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Owner\Desktop\data\thermography\(9.19.19) Full\"/>
    </mc:Choice>
  </mc:AlternateContent>
  <xr:revisionPtr revIDLastSave="0" documentId="13_ncr:1_{AF8F1AA7-CEFE-4810-9248-24BB720C4666}" xr6:coauthVersionLast="44" xr6:coauthVersionMax="44" xr10:uidLastSave="{00000000-0000-0000-0000-000000000000}"/>
  <bookViews>
    <workbookView minimized="1" xWindow="-28410" yWindow="5025" windowWidth="21600" windowHeight="11385" xr2:uid="{00000000-000D-0000-FFFF-FFFF00000000}"/>
  </bookViews>
  <sheets>
    <sheet name="Using book equation for Q TIR+" sheetId="3" r:id="rId1"/>
    <sheet name="Sheet1"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U1816" i="3" l="1"/>
  <c r="BT1816" i="3"/>
  <c r="BP1787" i="3"/>
  <c r="BR1787" i="3" s="1"/>
  <c r="BT1787" i="3" s="1"/>
  <c r="BQ1787" i="3"/>
  <c r="BP1788" i="3"/>
  <c r="BQ1788" i="3"/>
  <c r="BS1788" i="3" s="1"/>
  <c r="BU1788" i="3" s="1"/>
  <c r="BR1788" i="3"/>
  <c r="BT1788" i="3" s="1"/>
  <c r="BP1789" i="3"/>
  <c r="BQ1789" i="3"/>
  <c r="BR1789" i="3"/>
  <c r="BS1789" i="3"/>
  <c r="BU1789" i="3" s="1"/>
  <c r="BT1789" i="3"/>
  <c r="BP1790" i="3"/>
  <c r="BQ1790" i="3"/>
  <c r="BS1790" i="3" s="1"/>
  <c r="BU1790" i="3" s="1"/>
  <c r="BR1790" i="3"/>
  <c r="BT1790" i="3" s="1"/>
  <c r="BP1791" i="3"/>
  <c r="BR1791" i="3" s="1"/>
  <c r="BT1791" i="3" s="1"/>
  <c r="BQ1791" i="3"/>
  <c r="BP1792" i="3"/>
  <c r="BQ1792" i="3"/>
  <c r="BS1792" i="3" s="1"/>
  <c r="BU1792" i="3" s="1"/>
  <c r="BR1792" i="3"/>
  <c r="BT1792" i="3" s="1"/>
  <c r="BP1793" i="3"/>
  <c r="BR1793" i="3" s="1"/>
  <c r="BT1793" i="3" s="1"/>
  <c r="BQ1793" i="3"/>
  <c r="BS1793" i="3"/>
  <c r="BU1793" i="3" s="1"/>
  <c r="BP1794" i="3"/>
  <c r="BQ1794" i="3"/>
  <c r="BS1794" i="3" s="1"/>
  <c r="BU1794" i="3" s="1"/>
  <c r="BR1794" i="3"/>
  <c r="BT1794" i="3" s="1"/>
  <c r="BP1795" i="3"/>
  <c r="BR1795" i="3" s="1"/>
  <c r="BT1795" i="3" s="1"/>
  <c r="BQ1795" i="3"/>
  <c r="BP1796" i="3"/>
  <c r="BQ1796" i="3"/>
  <c r="BS1796" i="3" s="1"/>
  <c r="BU1796" i="3" s="1"/>
  <c r="BR1796" i="3"/>
  <c r="BT1796" i="3" s="1"/>
  <c r="BP1797" i="3"/>
  <c r="BR1797" i="3" s="1"/>
  <c r="BT1797" i="3" s="1"/>
  <c r="BQ1797" i="3"/>
  <c r="BS1797" i="3"/>
  <c r="BU1797" i="3" s="1"/>
  <c r="BP1798" i="3"/>
  <c r="BQ1798" i="3"/>
  <c r="BS1798" i="3" s="1"/>
  <c r="BU1798" i="3" s="1"/>
  <c r="BR1798" i="3"/>
  <c r="BT1798" i="3" s="1"/>
  <c r="BP1799" i="3"/>
  <c r="BR1799" i="3" s="1"/>
  <c r="BT1799" i="3" s="1"/>
  <c r="BQ1799" i="3"/>
  <c r="BP1800" i="3"/>
  <c r="BQ1800" i="3"/>
  <c r="BS1800" i="3" s="1"/>
  <c r="BU1800" i="3" s="1"/>
  <c r="BR1800" i="3"/>
  <c r="BT1800" i="3" s="1"/>
  <c r="BP1801" i="3"/>
  <c r="BR1801" i="3" s="1"/>
  <c r="BT1801" i="3" s="1"/>
  <c r="BQ1801" i="3"/>
  <c r="BS1801" i="3"/>
  <c r="BU1801" i="3" s="1"/>
  <c r="BP1802" i="3"/>
  <c r="BQ1802" i="3"/>
  <c r="BS1802" i="3" s="1"/>
  <c r="BU1802" i="3" s="1"/>
  <c r="BR1802" i="3"/>
  <c r="BT1802" i="3" s="1"/>
  <c r="BP1803" i="3"/>
  <c r="BR1803" i="3" s="1"/>
  <c r="BT1803" i="3" s="1"/>
  <c r="BQ1803" i="3"/>
  <c r="BP1804" i="3"/>
  <c r="BQ1804" i="3"/>
  <c r="BS1804" i="3" s="1"/>
  <c r="BU1804" i="3" s="1"/>
  <c r="BR1804" i="3"/>
  <c r="BT1804" i="3" s="1"/>
  <c r="BP1805" i="3"/>
  <c r="BR1805" i="3" s="1"/>
  <c r="BT1805" i="3" s="1"/>
  <c r="BQ1805" i="3"/>
  <c r="BS1805" i="3"/>
  <c r="BU1805" i="3" s="1"/>
  <c r="BP1806" i="3"/>
  <c r="BQ1806" i="3"/>
  <c r="BS1806" i="3" s="1"/>
  <c r="BU1806" i="3" s="1"/>
  <c r="BR1806" i="3"/>
  <c r="BT1806" i="3" s="1"/>
  <c r="BP1807" i="3"/>
  <c r="BR1807" i="3" s="1"/>
  <c r="BT1807" i="3" s="1"/>
  <c r="BQ1807" i="3"/>
  <c r="BP1808" i="3"/>
  <c r="BQ1808" i="3"/>
  <c r="BS1808" i="3" s="1"/>
  <c r="BU1808" i="3" s="1"/>
  <c r="BR1808" i="3"/>
  <c r="BT1808" i="3" s="1"/>
  <c r="BP1809" i="3"/>
  <c r="BR1809" i="3" s="1"/>
  <c r="BT1809" i="3" s="1"/>
  <c r="BQ1809" i="3"/>
  <c r="BS1809" i="3"/>
  <c r="BU1809" i="3" s="1"/>
  <c r="BP1810" i="3"/>
  <c r="BQ1810" i="3"/>
  <c r="BS1810" i="3" s="1"/>
  <c r="BU1810" i="3" s="1"/>
  <c r="BR1810" i="3"/>
  <c r="BT1810" i="3" s="1"/>
  <c r="BP1811" i="3"/>
  <c r="BR1811" i="3" s="1"/>
  <c r="BT1811" i="3" s="1"/>
  <c r="BQ1811" i="3"/>
  <c r="BP1812" i="3"/>
  <c r="BQ1812" i="3"/>
  <c r="BS1812" i="3" s="1"/>
  <c r="BU1812" i="3" s="1"/>
  <c r="BR1812" i="3"/>
  <c r="BT1812" i="3" s="1"/>
  <c r="BP1813" i="3"/>
  <c r="BR1813" i="3" s="1"/>
  <c r="BT1813" i="3" s="1"/>
  <c r="BQ1813" i="3"/>
  <c r="BS1813" i="3"/>
  <c r="BU1813" i="3" s="1"/>
  <c r="BQ1786" i="3"/>
  <c r="BS1786" i="3" s="1"/>
  <c r="BU1786" i="3" s="1"/>
  <c r="BP1786" i="3"/>
  <c r="BR1786" i="3" s="1"/>
  <c r="BT1786" i="3" s="1"/>
  <c r="BR1785" i="3"/>
  <c r="BT1785" i="3" s="1"/>
  <c r="BQ1785" i="3"/>
  <c r="BS1785" i="3" s="1"/>
  <c r="BU1785" i="3" s="1"/>
  <c r="BP1785" i="3"/>
  <c r="BS1784" i="3"/>
  <c r="BU1784" i="3" s="1"/>
  <c r="BQ1784" i="3"/>
  <c r="BP1784" i="3"/>
  <c r="BR1784" i="3" s="1"/>
  <c r="BT1784" i="3" s="1"/>
  <c r="BR1783" i="3"/>
  <c r="BT1783" i="3" s="1"/>
  <c r="BQ1783" i="3"/>
  <c r="BS1783" i="3" s="1"/>
  <c r="BU1783" i="3" s="1"/>
  <c r="BP1783" i="3"/>
  <c r="BQ1782" i="3"/>
  <c r="BS1782" i="3" s="1"/>
  <c r="BU1782" i="3" s="1"/>
  <c r="BP1782" i="3"/>
  <c r="BR1782" i="3" s="1"/>
  <c r="BT1782" i="3" s="1"/>
  <c r="BU1781" i="3"/>
  <c r="BR1781" i="3"/>
  <c r="BT1781" i="3" s="1"/>
  <c r="BQ1781" i="3"/>
  <c r="BS1781" i="3" s="1"/>
  <c r="BP1781" i="3"/>
  <c r="BS1780" i="3"/>
  <c r="BU1780" i="3" s="1"/>
  <c r="BQ1780" i="3"/>
  <c r="BP1780" i="3"/>
  <c r="BR1780" i="3" s="1"/>
  <c r="BT1780" i="3" s="1"/>
  <c r="BR1779" i="3"/>
  <c r="BT1779" i="3" s="1"/>
  <c r="BQ1779" i="3"/>
  <c r="BS1779" i="3" s="1"/>
  <c r="BU1779" i="3" s="1"/>
  <c r="BP1779" i="3"/>
  <c r="BQ1778" i="3"/>
  <c r="BS1778" i="3" s="1"/>
  <c r="BU1778" i="3" s="1"/>
  <c r="BP1778" i="3"/>
  <c r="BR1778" i="3" s="1"/>
  <c r="BT1778" i="3" s="1"/>
  <c r="BR1777" i="3"/>
  <c r="BT1777" i="3" s="1"/>
  <c r="BQ1777" i="3"/>
  <c r="BS1777" i="3" s="1"/>
  <c r="BU1777" i="3" s="1"/>
  <c r="BP1777" i="3"/>
  <c r="BS1776" i="3"/>
  <c r="BU1776" i="3" s="1"/>
  <c r="BQ1776" i="3"/>
  <c r="BP1776" i="3"/>
  <c r="BR1776" i="3" s="1"/>
  <c r="BT1776" i="3" s="1"/>
  <c r="BR1775" i="3"/>
  <c r="BT1775" i="3" s="1"/>
  <c r="BQ1775" i="3"/>
  <c r="BS1775" i="3" s="1"/>
  <c r="BU1775" i="3" s="1"/>
  <c r="BP1775" i="3"/>
  <c r="BQ1774" i="3"/>
  <c r="BS1774" i="3" s="1"/>
  <c r="BU1774" i="3" s="1"/>
  <c r="BP1774" i="3"/>
  <c r="BR1774" i="3" s="1"/>
  <c r="BT1774" i="3" s="1"/>
  <c r="BU1773" i="3"/>
  <c r="BR1773" i="3"/>
  <c r="BT1773" i="3" s="1"/>
  <c r="BQ1773" i="3"/>
  <c r="BP1773" i="3"/>
  <c r="BS1773" i="3" s="1"/>
  <c r="BS1772" i="3"/>
  <c r="BU1772" i="3" s="1"/>
  <c r="BQ1772" i="3"/>
  <c r="BP1772" i="3"/>
  <c r="BR1772" i="3" s="1"/>
  <c r="BT1772" i="3" s="1"/>
  <c r="BR1771" i="3"/>
  <c r="BT1771" i="3" s="1"/>
  <c r="BQ1771" i="3"/>
  <c r="BS1771" i="3" s="1"/>
  <c r="BU1771" i="3" s="1"/>
  <c r="BP1771" i="3"/>
  <c r="BQ1770" i="3"/>
  <c r="BS1770" i="3" s="1"/>
  <c r="BU1770" i="3" s="1"/>
  <c r="BP1770" i="3"/>
  <c r="BR1770" i="3" s="1"/>
  <c r="BT1770" i="3" s="1"/>
  <c r="BR1769" i="3"/>
  <c r="BT1769" i="3" s="1"/>
  <c r="BQ1769" i="3"/>
  <c r="BP1769" i="3"/>
  <c r="BS1769" i="3" s="1"/>
  <c r="BU1769" i="3" s="1"/>
  <c r="BS1768" i="3"/>
  <c r="BU1768" i="3" s="1"/>
  <c r="BQ1768" i="3"/>
  <c r="BP1768" i="3"/>
  <c r="BR1768" i="3" s="1"/>
  <c r="BT1768" i="3" s="1"/>
  <c r="BR1767" i="3"/>
  <c r="BT1767" i="3" s="1"/>
  <c r="BQ1767" i="3"/>
  <c r="BS1767" i="3" s="1"/>
  <c r="BU1767" i="3" s="1"/>
  <c r="BP1767" i="3"/>
  <c r="BQ1766" i="3"/>
  <c r="BS1766" i="3" s="1"/>
  <c r="BU1766" i="3" s="1"/>
  <c r="BP1766" i="3"/>
  <c r="BR1766" i="3" s="1"/>
  <c r="BT1766" i="3" s="1"/>
  <c r="BU1765" i="3"/>
  <c r="BR1765" i="3"/>
  <c r="BT1765" i="3" s="1"/>
  <c r="BQ1765" i="3"/>
  <c r="BP1765" i="3"/>
  <c r="BS1765" i="3" s="1"/>
  <c r="BS1764" i="3"/>
  <c r="BU1764" i="3" s="1"/>
  <c r="BQ1764" i="3"/>
  <c r="BP1764" i="3"/>
  <c r="BR1764" i="3" s="1"/>
  <c r="BT1764" i="3" s="1"/>
  <c r="BR1763" i="3"/>
  <c r="BT1763" i="3" s="1"/>
  <c r="BQ1763" i="3"/>
  <c r="BS1763" i="3" s="1"/>
  <c r="BU1763" i="3" s="1"/>
  <c r="BP1763" i="3"/>
  <c r="BQ1762" i="3"/>
  <c r="BS1762" i="3" s="1"/>
  <c r="BU1762" i="3" s="1"/>
  <c r="BP1762" i="3"/>
  <c r="BR1762" i="3" s="1"/>
  <c r="BT1762" i="3" s="1"/>
  <c r="BR1761" i="3"/>
  <c r="BT1761" i="3" s="1"/>
  <c r="BQ1761" i="3"/>
  <c r="BP1761" i="3"/>
  <c r="BS1761" i="3" s="1"/>
  <c r="BU1761" i="3" s="1"/>
  <c r="BS1760" i="3"/>
  <c r="BU1760" i="3" s="1"/>
  <c r="BQ1760" i="3"/>
  <c r="BP1760" i="3"/>
  <c r="BR1760" i="3" s="1"/>
  <c r="BT1760" i="3" s="1"/>
  <c r="BR1759" i="3"/>
  <c r="BT1759" i="3" s="1"/>
  <c r="BQ1759" i="3"/>
  <c r="BS1759" i="3" s="1"/>
  <c r="BU1759" i="3" s="1"/>
  <c r="BP1759" i="3"/>
  <c r="BQ1758" i="3"/>
  <c r="BS1758" i="3" s="1"/>
  <c r="BU1758" i="3" s="1"/>
  <c r="BP1758" i="3"/>
  <c r="BR1758" i="3" s="1"/>
  <c r="BT1758" i="3" s="1"/>
  <c r="BU1757" i="3"/>
  <c r="BR1757" i="3"/>
  <c r="BT1757" i="3" s="1"/>
  <c r="BQ1757" i="3"/>
  <c r="BS1757" i="3" s="1"/>
  <c r="BP1757" i="3"/>
  <c r="BS1756" i="3"/>
  <c r="BU1756" i="3" s="1"/>
  <c r="BQ1756" i="3"/>
  <c r="BP1756" i="3"/>
  <c r="BR1756" i="3" s="1"/>
  <c r="BT1756" i="3" s="1"/>
  <c r="BR1755" i="3"/>
  <c r="BT1755" i="3" s="1"/>
  <c r="BQ1755" i="3"/>
  <c r="BS1755" i="3" s="1"/>
  <c r="BU1755" i="3" s="1"/>
  <c r="BP1755" i="3"/>
  <c r="BQ1754" i="3"/>
  <c r="BS1754" i="3" s="1"/>
  <c r="BU1754" i="3" s="1"/>
  <c r="BP1754" i="3"/>
  <c r="BR1754" i="3" s="1"/>
  <c r="BT1754" i="3" s="1"/>
  <c r="BR1753" i="3"/>
  <c r="BT1753" i="3" s="1"/>
  <c r="BQ1753" i="3"/>
  <c r="BS1753" i="3" s="1"/>
  <c r="BU1753" i="3" s="1"/>
  <c r="BP1753" i="3"/>
  <c r="BS1752" i="3"/>
  <c r="BU1752" i="3" s="1"/>
  <c r="BQ1752" i="3"/>
  <c r="BP1752" i="3"/>
  <c r="BR1752" i="3" s="1"/>
  <c r="BT1752" i="3" s="1"/>
  <c r="BR1751" i="3"/>
  <c r="BT1751" i="3" s="1"/>
  <c r="BQ1751" i="3"/>
  <c r="BS1751" i="3" s="1"/>
  <c r="BU1751" i="3" s="1"/>
  <c r="BP1751" i="3"/>
  <c r="BQ1750" i="3"/>
  <c r="BS1750" i="3" s="1"/>
  <c r="BU1750" i="3" s="1"/>
  <c r="BP1750" i="3"/>
  <c r="BR1750" i="3" s="1"/>
  <c r="BT1750" i="3" s="1"/>
  <c r="BU1749" i="3"/>
  <c r="BR1749" i="3"/>
  <c r="BT1749" i="3" s="1"/>
  <c r="BQ1749" i="3"/>
  <c r="BP1749" i="3"/>
  <c r="BS1749" i="3" s="1"/>
  <c r="BS1748" i="3"/>
  <c r="BU1748" i="3" s="1"/>
  <c r="BQ1748" i="3"/>
  <c r="BP1748" i="3"/>
  <c r="BR1748" i="3" s="1"/>
  <c r="BT1748" i="3" s="1"/>
  <c r="BR1747" i="3"/>
  <c r="BT1747" i="3" s="1"/>
  <c r="BQ1747" i="3"/>
  <c r="BS1747" i="3" s="1"/>
  <c r="BU1747" i="3" s="1"/>
  <c r="BP1747" i="3"/>
  <c r="BQ1746" i="3"/>
  <c r="BS1746" i="3" s="1"/>
  <c r="BU1746" i="3" s="1"/>
  <c r="BP1746" i="3"/>
  <c r="BR1746" i="3" s="1"/>
  <c r="BT1746" i="3" s="1"/>
  <c r="BR1745" i="3"/>
  <c r="BT1745" i="3" s="1"/>
  <c r="BQ1745" i="3"/>
  <c r="BS1745" i="3" s="1"/>
  <c r="BU1745" i="3" s="1"/>
  <c r="BP1745" i="3"/>
  <c r="BS1744" i="3"/>
  <c r="BU1744" i="3" s="1"/>
  <c r="BQ1744" i="3"/>
  <c r="BP1744" i="3"/>
  <c r="BR1744" i="3" s="1"/>
  <c r="BT1744" i="3" s="1"/>
  <c r="BR1743" i="3"/>
  <c r="BT1743" i="3" s="1"/>
  <c r="BQ1743" i="3"/>
  <c r="BS1743" i="3" s="1"/>
  <c r="BU1743" i="3" s="1"/>
  <c r="BP1743" i="3"/>
  <c r="BQ1742" i="3"/>
  <c r="BS1742" i="3" s="1"/>
  <c r="BU1742" i="3" s="1"/>
  <c r="BP1742" i="3"/>
  <c r="BR1742" i="3" s="1"/>
  <c r="BT1742" i="3" s="1"/>
  <c r="BU1741" i="3"/>
  <c r="BR1741" i="3"/>
  <c r="BT1741" i="3" s="1"/>
  <c r="BQ1741" i="3"/>
  <c r="BS1741" i="3" s="1"/>
  <c r="BP1741" i="3"/>
  <c r="BS1740" i="3"/>
  <c r="BU1740" i="3" s="1"/>
  <c r="BQ1740" i="3"/>
  <c r="BP1740" i="3"/>
  <c r="BR1740" i="3" s="1"/>
  <c r="BT1740" i="3" s="1"/>
  <c r="BR1739" i="3"/>
  <c r="BT1739" i="3" s="1"/>
  <c r="BQ1739" i="3"/>
  <c r="BS1739" i="3" s="1"/>
  <c r="BU1739" i="3" s="1"/>
  <c r="BP1739" i="3"/>
  <c r="BQ1738" i="3"/>
  <c r="BS1738" i="3" s="1"/>
  <c r="BU1738" i="3" s="1"/>
  <c r="BP1738" i="3"/>
  <c r="BR1738" i="3" s="1"/>
  <c r="BT1738" i="3" s="1"/>
  <c r="BR1737" i="3"/>
  <c r="BT1737" i="3" s="1"/>
  <c r="BQ1737" i="3"/>
  <c r="BS1737" i="3" s="1"/>
  <c r="BU1737" i="3" s="1"/>
  <c r="BP1737" i="3"/>
  <c r="BS1736" i="3"/>
  <c r="BU1736" i="3" s="1"/>
  <c r="BQ1736" i="3"/>
  <c r="BP1736" i="3"/>
  <c r="BR1736" i="3" s="1"/>
  <c r="BT1736" i="3" s="1"/>
  <c r="BR1735" i="3"/>
  <c r="BT1735" i="3" s="1"/>
  <c r="BQ1735" i="3"/>
  <c r="BS1735" i="3" s="1"/>
  <c r="BU1735" i="3" s="1"/>
  <c r="BP1735" i="3"/>
  <c r="BQ1734" i="3"/>
  <c r="BP1734" i="3"/>
  <c r="BR1734" i="3" s="1"/>
  <c r="BT1734" i="3" s="1"/>
  <c r="BU1733" i="3"/>
  <c r="BR1733" i="3"/>
  <c r="BT1733" i="3" s="1"/>
  <c r="BQ1733" i="3"/>
  <c r="BS1733" i="3" s="1"/>
  <c r="BP1733" i="3"/>
  <c r="BQ1732" i="3"/>
  <c r="BP1732" i="3"/>
  <c r="BR1732" i="3" s="1"/>
  <c r="BT1732" i="3" s="1"/>
  <c r="BR1731" i="3"/>
  <c r="BT1731" i="3" s="1"/>
  <c r="BQ1731" i="3"/>
  <c r="BS1731" i="3" s="1"/>
  <c r="BU1731" i="3" s="1"/>
  <c r="BP1731" i="3"/>
  <c r="BT1730" i="3"/>
  <c r="BQ1730" i="3"/>
  <c r="BS1730" i="3" s="1"/>
  <c r="BU1730" i="3" s="1"/>
  <c r="BP1730" i="3"/>
  <c r="BR1730" i="3" s="1"/>
  <c r="BR1729" i="3"/>
  <c r="BT1729" i="3" s="1"/>
  <c r="BQ1729" i="3"/>
  <c r="BS1729" i="3" s="1"/>
  <c r="BU1729" i="3" s="1"/>
  <c r="BP1729" i="3"/>
  <c r="BT1728" i="3"/>
  <c r="BS1728" i="3"/>
  <c r="BU1728" i="3" s="1"/>
  <c r="BQ1728" i="3"/>
  <c r="BP1728" i="3"/>
  <c r="BR1728" i="3" s="1"/>
  <c r="BR1727" i="3"/>
  <c r="BT1727" i="3" s="1"/>
  <c r="BQ1727" i="3"/>
  <c r="BS1727" i="3" s="1"/>
  <c r="BU1727" i="3" s="1"/>
  <c r="BP1727" i="3"/>
  <c r="BQ1726" i="3"/>
  <c r="BS1726" i="3" s="1"/>
  <c r="BU1726" i="3" s="1"/>
  <c r="BP1726" i="3"/>
  <c r="BR1726" i="3" s="1"/>
  <c r="BT1726" i="3" s="1"/>
  <c r="BR1725" i="3"/>
  <c r="BT1725" i="3" s="1"/>
  <c r="BQ1725" i="3"/>
  <c r="BS1725" i="3" s="1"/>
  <c r="BU1725" i="3" s="1"/>
  <c r="BP1725" i="3"/>
  <c r="BT1724" i="3"/>
  <c r="BQ1724" i="3"/>
  <c r="BP1724" i="3"/>
  <c r="BR1724" i="3" s="1"/>
  <c r="BR1723" i="3"/>
  <c r="BT1723" i="3" s="1"/>
  <c r="BQ1723" i="3"/>
  <c r="BS1723" i="3" s="1"/>
  <c r="BU1723" i="3" s="1"/>
  <c r="BP1723" i="3"/>
  <c r="BT1722" i="3"/>
  <c r="BQ1722" i="3"/>
  <c r="BS1722" i="3" s="1"/>
  <c r="BU1722" i="3" s="1"/>
  <c r="BP1722" i="3"/>
  <c r="BR1722" i="3" s="1"/>
  <c r="BU1721" i="3"/>
  <c r="BR1721" i="3"/>
  <c r="BT1721" i="3" s="1"/>
  <c r="BQ1721" i="3"/>
  <c r="BS1721" i="3" s="1"/>
  <c r="BP1721" i="3"/>
  <c r="BT1720" i="3"/>
  <c r="BS1720" i="3"/>
  <c r="BU1720" i="3" s="1"/>
  <c r="BQ1720" i="3"/>
  <c r="BP1720" i="3"/>
  <c r="BR1720" i="3" s="1"/>
  <c r="BR1719" i="3"/>
  <c r="BT1719" i="3" s="1"/>
  <c r="BQ1719" i="3"/>
  <c r="BS1719" i="3" s="1"/>
  <c r="BU1719" i="3" s="1"/>
  <c r="BP1719" i="3"/>
  <c r="BQ1718" i="3"/>
  <c r="BP1718" i="3"/>
  <c r="BR1718" i="3" s="1"/>
  <c r="BT1718" i="3" s="1"/>
  <c r="BU1717" i="3"/>
  <c r="BR1717" i="3"/>
  <c r="BT1717" i="3" s="1"/>
  <c r="BQ1717" i="3"/>
  <c r="BP1717" i="3"/>
  <c r="BS1717" i="3" s="1"/>
  <c r="BQ1716" i="3"/>
  <c r="BP1716" i="3"/>
  <c r="BR1716" i="3" s="1"/>
  <c r="BT1716" i="3" s="1"/>
  <c r="BR1715" i="3"/>
  <c r="BT1715" i="3" s="1"/>
  <c r="BQ1715" i="3"/>
  <c r="BS1715" i="3" s="1"/>
  <c r="BU1715" i="3" s="1"/>
  <c r="BP1715" i="3"/>
  <c r="BT1714" i="3"/>
  <c r="BQ1714" i="3"/>
  <c r="BS1714" i="3" s="1"/>
  <c r="BU1714" i="3" s="1"/>
  <c r="BP1714" i="3"/>
  <c r="BR1714" i="3" s="1"/>
  <c r="BR1713" i="3"/>
  <c r="BT1713" i="3" s="1"/>
  <c r="BQ1713" i="3"/>
  <c r="BS1713" i="3" s="1"/>
  <c r="BU1713" i="3" s="1"/>
  <c r="BP1713" i="3"/>
  <c r="BT1712" i="3"/>
  <c r="BS1712" i="3"/>
  <c r="BU1712" i="3" s="1"/>
  <c r="BQ1712" i="3"/>
  <c r="BP1712" i="3"/>
  <c r="BR1712" i="3" s="1"/>
  <c r="BR1711" i="3"/>
  <c r="BT1711" i="3" s="1"/>
  <c r="BQ1711" i="3"/>
  <c r="BS1711" i="3" s="1"/>
  <c r="BU1711" i="3" s="1"/>
  <c r="BP1711" i="3"/>
  <c r="BQ1710" i="3"/>
  <c r="BS1710" i="3" s="1"/>
  <c r="BU1710" i="3" s="1"/>
  <c r="BP1710" i="3"/>
  <c r="BR1710" i="3" s="1"/>
  <c r="BT1710" i="3" s="1"/>
  <c r="BR1709" i="3"/>
  <c r="BT1709" i="3" s="1"/>
  <c r="BQ1709" i="3"/>
  <c r="BS1709" i="3" s="1"/>
  <c r="BU1709" i="3" s="1"/>
  <c r="BP1709" i="3"/>
  <c r="BT1708" i="3"/>
  <c r="BQ1708" i="3"/>
  <c r="BP1708" i="3"/>
  <c r="BR1708" i="3" s="1"/>
  <c r="BR1707" i="3"/>
  <c r="BT1707" i="3" s="1"/>
  <c r="BQ1707" i="3"/>
  <c r="BS1707" i="3" s="1"/>
  <c r="BU1707" i="3" s="1"/>
  <c r="BP1707" i="3"/>
  <c r="BT1706" i="3"/>
  <c r="BQ1706" i="3"/>
  <c r="BS1706" i="3" s="1"/>
  <c r="BU1706" i="3" s="1"/>
  <c r="BP1706" i="3"/>
  <c r="BR1706" i="3" s="1"/>
  <c r="BU1705" i="3"/>
  <c r="BR1705" i="3"/>
  <c r="BT1705" i="3" s="1"/>
  <c r="BQ1705" i="3"/>
  <c r="BS1705" i="3" s="1"/>
  <c r="BP1705" i="3"/>
  <c r="BT1704" i="3"/>
  <c r="BS1704" i="3"/>
  <c r="BU1704" i="3" s="1"/>
  <c r="BQ1704" i="3"/>
  <c r="BP1704" i="3"/>
  <c r="BR1704" i="3" s="1"/>
  <c r="BR1703" i="3"/>
  <c r="BT1703" i="3" s="1"/>
  <c r="BQ1703" i="3"/>
  <c r="BS1703" i="3" s="1"/>
  <c r="BU1703" i="3" s="1"/>
  <c r="BP1703" i="3"/>
  <c r="BQ1702" i="3"/>
  <c r="BP1702" i="3"/>
  <c r="BR1702" i="3" s="1"/>
  <c r="BT1702" i="3" s="1"/>
  <c r="BU1701" i="3"/>
  <c r="BR1701" i="3"/>
  <c r="BT1701" i="3" s="1"/>
  <c r="BQ1701" i="3"/>
  <c r="BS1701" i="3" s="1"/>
  <c r="BP1701" i="3"/>
  <c r="BQ1700" i="3"/>
  <c r="BP1700" i="3"/>
  <c r="BR1700" i="3" s="1"/>
  <c r="BT1700" i="3" s="1"/>
  <c r="BR1699" i="3"/>
  <c r="BT1699" i="3" s="1"/>
  <c r="BQ1699" i="3"/>
  <c r="BS1699" i="3" s="1"/>
  <c r="BU1699" i="3" s="1"/>
  <c r="BP1699" i="3"/>
  <c r="BT1698" i="3"/>
  <c r="BQ1698" i="3"/>
  <c r="BS1698" i="3" s="1"/>
  <c r="BU1698" i="3" s="1"/>
  <c r="BP1698" i="3"/>
  <c r="BR1698" i="3" s="1"/>
  <c r="BR1697" i="3"/>
  <c r="BT1697" i="3" s="1"/>
  <c r="BQ1697" i="3"/>
  <c r="BS1697" i="3" s="1"/>
  <c r="BU1697" i="3" s="1"/>
  <c r="BP1697" i="3"/>
  <c r="BT1696" i="3"/>
  <c r="BS1696" i="3"/>
  <c r="BU1696" i="3" s="1"/>
  <c r="BQ1696" i="3"/>
  <c r="BP1696" i="3"/>
  <c r="BR1696" i="3" s="1"/>
  <c r="BR1695" i="3"/>
  <c r="BT1695" i="3" s="1"/>
  <c r="BQ1695" i="3"/>
  <c r="BS1695" i="3" s="1"/>
  <c r="BU1695" i="3" s="1"/>
  <c r="BP1695" i="3"/>
  <c r="BQ1694" i="3"/>
  <c r="BP1694" i="3"/>
  <c r="BR1694" i="3" s="1"/>
  <c r="BT1694" i="3" s="1"/>
  <c r="BR1693" i="3"/>
  <c r="BT1693" i="3" s="1"/>
  <c r="BQ1693" i="3"/>
  <c r="BS1693" i="3" s="1"/>
  <c r="BU1693" i="3" s="1"/>
  <c r="BP1693" i="3"/>
  <c r="BT1692" i="3"/>
  <c r="BQ1692" i="3"/>
  <c r="BP1692" i="3"/>
  <c r="BR1692" i="3" s="1"/>
  <c r="BR1691" i="3"/>
  <c r="BT1691" i="3" s="1"/>
  <c r="BQ1691" i="3"/>
  <c r="BS1691" i="3" s="1"/>
  <c r="BU1691" i="3" s="1"/>
  <c r="BP1691" i="3"/>
  <c r="BT1690" i="3"/>
  <c r="BQ1690" i="3"/>
  <c r="BS1690" i="3" s="1"/>
  <c r="BU1690" i="3" s="1"/>
  <c r="BP1690" i="3"/>
  <c r="BR1690" i="3" s="1"/>
  <c r="BU1689" i="3"/>
  <c r="BR1689" i="3"/>
  <c r="BT1689" i="3" s="1"/>
  <c r="BQ1689" i="3"/>
  <c r="BP1689" i="3"/>
  <c r="BS1689" i="3" s="1"/>
  <c r="BT1688" i="3"/>
  <c r="BS1688" i="3"/>
  <c r="BU1688" i="3" s="1"/>
  <c r="BQ1688" i="3"/>
  <c r="BP1688" i="3"/>
  <c r="BR1688" i="3" s="1"/>
  <c r="BR1687" i="3"/>
  <c r="BT1687" i="3" s="1"/>
  <c r="BQ1687" i="3"/>
  <c r="BS1687" i="3" s="1"/>
  <c r="BU1687" i="3" s="1"/>
  <c r="BP1687" i="3"/>
  <c r="BQ1686" i="3"/>
  <c r="BP1686" i="3"/>
  <c r="BR1686" i="3" s="1"/>
  <c r="BT1686" i="3" s="1"/>
  <c r="BU1685" i="3"/>
  <c r="BR1685" i="3"/>
  <c r="BT1685" i="3" s="1"/>
  <c r="BQ1685" i="3"/>
  <c r="BS1685" i="3" s="1"/>
  <c r="BP1685" i="3"/>
  <c r="BQ1684" i="3"/>
  <c r="BP1684" i="3"/>
  <c r="BR1684" i="3" s="1"/>
  <c r="BT1684" i="3" s="1"/>
  <c r="BR1683" i="3"/>
  <c r="BT1683" i="3" s="1"/>
  <c r="BQ1683" i="3"/>
  <c r="BS1683" i="3" s="1"/>
  <c r="BU1683" i="3" s="1"/>
  <c r="BP1683" i="3"/>
  <c r="BT1682" i="3"/>
  <c r="BQ1682" i="3"/>
  <c r="BP1682" i="3"/>
  <c r="BR1682" i="3" s="1"/>
  <c r="BR1681" i="3"/>
  <c r="BT1681" i="3" s="1"/>
  <c r="BQ1681" i="3"/>
  <c r="BS1681" i="3" s="1"/>
  <c r="BU1681" i="3" s="1"/>
  <c r="BP1681" i="3"/>
  <c r="BT1680" i="3"/>
  <c r="BS1680" i="3"/>
  <c r="BU1680" i="3" s="1"/>
  <c r="BQ1680" i="3"/>
  <c r="BP1680" i="3"/>
  <c r="BR1680" i="3" s="1"/>
  <c r="BR1679" i="3"/>
  <c r="BT1679" i="3" s="1"/>
  <c r="BQ1679" i="3"/>
  <c r="BS1679" i="3" s="1"/>
  <c r="BU1679" i="3" s="1"/>
  <c r="BP1679" i="3"/>
  <c r="BQ1678" i="3"/>
  <c r="BP1678" i="3"/>
  <c r="BR1678" i="3" s="1"/>
  <c r="BT1678" i="3" s="1"/>
  <c r="BR1677" i="3"/>
  <c r="BT1677" i="3" s="1"/>
  <c r="BQ1677" i="3"/>
  <c r="BS1677" i="3" s="1"/>
  <c r="BU1677" i="3" s="1"/>
  <c r="BP1677" i="3"/>
  <c r="BT1676" i="3"/>
  <c r="BR1676" i="3"/>
  <c r="BQ1676" i="3"/>
  <c r="BP1676" i="3"/>
  <c r="BS1676" i="3" s="1"/>
  <c r="BU1676" i="3" s="1"/>
  <c r="BQ1675" i="3"/>
  <c r="BP1675" i="3"/>
  <c r="BR1675" i="3" s="1"/>
  <c r="BT1675" i="3" s="1"/>
  <c r="BQ1674" i="3"/>
  <c r="BP1674" i="3"/>
  <c r="BR1674" i="3" s="1"/>
  <c r="BT1674" i="3" s="1"/>
  <c r="BQ1673" i="3"/>
  <c r="BP1673" i="3"/>
  <c r="BS1672" i="3"/>
  <c r="BU1672" i="3" s="1"/>
  <c r="BR1672" i="3"/>
  <c r="BT1672" i="3" s="1"/>
  <c r="BQ1672" i="3"/>
  <c r="BP1672" i="3"/>
  <c r="BR1671" i="3"/>
  <c r="BT1671" i="3" s="1"/>
  <c r="BQ1671" i="3"/>
  <c r="BS1671" i="3" s="1"/>
  <c r="BU1671" i="3" s="1"/>
  <c r="BP1671" i="3"/>
  <c r="BR1670" i="3"/>
  <c r="BT1670" i="3" s="1"/>
  <c r="BQ1670" i="3"/>
  <c r="BP1670" i="3"/>
  <c r="BR1669" i="3"/>
  <c r="BT1669" i="3" s="1"/>
  <c r="BQ1669" i="3"/>
  <c r="BP1669" i="3"/>
  <c r="BS1669" i="3" s="1"/>
  <c r="BU1669" i="3" s="1"/>
  <c r="BQ1668" i="3"/>
  <c r="BP1668" i="3"/>
  <c r="BS1668" i="3" s="1"/>
  <c r="BU1668" i="3" s="1"/>
  <c r="BQ1667" i="3"/>
  <c r="BP1667" i="3"/>
  <c r="BR1667" i="3" s="1"/>
  <c r="BT1667" i="3" s="1"/>
  <c r="BQ1666" i="3"/>
  <c r="BP1666" i="3"/>
  <c r="BR1666" i="3" s="1"/>
  <c r="BT1666" i="3" s="1"/>
  <c r="BU1665" i="3"/>
  <c r="BR1665" i="3"/>
  <c r="BT1665" i="3" s="1"/>
  <c r="BQ1665" i="3"/>
  <c r="BP1665" i="3"/>
  <c r="BS1665" i="3" s="1"/>
  <c r="BS1664" i="3"/>
  <c r="BU1664" i="3" s="1"/>
  <c r="BR1664" i="3"/>
  <c r="BT1664" i="3" s="1"/>
  <c r="BQ1664" i="3"/>
  <c r="BP1664" i="3"/>
  <c r="BR1663" i="3"/>
  <c r="BT1663" i="3" s="1"/>
  <c r="BQ1663" i="3"/>
  <c r="BP1663" i="3"/>
  <c r="BR1662" i="3"/>
  <c r="BT1662" i="3" s="1"/>
  <c r="BQ1662" i="3"/>
  <c r="BS1662" i="3" s="1"/>
  <c r="BU1662" i="3" s="1"/>
  <c r="BP1662" i="3"/>
  <c r="BU1661" i="3"/>
  <c r="BQ1661" i="3"/>
  <c r="BS1661" i="3" s="1"/>
  <c r="BP1661" i="3"/>
  <c r="BR1661" i="3" s="1"/>
  <c r="BT1661" i="3" s="1"/>
  <c r="BT1660" i="3"/>
  <c r="BQ1660" i="3"/>
  <c r="BP1660" i="3"/>
  <c r="BR1660" i="3" s="1"/>
  <c r="BQ1659" i="3"/>
  <c r="BP1659" i="3"/>
  <c r="BR1659" i="3" s="1"/>
  <c r="BT1659" i="3" s="1"/>
  <c r="BQ1658" i="3"/>
  <c r="BP1658" i="3"/>
  <c r="BQ1657" i="3"/>
  <c r="BS1657" i="3" s="1"/>
  <c r="BU1657" i="3" s="1"/>
  <c r="BP1657" i="3"/>
  <c r="BR1657" i="3" s="1"/>
  <c r="BT1657" i="3" s="1"/>
  <c r="BS1656" i="3"/>
  <c r="BU1656" i="3" s="1"/>
  <c r="BR1656" i="3"/>
  <c r="BT1656" i="3" s="1"/>
  <c r="BQ1656" i="3"/>
  <c r="BP1656" i="3"/>
  <c r="BR1655" i="3"/>
  <c r="BT1655" i="3" s="1"/>
  <c r="BQ1655" i="3"/>
  <c r="BS1655" i="3" s="1"/>
  <c r="BU1655" i="3" s="1"/>
  <c r="BP1655" i="3"/>
  <c r="BR1654" i="3"/>
  <c r="BT1654" i="3" s="1"/>
  <c r="BQ1654" i="3"/>
  <c r="BP1654" i="3"/>
  <c r="BS1654" i="3" s="1"/>
  <c r="BU1654" i="3" s="1"/>
  <c r="BT1653" i="3"/>
  <c r="BR1653" i="3"/>
  <c r="BQ1653" i="3"/>
  <c r="BP1653" i="3"/>
  <c r="BQ1652" i="3"/>
  <c r="BP1652" i="3"/>
  <c r="BQ1651" i="3"/>
  <c r="BP1651" i="3"/>
  <c r="BR1651" i="3" s="1"/>
  <c r="BT1651" i="3" s="1"/>
  <c r="BQ1650" i="3"/>
  <c r="BP1650" i="3"/>
  <c r="BR1649" i="3"/>
  <c r="BT1649" i="3" s="1"/>
  <c r="BQ1649" i="3"/>
  <c r="BS1649" i="3" s="1"/>
  <c r="BU1649" i="3" s="1"/>
  <c r="BP1649" i="3"/>
  <c r="BS1648" i="3"/>
  <c r="BU1648" i="3" s="1"/>
  <c r="BR1648" i="3"/>
  <c r="BT1648" i="3" s="1"/>
  <c r="BQ1648" i="3"/>
  <c r="BP1648" i="3"/>
  <c r="BR1647" i="3"/>
  <c r="BT1647" i="3" s="1"/>
  <c r="BQ1647" i="3"/>
  <c r="BP1647" i="3"/>
  <c r="BR1646" i="3"/>
  <c r="BT1646" i="3" s="1"/>
  <c r="BQ1646" i="3"/>
  <c r="BS1646" i="3" s="1"/>
  <c r="BU1646" i="3" s="1"/>
  <c r="BP1646" i="3"/>
  <c r="BU1645" i="3"/>
  <c r="BQ1645" i="3"/>
  <c r="BS1645" i="3" s="1"/>
  <c r="BP1645" i="3"/>
  <c r="BR1645" i="3" s="1"/>
  <c r="BT1645" i="3" s="1"/>
  <c r="BQ1644" i="3"/>
  <c r="BP1644" i="3"/>
  <c r="BR1644" i="3" s="1"/>
  <c r="BT1644" i="3" s="1"/>
  <c r="BQ1643" i="3"/>
  <c r="BP1643" i="3"/>
  <c r="BR1643" i="3" s="1"/>
  <c r="BT1643" i="3" s="1"/>
  <c r="BT1642" i="3"/>
  <c r="BQ1642" i="3"/>
  <c r="BS1642" i="3" s="1"/>
  <c r="BU1642" i="3" s="1"/>
  <c r="BP1642" i="3"/>
  <c r="BR1642" i="3" s="1"/>
  <c r="BQ1641" i="3"/>
  <c r="BP1641" i="3"/>
  <c r="BR1641" i="3" s="1"/>
  <c r="BT1641" i="3" s="1"/>
  <c r="BS1640" i="3"/>
  <c r="BU1640" i="3" s="1"/>
  <c r="BR1640" i="3"/>
  <c r="BT1640" i="3" s="1"/>
  <c r="BQ1640" i="3"/>
  <c r="BP1640" i="3"/>
  <c r="BR1639" i="3"/>
  <c r="BT1639" i="3" s="1"/>
  <c r="BQ1639" i="3"/>
  <c r="BS1639" i="3" s="1"/>
  <c r="BU1639" i="3" s="1"/>
  <c r="BP1639" i="3"/>
  <c r="BR1638" i="3"/>
  <c r="BT1638" i="3" s="1"/>
  <c r="BQ1638" i="3"/>
  <c r="BP1638" i="3"/>
  <c r="BR1637" i="3"/>
  <c r="BT1637" i="3" s="1"/>
  <c r="BQ1637" i="3"/>
  <c r="BP1637" i="3"/>
  <c r="BQ1636" i="3"/>
  <c r="BP1636" i="3"/>
  <c r="BQ1635" i="3"/>
  <c r="BP1635" i="3"/>
  <c r="BR1635" i="3" s="1"/>
  <c r="BT1635" i="3" s="1"/>
  <c r="BQ1634" i="3"/>
  <c r="BP1634" i="3"/>
  <c r="BR1634" i="3" s="1"/>
  <c r="BT1634" i="3" s="1"/>
  <c r="BR1633" i="3"/>
  <c r="BT1633" i="3" s="1"/>
  <c r="BQ1633" i="3"/>
  <c r="BS1633" i="3" s="1"/>
  <c r="BU1633" i="3" s="1"/>
  <c r="BP1633" i="3"/>
  <c r="BS1632" i="3"/>
  <c r="BU1632" i="3" s="1"/>
  <c r="BR1632" i="3"/>
  <c r="BT1632" i="3" s="1"/>
  <c r="BQ1632" i="3"/>
  <c r="BP1632" i="3"/>
  <c r="BR1631" i="3"/>
  <c r="BT1631" i="3" s="1"/>
  <c r="BQ1631" i="3"/>
  <c r="BP1631" i="3"/>
  <c r="BR1630" i="3"/>
  <c r="BT1630" i="3" s="1"/>
  <c r="BQ1630" i="3"/>
  <c r="BS1630" i="3" s="1"/>
  <c r="BU1630" i="3" s="1"/>
  <c r="BP1630" i="3"/>
  <c r="BU1629" i="3"/>
  <c r="BQ1629" i="3"/>
  <c r="BP1629" i="3"/>
  <c r="BS1629" i="3" s="1"/>
  <c r="BS1628" i="3"/>
  <c r="BU1628" i="3" s="1"/>
  <c r="BQ1628" i="3"/>
  <c r="BP1628" i="3"/>
  <c r="BR1628" i="3" s="1"/>
  <c r="BT1628" i="3" s="1"/>
  <c r="BQ1627" i="3"/>
  <c r="BP1627" i="3"/>
  <c r="BR1627" i="3" s="1"/>
  <c r="BT1627" i="3" s="1"/>
  <c r="BT1626" i="3"/>
  <c r="BQ1626" i="3"/>
  <c r="BS1626" i="3" s="1"/>
  <c r="BU1626" i="3" s="1"/>
  <c r="BP1626" i="3"/>
  <c r="BR1626" i="3" s="1"/>
  <c r="BQ1625" i="3"/>
  <c r="BP1625" i="3"/>
  <c r="BS1624" i="3"/>
  <c r="BU1624" i="3" s="1"/>
  <c r="BR1624" i="3"/>
  <c r="BT1624" i="3" s="1"/>
  <c r="BQ1624" i="3"/>
  <c r="BP1624" i="3"/>
  <c r="BR1623" i="3"/>
  <c r="BT1623" i="3" s="1"/>
  <c r="BQ1623" i="3"/>
  <c r="BS1623" i="3" s="1"/>
  <c r="BU1623" i="3" s="1"/>
  <c r="BP1623" i="3"/>
  <c r="BT1622" i="3"/>
  <c r="BR1622" i="3"/>
  <c r="BQ1622" i="3"/>
  <c r="BP1622" i="3"/>
  <c r="BS1622" i="3" s="1"/>
  <c r="BU1622" i="3" s="1"/>
  <c r="BR1621" i="3"/>
  <c r="BT1621" i="3" s="1"/>
  <c r="BQ1621" i="3"/>
  <c r="BP1621" i="3"/>
  <c r="BS1621" i="3" s="1"/>
  <c r="BU1621" i="3" s="1"/>
  <c r="BQ1620" i="3"/>
  <c r="BP1620" i="3"/>
  <c r="BQ1619" i="3"/>
  <c r="BP1619" i="3"/>
  <c r="BR1619" i="3" s="1"/>
  <c r="BT1619" i="3" s="1"/>
  <c r="BQ1618" i="3"/>
  <c r="BP1618" i="3"/>
  <c r="BU1617" i="3"/>
  <c r="BS1617" i="3"/>
  <c r="BR1617" i="3"/>
  <c r="BT1617" i="3" s="1"/>
  <c r="BQ1617" i="3"/>
  <c r="BP1617" i="3"/>
  <c r="BS1616" i="3"/>
  <c r="BU1616" i="3" s="1"/>
  <c r="BQ1616" i="3"/>
  <c r="BP1616" i="3"/>
  <c r="BR1616" i="3" s="1"/>
  <c r="BT1616" i="3" s="1"/>
  <c r="BQ1615" i="3"/>
  <c r="BS1615" i="3" s="1"/>
  <c r="BU1615" i="3" s="1"/>
  <c r="BP1615" i="3"/>
  <c r="BR1615" i="3" s="1"/>
  <c r="BT1615" i="3" s="1"/>
  <c r="BT1614" i="3"/>
  <c r="BQ1614" i="3"/>
  <c r="BS1614" i="3" s="1"/>
  <c r="BU1614" i="3" s="1"/>
  <c r="BP1614" i="3"/>
  <c r="BR1614" i="3" s="1"/>
  <c r="BR1613" i="3"/>
  <c r="BT1613" i="3" s="1"/>
  <c r="BQ1613" i="3"/>
  <c r="BS1613" i="3" s="1"/>
  <c r="BU1613" i="3" s="1"/>
  <c r="BP1613" i="3"/>
  <c r="BR1612" i="3"/>
  <c r="BT1612" i="3" s="1"/>
  <c r="BQ1612" i="3"/>
  <c r="BP1612" i="3"/>
  <c r="BS1612" i="3" s="1"/>
  <c r="BU1612" i="3" s="1"/>
  <c r="BQ1611" i="3"/>
  <c r="BS1611" i="3" s="1"/>
  <c r="BU1611" i="3" s="1"/>
  <c r="BP1611" i="3"/>
  <c r="BR1611" i="3" s="1"/>
  <c r="BT1611" i="3" s="1"/>
  <c r="BS1610" i="3"/>
  <c r="BU1610" i="3" s="1"/>
  <c r="BQ1610" i="3"/>
  <c r="BP1610" i="3"/>
  <c r="BR1610" i="3" s="1"/>
  <c r="BT1610" i="3" s="1"/>
  <c r="BR1609" i="3"/>
  <c r="BT1609" i="3" s="1"/>
  <c r="BQ1609" i="3"/>
  <c r="BS1609" i="3" s="1"/>
  <c r="BU1609" i="3" s="1"/>
  <c r="BP1609" i="3"/>
  <c r="BQ1608" i="3"/>
  <c r="BP1608" i="3"/>
  <c r="BS1608" i="3" s="1"/>
  <c r="BU1608" i="3" s="1"/>
  <c r="BQ1607" i="3"/>
  <c r="BP1607" i="3"/>
  <c r="BR1607" i="3" s="1"/>
  <c r="BT1607" i="3" s="1"/>
  <c r="BS1606" i="3"/>
  <c r="BU1606" i="3" s="1"/>
  <c r="BQ1606" i="3"/>
  <c r="BP1606" i="3"/>
  <c r="BR1606" i="3" s="1"/>
  <c r="BT1606" i="3" s="1"/>
  <c r="BU1605" i="3"/>
  <c r="BT1605" i="3"/>
  <c r="BR1605" i="3"/>
  <c r="BQ1605" i="3"/>
  <c r="BS1605" i="3" s="1"/>
  <c r="BP1605" i="3"/>
  <c r="BR1604" i="3"/>
  <c r="BT1604" i="3" s="1"/>
  <c r="BQ1604" i="3"/>
  <c r="BP1604" i="3"/>
  <c r="BS1604" i="3" s="1"/>
  <c r="BU1604" i="3" s="1"/>
  <c r="BS1603" i="3"/>
  <c r="BU1603" i="3" s="1"/>
  <c r="BQ1603" i="3"/>
  <c r="BP1603" i="3"/>
  <c r="BR1603" i="3" s="1"/>
  <c r="BT1603" i="3" s="1"/>
  <c r="BQ1602" i="3"/>
  <c r="BS1602" i="3" s="1"/>
  <c r="BU1602" i="3" s="1"/>
  <c r="BP1602" i="3"/>
  <c r="BR1602" i="3" s="1"/>
  <c r="BT1602" i="3" s="1"/>
  <c r="BT1601" i="3"/>
  <c r="BR1601" i="3"/>
  <c r="BQ1601" i="3"/>
  <c r="BS1601" i="3" s="1"/>
  <c r="BU1601" i="3" s="1"/>
  <c r="BP1601" i="3"/>
  <c r="BS1600" i="3"/>
  <c r="BU1600" i="3" s="1"/>
  <c r="BQ1600" i="3"/>
  <c r="BP1600" i="3"/>
  <c r="BR1600" i="3" s="1"/>
  <c r="BT1600" i="3" s="1"/>
  <c r="BQ1599" i="3"/>
  <c r="BP1599" i="3"/>
  <c r="BR1599" i="3" s="1"/>
  <c r="BT1599" i="3" s="1"/>
  <c r="BT1598" i="3"/>
  <c r="BS1598" i="3"/>
  <c r="BU1598" i="3" s="1"/>
  <c r="BQ1598" i="3"/>
  <c r="BP1598" i="3"/>
  <c r="BR1598" i="3" s="1"/>
  <c r="BT1597" i="3"/>
  <c r="BR1597" i="3"/>
  <c r="BQ1597" i="3"/>
  <c r="BS1597" i="3" s="1"/>
  <c r="BU1597" i="3" s="1"/>
  <c r="BP1597" i="3"/>
  <c r="BS1596" i="3"/>
  <c r="BU1596" i="3" s="1"/>
  <c r="BQ1596" i="3"/>
  <c r="BP1596" i="3"/>
  <c r="BR1596" i="3" s="1"/>
  <c r="BT1596" i="3" s="1"/>
  <c r="BS1595" i="3"/>
  <c r="BU1595" i="3" s="1"/>
  <c r="BQ1595" i="3"/>
  <c r="BP1595" i="3"/>
  <c r="BR1595" i="3" s="1"/>
  <c r="BT1595" i="3" s="1"/>
  <c r="BQ1594" i="3"/>
  <c r="BP1594" i="3"/>
  <c r="BR1594" i="3" s="1"/>
  <c r="BT1594" i="3" s="1"/>
  <c r="BU1593" i="3"/>
  <c r="BT1593" i="3"/>
  <c r="BR1593" i="3"/>
  <c r="BQ1593" i="3"/>
  <c r="BS1593" i="3" s="1"/>
  <c r="BP1593" i="3"/>
  <c r="BS1592" i="3"/>
  <c r="BU1592" i="3" s="1"/>
  <c r="BR1592" i="3"/>
  <c r="BT1592" i="3" s="1"/>
  <c r="BQ1592" i="3"/>
  <c r="BP1592" i="3"/>
  <c r="BQ1591" i="3"/>
  <c r="BS1591" i="3" s="1"/>
  <c r="BU1591" i="3" s="1"/>
  <c r="BP1591" i="3"/>
  <c r="BR1591" i="3" s="1"/>
  <c r="BT1591" i="3" s="1"/>
  <c r="BT1590" i="3"/>
  <c r="BQ1590" i="3"/>
  <c r="BP1590" i="3"/>
  <c r="BR1590" i="3" s="1"/>
  <c r="BT1589" i="3"/>
  <c r="BR1589" i="3"/>
  <c r="BQ1589" i="3"/>
  <c r="BS1589" i="3" s="1"/>
  <c r="BU1589" i="3" s="1"/>
  <c r="BP1589" i="3"/>
  <c r="BS1588" i="3"/>
  <c r="BU1588" i="3" s="1"/>
  <c r="BQ1588" i="3"/>
  <c r="BP1588" i="3"/>
  <c r="BR1588" i="3" s="1"/>
  <c r="BT1588" i="3" s="1"/>
  <c r="BS1587" i="3"/>
  <c r="BU1587" i="3" s="1"/>
  <c r="BQ1587" i="3"/>
  <c r="BP1587" i="3"/>
  <c r="BR1587" i="3" s="1"/>
  <c r="BT1587" i="3" s="1"/>
  <c r="BQ1586" i="3"/>
  <c r="BP1586" i="3"/>
  <c r="BR1586" i="3" s="1"/>
  <c r="BT1586" i="3" s="1"/>
  <c r="BU1585" i="3"/>
  <c r="BT1585" i="3"/>
  <c r="BR1585" i="3"/>
  <c r="BQ1585" i="3"/>
  <c r="BS1585" i="3" s="1"/>
  <c r="BP1585" i="3"/>
  <c r="BS1584" i="3"/>
  <c r="BU1584" i="3" s="1"/>
  <c r="BR1584" i="3"/>
  <c r="BT1584" i="3" s="1"/>
  <c r="BQ1584" i="3"/>
  <c r="BP1584" i="3"/>
  <c r="BQ1583" i="3"/>
  <c r="BS1583" i="3" s="1"/>
  <c r="BU1583" i="3" s="1"/>
  <c r="BP1583" i="3"/>
  <c r="BR1583" i="3" s="1"/>
  <c r="BT1583" i="3" s="1"/>
  <c r="BT1582" i="3"/>
  <c r="BQ1582" i="3"/>
  <c r="BP1582" i="3"/>
  <c r="BR1582" i="3" s="1"/>
  <c r="BT1581" i="3"/>
  <c r="BR1581" i="3"/>
  <c r="BQ1581" i="3"/>
  <c r="BS1581" i="3" s="1"/>
  <c r="BU1581" i="3" s="1"/>
  <c r="BP1581" i="3"/>
  <c r="BS1580" i="3"/>
  <c r="BU1580" i="3" s="1"/>
  <c r="BQ1580" i="3"/>
  <c r="BP1580" i="3"/>
  <c r="BR1580" i="3" s="1"/>
  <c r="BT1580" i="3" s="1"/>
  <c r="BS1579" i="3"/>
  <c r="BU1579" i="3" s="1"/>
  <c r="BQ1579" i="3"/>
  <c r="BP1579" i="3"/>
  <c r="BR1579" i="3" s="1"/>
  <c r="BT1579" i="3" s="1"/>
  <c r="BQ1578" i="3"/>
  <c r="BS1578" i="3" s="1"/>
  <c r="BU1578" i="3" s="1"/>
  <c r="BP1578" i="3"/>
  <c r="BR1578" i="3" s="1"/>
  <c r="BT1578" i="3" s="1"/>
  <c r="BT1577" i="3"/>
  <c r="BR1577" i="3"/>
  <c r="BQ1577" i="3"/>
  <c r="BS1577" i="3" s="1"/>
  <c r="BU1577" i="3" s="1"/>
  <c r="BP1577" i="3"/>
  <c r="BS1576" i="3"/>
  <c r="BU1576" i="3" s="1"/>
  <c r="BR1576" i="3"/>
  <c r="BT1576" i="3" s="1"/>
  <c r="BQ1576" i="3"/>
  <c r="BP1576" i="3"/>
  <c r="BQ1575" i="3"/>
  <c r="BS1575" i="3" s="1"/>
  <c r="BU1575" i="3" s="1"/>
  <c r="BP1575" i="3"/>
  <c r="BR1575" i="3" s="1"/>
  <c r="BT1575" i="3" s="1"/>
  <c r="BQ1574" i="3"/>
  <c r="BP1574" i="3"/>
  <c r="BR1573" i="3"/>
  <c r="BT1573" i="3" s="1"/>
  <c r="BQ1573" i="3"/>
  <c r="BS1573" i="3" s="1"/>
  <c r="BU1573" i="3" s="1"/>
  <c r="BP1573" i="3"/>
  <c r="BS1572" i="3"/>
  <c r="BU1572" i="3" s="1"/>
  <c r="BQ1572" i="3"/>
  <c r="BP1572" i="3"/>
  <c r="BR1572" i="3" s="1"/>
  <c r="BT1572" i="3" s="1"/>
  <c r="BS1571" i="3"/>
  <c r="BU1571" i="3" s="1"/>
  <c r="BQ1571" i="3"/>
  <c r="BP1571" i="3"/>
  <c r="BR1571" i="3" s="1"/>
  <c r="BT1571" i="3" s="1"/>
  <c r="BQ1570" i="3"/>
  <c r="BP1570" i="3"/>
  <c r="BR1570" i="3" s="1"/>
  <c r="BT1570" i="3" s="1"/>
  <c r="BT1569" i="3"/>
  <c r="BR1569" i="3"/>
  <c r="BQ1569" i="3"/>
  <c r="BS1569" i="3" s="1"/>
  <c r="BU1569" i="3" s="1"/>
  <c r="BP1569" i="3"/>
  <c r="BS1568" i="3"/>
  <c r="BU1568" i="3" s="1"/>
  <c r="BR1568" i="3"/>
  <c r="BT1568" i="3" s="1"/>
  <c r="BQ1568" i="3"/>
  <c r="BP1568" i="3"/>
  <c r="BQ1567" i="3"/>
  <c r="BP1567" i="3"/>
  <c r="BR1567" i="3" s="1"/>
  <c r="BT1567" i="3" s="1"/>
  <c r="BQ1566" i="3"/>
  <c r="BP1566" i="3"/>
  <c r="BR1565" i="3"/>
  <c r="BT1565" i="3" s="1"/>
  <c r="BQ1565" i="3"/>
  <c r="BS1565" i="3" s="1"/>
  <c r="BU1565" i="3" s="1"/>
  <c r="BP1565" i="3"/>
  <c r="BS1564" i="3"/>
  <c r="BU1564" i="3" s="1"/>
  <c r="BQ1564" i="3"/>
  <c r="BP1564" i="3"/>
  <c r="BR1564" i="3" s="1"/>
  <c r="BT1564" i="3" s="1"/>
  <c r="BS1563" i="3"/>
  <c r="BU1563" i="3" s="1"/>
  <c r="BQ1563" i="3"/>
  <c r="BP1563" i="3"/>
  <c r="BR1563" i="3" s="1"/>
  <c r="BT1563" i="3" s="1"/>
  <c r="BQ1562" i="3"/>
  <c r="BS1562" i="3" s="1"/>
  <c r="BU1562" i="3" s="1"/>
  <c r="BP1562" i="3"/>
  <c r="BR1562" i="3" s="1"/>
  <c r="BT1562" i="3" s="1"/>
  <c r="BU1561" i="3"/>
  <c r="BR1561" i="3"/>
  <c r="BT1561" i="3" s="1"/>
  <c r="BQ1561" i="3"/>
  <c r="BS1561" i="3" s="1"/>
  <c r="BP1561" i="3"/>
  <c r="BS1560" i="3"/>
  <c r="BU1560" i="3" s="1"/>
  <c r="BR1560" i="3"/>
  <c r="BT1560" i="3" s="1"/>
  <c r="BQ1560" i="3"/>
  <c r="BP1560" i="3"/>
  <c r="BQ1559" i="3"/>
  <c r="BS1559" i="3" s="1"/>
  <c r="BU1559" i="3" s="1"/>
  <c r="BP1559" i="3"/>
  <c r="BR1559" i="3" s="1"/>
  <c r="BT1559" i="3" s="1"/>
  <c r="BT1558" i="3"/>
  <c r="BQ1558" i="3"/>
  <c r="BS1558" i="3" s="1"/>
  <c r="BU1558" i="3" s="1"/>
  <c r="BP1558" i="3"/>
  <c r="BR1558" i="3" s="1"/>
  <c r="BR1557" i="3"/>
  <c r="BT1557" i="3" s="1"/>
  <c r="BQ1557" i="3"/>
  <c r="BS1557" i="3" s="1"/>
  <c r="BU1557" i="3" s="1"/>
  <c r="BP1557" i="3"/>
  <c r="BS1556" i="3"/>
  <c r="BU1556" i="3" s="1"/>
  <c r="BQ1556" i="3"/>
  <c r="BP1556" i="3"/>
  <c r="BR1556" i="3" s="1"/>
  <c r="BT1556" i="3" s="1"/>
  <c r="BU1555" i="3"/>
  <c r="BT1555" i="3"/>
  <c r="BR1555" i="3"/>
  <c r="BQ1555" i="3"/>
  <c r="BS1555" i="3" s="1"/>
  <c r="BP1555" i="3"/>
  <c r="BR1554" i="3"/>
  <c r="BT1554" i="3" s="1"/>
  <c r="BQ1554" i="3"/>
  <c r="BS1554" i="3" s="1"/>
  <c r="BU1554" i="3" s="1"/>
  <c r="BP1554" i="3"/>
  <c r="BT1553" i="3"/>
  <c r="BQ1553" i="3"/>
  <c r="BP1553" i="3"/>
  <c r="BR1553" i="3" s="1"/>
  <c r="BU1552" i="3"/>
  <c r="BT1552" i="3"/>
  <c r="BS1552" i="3"/>
  <c r="BR1552" i="3"/>
  <c r="BQ1552" i="3"/>
  <c r="BP1552" i="3"/>
  <c r="BS1551" i="3"/>
  <c r="BU1551" i="3" s="1"/>
  <c r="BR1551" i="3"/>
  <c r="BT1551" i="3" s="1"/>
  <c r="BQ1551" i="3"/>
  <c r="BP1551" i="3"/>
  <c r="BT1550" i="3"/>
  <c r="BQ1550" i="3"/>
  <c r="BP1550" i="3"/>
  <c r="BR1550" i="3" s="1"/>
  <c r="BU1549" i="3"/>
  <c r="BR1549" i="3"/>
  <c r="BT1549" i="3" s="1"/>
  <c r="BQ1549" i="3"/>
  <c r="BS1549" i="3" s="1"/>
  <c r="BP1549" i="3"/>
  <c r="BS1548" i="3"/>
  <c r="BU1548" i="3" s="1"/>
  <c r="BR1548" i="3"/>
  <c r="BT1548" i="3" s="1"/>
  <c r="BQ1548" i="3"/>
  <c r="BP1548" i="3"/>
  <c r="BQ1547" i="3"/>
  <c r="BP1547" i="3"/>
  <c r="BR1547" i="3" s="1"/>
  <c r="BT1547" i="3" s="1"/>
  <c r="BS1546" i="3"/>
  <c r="BU1546" i="3" s="1"/>
  <c r="BR1546" i="3"/>
  <c r="BT1546" i="3" s="1"/>
  <c r="BQ1546" i="3"/>
  <c r="BP1546" i="3"/>
  <c r="BR1545" i="3"/>
  <c r="BT1545" i="3" s="1"/>
  <c r="BQ1545" i="3"/>
  <c r="BP1545" i="3"/>
  <c r="BQ1544" i="3"/>
  <c r="BP1544" i="3"/>
  <c r="BS1543" i="3"/>
  <c r="BU1543" i="3" s="1"/>
  <c r="BQ1543" i="3"/>
  <c r="BP1543" i="3"/>
  <c r="BR1543" i="3" s="1"/>
  <c r="BT1543" i="3" s="1"/>
  <c r="BQ1542" i="3"/>
  <c r="BP1542" i="3"/>
  <c r="BR1542" i="3" s="1"/>
  <c r="BT1542" i="3" s="1"/>
  <c r="BQ1541" i="3"/>
  <c r="BS1541" i="3" s="1"/>
  <c r="BU1541" i="3" s="1"/>
  <c r="BP1541" i="3"/>
  <c r="BR1541" i="3" s="1"/>
  <c r="BT1541" i="3" s="1"/>
  <c r="BS1540" i="3"/>
  <c r="BU1540" i="3" s="1"/>
  <c r="BQ1540" i="3"/>
  <c r="BP1540" i="3"/>
  <c r="BR1540" i="3" s="1"/>
  <c r="BT1540" i="3" s="1"/>
  <c r="BT1539" i="3"/>
  <c r="BR1539" i="3"/>
  <c r="BQ1539" i="3"/>
  <c r="BS1539" i="3" s="1"/>
  <c r="BU1539" i="3" s="1"/>
  <c r="BP1539" i="3"/>
  <c r="BR1538" i="3"/>
  <c r="BT1538" i="3" s="1"/>
  <c r="BQ1538" i="3"/>
  <c r="BS1538" i="3" s="1"/>
  <c r="BU1538" i="3" s="1"/>
  <c r="BP1538" i="3"/>
  <c r="BQ1537" i="3"/>
  <c r="BP1537" i="3"/>
  <c r="BR1537" i="3" s="1"/>
  <c r="BT1537" i="3" s="1"/>
  <c r="BU1536" i="3"/>
  <c r="BT1536" i="3"/>
  <c r="BS1536" i="3"/>
  <c r="BR1536" i="3"/>
  <c r="BQ1536" i="3"/>
  <c r="BP1536" i="3"/>
  <c r="BS1535" i="3"/>
  <c r="BU1535" i="3" s="1"/>
  <c r="BR1535" i="3"/>
  <c r="BT1535" i="3" s="1"/>
  <c r="BQ1535" i="3"/>
  <c r="BP1535" i="3"/>
  <c r="BT1534" i="3"/>
  <c r="BQ1534" i="3"/>
  <c r="BS1534" i="3" s="1"/>
  <c r="BU1534" i="3" s="1"/>
  <c r="BP1534" i="3"/>
  <c r="BR1534" i="3" s="1"/>
  <c r="BR1533" i="3"/>
  <c r="BT1533" i="3" s="1"/>
  <c r="BQ1533" i="3"/>
  <c r="BS1533" i="3" s="1"/>
  <c r="BU1533" i="3" s="1"/>
  <c r="BP1533" i="3"/>
  <c r="BS1532" i="3"/>
  <c r="BU1532" i="3" s="1"/>
  <c r="BR1532" i="3"/>
  <c r="BT1532" i="3" s="1"/>
  <c r="BQ1532" i="3"/>
  <c r="BP1532" i="3"/>
  <c r="BQ1531" i="3"/>
  <c r="BP1531" i="3"/>
  <c r="BR1531" i="3" s="1"/>
  <c r="BT1531" i="3" s="1"/>
  <c r="BS1530" i="3"/>
  <c r="BU1530" i="3" s="1"/>
  <c r="BR1530" i="3"/>
  <c r="BT1530" i="3" s="1"/>
  <c r="BQ1530" i="3"/>
  <c r="BP1530" i="3"/>
  <c r="BR1529" i="3"/>
  <c r="BT1529" i="3" s="1"/>
  <c r="BQ1529" i="3"/>
  <c r="BP1529" i="3"/>
  <c r="BQ1528" i="3"/>
  <c r="BP1528" i="3"/>
  <c r="BS1527" i="3"/>
  <c r="BU1527" i="3" s="1"/>
  <c r="BQ1527" i="3"/>
  <c r="BP1527" i="3"/>
  <c r="BR1527" i="3" s="1"/>
  <c r="BT1527" i="3" s="1"/>
  <c r="BS1526" i="3"/>
  <c r="BU1526" i="3" s="1"/>
  <c r="BQ1526" i="3"/>
  <c r="BP1526" i="3"/>
  <c r="BR1526" i="3" s="1"/>
  <c r="BT1526" i="3" s="1"/>
  <c r="BQ1525" i="3"/>
  <c r="BP1525" i="3"/>
  <c r="BR1525" i="3" s="1"/>
  <c r="BT1525" i="3" s="1"/>
  <c r="BS1524" i="3"/>
  <c r="BU1524" i="3" s="1"/>
  <c r="BQ1524" i="3"/>
  <c r="BP1524" i="3"/>
  <c r="BR1524" i="3" s="1"/>
  <c r="BT1524" i="3" s="1"/>
  <c r="BU1523" i="3"/>
  <c r="BT1523" i="3"/>
  <c r="BR1523" i="3"/>
  <c r="BQ1523" i="3"/>
  <c r="BS1523" i="3" s="1"/>
  <c r="BP1523" i="3"/>
  <c r="BR1522" i="3"/>
  <c r="BT1522" i="3" s="1"/>
  <c r="BQ1522" i="3"/>
  <c r="BS1522" i="3" s="1"/>
  <c r="BU1522" i="3" s="1"/>
  <c r="BP1522" i="3"/>
  <c r="BT1521" i="3"/>
  <c r="BQ1521" i="3"/>
  <c r="BP1521" i="3"/>
  <c r="BR1521" i="3" s="1"/>
  <c r="BU1520" i="3"/>
  <c r="BT1520" i="3"/>
  <c r="BS1520" i="3"/>
  <c r="BR1520" i="3"/>
  <c r="BQ1520" i="3"/>
  <c r="BP1520" i="3"/>
  <c r="BS1519" i="3"/>
  <c r="BU1519" i="3" s="1"/>
  <c r="BR1519" i="3"/>
  <c r="BT1519" i="3" s="1"/>
  <c r="BQ1519" i="3"/>
  <c r="BP1519" i="3"/>
  <c r="BT1518" i="3"/>
  <c r="BQ1518" i="3"/>
  <c r="BS1518" i="3" s="1"/>
  <c r="BU1518" i="3" s="1"/>
  <c r="BP1518" i="3"/>
  <c r="BR1518" i="3" s="1"/>
  <c r="BU1517" i="3"/>
  <c r="BR1517" i="3"/>
  <c r="BT1517" i="3" s="1"/>
  <c r="BQ1517" i="3"/>
  <c r="BS1517" i="3" s="1"/>
  <c r="BP1517" i="3"/>
  <c r="BS1516" i="3"/>
  <c r="BU1516" i="3" s="1"/>
  <c r="BR1516" i="3"/>
  <c r="BT1516" i="3" s="1"/>
  <c r="BQ1516" i="3"/>
  <c r="BP1516" i="3"/>
  <c r="BQ1515" i="3"/>
  <c r="BS1515" i="3" s="1"/>
  <c r="BU1515" i="3" s="1"/>
  <c r="BP1515" i="3"/>
  <c r="BR1515" i="3" s="1"/>
  <c r="BT1515" i="3" s="1"/>
  <c r="BS1514" i="3"/>
  <c r="BU1514" i="3" s="1"/>
  <c r="BR1514" i="3"/>
  <c r="BT1514" i="3" s="1"/>
  <c r="BQ1514" i="3"/>
  <c r="BP1514" i="3"/>
  <c r="BR1513" i="3"/>
  <c r="BT1513" i="3" s="1"/>
  <c r="BQ1513" i="3"/>
  <c r="BP1513" i="3"/>
  <c r="BQ1512" i="3"/>
  <c r="BP1512" i="3"/>
  <c r="BS1511" i="3"/>
  <c r="BU1511" i="3" s="1"/>
  <c r="BQ1511" i="3"/>
  <c r="BP1511" i="3"/>
  <c r="BR1511" i="3" s="1"/>
  <c r="BT1511" i="3" s="1"/>
  <c r="BT1510" i="3"/>
  <c r="BQ1510" i="3"/>
  <c r="BS1510" i="3" s="1"/>
  <c r="BU1510" i="3" s="1"/>
  <c r="BP1510" i="3"/>
  <c r="BR1510" i="3" s="1"/>
  <c r="BQ1509" i="3"/>
  <c r="BS1509" i="3" s="1"/>
  <c r="BU1509" i="3" s="1"/>
  <c r="BP1509" i="3"/>
  <c r="BR1509" i="3" s="1"/>
  <c r="BT1509" i="3" s="1"/>
  <c r="BT1508" i="3"/>
  <c r="BS1508" i="3"/>
  <c r="BU1508" i="3" s="1"/>
  <c r="BQ1508" i="3"/>
  <c r="BP1508" i="3"/>
  <c r="BR1508" i="3" s="1"/>
  <c r="BU1507" i="3"/>
  <c r="BR1507" i="3"/>
  <c r="BT1507" i="3" s="1"/>
  <c r="BQ1507" i="3"/>
  <c r="BS1507" i="3" s="1"/>
  <c r="BP1507" i="3"/>
  <c r="BR1506" i="3"/>
  <c r="BT1506" i="3" s="1"/>
  <c r="BQ1506" i="3"/>
  <c r="BS1506" i="3" s="1"/>
  <c r="BU1506" i="3" s="1"/>
  <c r="BP1506" i="3"/>
  <c r="BT1505" i="3"/>
  <c r="BQ1505" i="3"/>
  <c r="BP1505" i="3"/>
  <c r="BR1505" i="3" s="1"/>
  <c r="BU1504" i="3"/>
  <c r="BT1504" i="3"/>
  <c r="BR1504" i="3"/>
  <c r="BQ1504" i="3"/>
  <c r="BS1504" i="3" s="1"/>
  <c r="BP1504" i="3"/>
  <c r="BQ1503" i="3"/>
  <c r="BP1503" i="3"/>
  <c r="BS1503" i="3" s="1"/>
  <c r="BU1503" i="3" s="1"/>
  <c r="BU1502" i="3"/>
  <c r="BQ1502" i="3"/>
  <c r="BS1502" i="3" s="1"/>
  <c r="BP1502" i="3"/>
  <c r="BR1502" i="3" s="1"/>
  <c r="BT1502" i="3" s="1"/>
  <c r="BT1501" i="3"/>
  <c r="BS1501" i="3"/>
  <c r="BU1501" i="3" s="1"/>
  <c r="BQ1501" i="3"/>
  <c r="BP1501" i="3"/>
  <c r="BR1501" i="3" s="1"/>
  <c r="BU1500" i="3"/>
  <c r="BT1500" i="3"/>
  <c r="BR1500" i="3"/>
  <c r="BQ1500" i="3"/>
  <c r="BS1500" i="3" s="1"/>
  <c r="BP1500" i="3"/>
  <c r="BQ1499" i="3"/>
  <c r="BP1499" i="3"/>
  <c r="BS1499" i="3" s="1"/>
  <c r="BU1499" i="3" s="1"/>
  <c r="BQ1498" i="3"/>
  <c r="BP1498" i="3"/>
  <c r="BR1498" i="3" s="1"/>
  <c r="BT1498" i="3" s="1"/>
  <c r="BT1497" i="3"/>
  <c r="BS1497" i="3"/>
  <c r="BU1497" i="3" s="1"/>
  <c r="BQ1497" i="3"/>
  <c r="BP1497" i="3"/>
  <c r="BR1497" i="3" s="1"/>
  <c r="BU1496" i="3"/>
  <c r="BT1496" i="3"/>
  <c r="BR1496" i="3"/>
  <c r="BQ1496" i="3"/>
  <c r="BS1496" i="3" s="1"/>
  <c r="BP1496" i="3"/>
  <c r="BQ1495" i="3"/>
  <c r="BP1495" i="3"/>
  <c r="BS1495" i="3" s="1"/>
  <c r="BU1495" i="3" s="1"/>
  <c r="BQ1494" i="3"/>
  <c r="BP1494" i="3"/>
  <c r="BR1494" i="3" s="1"/>
  <c r="BT1494" i="3" s="1"/>
  <c r="BT1493" i="3"/>
  <c r="BS1493" i="3"/>
  <c r="BU1493" i="3" s="1"/>
  <c r="BQ1493" i="3"/>
  <c r="BP1493" i="3"/>
  <c r="BR1493" i="3" s="1"/>
  <c r="BT1492" i="3"/>
  <c r="BR1492" i="3"/>
  <c r="BQ1492" i="3"/>
  <c r="BS1492" i="3" s="1"/>
  <c r="BU1492" i="3" s="1"/>
  <c r="BP1492" i="3"/>
  <c r="BQ1491" i="3"/>
  <c r="BP1491" i="3"/>
  <c r="BS1491" i="3" s="1"/>
  <c r="BU1491" i="3" s="1"/>
  <c r="BQ1490" i="3"/>
  <c r="BP1490" i="3"/>
  <c r="BR1490" i="3" s="1"/>
  <c r="BT1490" i="3" s="1"/>
  <c r="BT1489" i="3"/>
  <c r="BS1489" i="3"/>
  <c r="BU1489" i="3" s="1"/>
  <c r="BQ1489" i="3"/>
  <c r="BP1489" i="3"/>
  <c r="BR1489" i="3" s="1"/>
  <c r="BT1488" i="3"/>
  <c r="BR1488" i="3"/>
  <c r="BQ1488" i="3"/>
  <c r="BS1488" i="3" s="1"/>
  <c r="BU1488" i="3" s="1"/>
  <c r="BP1488" i="3"/>
  <c r="BQ1487" i="3"/>
  <c r="BP1487" i="3"/>
  <c r="BU1486" i="3"/>
  <c r="BR1486" i="3"/>
  <c r="BT1486" i="3" s="1"/>
  <c r="BQ1486" i="3"/>
  <c r="BS1486" i="3" s="1"/>
  <c r="BP1486" i="3"/>
  <c r="BQ1485" i="3"/>
  <c r="BP1485" i="3"/>
  <c r="BU1484" i="3"/>
  <c r="BT1484" i="3"/>
  <c r="BR1484" i="3"/>
  <c r="BQ1484" i="3"/>
  <c r="BS1484" i="3" s="1"/>
  <c r="BP1484" i="3"/>
  <c r="BR1483" i="3"/>
  <c r="BT1483" i="3" s="1"/>
  <c r="BQ1483" i="3"/>
  <c r="BP1483" i="3"/>
  <c r="BS1483" i="3" s="1"/>
  <c r="BU1483" i="3" s="1"/>
  <c r="BU1482" i="3"/>
  <c r="BR1482" i="3"/>
  <c r="BT1482" i="3" s="1"/>
  <c r="BQ1482" i="3"/>
  <c r="BS1482" i="3" s="1"/>
  <c r="BP1482" i="3"/>
  <c r="BS1481" i="3"/>
  <c r="BU1481" i="3" s="1"/>
  <c r="BQ1481" i="3"/>
  <c r="BP1481" i="3"/>
  <c r="BR1481" i="3" s="1"/>
  <c r="BT1481" i="3" s="1"/>
  <c r="BU1480" i="3"/>
  <c r="BT1480" i="3"/>
  <c r="BR1480" i="3"/>
  <c r="BQ1480" i="3"/>
  <c r="BS1480" i="3" s="1"/>
  <c r="BP1480" i="3"/>
  <c r="BT1479" i="3"/>
  <c r="BS1479" i="3"/>
  <c r="BU1479" i="3" s="1"/>
  <c r="BR1479" i="3"/>
  <c r="BQ1479" i="3"/>
  <c r="BP1479" i="3"/>
  <c r="BQ1478" i="3"/>
  <c r="BP1478" i="3"/>
  <c r="BR1478" i="3" s="1"/>
  <c r="BT1478" i="3" s="1"/>
  <c r="BT1477" i="3"/>
  <c r="BS1477" i="3"/>
  <c r="BU1477" i="3" s="1"/>
  <c r="BQ1477" i="3"/>
  <c r="BP1477" i="3"/>
  <c r="BR1477" i="3" s="1"/>
  <c r="BR1476" i="3"/>
  <c r="BT1476" i="3" s="1"/>
  <c r="BQ1476" i="3"/>
  <c r="BS1476" i="3" s="1"/>
  <c r="BU1476" i="3" s="1"/>
  <c r="BP1476" i="3"/>
  <c r="BT1475" i="3"/>
  <c r="BS1475" i="3"/>
  <c r="BU1475" i="3" s="1"/>
  <c r="BR1475" i="3"/>
  <c r="BQ1475" i="3"/>
  <c r="BP1475" i="3"/>
  <c r="BR1474" i="3"/>
  <c r="BT1474" i="3" s="1"/>
  <c r="BQ1474" i="3"/>
  <c r="BP1474" i="3"/>
  <c r="BT1473" i="3"/>
  <c r="BS1473" i="3"/>
  <c r="BU1473" i="3" s="1"/>
  <c r="BQ1473" i="3"/>
  <c r="BP1473" i="3"/>
  <c r="BR1473" i="3" s="1"/>
  <c r="BT1472" i="3"/>
  <c r="BR1472" i="3"/>
  <c r="BQ1472" i="3"/>
  <c r="BS1472" i="3" s="1"/>
  <c r="BU1472" i="3" s="1"/>
  <c r="BP1472" i="3"/>
  <c r="BQ1471" i="3"/>
  <c r="BP1471" i="3"/>
  <c r="BR1470" i="3"/>
  <c r="BT1470" i="3" s="1"/>
  <c r="BQ1470" i="3"/>
  <c r="BP1470" i="3"/>
  <c r="BQ1469" i="3"/>
  <c r="BP1469" i="3"/>
  <c r="BU1468" i="3"/>
  <c r="BT1468" i="3"/>
  <c r="BR1468" i="3"/>
  <c r="BQ1468" i="3"/>
  <c r="BS1468" i="3" s="1"/>
  <c r="BP1468" i="3"/>
  <c r="BR1467" i="3"/>
  <c r="BT1467" i="3" s="1"/>
  <c r="BQ1467" i="3"/>
  <c r="BP1467" i="3"/>
  <c r="BS1467" i="3" s="1"/>
  <c r="BU1467" i="3" s="1"/>
  <c r="BR1466" i="3"/>
  <c r="BT1466" i="3" s="1"/>
  <c r="BQ1466" i="3"/>
  <c r="BP1466" i="3"/>
  <c r="BS1465" i="3"/>
  <c r="BU1465" i="3" s="1"/>
  <c r="BQ1465" i="3"/>
  <c r="BP1465" i="3"/>
  <c r="BR1465" i="3" s="1"/>
  <c r="BT1465" i="3" s="1"/>
  <c r="BQ1464" i="3"/>
  <c r="BP1464" i="3"/>
  <c r="BR1464" i="3" s="1"/>
  <c r="BT1464" i="3" s="1"/>
  <c r="BT1463" i="3"/>
  <c r="BR1463" i="3"/>
  <c r="BQ1463" i="3"/>
  <c r="BP1463" i="3"/>
  <c r="BS1463" i="3" s="1"/>
  <c r="BU1463" i="3" s="1"/>
  <c r="BQ1462" i="3"/>
  <c r="BS1462" i="3" s="1"/>
  <c r="BU1462" i="3" s="1"/>
  <c r="BP1462" i="3"/>
  <c r="BR1462" i="3" s="1"/>
  <c r="BT1462" i="3" s="1"/>
  <c r="BT1461" i="3"/>
  <c r="BS1461" i="3"/>
  <c r="BU1461" i="3" s="1"/>
  <c r="BR1461" i="3"/>
  <c r="BQ1461" i="3"/>
  <c r="BP1461" i="3"/>
  <c r="BT1460" i="3"/>
  <c r="BR1460" i="3"/>
  <c r="BQ1460" i="3"/>
  <c r="BS1460" i="3" s="1"/>
  <c r="BU1460" i="3" s="1"/>
  <c r="BP1460" i="3"/>
  <c r="BQ1459" i="3"/>
  <c r="BP1459" i="3"/>
  <c r="BT1458" i="3"/>
  <c r="BR1458" i="3"/>
  <c r="BQ1458" i="3"/>
  <c r="BS1458" i="3" s="1"/>
  <c r="BU1458" i="3" s="1"/>
  <c r="BP1458" i="3"/>
  <c r="BR1457" i="3"/>
  <c r="BT1457" i="3" s="1"/>
  <c r="BQ1457" i="3"/>
  <c r="BP1457" i="3"/>
  <c r="BS1457" i="3" s="1"/>
  <c r="BU1457" i="3" s="1"/>
  <c r="BQ1456" i="3"/>
  <c r="BP1456" i="3"/>
  <c r="BR1456" i="3" s="1"/>
  <c r="BT1456" i="3" s="1"/>
  <c r="BT1455" i="3"/>
  <c r="BR1455" i="3"/>
  <c r="BQ1455" i="3"/>
  <c r="BP1455" i="3"/>
  <c r="BS1455" i="3" s="1"/>
  <c r="BU1455" i="3" s="1"/>
  <c r="BQ1454" i="3"/>
  <c r="BS1454" i="3" s="1"/>
  <c r="BU1454" i="3" s="1"/>
  <c r="BP1454" i="3"/>
  <c r="BR1454" i="3" s="1"/>
  <c r="BT1454" i="3" s="1"/>
  <c r="BT1453" i="3"/>
  <c r="BS1453" i="3"/>
  <c r="BU1453" i="3" s="1"/>
  <c r="BR1453" i="3"/>
  <c r="BQ1453" i="3"/>
  <c r="BP1453" i="3"/>
  <c r="BT1452" i="3"/>
  <c r="BR1452" i="3"/>
  <c r="BQ1452" i="3"/>
  <c r="BS1452" i="3" s="1"/>
  <c r="BU1452" i="3" s="1"/>
  <c r="BP1452" i="3"/>
  <c r="BQ1451" i="3"/>
  <c r="BP1451" i="3"/>
  <c r="BT1450" i="3"/>
  <c r="BR1450" i="3"/>
  <c r="BQ1450" i="3"/>
  <c r="BS1450" i="3" s="1"/>
  <c r="BU1450" i="3" s="1"/>
  <c r="BP1450" i="3"/>
  <c r="BR1449" i="3"/>
  <c r="BT1449" i="3" s="1"/>
  <c r="BQ1449" i="3"/>
  <c r="BP1449" i="3"/>
  <c r="BS1449" i="3" s="1"/>
  <c r="BU1449" i="3" s="1"/>
  <c r="BQ1448" i="3"/>
  <c r="BP1448" i="3"/>
  <c r="BR1448" i="3" s="1"/>
  <c r="BT1448" i="3" s="1"/>
  <c r="BS1447" i="3"/>
  <c r="BU1447" i="3" s="1"/>
  <c r="BR1447" i="3"/>
  <c r="BT1447" i="3" s="1"/>
  <c r="BQ1447" i="3"/>
  <c r="BP1447" i="3"/>
  <c r="BR1446" i="3"/>
  <c r="BT1446" i="3" s="1"/>
  <c r="BQ1446" i="3"/>
  <c r="BP1446" i="3"/>
  <c r="BQ1445" i="3"/>
  <c r="BP1445" i="3"/>
  <c r="BT1444" i="3"/>
  <c r="BS1444" i="3"/>
  <c r="BU1444" i="3" s="1"/>
  <c r="BR1444" i="3"/>
  <c r="BQ1444" i="3"/>
  <c r="BP1444" i="3"/>
  <c r="BS1443" i="3"/>
  <c r="BU1443" i="3" s="1"/>
  <c r="BQ1443" i="3"/>
  <c r="BP1443" i="3"/>
  <c r="BR1443" i="3" s="1"/>
  <c r="BT1443" i="3" s="1"/>
  <c r="BQ1442" i="3"/>
  <c r="BP1442" i="3"/>
  <c r="BR1442" i="3" s="1"/>
  <c r="BT1442" i="3" s="1"/>
  <c r="BT1441" i="3"/>
  <c r="BS1441" i="3"/>
  <c r="BU1441" i="3" s="1"/>
  <c r="BR1441" i="3"/>
  <c r="BQ1441" i="3"/>
  <c r="BP1441" i="3"/>
  <c r="BT1440" i="3"/>
  <c r="BR1440" i="3"/>
  <c r="BQ1440" i="3"/>
  <c r="BS1440" i="3" s="1"/>
  <c r="BU1440" i="3" s="1"/>
  <c r="BP1440" i="3"/>
  <c r="BR1439" i="3"/>
  <c r="BT1439" i="3" s="1"/>
  <c r="BQ1439" i="3"/>
  <c r="BS1439" i="3" s="1"/>
  <c r="BU1439" i="3" s="1"/>
  <c r="BP1439" i="3"/>
  <c r="BQ1438" i="3"/>
  <c r="BS1438" i="3" s="1"/>
  <c r="BU1438" i="3" s="1"/>
  <c r="BP1438" i="3"/>
  <c r="BR1438" i="3" s="1"/>
  <c r="BT1438" i="3" s="1"/>
  <c r="BT1437" i="3"/>
  <c r="BS1437" i="3"/>
  <c r="BU1437" i="3" s="1"/>
  <c r="BR1437" i="3"/>
  <c r="BQ1437" i="3"/>
  <c r="BP1437" i="3"/>
  <c r="BR1436" i="3"/>
  <c r="BT1436" i="3" s="1"/>
  <c r="BQ1436" i="3"/>
  <c r="BS1436" i="3" s="1"/>
  <c r="BU1436" i="3" s="1"/>
  <c r="BP1436" i="3"/>
  <c r="BQ1435" i="3"/>
  <c r="BS1435" i="3" s="1"/>
  <c r="BU1435" i="3" s="1"/>
  <c r="BP1435" i="3"/>
  <c r="BR1435" i="3" s="1"/>
  <c r="BT1435" i="3" s="1"/>
  <c r="BQ1434" i="3"/>
  <c r="BS1434" i="3" s="1"/>
  <c r="BU1434" i="3" s="1"/>
  <c r="BP1434" i="3"/>
  <c r="BR1434" i="3" s="1"/>
  <c r="BT1434" i="3" s="1"/>
  <c r="BT1433" i="3"/>
  <c r="BS1433" i="3"/>
  <c r="BU1433" i="3" s="1"/>
  <c r="BR1433" i="3"/>
  <c r="BQ1433" i="3"/>
  <c r="BP1433" i="3"/>
  <c r="BR1432" i="3"/>
  <c r="BT1432" i="3" s="1"/>
  <c r="BQ1432" i="3"/>
  <c r="BS1432" i="3" s="1"/>
  <c r="BU1432" i="3" s="1"/>
  <c r="BP1432" i="3"/>
  <c r="BQ1431" i="3"/>
  <c r="BS1431" i="3" s="1"/>
  <c r="BU1431" i="3" s="1"/>
  <c r="BP1431" i="3"/>
  <c r="BR1431" i="3" s="1"/>
  <c r="BT1431" i="3" s="1"/>
  <c r="BQ1430" i="3"/>
  <c r="BS1430" i="3" s="1"/>
  <c r="BU1430" i="3" s="1"/>
  <c r="BP1430" i="3"/>
  <c r="BR1430" i="3" s="1"/>
  <c r="BT1430" i="3" s="1"/>
  <c r="BT1429" i="3"/>
  <c r="BS1429" i="3"/>
  <c r="BU1429" i="3" s="1"/>
  <c r="BR1429" i="3"/>
  <c r="BQ1429" i="3"/>
  <c r="BP1429" i="3"/>
  <c r="BR1428" i="3"/>
  <c r="BT1428" i="3" s="1"/>
  <c r="BQ1428" i="3"/>
  <c r="BS1428" i="3" s="1"/>
  <c r="BU1428" i="3" s="1"/>
  <c r="BP1428" i="3"/>
  <c r="BQ1427" i="3"/>
  <c r="BS1427" i="3" s="1"/>
  <c r="BU1427" i="3" s="1"/>
  <c r="BP1427" i="3"/>
  <c r="BR1427" i="3" s="1"/>
  <c r="BT1427" i="3" s="1"/>
  <c r="BQ1426" i="3"/>
  <c r="BS1426" i="3" s="1"/>
  <c r="BU1426" i="3" s="1"/>
  <c r="BP1426" i="3"/>
  <c r="BR1426" i="3" s="1"/>
  <c r="BT1426" i="3" s="1"/>
  <c r="BT1425" i="3"/>
  <c r="BS1425" i="3"/>
  <c r="BU1425" i="3" s="1"/>
  <c r="BR1425" i="3"/>
  <c r="BQ1425" i="3"/>
  <c r="BP1425" i="3"/>
  <c r="BR1424" i="3"/>
  <c r="BT1424" i="3" s="1"/>
  <c r="BQ1424" i="3"/>
  <c r="BS1424" i="3" s="1"/>
  <c r="BU1424" i="3" s="1"/>
  <c r="BP1424" i="3"/>
  <c r="BR1423" i="3"/>
  <c r="BT1423" i="3" s="1"/>
  <c r="BQ1423" i="3"/>
  <c r="BS1423" i="3" s="1"/>
  <c r="BU1423" i="3" s="1"/>
  <c r="BP1423" i="3"/>
  <c r="BQ1422" i="3"/>
  <c r="BS1422" i="3" s="1"/>
  <c r="BU1422" i="3" s="1"/>
  <c r="BP1422" i="3"/>
  <c r="BR1422" i="3" s="1"/>
  <c r="BT1422" i="3" s="1"/>
  <c r="BT1421" i="3"/>
  <c r="BS1421" i="3"/>
  <c r="BU1421" i="3" s="1"/>
  <c r="BR1421" i="3"/>
  <c r="BQ1421" i="3"/>
  <c r="BP1421" i="3"/>
  <c r="BR1420" i="3"/>
  <c r="BT1420" i="3" s="1"/>
  <c r="BQ1420" i="3"/>
  <c r="BS1420" i="3" s="1"/>
  <c r="BU1420" i="3" s="1"/>
  <c r="BP1420" i="3"/>
  <c r="BQ1419" i="3"/>
  <c r="BS1419" i="3" s="1"/>
  <c r="BU1419" i="3" s="1"/>
  <c r="BP1419" i="3"/>
  <c r="BR1419" i="3" s="1"/>
  <c r="BT1419" i="3" s="1"/>
  <c r="BQ1418" i="3"/>
  <c r="BS1418" i="3" s="1"/>
  <c r="BU1418" i="3" s="1"/>
  <c r="BP1418" i="3"/>
  <c r="BR1418" i="3" s="1"/>
  <c r="BT1418" i="3" s="1"/>
  <c r="BT1417" i="3"/>
  <c r="BS1417" i="3"/>
  <c r="BU1417" i="3" s="1"/>
  <c r="BR1417" i="3"/>
  <c r="BQ1417" i="3"/>
  <c r="BP1417" i="3"/>
  <c r="BR1416" i="3"/>
  <c r="BT1416" i="3" s="1"/>
  <c r="BQ1416" i="3"/>
  <c r="BS1416" i="3" s="1"/>
  <c r="BU1416" i="3" s="1"/>
  <c r="BP1416" i="3"/>
  <c r="BQ1415" i="3"/>
  <c r="BS1415" i="3" s="1"/>
  <c r="BU1415" i="3" s="1"/>
  <c r="BP1415" i="3"/>
  <c r="BR1415" i="3" s="1"/>
  <c r="BT1415" i="3" s="1"/>
  <c r="BQ1414" i="3"/>
  <c r="BS1414" i="3" s="1"/>
  <c r="BU1414" i="3" s="1"/>
  <c r="BP1414" i="3"/>
  <c r="BR1414" i="3" s="1"/>
  <c r="BT1414" i="3" s="1"/>
  <c r="BT1413" i="3"/>
  <c r="BS1413" i="3"/>
  <c r="BU1413" i="3" s="1"/>
  <c r="BR1413" i="3"/>
  <c r="BQ1413" i="3"/>
  <c r="BP1413" i="3"/>
  <c r="BR1412" i="3"/>
  <c r="BT1412" i="3" s="1"/>
  <c r="BQ1412" i="3"/>
  <c r="BS1412" i="3" s="1"/>
  <c r="BU1412" i="3" s="1"/>
  <c r="BP1412" i="3"/>
  <c r="BQ1411" i="3"/>
  <c r="BS1411" i="3" s="1"/>
  <c r="BU1411" i="3" s="1"/>
  <c r="BP1411" i="3"/>
  <c r="BR1411" i="3" s="1"/>
  <c r="BT1411" i="3" s="1"/>
  <c r="BQ1410" i="3"/>
  <c r="BP1410" i="3"/>
  <c r="BR1410" i="3" s="1"/>
  <c r="BT1410" i="3" s="1"/>
  <c r="BT1409" i="3"/>
  <c r="BS1409" i="3"/>
  <c r="BU1409" i="3" s="1"/>
  <c r="BR1409" i="3"/>
  <c r="BQ1409" i="3"/>
  <c r="BP1409" i="3"/>
  <c r="BQ1408" i="3"/>
  <c r="BS1408" i="3" s="1"/>
  <c r="BU1408" i="3" s="1"/>
  <c r="BP1408" i="3"/>
  <c r="BR1408" i="3" s="1"/>
  <c r="BT1408" i="3" s="1"/>
  <c r="BR1407" i="3"/>
  <c r="BT1407" i="3" s="1"/>
  <c r="BQ1407" i="3"/>
  <c r="BP1407" i="3"/>
  <c r="BQ1406" i="3"/>
  <c r="BS1406" i="3" s="1"/>
  <c r="BU1406" i="3" s="1"/>
  <c r="BP1406" i="3"/>
  <c r="BR1406" i="3" s="1"/>
  <c r="BT1406" i="3" s="1"/>
  <c r="BS1405" i="3"/>
  <c r="BU1405" i="3" s="1"/>
  <c r="BR1405" i="3"/>
  <c r="BT1405" i="3" s="1"/>
  <c r="BQ1405" i="3"/>
  <c r="BP1405" i="3"/>
  <c r="BQ1404" i="3"/>
  <c r="BP1404" i="3"/>
  <c r="BR1404" i="3" s="1"/>
  <c r="BT1404" i="3" s="1"/>
  <c r="BR1403" i="3"/>
  <c r="BT1403" i="3" s="1"/>
  <c r="BQ1403" i="3"/>
  <c r="BS1403" i="3" s="1"/>
  <c r="BU1403" i="3" s="1"/>
  <c r="BP1403" i="3"/>
  <c r="BT1402" i="3"/>
  <c r="BQ1402" i="3"/>
  <c r="BP1402" i="3"/>
  <c r="BR1402" i="3" s="1"/>
  <c r="BS1401" i="3"/>
  <c r="BU1401" i="3" s="1"/>
  <c r="BR1401" i="3"/>
  <c r="BT1401" i="3" s="1"/>
  <c r="BQ1401" i="3"/>
  <c r="BP1401" i="3"/>
  <c r="BQ1400" i="3"/>
  <c r="BS1400" i="3" s="1"/>
  <c r="BU1400" i="3" s="1"/>
  <c r="BP1400" i="3"/>
  <c r="BR1400" i="3" s="1"/>
  <c r="BT1400" i="3" s="1"/>
  <c r="BQ1399" i="3"/>
  <c r="BP1399" i="3"/>
  <c r="BR1399" i="3" s="1"/>
  <c r="BT1399" i="3" s="1"/>
  <c r="BQ1398" i="3"/>
  <c r="BP1398" i="3"/>
  <c r="BR1398" i="3" s="1"/>
  <c r="BT1398" i="3" s="1"/>
  <c r="BS1397" i="3"/>
  <c r="BU1397" i="3" s="1"/>
  <c r="BR1397" i="3"/>
  <c r="BT1397" i="3" s="1"/>
  <c r="BQ1397" i="3"/>
  <c r="BP1397" i="3"/>
  <c r="BQ1396" i="3"/>
  <c r="BS1396" i="3" s="1"/>
  <c r="BU1396" i="3" s="1"/>
  <c r="BP1396" i="3"/>
  <c r="BR1396" i="3" s="1"/>
  <c r="BT1396" i="3" s="1"/>
  <c r="BQ1395" i="3"/>
  <c r="BP1395" i="3"/>
  <c r="BR1395" i="3" s="1"/>
  <c r="BT1395" i="3" s="1"/>
  <c r="BQ1394" i="3"/>
  <c r="BP1394" i="3"/>
  <c r="BR1394" i="3" s="1"/>
  <c r="BT1394" i="3" s="1"/>
  <c r="BS1393" i="3"/>
  <c r="BU1393" i="3" s="1"/>
  <c r="BR1393" i="3"/>
  <c r="BT1393" i="3" s="1"/>
  <c r="BQ1393" i="3"/>
  <c r="BP1393" i="3"/>
  <c r="BQ1392" i="3"/>
  <c r="BS1392" i="3" s="1"/>
  <c r="BU1392" i="3" s="1"/>
  <c r="BP1392" i="3"/>
  <c r="BR1392" i="3" s="1"/>
  <c r="BT1392" i="3" s="1"/>
  <c r="BQ1391" i="3"/>
  <c r="BP1391" i="3"/>
  <c r="BR1391" i="3" s="1"/>
  <c r="BT1391" i="3" s="1"/>
  <c r="BQ1390" i="3"/>
  <c r="BP1390" i="3"/>
  <c r="BR1390" i="3" s="1"/>
  <c r="BT1390" i="3" s="1"/>
  <c r="BS1389" i="3"/>
  <c r="BU1389" i="3" s="1"/>
  <c r="BR1389" i="3"/>
  <c r="BT1389" i="3" s="1"/>
  <c r="BQ1389" i="3"/>
  <c r="BP1389" i="3"/>
  <c r="BQ1388" i="3"/>
  <c r="BS1388" i="3" s="1"/>
  <c r="BU1388" i="3" s="1"/>
  <c r="BP1388" i="3"/>
  <c r="BR1388" i="3" s="1"/>
  <c r="BT1388" i="3" s="1"/>
  <c r="BQ1387" i="3"/>
  <c r="BP1387" i="3"/>
  <c r="BR1387" i="3" s="1"/>
  <c r="BT1387" i="3" s="1"/>
  <c r="BQ1386" i="3"/>
  <c r="BP1386" i="3"/>
  <c r="BR1386" i="3" s="1"/>
  <c r="BT1386" i="3" s="1"/>
  <c r="BS1385" i="3"/>
  <c r="BU1385" i="3" s="1"/>
  <c r="BR1385" i="3"/>
  <c r="BT1385" i="3" s="1"/>
  <c r="BQ1385" i="3"/>
  <c r="BP1385" i="3"/>
  <c r="BQ1384" i="3"/>
  <c r="BS1384" i="3" s="1"/>
  <c r="BU1384" i="3" s="1"/>
  <c r="BP1384" i="3"/>
  <c r="BR1384" i="3" s="1"/>
  <c r="BT1384" i="3" s="1"/>
  <c r="BQ1383" i="3"/>
  <c r="BP1383" i="3"/>
  <c r="BR1383" i="3" s="1"/>
  <c r="BT1383" i="3" s="1"/>
  <c r="BQ1382" i="3"/>
  <c r="BP1382" i="3"/>
  <c r="BR1382" i="3" s="1"/>
  <c r="BT1382" i="3" s="1"/>
  <c r="BS1381" i="3"/>
  <c r="BU1381" i="3" s="1"/>
  <c r="BR1381" i="3"/>
  <c r="BT1381" i="3" s="1"/>
  <c r="BQ1381" i="3"/>
  <c r="BP1381" i="3"/>
  <c r="BQ1380" i="3"/>
  <c r="BS1380" i="3" s="1"/>
  <c r="BU1380" i="3" s="1"/>
  <c r="BP1380" i="3"/>
  <c r="BR1380" i="3" s="1"/>
  <c r="BT1380" i="3" s="1"/>
  <c r="BQ1379" i="3"/>
  <c r="BP1379" i="3"/>
  <c r="BR1379" i="3" s="1"/>
  <c r="BT1379" i="3" s="1"/>
  <c r="BQ1378" i="3"/>
  <c r="BP1378" i="3"/>
  <c r="BR1378" i="3" s="1"/>
  <c r="BT1378" i="3" s="1"/>
  <c r="BS1377" i="3"/>
  <c r="BU1377" i="3" s="1"/>
  <c r="BR1377" i="3"/>
  <c r="BT1377" i="3" s="1"/>
  <c r="BQ1377" i="3"/>
  <c r="BP1377" i="3"/>
  <c r="BQ1376" i="3"/>
  <c r="BS1376" i="3" s="1"/>
  <c r="BU1376" i="3" s="1"/>
  <c r="BP1376" i="3"/>
  <c r="BR1376" i="3" s="1"/>
  <c r="BT1376" i="3" s="1"/>
  <c r="BQ1375" i="3"/>
  <c r="BP1375" i="3"/>
  <c r="BR1375" i="3" s="1"/>
  <c r="BT1375" i="3" s="1"/>
  <c r="BQ1374" i="3"/>
  <c r="BP1374" i="3"/>
  <c r="BR1374" i="3" s="1"/>
  <c r="BT1374" i="3" s="1"/>
  <c r="BS1373" i="3"/>
  <c r="BU1373" i="3" s="1"/>
  <c r="BR1373" i="3"/>
  <c r="BT1373" i="3" s="1"/>
  <c r="BQ1373" i="3"/>
  <c r="BP1373" i="3"/>
  <c r="BQ1372" i="3"/>
  <c r="BS1372" i="3" s="1"/>
  <c r="BU1372" i="3" s="1"/>
  <c r="BP1372" i="3"/>
  <c r="BR1372" i="3" s="1"/>
  <c r="BT1372" i="3" s="1"/>
  <c r="BQ1371" i="3"/>
  <c r="BP1371" i="3"/>
  <c r="BR1371" i="3" s="1"/>
  <c r="BT1371" i="3" s="1"/>
  <c r="BQ1370" i="3"/>
  <c r="BP1370" i="3"/>
  <c r="BR1370" i="3" s="1"/>
  <c r="BT1370" i="3" s="1"/>
  <c r="BS1369" i="3"/>
  <c r="BU1369" i="3" s="1"/>
  <c r="BR1369" i="3"/>
  <c r="BT1369" i="3" s="1"/>
  <c r="BQ1369" i="3"/>
  <c r="BP1369" i="3"/>
  <c r="BQ1368" i="3"/>
  <c r="BS1368" i="3" s="1"/>
  <c r="BU1368" i="3" s="1"/>
  <c r="BP1368" i="3"/>
  <c r="BR1368" i="3" s="1"/>
  <c r="BT1368" i="3" s="1"/>
  <c r="BQ1367" i="3"/>
  <c r="BP1367" i="3"/>
  <c r="BR1367" i="3" s="1"/>
  <c r="BT1367" i="3" s="1"/>
  <c r="BQ1366" i="3"/>
  <c r="BP1366" i="3"/>
  <c r="BR1366" i="3" s="1"/>
  <c r="BT1366" i="3" s="1"/>
  <c r="BS1365" i="3"/>
  <c r="BU1365" i="3" s="1"/>
  <c r="BR1365" i="3"/>
  <c r="BT1365" i="3" s="1"/>
  <c r="BQ1365" i="3"/>
  <c r="BP1365" i="3"/>
  <c r="BQ1364" i="3"/>
  <c r="BS1364" i="3" s="1"/>
  <c r="BU1364" i="3" s="1"/>
  <c r="BP1364" i="3"/>
  <c r="BR1364" i="3" s="1"/>
  <c r="BT1364" i="3" s="1"/>
  <c r="BR1363" i="3"/>
  <c r="BT1363" i="3" s="1"/>
  <c r="BQ1363" i="3"/>
  <c r="BP1363" i="3"/>
  <c r="BQ1362" i="3"/>
  <c r="BP1362" i="3"/>
  <c r="BR1362" i="3" s="1"/>
  <c r="BT1362" i="3" s="1"/>
  <c r="BS1361" i="3"/>
  <c r="BU1361" i="3" s="1"/>
  <c r="BR1361" i="3"/>
  <c r="BT1361" i="3" s="1"/>
  <c r="BQ1361" i="3"/>
  <c r="BP1361" i="3"/>
  <c r="BQ1360" i="3"/>
  <c r="BS1360" i="3" s="1"/>
  <c r="BU1360" i="3" s="1"/>
  <c r="BP1360" i="3"/>
  <c r="BR1360" i="3" s="1"/>
  <c r="BT1360" i="3" s="1"/>
  <c r="BQ1359" i="3"/>
  <c r="BP1359" i="3"/>
  <c r="BR1359" i="3" s="1"/>
  <c r="BT1359" i="3" s="1"/>
  <c r="BQ1358" i="3"/>
  <c r="BP1358" i="3"/>
  <c r="BR1358" i="3" s="1"/>
  <c r="BT1358" i="3" s="1"/>
  <c r="BS1357" i="3"/>
  <c r="BU1357" i="3" s="1"/>
  <c r="BR1357" i="3"/>
  <c r="BT1357" i="3" s="1"/>
  <c r="BQ1357" i="3"/>
  <c r="BP1357" i="3"/>
  <c r="BQ1356" i="3"/>
  <c r="BS1356" i="3" s="1"/>
  <c r="BU1356" i="3" s="1"/>
  <c r="BP1356" i="3"/>
  <c r="BR1356" i="3" s="1"/>
  <c r="BT1356" i="3" s="1"/>
  <c r="BQ1355" i="3"/>
  <c r="BS1355" i="3" s="1"/>
  <c r="BU1355" i="3" s="1"/>
  <c r="BP1355" i="3"/>
  <c r="BR1355" i="3" s="1"/>
  <c r="BT1355" i="3" s="1"/>
  <c r="BQ1354" i="3"/>
  <c r="BP1354" i="3"/>
  <c r="BR1354" i="3" s="1"/>
  <c r="BT1354" i="3" s="1"/>
  <c r="BS1353" i="3"/>
  <c r="BU1353" i="3" s="1"/>
  <c r="BR1353" i="3"/>
  <c r="BT1353" i="3" s="1"/>
  <c r="BQ1353" i="3"/>
  <c r="BP1353" i="3"/>
  <c r="BQ1352" i="3"/>
  <c r="BS1352" i="3" s="1"/>
  <c r="BU1352" i="3" s="1"/>
  <c r="BP1352" i="3"/>
  <c r="BR1352" i="3" s="1"/>
  <c r="BT1352" i="3" s="1"/>
  <c r="BQ1351" i="3"/>
  <c r="BP1351" i="3"/>
  <c r="BR1351" i="3" s="1"/>
  <c r="BT1351" i="3" s="1"/>
  <c r="BQ1350" i="3"/>
  <c r="BP1350" i="3"/>
  <c r="BR1350" i="3" s="1"/>
  <c r="BT1350" i="3" s="1"/>
  <c r="BS1349" i="3"/>
  <c r="BU1349" i="3" s="1"/>
  <c r="BR1349" i="3"/>
  <c r="BT1349" i="3" s="1"/>
  <c r="BQ1349" i="3"/>
  <c r="BP1349" i="3"/>
  <c r="BQ1348" i="3"/>
  <c r="BS1348" i="3" s="1"/>
  <c r="BU1348" i="3" s="1"/>
  <c r="BP1348" i="3"/>
  <c r="BR1348" i="3" s="1"/>
  <c r="BT1348" i="3" s="1"/>
  <c r="BR1347" i="3"/>
  <c r="BT1347" i="3" s="1"/>
  <c r="BQ1347" i="3"/>
  <c r="BS1347" i="3" s="1"/>
  <c r="BU1347" i="3" s="1"/>
  <c r="BP1347" i="3"/>
  <c r="BQ1346" i="3"/>
  <c r="BP1346" i="3"/>
  <c r="BR1346" i="3" s="1"/>
  <c r="BT1346" i="3" s="1"/>
  <c r="BS1345" i="3"/>
  <c r="BU1345" i="3" s="1"/>
  <c r="BR1345" i="3"/>
  <c r="BT1345" i="3" s="1"/>
  <c r="BQ1345" i="3"/>
  <c r="BP1345" i="3"/>
  <c r="BQ1344" i="3"/>
  <c r="BS1344" i="3" s="1"/>
  <c r="BU1344" i="3" s="1"/>
  <c r="BP1344" i="3"/>
  <c r="BR1344" i="3" s="1"/>
  <c r="BT1344" i="3" s="1"/>
  <c r="BT1343" i="3"/>
  <c r="BR1343" i="3"/>
  <c r="BQ1343" i="3"/>
  <c r="BS1343" i="3" s="1"/>
  <c r="BU1343" i="3" s="1"/>
  <c r="BP1343" i="3"/>
  <c r="BQ1342" i="3"/>
  <c r="BP1342" i="3"/>
  <c r="BR1342" i="3" s="1"/>
  <c r="BT1342" i="3" s="1"/>
  <c r="BS1341" i="3"/>
  <c r="BU1341" i="3" s="1"/>
  <c r="BQ1341" i="3"/>
  <c r="BP1341" i="3"/>
  <c r="BR1341" i="3" s="1"/>
  <c r="BT1341" i="3" s="1"/>
  <c r="BQ1340" i="3"/>
  <c r="BS1340" i="3" s="1"/>
  <c r="BU1340" i="3" s="1"/>
  <c r="BP1340" i="3"/>
  <c r="BR1340" i="3" s="1"/>
  <c r="BT1340" i="3" s="1"/>
  <c r="BQ1339" i="3"/>
  <c r="BS1339" i="3" s="1"/>
  <c r="BU1339" i="3" s="1"/>
  <c r="BP1339" i="3"/>
  <c r="BR1339" i="3" s="1"/>
  <c r="BT1339" i="3" s="1"/>
  <c r="BQ1338" i="3"/>
  <c r="BP1338" i="3"/>
  <c r="BR1338" i="3" s="1"/>
  <c r="BT1338" i="3" s="1"/>
  <c r="BS1337" i="3"/>
  <c r="BU1337" i="3" s="1"/>
  <c r="BQ1337" i="3"/>
  <c r="BP1337" i="3"/>
  <c r="BR1337" i="3" s="1"/>
  <c r="BT1337" i="3" s="1"/>
  <c r="BT1336" i="3"/>
  <c r="BR1336" i="3"/>
  <c r="BQ1336" i="3"/>
  <c r="BS1336" i="3" s="1"/>
  <c r="BU1336" i="3" s="1"/>
  <c r="BP1336" i="3"/>
  <c r="BQ1335" i="3"/>
  <c r="BS1335" i="3" s="1"/>
  <c r="BU1335" i="3" s="1"/>
  <c r="BP1335" i="3"/>
  <c r="BR1335" i="3" s="1"/>
  <c r="BT1335" i="3" s="1"/>
  <c r="BR1334" i="3"/>
  <c r="BT1334" i="3" s="1"/>
  <c r="BQ1334" i="3"/>
  <c r="BP1334" i="3"/>
  <c r="BQ1333" i="3"/>
  <c r="BP1333" i="3"/>
  <c r="BR1333" i="3" s="1"/>
  <c r="BT1333" i="3" s="1"/>
  <c r="BQ1332" i="3"/>
  <c r="BS1332" i="3" s="1"/>
  <c r="BU1332" i="3" s="1"/>
  <c r="BP1332" i="3"/>
  <c r="BR1332" i="3" s="1"/>
  <c r="BT1332" i="3" s="1"/>
  <c r="BT1331" i="3"/>
  <c r="BQ1331" i="3"/>
  <c r="BS1331" i="3" s="1"/>
  <c r="BU1331" i="3" s="1"/>
  <c r="BP1331" i="3"/>
  <c r="BR1331" i="3" s="1"/>
  <c r="BQ1330" i="3"/>
  <c r="BP1330" i="3"/>
  <c r="BR1330" i="3" s="1"/>
  <c r="BT1330" i="3" s="1"/>
  <c r="BS1329" i="3"/>
  <c r="BU1329" i="3" s="1"/>
  <c r="BR1329" i="3"/>
  <c r="BT1329" i="3" s="1"/>
  <c r="BQ1329" i="3"/>
  <c r="BP1329" i="3"/>
  <c r="BQ1328" i="3"/>
  <c r="BS1328" i="3" s="1"/>
  <c r="BU1328" i="3" s="1"/>
  <c r="BP1328" i="3"/>
  <c r="BR1328" i="3" s="1"/>
  <c r="BT1328" i="3" s="1"/>
  <c r="BR1327" i="3"/>
  <c r="BT1327" i="3" s="1"/>
  <c r="BQ1327" i="3"/>
  <c r="BS1327" i="3" s="1"/>
  <c r="BU1327" i="3" s="1"/>
  <c r="BP1327" i="3"/>
  <c r="BQ1326" i="3"/>
  <c r="BP1326" i="3"/>
  <c r="BR1326" i="3" s="1"/>
  <c r="BT1326" i="3" s="1"/>
  <c r="BT1325" i="3"/>
  <c r="BS1325" i="3"/>
  <c r="BU1325" i="3" s="1"/>
  <c r="BQ1325" i="3"/>
  <c r="BP1325" i="3"/>
  <c r="BR1325" i="3" s="1"/>
  <c r="BT1324" i="3"/>
  <c r="BQ1324" i="3"/>
  <c r="BP1324" i="3"/>
  <c r="BR1324" i="3" s="1"/>
  <c r="BQ1323" i="3"/>
  <c r="BS1323" i="3" s="1"/>
  <c r="BU1323" i="3" s="1"/>
  <c r="BP1323" i="3"/>
  <c r="BR1323" i="3" s="1"/>
  <c r="BT1323" i="3" s="1"/>
  <c r="BR1322" i="3"/>
  <c r="BT1322" i="3" s="1"/>
  <c r="BQ1322" i="3"/>
  <c r="BS1322" i="3" s="1"/>
  <c r="BU1322" i="3" s="1"/>
  <c r="BP1322" i="3"/>
  <c r="BQ1321" i="3"/>
  <c r="BP1321" i="3"/>
  <c r="BS1321" i="3" s="1"/>
  <c r="BU1321" i="3" s="1"/>
  <c r="BS1320" i="3"/>
  <c r="BU1320" i="3" s="1"/>
  <c r="BQ1320" i="3"/>
  <c r="BP1320" i="3"/>
  <c r="BR1320" i="3" s="1"/>
  <c r="BT1320" i="3" s="1"/>
  <c r="BQ1319" i="3"/>
  <c r="BS1319" i="3" s="1"/>
  <c r="BU1319" i="3" s="1"/>
  <c r="BP1319" i="3"/>
  <c r="BR1319" i="3" s="1"/>
  <c r="BT1319" i="3" s="1"/>
  <c r="BQ1318" i="3"/>
  <c r="BP1318" i="3"/>
  <c r="BR1318" i="3" s="1"/>
  <c r="BT1318" i="3" s="1"/>
  <c r="BT1317" i="3"/>
  <c r="BS1317" i="3"/>
  <c r="BU1317" i="3" s="1"/>
  <c r="BR1317" i="3"/>
  <c r="BQ1317" i="3"/>
  <c r="BP1317" i="3"/>
  <c r="BQ1316" i="3"/>
  <c r="BP1316" i="3"/>
  <c r="BR1316" i="3" s="1"/>
  <c r="BT1316" i="3" s="1"/>
  <c r="BQ1315" i="3"/>
  <c r="BS1315" i="3" s="1"/>
  <c r="BU1315" i="3" s="1"/>
  <c r="BP1315" i="3"/>
  <c r="BR1315" i="3" s="1"/>
  <c r="BT1315" i="3" s="1"/>
  <c r="BQ1314" i="3"/>
  <c r="BS1314" i="3" s="1"/>
  <c r="BU1314" i="3" s="1"/>
  <c r="BP1314" i="3"/>
  <c r="BR1314" i="3" s="1"/>
  <c r="BT1314" i="3" s="1"/>
  <c r="BQ1313" i="3"/>
  <c r="BP1313" i="3"/>
  <c r="BS1312" i="3"/>
  <c r="BU1312" i="3" s="1"/>
  <c r="BQ1312" i="3"/>
  <c r="BP1312" i="3"/>
  <c r="BR1312" i="3" s="1"/>
  <c r="BT1312" i="3" s="1"/>
  <c r="BQ1311" i="3"/>
  <c r="BP1311" i="3"/>
  <c r="BR1311" i="3" s="1"/>
  <c r="BT1311" i="3" s="1"/>
  <c r="BQ1310" i="3"/>
  <c r="BS1310" i="3" s="1"/>
  <c r="BU1310" i="3" s="1"/>
  <c r="BP1310" i="3"/>
  <c r="BR1310" i="3" s="1"/>
  <c r="BT1310" i="3" s="1"/>
  <c r="BT1309" i="3"/>
  <c r="BS1309" i="3"/>
  <c r="BU1309" i="3" s="1"/>
  <c r="BQ1309" i="3"/>
  <c r="BP1309" i="3"/>
  <c r="BR1309" i="3" s="1"/>
  <c r="BU1308" i="3"/>
  <c r="BS1308" i="3"/>
  <c r="BR1308" i="3"/>
  <c r="BT1308" i="3" s="1"/>
  <c r="BQ1308" i="3"/>
  <c r="BP1308" i="3"/>
  <c r="BR1307" i="3"/>
  <c r="BT1307" i="3" s="1"/>
  <c r="BQ1307" i="3"/>
  <c r="BS1307" i="3" s="1"/>
  <c r="BU1307" i="3" s="1"/>
  <c r="BP1307" i="3"/>
  <c r="BU1306" i="3"/>
  <c r="BT1306" i="3"/>
  <c r="BQ1306" i="3"/>
  <c r="BS1306" i="3" s="1"/>
  <c r="BP1306" i="3"/>
  <c r="BR1306" i="3" s="1"/>
  <c r="BU1305" i="3"/>
  <c r="BS1305" i="3"/>
  <c r="BR1305" i="3"/>
  <c r="BT1305" i="3" s="1"/>
  <c r="BQ1305" i="3"/>
  <c r="BP1305" i="3"/>
  <c r="BS1304" i="3"/>
  <c r="BU1304" i="3" s="1"/>
  <c r="BQ1304" i="3"/>
  <c r="BP1304" i="3"/>
  <c r="BR1304" i="3" s="1"/>
  <c r="BT1304" i="3" s="1"/>
  <c r="BQ1303" i="3"/>
  <c r="BP1303" i="3"/>
  <c r="BR1303" i="3" s="1"/>
  <c r="BT1303" i="3" s="1"/>
  <c r="BR1302" i="3"/>
  <c r="BT1302" i="3" s="1"/>
  <c r="BQ1302" i="3"/>
  <c r="BS1302" i="3" s="1"/>
  <c r="BU1302" i="3" s="1"/>
  <c r="BP1302" i="3"/>
  <c r="BQ1301" i="3"/>
  <c r="BP1301" i="3"/>
  <c r="BS1300" i="3"/>
  <c r="BU1300" i="3" s="1"/>
  <c r="BQ1300" i="3"/>
  <c r="BP1300" i="3"/>
  <c r="BR1300" i="3" s="1"/>
  <c r="BT1300" i="3" s="1"/>
  <c r="BS1299" i="3"/>
  <c r="BU1299" i="3" s="1"/>
  <c r="BQ1299" i="3"/>
  <c r="BP1299" i="3"/>
  <c r="BR1299" i="3" s="1"/>
  <c r="BT1299" i="3" s="1"/>
  <c r="BT1298" i="3"/>
  <c r="BQ1298" i="3"/>
  <c r="BP1298" i="3"/>
  <c r="BR1298" i="3" s="1"/>
  <c r="BS1297" i="3"/>
  <c r="BU1297" i="3" s="1"/>
  <c r="BQ1297" i="3"/>
  <c r="BP1297" i="3"/>
  <c r="BR1297" i="3" s="1"/>
  <c r="BT1297" i="3" s="1"/>
  <c r="BT1296" i="3"/>
  <c r="BQ1296" i="3"/>
  <c r="BS1296" i="3" s="1"/>
  <c r="BU1296" i="3" s="1"/>
  <c r="BP1296" i="3"/>
  <c r="BR1296" i="3" s="1"/>
  <c r="BQ1295" i="3"/>
  <c r="BS1295" i="3" s="1"/>
  <c r="BU1295" i="3" s="1"/>
  <c r="BP1295" i="3"/>
  <c r="BR1295" i="3" s="1"/>
  <c r="BT1295" i="3" s="1"/>
  <c r="BQ1294" i="3"/>
  <c r="BS1294" i="3" s="1"/>
  <c r="BU1294" i="3" s="1"/>
  <c r="BP1294" i="3"/>
  <c r="BR1294" i="3" s="1"/>
  <c r="BT1294" i="3" s="1"/>
  <c r="BU1293" i="3"/>
  <c r="BT1293" i="3"/>
  <c r="BS1293" i="3"/>
  <c r="BQ1293" i="3"/>
  <c r="BP1293" i="3"/>
  <c r="BR1293" i="3" s="1"/>
  <c r="BR1292" i="3"/>
  <c r="BT1292" i="3" s="1"/>
  <c r="BQ1292" i="3"/>
  <c r="BS1292" i="3" s="1"/>
  <c r="BU1292" i="3" s="1"/>
  <c r="BP1292" i="3"/>
  <c r="BR1291" i="3"/>
  <c r="BT1291" i="3" s="1"/>
  <c r="BQ1291" i="3"/>
  <c r="BP1291" i="3"/>
  <c r="BT1290" i="3"/>
  <c r="BR1290" i="3"/>
  <c r="BQ1290" i="3"/>
  <c r="BS1290" i="3" s="1"/>
  <c r="BU1290" i="3" s="1"/>
  <c r="BP1290" i="3"/>
  <c r="BT1289" i="3"/>
  <c r="BQ1289" i="3"/>
  <c r="BP1289" i="3"/>
  <c r="BR1289" i="3" s="1"/>
  <c r="BQ1288" i="3"/>
  <c r="BP1288" i="3"/>
  <c r="BR1288" i="3" s="1"/>
  <c r="BT1288" i="3" s="1"/>
  <c r="BQ1287" i="3"/>
  <c r="BP1287" i="3"/>
  <c r="BR1287" i="3" s="1"/>
  <c r="BT1287" i="3" s="1"/>
  <c r="BQ1286" i="3"/>
  <c r="BS1286" i="3" s="1"/>
  <c r="BU1286" i="3" s="1"/>
  <c r="BP1286" i="3"/>
  <c r="BR1286" i="3" s="1"/>
  <c r="BT1286" i="3" s="1"/>
  <c r="BQ1285" i="3"/>
  <c r="BP1285" i="3"/>
  <c r="BS1285" i="3" s="1"/>
  <c r="BU1285" i="3" s="1"/>
  <c r="BR1284" i="3"/>
  <c r="BT1284" i="3" s="1"/>
  <c r="BQ1284" i="3"/>
  <c r="BP1284" i="3"/>
  <c r="BQ1283" i="3"/>
  <c r="BP1283" i="3"/>
  <c r="BR1283" i="3" s="1"/>
  <c r="BT1283" i="3" s="1"/>
  <c r="BT1282" i="3"/>
  <c r="BR1282" i="3"/>
  <c r="BQ1282" i="3"/>
  <c r="BS1282" i="3" s="1"/>
  <c r="BU1282" i="3" s="1"/>
  <c r="BP1282" i="3"/>
  <c r="BQ1281" i="3"/>
  <c r="BP1281" i="3"/>
  <c r="BQ1280" i="3"/>
  <c r="BP1280" i="3"/>
  <c r="BR1280" i="3" s="1"/>
  <c r="BT1280" i="3" s="1"/>
  <c r="BQ1279" i="3"/>
  <c r="BP1279" i="3"/>
  <c r="BR1279" i="3" s="1"/>
  <c r="BT1279" i="3" s="1"/>
  <c r="BQ1278" i="3"/>
  <c r="BS1278" i="3" s="1"/>
  <c r="BU1278" i="3" s="1"/>
  <c r="BP1278" i="3"/>
  <c r="BR1278" i="3" s="1"/>
  <c r="BT1278" i="3" s="1"/>
  <c r="BS1277" i="3"/>
  <c r="BU1277" i="3" s="1"/>
  <c r="BR1277" i="3"/>
  <c r="BT1277" i="3" s="1"/>
  <c r="BQ1277" i="3"/>
  <c r="BP1277" i="3"/>
  <c r="BQ1276" i="3"/>
  <c r="BP1276" i="3"/>
  <c r="BQ1275" i="3"/>
  <c r="BP1275" i="3"/>
  <c r="BR1275" i="3" s="1"/>
  <c r="BT1275" i="3" s="1"/>
  <c r="BQ1274" i="3"/>
  <c r="BS1274" i="3" s="1"/>
  <c r="BU1274" i="3" s="1"/>
  <c r="BP1274" i="3"/>
  <c r="BR1274" i="3" s="1"/>
  <c r="BT1274" i="3" s="1"/>
  <c r="BS1273" i="3"/>
  <c r="BU1273" i="3" s="1"/>
  <c r="BR1273" i="3"/>
  <c r="BT1273" i="3" s="1"/>
  <c r="BQ1273" i="3"/>
  <c r="BP1273" i="3"/>
  <c r="BQ1272" i="3"/>
  <c r="BP1272" i="3"/>
  <c r="BR1272" i="3" s="1"/>
  <c r="BT1272" i="3" s="1"/>
  <c r="BQ1271" i="3"/>
  <c r="BP1271" i="3"/>
  <c r="BR1271" i="3" s="1"/>
  <c r="BT1271" i="3" s="1"/>
  <c r="BQ1270" i="3"/>
  <c r="BS1270" i="3" s="1"/>
  <c r="BU1270" i="3" s="1"/>
  <c r="BP1270" i="3"/>
  <c r="BR1270" i="3" s="1"/>
  <c r="BT1270" i="3" s="1"/>
  <c r="BS1269" i="3"/>
  <c r="BU1269" i="3" s="1"/>
  <c r="BR1269" i="3"/>
  <c r="BT1269" i="3" s="1"/>
  <c r="BQ1269" i="3"/>
  <c r="BP1269" i="3"/>
  <c r="BQ1268" i="3"/>
  <c r="BP1268" i="3"/>
  <c r="BQ1267" i="3"/>
  <c r="BP1267" i="3"/>
  <c r="BR1267" i="3" s="1"/>
  <c r="BT1267" i="3" s="1"/>
  <c r="BQ1266" i="3"/>
  <c r="BS1266" i="3" s="1"/>
  <c r="BU1266" i="3" s="1"/>
  <c r="BP1266" i="3"/>
  <c r="BR1266" i="3" s="1"/>
  <c r="BT1266" i="3" s="1"/>
  <c r="BS1265" i="3"/>
  <c r="BU1265" i="3" s="1"/>
  <c r="BR1265" i="3"/>
  <c r="BT1265" i="3" s="1"/>
  <c r="BQ1265" i="3"/>
  <c r="BP1265" i="3"/>
  <c r="BQ1264" i="3"/>
  <c r="BP1264" i="3"/>
  <c r="BR1264" i="3" s="1"/>
  <c r="BT1264" i="3" s="1"/>
  <c r="BQ1263" i="3"/>
  <c r="BP1263" i="3"/>
  <c r="BR1263" i="3" s="1"/>
  <c r="BT1263" i="3" s="1"/>
  <c r="BQ1262" i="3"/>
  <c r="BS1262" i="3" s="1"/>
  <c r="BU1262" i="3" s="1"/>
  <c r="BP1262" i="3"/>
  <c r="BR1262" i="3" s="1"/>
  <c r="BT1262" i="3" s="1"/>
  <c r="BS1261" i="3"/>
  <c r="BU1261" i="3" s="1"/>
  <c r="BR1261" i="3"/>
  <c r="BT1261" i="3" s="1"/>
  <c r="BQ1261" i="3"/>
  <c r="BP1261" i="3"/>
  <c r="BQ1260" i="3"/>
  <c r="BP1260" i="3"/>
  <c r="BQ1259" i="3"/>
  <c r="BP1259" i="3"/>
  <c r="BR1259" i="3" s="1"/>
  <c r="BT1259" i="3" s="1"/>
  <c r="BQ1258" i="3"/>
  <c r="BS1258" i="3" s="1"/>
  <c r="BU1258" i="3" s="1"/>
  <c r="BP1258" i="3"/>
  <c r="BR1258" i="3" s="1"/>
  <c r="BT1258" i="3" s="1"/>
  <c r="BS1257" i="3"/>
  <c r="BU1257" i="3" s="1"/>
  <c r="BR1257" i="3"/>
  <c r="BT1257" i="3" s="1"/>
  <c r="BQ1257" i="3"/>
  <c r="BP1257" i="3"/>
  <c r="BT1256" i="3"/>
  <c r="BQ1256" i="3"/>
  <c r="BP1256" i="3"/>
  <c r="BR1256" i="3" s="1"/>
  <c r="BQ1255" i="3"/>
  <c r="BP1255" i="3"/>
  <c r="BR1255" i="3" s="1"/>
  <c r="BT1255" i="3" s="1"/>
  <c r="BQ1254" i="3"/>
  <c r="BS1254" i="3" s="1"/>
  <c r="BU1254" i="3" s="1"/>
  <c r="BP1254" i="3"/>
  <c r="BR1254" i="3" s="1"/>
  <c r="BT1254" i="3" s="1"/>
  <c r="BS1253" i="3"/>
  <c r="BU1253" i="3" s="1"/>
  <c r="BR1253" i="3"/>
  <c r="BT1253" i="3" s="1"/>
  <c r="BQ1253" i="3"/>
  <c r="BP1253" i="3"/>
  <c r="BQ1252" i="3"/>
  <c r="BP1252" i="3"/>
  <c r="BQ1251" i="3"/>
  <c r="BP1251" i="3"/>
  <c r="BR1251" i="3" s="1"/>
  <c r="BT1251" i="3" s="1"/>
  <c r="BQ1250" i="3"/>
  <c r="BS1250" i="3" s="1"/>
  <c r="BU1250" i="3" s="1"/>
  <c r="BP1250" i="3"/>
  <c r="BR1250" i="3" s="1"/>
  <c r="BT1250" i="3" s="1"/>
  <c r="BS1249" i="3"/>
  <c r="BU1249" i="3" s="1"/>
  <c r="BR1249" i="3"/>
  <c r="BT1249" i="3" s="1"/>
  <c r="BQ1249" i="3"/>
  <c r="BP1249" i="3"/>
  <c r="BQ1248" i="3"/>
  <c r="BP1248" i="3"/>
  <c r="BR1248" i="3" s="1"/>
  <c r="BT1248" i="3" s="1"/>
  <c r="BQ1247" i="3"/>
  <c r="BP1247" i="3"/>
  <c r="BR1247" i="3" s="1"/>
  <c r="BT1247" i="3" s="1"/>
  <c r="BQ1246" i="3"/>
  <c r="BS1246" i="3" s="1"/>
  <c r="BU1246" i="3" s="1"/>
  <c r="BP1246" i="3"/>
  <c r="BR1246" i="3" s="1"/>
  <c r="BT1246" i="3" s="1"/>
  <c r="BS1245" i="3"/>
  <c r="BU1245" i="3" s="1"/>
  <c r="BR1245" i="3"/>
  <c r="BT1245" i="3" s="1"/>
  <c r="BQ1245" i="3"/>
  <c r="BP1245" i="3"/>
  <c r="BQ1244" i="3"/>
  <c r="BP1244" i="3"/>
  <c r="BQ1243" i="3"/>
  <c r="BP1243" i="3"/>
  <c r="BR1243" i="3" s="1"/>
  <c r="BT1243" i="3" s="1"/>
  <c r="BQ1242" i="3"/>
  <c r="BS1242" i="3" s="1"/>
  <c r="BU1242" i="3" s="1"/>
  <c r="BP1242" i="3"/>
  <c r="BR1242" i="3" s="1"/>
  <c r="BT1242" i="3" s="1"/>
  <c r="BS1241" i="3"/>
  <c r="BU1241" i="3" s="1"/>
  <c r="BR1241" i="3"/>
  <c r="BT1241" i="3" s="1"/>
  <c r="BQ1241" i="3"/>
  <c r="BP1241" i="3"/>
  <c r="BQ1240" i="3"/>
  <c r="BP1240" i="3"/>
  <c r="BR1240" i="3" s="1"/>
  <c r="BT1240" i="3" s="1"/>
  <c r="BQ1239" i="3"/>
  <c r="BP1239" i="3"/>
  <c r="BR1239" i="3" s="1"/>
  <c r="BT1239" i="3" s="1"/>
  <c r="BQ1238" i="3"/>
  <c r="BS1238" i="3" s="1"/>
  <c r="BU1238" i="3" s="1"/>
  <c r="BP1238" i="3"/>
  <c r="BR1238" i="3" s="1"/>
  <c r="BT1238" i="3" s="1"/>
  <c r="BS1237" i="3"/>
  <c r="BU1237" i="3" s="1"/>
  <c r="BR1237" i="3"/>
  <c r="BT1237" i="3" s="1"/>
  <c r="BQ1237" i="3"/>
  <c r="BP1237" i="3"/>
  <c r="BQ1236" i="3"/>
  <c r="BP1236" i="3"/>
  <c r="BQ1235" i="3"/>
  <c r="BP1235" i="3"/>
  <c r="BR1235" i="3" s="1"/>
  <c r="BT1235" i="3" s="1"/>
  <c r="BQ1234" i="3"/>
  <c r="BS1234" i="3" s="1"/>
  <c r="BU1234" i="3" s="1"/>
  <c r="BP1234" i="3"/>
  <c r="BR1234" i="3" s="1"/>
  <c r="BT1234" i="3" s="1"/>
  <c r="BS1233" i="3"/>
  <c r="BU1233" i="3" s="1"/>
  <c r="BR1233" i="3"/>
  <c r="BT1233" i="3" s="1"/>
  <c r="BQ1233" i="3"/>
  <c r="BP1233" i="3"/>
  <c r="BQ1232" i="3"/>
  <c r="BS1232" i="3" s="1"/>
  <c r="BU1232" i="3" s="1"/>
  <c r="BP1232" i="3"/>
  <c r="BR1232" i="3" s="1"/>
  <c r="BT1232" i="3" s="1"/>
  <c r="BR1231" i="3"/>
  <c r="BT1231" i="3" s="1"/>
  <c r="BQ1231" i="3"/>
  <c r="BS1231" i="3" s="1"/>
  <c r="BU1231" i="3" s="1"/>
  <c r="BP1231" i="3"/>
  <c r="BT1230" i="3"/>
  <c r="BR1230" i="3"/>
  <c r="BQ1230" i="3"/>
  <c r="BS1230" i="3" s="1"/>
  <c r="BU1230" i="3" s="1"/>
  <c r="BP1230" i="3"/>
  <c r="BU1229" i="3"/>
  <c r="BQ1229" i="3"/>
  <c r="BP1229" i="3"/>
  <c r="BS1229" i="3" s="1"/>
  <c r="BS1228" i="3"/>
  <c r="BU1228" i="3" s="1"/>
  <c r="BR1228" i="3"/>
  <c r="BT1228" i="3" s="1"/>
  <c r="BQ1228" i="3"/>
  <c r="BP1228" i="3"/>
  <c r="BQ1227" i="3"/>
  <c r="BP1227" i="3"/>
  <c r="BQ1226" i="3"/>
  <c r="BS1226" i="3" s="1"/>
  <c r="BU1226" i="3" s="1"/>
  <c r="BP1226" i="3"/>
  <c r="BR1226" i="3" s="1"/>
  <c r="BT1226" i="3" s="1"/>
  <c r="BS1225" i="3"/>
  <c r="BU1225" i="3" s="1"/>
  <c r="BR1225" i="3"/>
  <c r="BT1225" i="3" s="1"/>
  <c r="BQ1225" i="3"/>
  <c r="BP1225" i="3"/>
  <c r="BQ1224" i="3"/>
  <c r="BS1224" i="3" s="1"/>
  <c r="BU1224" i="3" s="1"/>
  <c r="BP1224" i="3"/>
  <c r="BR1224" i="3" s="1"/>
  <c r="BT1224" i="3" s="1"/>
  <c r="BR1223" i="3"/>
  <c r="BT1223" i="3" s="1"/>
  <c r="BQ1223" i="3"/>
  <c r="BS1223" i="3" s="1"/>
  <c r="BU1223" i="3" s="1"/>
  <c r="BP1223" i="3"/>
  <c r="BT1222" i="3"/>
  <c r="BR1222" i="3"/>
  <c r="BQ1222" i="3"/>
  <c r="BS1222" i="3" s="1"/>
  <c r="BU1222" i="3" s="1"/>
  <c r="BP1222" i="3"/>
  <c r="BU1221" i="3"/>
  <c r="BS1221" i="3"/>
  <c r="BQ1221" i="3"/>
  <c r="BP1221" i="3"/>
  <c r="BR1221" i="3" s="1"/>
  <c r="BT1221" i="3" s="1"/>
  <c r="BS1220" i="3"/>
  <c r="BU1220" i="3" s="1"/>
  <c r="BR1220" i="3"/>
  <c r="BT1220" i="3" s="1"/>
  <c r="BQ1220" i="3"/>
  <c r="BP1220" i="3"/>
  <c r="BT1219" i="3"/>
  <c r="BQ1219" i="3"/>
  <c r="BP1219" i="3"/>
  <c r="BR1219" i="3" s="1"/>
  <c r="BQ1218" i="3"/>
  <c r="BS1218" i="3" s="1"/>
  <c r="BU1218" i="3" s="1"/>
  <c r="BP1218" i="3"/>
  <c r="BR1218" i="3" s="1"/>
  <c r="BT1218" i="3" s="1"/>
  <c r="BS1217" i="3"/>
  <c r="BU1217" i="3" s="1"/>
  <c r="BR1217" i="3"/>
  <c r="BT1217" i="3" s="1"/>
  <c r="BQ1217" i="3"/>
  <c r="BP1217" i="3"/>
  <c r="BQ1216" i="3"/>
  <c r="BS1216" i="3" s="1"/>
  <c r="BU1216" i="3" s="1"/>
  <c r="BP1216" i="3"/>
  <c r="BR1216" i="3" s="1"/>
  <c r="BT1216" i="3" s="1"/>
  <c r="BR1215" i="3"/>
  <c r="BT1215" i="3" s="1"/>
  <c r="BQ1215" i="3"/>
  <c r="BS1215" i="3" s="1"/>
  <c r="BU1215" i="3" s="1"/>
  <c r="BP1215" i="3"/>
  <c r="BT1214" i="3"/>
  <c r="BR1214" i="3"/>
  <c r="BQ1214" i="3"/>
  <c r="BS1214" i="3" s="1"/>
  <c r="BU1214" i="3" s="1"/>
  <c r="BP1214" i="3"/>
  <c r="BU1213" i="3"/>
  <c r="BQ1213" i="3"/>
  <c r="BP1213" i="3"/>
  <c r="BS1213" i="3" s="1"/>
  <c r="BS1212" i="3"/>
  <c r="BU1212" i="3" s="1"/>
  <c r="BR1212" i="3"/>
  <c r="BT1212" i="3" s="1"/>
  <c r="BQ1212" i="3"/>
  <c r="BP1212" i="3"/>
  <c r="BQ1211" i="3"/>
  <c r="BP1211" i="3"/>
  <c r="BQ1210" i="3"/>
  <c r="BS1210" i="3" s="1"/>
  <c r="BU1210" i="3" s="1"/>
  <c r="BP1210" i="3"/>
  <c r="BR1210" i="3" s="1"/>
  <c r="BT1210" i="3" s="1"/>
  <c r="BS1209" i="3"/>
  <c r="BU1209" i="3" s="1"/>
  <c r="BR1209" i="3"/>
  <c r="BT1209" i="3" s="1"/>
  <c r="BQ1209" i="3"/>
  <c r="BP1209" i="3"/>
  <c r="BU1208" i="3"/>
  <c r="BQ1208" i="3"/>
  <c r="BS1208" i="3" s="1"/>
  <c r="BP1208" i="3"/>
  <c r="BR1208" i="3" s="1"/>
  <c r="BT1208" i="3" s="1"/>
  <c r="BR1207" i="3"/>
  <c r="BT1207" i="3" s="1"/>
  <c r="BQ1207" i="3"/>
  <c r="BS1207" i="3" s="1"/>
  <c r="BU1207" i="3" s="1"/>
  <c r="BP1207" i="3"/>
  <c r="BT1206" i="3"/>
  <c r="BR1206" i="3"/>
  <c r="BQ1206" i="3"/>
  <c r="BS1206" i="3" s="1"/>
  <c r="BU1206" i="3" s="1"/>
  <c r="BP1206" i="3"/>
  <c r="BQ1205" i="3"/>
  <c r="BS1205" i="3" s="1"/>
  <c r="BU1205" i="3" s="1"/>
  <c r="BP1205" i="3"/>
  <c r="BR1205" i="3" s="1"/>
  <c r="BT1205" i="3" s="1"/>
  <c r="BS1204" i="3"/>
  <c r="BU1204" i="3" s="1"/>
  <c r="BR1204" i="3"/>
  <c r="BT1204" i="3" s="1"/>
  <c r="BQ1204" i="3"/>
  <c r="BP1204" i="3"/>
  <c r="BU1203" i="3"/>
  <c r="BQ1203" i="3"/>
  <c r="BS1203" i="3" s="1"/>
  <c r="BP1203" i="3"/>
  <c r="BR1203" i="3" s="1"/>
  <c r="BT1203" i="3" s="1"/>
  <c r="BS1202" i="3"/>
  <c r="BU1202" i="3" s="1"/>
  <c r="BR1202" i="3"/>
  <c r="BT1202" i="3" s="1"/>
  <c r="BQ1202" i="3"/>
  <c r="BP1202" i="3"/>
  <c r="BU1201" i="3"/>
  <c r="BQ1201" i="3"/>
  <c r="BS1201" i="3" s="1"/>
  <c r="BP1201" i="3"/>
  <c r="BR1201" i="3" s="1"/>
  <c r="BT1201" i="3" s="1"/>
  <c r="BS1200" i="3"/>
  <c r="BU1200" i="3" s="1"/>
  <c r="BR1200" i="3"/>
  <c r="BT1200" i="3" s="1"/>
  <c r="BQ1200" i="3"/>
  <c r="BP1200" i="3"/>
  <c r="BQ1199" i="3"/>
  <c r="BS1199" i="3" s="1"/>
  <c r="BU1199" i="3" s="1"/>
  <c r="BP1199" i="3"/>
  <c r="BR1199" i="3" s="1"/>
  <c r="BT1199" i="3" s="1"/>
  <c r="BS1198" i="3"/>
  <c r="BU1198" i="3" s="1"/>
  <c r="BR1198" i="3"/>
  <c r="BT1198" i="3" s="1"/>
  <c r="BQ1198" i="3"/>
  <c r="BP1198" i="3"/>
  <c r="BQ1197" i="3"/>
  <c r="BS1197" i="3" s="1"/>
  <c r="BU1197" i="3" s="1"/>
  <c r="BP1197" i="3"/>
  <c r="BR1197" i="3" s="1"/>
  <c r="BT1197" i="3" s="1"/>
  <c r="BS1196" i="3"/>
  <c r="BU1196" i="3" s="1"/>
  <c r="BR1196" i="3"/>
  <c r="BT1196" i="3" s="1"/>
  <c r="BQ1196" i="3"/>
  <c r="BP1196" i="3"/>
  <c r="BU1195" i="3"/>
  <c r="BQ1195" i="3"/>
  <c r="BS1195" i="3" s="1"/>
  <c r="BP1195" i="3"/>
  <c r="BR1195" i="3" s="1"/>
  <c r="BT1195" i="3" s="1"/>
  <c r="BS1194" i="3"/>
  <c r="BU1194" i="3" s="1"/>
  <c r="BR1194" i="3"/>
  <c r="BT1194" i="3" s="1"/>
  <c r="BQ1194" i="3"/>
  <c r="BP1194" i="3"/>
  <c r="BQ1193" i="3"/>
  <c r="BS1193" i="3" s="1"/>
  <c r="BU1193" i="3" s="1"/>
  <c r="BP1193" i="3"/>
  <c r="BR1193" i="3" s="1"/>
  <c r="BT1193" i="3" s="1"/>
  <c r="BS1192" i="3"/>
  <c r="BU1192" i="3" s="1"/>
  <c r="BR1192" i="3"/>
  <c r="BT1192" i="3" s="1"/>
  <c r="BQ1192" i="3"/>
  <c r="BP1192" i="3"/>
  <c r="BQ1191" i="3"/>
  <c r="BS1191" i="3" s="1"/>
  <c r="BU1191" i="3" s="1"/>
  <c r="BP1191" i="3"/>
  <c r="BR1191" i="3" s="1"/>
  <c r="BT1191" i="3" s="1"/>
  <c r="BS1190" i="3"/>
  <c r="BU1190" i="3" s="1"/>
  <c r="BR1190" i="3"/>
  <c r="BT1190" i="3" s="1"/>
  <c r="BQ1190" i="3"/>
  <c r="BP1190" i="3"/>
  <c r="BQ1189" i="3"/>
  <c r="BS1189" i="3" s="1"/>
  <c r="BU1189" i="3" s="1"/>
  <c r="BP1189" i="3"/>
  <c r="BR1189" i="3" s="1"/>
  <c r="BT1189" i="3" s="1"/>
  <c r="BS1188" i="3"/>
  <c r="BU1188" i="3" s="1"/>
  <c r="BR1188" i="3"/>
  <c r="BT1188" i="3" s="1"/>
  <c r="BQ1188" i="3"/>
  <c r="BP1188" i="3"/>
  <c r="BU1187" i="3"/>
  <c r="BQ1187" i="3"/>
  <c r="BS1187" i="3" s="1"/>
  <c r="BP1187" i="3"/>
  <c r="BR1187" i="3" s="1"/>
  <c r="BT1187" i="3" s="1"/>
  <c r="BS1186" i="3"/>
  <c r="BU1186" i="3" s="1"/>
  <c r="BR1186" i="3"/>
  <c r="BT1186" i="3" s="1"/>
  <c r="BQ1186" i="3"/>
  <c r="BP1186" i="3"/>
  <c r="BU1185" i="3"/>
  <c r="BQ1185" i="3"/>
  <c r="BS1185" i="3" s="1"/>
  <c r="BP1185" i="3"/>
  <c r="BR1185" i="3" s="1"/>
  <c r="BT1185" i="3" s="1"/>
  <c r="BS1184" i="3"/>
  <c r="BU1184" i="3" s="1"/>
  <c r="BR1184" i="3"/>
  <c r="BT1184" i="3" s="1"/>
  <c r="BQ1184" i="3"/>
  <c r="BP1184" i="3"/>
  <c r="BT1183" i="3"/>
  <c r="BQ1183" i="3"/>
  <c r="BS1183" i="3" s="1"/>
  <c r="BU1183" i="3" s="1"/>
  <c r="BP1183" i="3"/>
  <c r="BR1183" i="3" s="1"/>
  <c r="BS1182" i="3"/>
  <c r="BU1182" i="3" s="1"/>
  <c r="BR1182" i="3"/>
  <c r="BT1182" i="3" s="1"/>
  <c r="BQ1182" i="3"/>
  <c r="BP1182" i="3"/>
  <c r="BT1181" i="3"/>
  <c r="BQ1181" i="3"/>
  <c r="BS1181" i="3" s="1"/>
  <c r="BU1181" i="3" s="1"/>
  <c r="BP1181" i="3"/>
  <c r="BR1181" i="3" s="1"/>
  <c r="BS1180" i="3"/>
  <c r="BU1180" i="3" s="1"/>
  <c r="BR1180" i="3"/>
  <c r="BT1180" i="3" s="1"/>
  <c r="BQ1180" i="3"/>
  <c r="BP1180" i="3"/>
  <c r="BT1179" i="3"/>
  <c r="BQ1179" i="3"/>
  <c r="BS1179" i="3" s="1"/>
  <c r="BU1179" i="3" s="1"/>
  <c r="BP1179" i="3"/>
  <c r="BR1179" i="3" s="1"/>
  <c r="BS1178" i="3"/>
  <c r="BU1178" i="3" s="1"/>
  <c r="BR1178" i="3"/>
  <c r="BT1178" i="3" s="1"/>
  <c r="BQ1178" i="3"/>
  <c r="BP1178" i="3"/>
  <c r="BT1177" i="3"/>
  <c r="BQ1177" i="3"/>
  <c r="BS1177" i="3" s="1"/>
  <c r="BU1177" i="3" s="1"/>
  <c r="BP1177" i="3"/>
  <c r="BR1177" i="3" s="1"/>
  <c r="BS1176" i="3"/>
  <c r="BU1176" i="3" s="1"/>
  <c r="BR1176" i="3"/>
  <c r="BT1176" i="3" s="1"/>
  <c r="BQ1176" i="3"/>
  <c r="BP1176" i="3"/>
  <c r="BT1175" i="3"/>
  <c r="BQ1175" i="3"/>
  <c r="BP1175" i="3"/>
  <c r="BR1175" i="3" s="1"/>
  <c r="BS1174" i="3"/>
  <c r="BU1174" i="3" s="1"/>
  <c r="BR1174" i="3"/>
  <c r="BT1174" i="3" s="1"/>
  <c r="BQ1174" i="3"/>
  <c r="BP1174" i="3"/>
  <c r="BT1173" i="3"/>
  <c r="BQ1173" i="3"/>
  <c r="BP1173" i="3"/>
  <c r="BR1173" i="3" s="1"/>
  <c r="BS1172" i="3"/>
  <c r="BU1172" i="3" s="1"/>
  <c r="BR1172" i="3"/>
  <c r="BT1172" i="3" s="1"/>
  <c r="BQ1172" i="3"/>
  <c r="BP1172" i="3"/>
  <c r="BT1171" i="3"/>
  <c r="BQ1171" i="3"/>
  <c r="BP1171" i="3"/>
  <c r="BR1171" i="3" s="1"/>
  <c r="BS1170" i="3"/>
  <c r="BU1170" i="3" s="1"/>
  <c r="BR1170" i="3"/>
  <c r="BT1170" i="3" s="1"/>
  <c r="BQ1170" i="3"/>
  <c r="BP1170" i="3"/>
  <c r="BT1169" i="3"/>
  <c r="BQ1169" i="3"/>
  <c r="BP1169" i="3"/>
  <c r="BR1169" i="3" s="1"/>
  <c r="BS1168" i="3"/>
  <c r="BU1168" i="3" s="1"/>
  <c r="BR1168" i="3"/>
  <c r="BT1168" i="3" s="1"/>
  <c r="BQ1168" i="3"/>
  <c r="BP1168" i="3"/>
  <c r="BT1167" i="3"/>
  <c r="BQ1167" i="3"/>
  <c r="BP1167" i="3"/>
  <c r="BR1167" i="3" s="1"/>
  <c r="BS1166" i="3"/>
  <c r="BU1166" i="3" s="1"/>
  <c r="BR1166" i="3"/>
  <c r="BT1166" i="3" s="1"/>
  <c r="BQ1166" i="3"/>
  <c r="BP1166" i="3"/>
  <c r="BT1165" i="3"/>
  <c r="BQ1165" i="3"/>
  <c r="BP1165" i="3"/>
  <c r="BR1165" i="3" s="1"/>
  <c r="BS1164" i="3"/>
  <c r="BU1164" i="3" s="1"/>
  <c r="BR1164" i="3"/>
  <c r="BT1164" i="3" s="1"/>
  <c r="BQ1164" i="3"/>
  <c r="BP1164" i="3"/>
  <c r="BQ1163" i="3"/>
  <c r="BP1163" i="3"/>
  <c r="BR1163" i="3" s="1"/>
  <c r="BT1163" i="3" s="1"/>
  <c r="BS1162" i="3"/>
  <c r="BU1162" i="3" s="1"/>
  <c r="BR1162" i="3"/>
  <c r="BT1162" i="3" s="1"/>
  <c r="BQ1162" i="3"/>
  <c r="BP1162" i="3"/>
  <c r="BQ1161" i="3"/>
  <c r="BP1161" i="3"/>
  <c r="BR1161" i="3" s="1"/>
  <c r="BT1161" i="3" s="1"/>
  <c r="BS1160" i="3"/>
  <c r="BU1160" i="3" s="1"/>
  <c r="BR1160" i="3"/>
  <c r="BT1160" i="3" s="1"/>
  <c r="BQ1160" i="3"/>
  <c r="BP1160" i="3"/>
  <c r="BQ1159" i="3"/>
  <c r="BP1159" i="3"/>
  <c r="BR1159" i="3" s="1"/>
  <c r="BT1159" i="3" s="1"/>
  <c r="BS1158" i="3"/>
  <c r="BU1158" i="3" s="1"/>
  <c r="BR1158" i="3"/>
  <c r="BT1158" i="3" s="1"/>
  <c r="BQ1158" i="3"/>
  <c r="BP1158" i="3"/>
  <c r="BQ1157" i="3"/>
  <c r="BP1157" i="3"/>
  <c r="BR1157" i="3" s="1"/>
  <c r="BT1157" i="3" s="1"/>
  <c r="BS1156" i="3"/>
  <c r="BU1156" i="3" s="1"/>
  <c r="BR1156" i="3"/>
  <c r="BT1156" i="3" s="1"/>
  <c r="BQ1156" i="3"/>
  <c r="BP1156" i="3"/>
  <c r="BQ1155" i="3"/>
  <c r="BP1155" i="3"/>
  <c r="BR1155" i="3" s="1"/>
  <c r="BT1155" i="3" s="1"/>
  <c r="BS1154" i="3"/>
  <c r="BU1154" i="3" s="1"/>
  <c r="BR1154" i="3"/>
  <c r="BT1154" i="3" s="1"/>
  <c r="BQ1154" i="3"/>
  <c r="BP1154" i="3"/>
  <c r="BQ1153" i="3"/>
  <c r="BP1153" i="3"/>
  <c r="BR1153" i="3" s="1"/>
  <c r="BT1153" i="3" s="1"/>
  <c r="BS1152" i="3"/>
  <c r="BU1152" i="3" s="1"/>
  <c r="BR1152" i="3"/>
  <c r="BT1152" i="3" s="1"/>
  <c r="BQ1152" i="3"/>
  <c r="BP1152" i="3"/>
  <c r="BQ1151" i="3"/>
  <c r="BP1151" i="3"/>
  <c r="BR1151" i="3" s="1"/>
  <c r="BT1151" i="3" s="1"/>
  <c r="BS1150" i="3"/>
  <c r="BU1150" i="3" s="1"/>
  <c r="BR1150" i="3"/>
  <c r="BT1150" i="3" s="1"/>
  <c r="BQ1150" i="3"/>
  <c r="BP1150" i="3"/>
  <c r="BQ1149" i="3"/>
  <c r="BP1149" i="3"/>
  <c r="BR1149" i="3" s="1"/>
  <c r="BT1149" i="3" s="1"/>
  <c r="BS1148" i="3"/>
  <c r="BU1148" i="3" s="1"/>
  <c r="BR1148" i="3"/>
  <c r="BT1148" i="3" s="1"/>
  <c r="BQ1148" i="3"/>
  <c r="BP1148" i="3"/>
  <c r="BQ1147" i="3"/>
  <c r="BP1147" i="3"/>
  <c r="BR1147" i="3" s="1"/>
  <c r="BT1147" i="3" s="1"/>
  <c r="BS1146" i="3"/>
  <c r="BU1146" i="3" s="1"/>
  <c r="BR1146" i="3"/>
  <c r="BT1146" i="3" s="1"/>
  <c r="BQ1146" i="3"/>
  <c r="BP1146" i="3"/>
  <c r="BQ1145" i="3"/>
  <c r="BP1145" i="3"/>
  <c r="BR1145" i="3" s="1"/>
  <c r="BT1145" i="3" s="1"/>
  <c r="BS1144" i="3"/>
  <c r="BU1144" i="3" s="1"/>
  <c r="BR1144" i="3"/>
  <c r="BT1144" i="3" s="1"/>
  <c r="BQ1144" i="3"/>
  <c r="BP1144" i="3"/>
  <c r="BQ1143" i="3"/>
  <c r="BP1143" i="3"/>
  <c r="BR1143" i="3" s="1"/>
  <c r="BT1143" i="3" s="1"/>
  <c r="BS1142" i="3"/>
  <c r="BU1142" i="3" s="1"/>
  <c r="BR1142" i="3"/>
  <c r="BT1142" i="3" s="1"/>
  <c r="BQ1142" i="3"/>
  <c r="BP1142" i="3"/>
  <c r="BQ1141" i="3"/>
  <c r="BP1141" i="3"/>
  <c r="BR1141" i="3" s="1"/>
  <c r="BT1141" i="3" s="1"/>
  <c r="BS1140" i="3"/>
  <c r="BU1140" i="3" s="1"/>
  <c r="BR1140" i="3"/>
  <c r="BT1140" i="3" s="1"/>
  <c r="BQ1140" i="3"/>
  <c r="BP1140" i="3"/>
  <c r="BQ1139" i="3"/>
  <c r="BP1139" i="3"/>
  <c r="BR1139" i="3" s="1"/>
  <c r="BT1139" i="3" s="1"/>
  <c r="BS1138" i="3"/>
  <c r="BU1138" i="3" s="1"/>
  <c r="BQ1138" i="3"/>
  <c r="BP1138" i="3"/>
  <c r="BR1138" i="3" s="1"/>
  <c r="BT1138" i="3" s="1"/>
  <c r="BQ1137" i="3"/>
  <c r="BP1137" i="3"/>
  <c r="BR1137" i="3" s="1"/>
  <c r="BT1137" i="3" s="1"/>
  <c r="BT1136" i="3"/>
  <c r="BS1136" i="3"/>
  <c r="BU1136" i="3" s="1"/>
  <c r="BR1136" i="3"/>
  <c r="BQ1136" i="3"/>
  <c r="BP1136" i="3"/>
  <c r="BR1135" i="3"/>
  <c r="BT1135" i="3" s="1"/>
  <c r="BQ1135" i="3"/>
  <c r="BS1135" i="3" s="1"/>
  <c r="BU1135" i="3" s="1"/>
  <c r="BP1135" i="3"/>
  <c r="BQ1134" i="3"/>
  <c r="BP1134" i="3"/>
  <c r="BS1134" i="3" s="1"/>
  <c r="BU1134" i="3" s="1"/>
  <c r="BT1133" i="3"/>
  <c r="BQ1133" i="3"/>
  <c r="BS1133" i="3" s="1"/>
  <c r="BU1133" i="3" s="1"/>
  <c r="BP1133" i="3"/>
  <c r="BR1133" i="3" s="1"/>
  <c r="BQ1132" i="3"/>
  <c r="BS1132" i="3" s="1"/>
  <c r="BU1132" i="3" s="1"/>
  <c r="BP1132" i="3"/>
  <c r="BR1132" i="3" s="1"/>
  <c r="BT1132" i="3" s="1"/>
  <c r="BT1131" i="3"/>
  <c r="BQ1131" i="3"/>
  <c r="BP1131" i="3"/>
  <c r="BR1131" i="3" s="1"/>
  <c r="BS1130" i="3"/>
  <c r="BU1130" i="3" s="1"/>
  <c r="BR1130" i="3"/>
  <c r="BT1130" i="3" s="1"/>
  <c r="BQ1130" i="3"/>
  <c r="BP1130" i="3"/>
  <c r="BQ1129" i="3"/>
  <c r="BS1129" i="3" s="1"/>
  <c r="BU1129" i="3" s="1"/>
  <c r="BP1129" i="3"/>
  <c r="BR1129" i="3" s="1"/>
  <c r="BT1129" i="3" s="1"/>
  <c r="BQ1128" i="3"/>
  <c r="BS1128" i="3" s="1"/>
  <c r="BU1128" i="3" s="1"/>
  <c r="BP1128" i="3"/>
  <c r="BR1128" i="3" s="1"/>
  <c r="BT1128" i="3" s="1"/>
  <c r="BR1127" i="3"/>
  <c r="BT1127" i="3" s="1"/>
  <c r="BQ1127" i="3"/>
  <c r="BS1127" i="3" s="1"/>
  <c r="BU1127" i="3" s="1"/>
  <c r="BP1127" i="3"/>
  <c r="BQ1126" i="3"/>
  <c r="BP1126" i="3"/>
  <c r="BQ1125" i="3"/>
  <c r="BS1125" i="3" s="1"/>
  <c r="BU1125" i="3" s="1"/>
  <c r="BP1125" i="3"/>
  <c r="BR1125" i="3" s="1"/>
  <c r="BT1125" i="3" s="1"/>
  <c r="BS1124" i="3"/>
  <c r="BU1124" i="3" s="1"/>
  <c r="BR1124" i="3"/>
  <c r="BT1124" i="3" s="1"/>
  <c r="BQ1124" i="3"/>
  <c r="BP1124" i="3"/>
  <c r="BQ1123" i="3"/>
  <c r="BP1123" i="3"/>
  <c r="BR1123" i="3" s="1"/>
  <c r="BT1123" i="3" s="1"/>
  <c r="BQ1122" i="3"/>
  <c r="BP1122" i="3"/>
  <c r="BS1122" i="3" s="1"/>
  <c r="BU1122" i="3" s="1"/>
  <c r="BS1121" i="3"/>
  <c r="BU1121" i="3" s="1"/>
  <c r="BQ1121" i="3"/>
  <c r="BP1121" i="3"/>
  <c r="BR1121" i="3" s="1"/>
  <c r="BT1121" i="3" s="1"/>
  <c r="BQ1120" i="3"/>
  <c r="BP1120" i="3"/>
  <c r="BR1120" i="3" s="1"/>
  <c r="BT1120" i="3" s="1"/>
  <c r="BQ1119" i="3"/>
  <c r="BP1119" i="3"/>
  <c r="BR1119" i="3" s="1"/>
  <c r="BT1119" i="3" s="1"/>
  <c r="BS1118" i="3"/>
  <c r="BU1118" i="3" s="1"/>
  <c r="BQ1118" i="3"/>
  <c r="BP1118" i="3"/>
  <c r="BR1118" i="3" s="1"/>
  <c r="BT1118" i="3" s="1"/>
  <c r="BR1117" i="3"/>
  <c r="BT1117" i="3" s="1"/>
  <c r="BQ1117" i="3"/>
  <c r="BS1117" i="3" s="1"/>
  <c r="BU1117" i="3" s="1"/>
  <c r="BP1117" i="3"/>
  <c r="BQ1116" i="3"/>
  <c r="BS1116" i="3" s="1"/>
  <c r="BU1116" i="3" s="1"/>
  <c r="BP1116" i="3"/>
  <c r="BR1116" i="3" s="1"/>
  <c r="BT1116" i="3" s="1"/>
  <c r="BT1115" i="3"/>
  <c r="BQ1115" i="3"/>
  <c r="BP1115" i="3"/>
  <c r="BR1115" i="3" s="1"/>
  <c r="BS1114" i="3"/>
  <c r="BU1114" i="3" s="1"/>
  <c r="BR1114" i="3"/>
  <c r="BT1114" i="3" s="1"/>
  <c r="BQ1114" i="3"/>
  <c r="BP1114" i="3"/>
  <c r="BQ1113" i="3"/>
  <c r="BP1113" i="3"/>
  <c r="BR1113" i="3" s="1"/>
  <c r="BT1113" i="3" s="1"/>
  <c r="BT1112" i="3"/>
  <c r="BQ1112" i="3"/>
  <c r="BS1112" i="3" s="1"/>
  <c r="BU1112" i="3" s="1"/>
  <c r="BP1112" i="3"/>
  <c r="BR1112" i="3" s="1"/>
  <c r="BR1111" i="3"/>
  <c r="BT1111" i="3" s="1"/>
  <c r="BQ1111" i="3"/>
  <c r="BS1111" i="3" s="1"/>
  <c r="BU1111" i="3" s="1"/>
  <c r="BP1111" i="3"/>
  <c r="BQ1110" i="3"/>
  <c r="BP1110" i="3"/>
  <c r="BR1110" i="3" s="1"/>
  <c r="BT1110" i="3" s="1"/>
  <c r="BU1109" i="3"/>
  <c r="BQ1109" i="3"/>
  <c r="BS1109" i="3" s="1"/>
  <c r="BP1109" i="3"/>
  <c r="BR1109" i="3" s="1"/>
  <c r="BT1109" i="3" s="1"/>
  <c r="BT1108" i="3"/>
  <c r="BS1108" i="3"/>
  <c r="BU1108" i="3" s="1"/>
  <c r="BQ1108" i="3"/>
  <c r="BP1108" i="3"/>
  <c r="BR1108" i="3" s="1"/>
  <c r="BR1107" i="3"/>
  <c r="BT1107" i="3" s="1"/>
  <c r="BQ1107" i="3"/>
  <c r="BS1107" i="3" s="1"/>
  <c r="BU1107" i="3" s="1"/>
  <c r="BP1107" i="3"/>
  <c r="BQ1106" i="3"/>
  <c r="BP1106" i="3"/>
  <c r="BR1106" i="3" s="1"/>
  <c r="BT1106" i="3" s="1"/>
  <c r="BU1105" i="3"/>
  <c r="BQ1105" i="3"/>
  <c r="BS1105" i="3" s="1"/>
  <c r="BP1105" i="3"/>
  <c r="BR1105" i="3" s="1"/>
  <c r="BT1105" i="3" s="1"/>
  <c r="BT1104" i="3"/>
  <c r="BS1104" i="3"/>
  <c r="BU1104" i="3" s="1"/>
  <c r="BQ1104" i="3"/>
  <c r="BP1104" i="3"/>
  <c r="BR1104" i="3" s="1"/>
  <c r="BR1103" i="3"/>
  <c r="BT1103" i="3" s="1"/>
  <c r="BQ1103" i="3"/>
  <c r="BS1103" i="3" s="1"/>
  <c r="BU1103" i="3" s="1"/>
  <c r="BP1103" i="3"/>
  <c r="BQ1102" i="3"/>
  <c r="BP1102" i="3"/>
  <c r="BR1102" i="3" s="1"/>
  <c r="BT1102" i="3" s="1"/>
  <c r="BU1101" i="3"/>
  <c r="BQ1101" i="3"/>
  <c r="BS1101" i="3" s="1"/>
  <c r="BP1101" i="3"/>
  <c r="BR1101" i="3" s="1"/>
  <c r="BT1101" i="3" s="1"/>
  <c r="BT1100" i="3"/>
  <c r="BS1100" i="3"/>
  <c r="BU1100" i="3" s="1"/>
  <c r="BQ1100" i="3"/>
  <c r="BP1100" i="3"/>
  <c r="BR1100" i="3" s="1"/>
  <c r="BS1099" i="3"/>
  <c r="BU1099" i="3" s="1"/>
  <c r="BR1099" i="3"/>
  <c r="BT1099" i="3" s="1"/>
  <c r="BQ1099" i="3"/>
  <c r="BP1099" i="3"/>
  <c r="BQ1098" i="3"/>
  <c r="BS1098" i="3" s="1"/>
  <c r="BU1098" i="3" s="1"/>
  <c r="BP1098" i="3"/>
  <c r="BR1098" i="3" s="1"/>
  <c r="BT1098" i="3" s="1"/>
  <c r="BQ1097" i="3"/>
  <c r="BS1097" i="3" s="1"/>
  <c r="BU1097" i="3" s="1"/>
  <c r="BP1097" i="3"/>
  <c r="BR1097" i="3" s="1"/>
  <c r="BT1097" i="3" s="1"/>
  <c r="BU1096" i="3"/>
  <c r="BS1096" i="3"/>
  <c r="BQ1096" i="3"/>
  <c r="BP1096" i="3"/>
  <c r="BR1096" i="3" s="1"/>
  <c r="BT1096" i="3" s="1"/>
  <c r="BR1095" i="3"/>
  <c r="BT1095" i="3" s="1"/>
  <c r="BQ1095" i="3"/>
  <c r="BS1095" i="3" s="1"/>
  <c r="BU1095" i="3" s="1"/>
  <c r="BP1095" i="3"/>
  <c r="BQ1094" i="3"/>
  <c r="BP1094" i="3"/>
  <c r="BR1094" i="3" s="1"/>
  <c r="BT1094" i="3" s="1"/>
  <c r="BU1093" i="3"/>
  <c r="BQ1093" i="3"/>
  <c r="BS1093" i="3" s="1"/>
  <c r="BP1093" i="3"/>
  <c r="BR1093" i="3" s="1"/>
  <c r="BT1093" i="3" s="1"/>
  <c r="BT1092" i="3"/>
  <c r="BS1092" i="3"/>
  <c r="BU1092" i="3" s="1"/>
  <c r="BQ1092" i="3"/>
  <c r="BP1092" i="3"/>
  <c r="BR1092" i="3" s="1"/>
  <c r="BS1091" i="3"/>
  <c r="BU1091" i="3" s="1"/>
  <c r="BR1091" i="3"/>
  <c r="BT1091" i="3" s="1"/>
  <c r="BQ1091" i="3"/>
  <c r="BP1091" i="3"/>
  <c r="BQ1090" i="3"/>
  <c r="BP1090" i="3"/>
  <c r="BR1090" i="3" s="1"/>
  <c r="BT1090" i="3" s="1"/>
  <c r="BQ1089" i="3"/>
  <c r="BS1089" i="3" s="1"/>
  <c r="BU1089" i="3" s="1"/>
  <c r="BP1089" i="3"/>
  <c r="BR1089" i="3" s="1"/>
  <c r="BT1089" i="3" s="1"/>
  <c r="BS1088" i="3"/>
  <c r="BU1088" i="3" s="1"/>
  <c r="BQ1088" i="3"/>
  <c r="BP1088" i="3"/>
  <c r="BR1088" i="3" s="1"/>
  <c r="BT1088" i="3" s="1"/>
  <c r="BR1087" i="3"/>
  <c r="BT1087" i="3" s="1"/>
  <c r="BQ1087" i="3"/>
  <c r="BS1087" i="3" s="1"/>
  <c r="BU1087" i="3" s="1"/>
  <c r="BP1087" i="3"/>
  <c r="BQ1086" i="3"/>
  <c r="BP1086" i="3"/>
  <c r="BR1086" i="3" s="1"/>
  <c r="BT1086" i="3" s="1"/>
  <c r="BQ1085" i="3"/>
  <c r="BS1085" i="3" s="1"/>
  <c r="BU1085" i="3" s="1"/>
  <c r="BP1085" i="3"/>
  <c r="BR1085" i="3" s="1"/>
  <c r="BT1085" i="3" s="1"/>
  <c r="BT1084" i="3"/>
  <c r="BS1084" i="3"/>
  <c r="BU1084" i="3" s="1"/>
  <c r="BQ1084" i="3"/>
  <c r="BP1084" i="3"/>
  <c r="BR1084" i="3" s="1"/>
  <c r="BS1083" i="3"/>
  <c r="BU1083" i="3" s="1"/>
  <c r="BR1083" i="3"/>
  <c r="BT1083" i="3" s="1"/>
  <c r="BQ1083" i="3"/>
  <c r="BP1083" i="3"/>
  <c r="BQ1082" i="3"/>
  <c r="BS1082" i="3" s="1"/>
  <c r="BU1082" i="3" s="1"/>
  <c r="BP1082" i="3"/>
  <c r="BR1082" i="3" s="1"/>
  <c r="BT1082" i="3" s="1"/>
  <c r="BQ1081" i="3"/>
  <c r="BS1081" i="3" s="1"/>
  <c r="BU1081" i="3" s="1"/>
  <c r="BP1081" i="3"/>
  <c r="BR1081" i="3" s="1"/>
  <c r="BT1081" i="3" s="1"/>
  <c r="BU1080" i="3"/>
  <c r="BS1080" i="3"/>
  <c r="BQ1080" i="3"/>
  <c r="BP1080" i="3"/>
  <c r="BR1080" i="3" s="1"/>
  <c r="BT1080" i="3" s="1"/>
  <c r="BR1079" i="3"/>
  <c r="BT1079" i="3" s="1"/>
  <c r="BQ1079" i="3"/>
  <c r="BS1079" i="3" s="1"/>
  <c r="BU1079" i="3" s="1"/>
  <c r="BP1079" i="3"/>
  <c r="BQ1078" i="3"/>
  <c r="BP1078" i="3"/>
  <c r="BR1078" i="3" s="1"/>
  <c r="BT1078" i="3" s="1"/>
  <c r="BU1077" i="3"/>
  <c r="BQ1077" i="3"/>
  <c r="BS1077" i="3" s="1"/>
  <c r="BP1077" i="3"/>
  <c r="BR1077" i="3" s="1"/>
  <c r="BT1077" i="3" s="1"/>
  <c r="BT1076" i="3"/>
  <c r="BS1076" i="3"/>
  <c r="BU1076" i="3" s="1"/>
  <c r="BQ1076" i="3"/>
  <c r="BP1076" i="3"/>
  <c r="BR1076" i="3" s="1"/>
  <c r="BS1075" i="3"/>
  <c r="BU1075" i="3" s="1"/>
  <c r="BR1075" i="3"/>
  <c r="BT1075" i="3" s="1"/>
  <c r="BQ1075" i="3"/>
  <c r="BP1075" i="3"/>
  <c r="BQ1074" i="3"/>
  <c r="BP1074" i="3"/>
  <c r="BR1074" i="3" s="1"/>
  <c r="BT1074" i="3" s="1"/>
  <c r="BQ1073" i="3"/>
  <c r="BS1073" i="3" s="1"/>
  <c r="BU1073" i="3" s="1"/>
  <c r="BP1073" i="3"/>
  <c r="BR1073" i="3" s="1"/>
  <c r="BT1073" i="3" s="1"/>
  <c r="BS1072" i="3"/>
  <c r="BU1072" i="3" s="1"/>
  <c r="BQ1072" i="3"/>
  <c r="BP1072" i="3"/>
  <c r="BR1072" i="3" s="1"/>
  <c r="BT1072" i="3" s="1"/>
  <c r="BR1071" i="3"/>
  <c r="BT1071" i="3" s="1"/>
  <c r="BQ1071" i="3"/>
  <c r="BS1071" i="3" s="1"/>
  <c r="BU1071" i="3" s="1"/>
  <c r="BP1071" i="3"/>
  <c r="BQ1070" i="3"/>
  <c r="BP1070" i="3"/>
  <c r="BR1070" i="3" s="1"/>
  <c r="BT1070" i="3" s="1"/>
  <c r="BQ1069" i="3"/>
  <c r="BS1069" i="3" s="1"/>
  <c r="BU1069" i="3" s="1"/>
  <c r="BP1069" i="3"/>
  <c r="BR1069" i="3" s="1"/>
  <c r="BT1069" i="3" s="1"/>
  <c r="BS1068" i="3"/>
  <c r="BU1068" i="3" s="1"/>
  <c r="BQ1068" i="3"/>
  <c r="BP1068" i="3"/>
  <c r="BR1068" i="3" s="1"/>
  <c r="BT1068" i="3" s="1"/>
  <c r="BS1067" i="3"/>
  <c r="BU1067" i="3" s="1"/>
  <c r="BR1067" i="3"/>
  <c r="BT1067" i="3" s="1"/>
  <c r="BQ1067" i="3"/>
  <c r="BP1067" i="3"/>
  <c r="BQ1066" i="3"/>
  <c r="BS1066" i="3" s="1"/>
  <c r="BU1066" i="3" s="1"/>
  <c r="BP1066" i="3"/>
  <c r="BR1066" i="3" s="1"/>
  <c r="BT1066" i="3" s="1"/>
  <c r="BQ1065" i="3"/>
  <c r="BS1065" i="3" s="1"/>
  <c r="BU1065" i="3" s="1"/>
  <c r="BP1065" i="3"/>
  <c r="BR1065" i="3" s="1"/>
  <c r="BT1065" i="3" s="1"/>
  <c r="BU1064" i="3"/>
  <c r="BS1064" i="3"/>
  <c r="BQ1064" i="3"/>
  <c r="BP1064" i="3"/>
  <c r="BR1064" i="3" s="1"/>
  <c r="BT1064" i="3" s="1"/>
  <c r="BR1063" i="3"/>
  <c r="BT1063" i="3" s="1"/>
  <c r="BQ1063" i="3"/>
  <c r="BS1063" i="3" s="1"/>
  <c r="BU1063" i="3" s="1"/>
  <c r="BP1063" i="3"/>
  <c r="BQ1062" i="3"/>
  <c r="BP1062" i="3"/>
  <c r="BR1062" i="3" s="1"/>
  <c r="BT1062" i="3" s="1"/>
  <c r="BQ1061" i="3"/>
  <c r="BS1061" i="3" s="1"/>
  <c r="BU1061" i="3" s="1"/>
  <c r="BP1061" i="3"/>
  <c r="BR1061" i="3" s="1"/>
  <c r="BT1061" i="3" s="1"/>
  <c r="BT1060" i="3"/>
  <c r="BS1060" i="3"/>
  <c r="BU1060" i="3" s="1"/>
  <c r="BQ1060" i="3"/>
  <c r="BP1060" i="3"/>
  <c r="BR1060" i="3" s="1"/>
  <c r="BT1059" i="3"/>
  <c r="BR1059" i="3"/>
  <c r="BQ1059" i="3"/>
  <c r="BS1059" i="3" s="1"/>
  <c r="BU1059" i="3" s="1"/>
  <c r="BP1059" i="3"/>
  <c r="BR1058" i="3"/>
  <c r="BT1058" i="3" s="1"/>
  <c r="BQ1058" i="3"/>
  <c r="BP1058" i="3"/>
  <c r="BQ1057" i="3"/>
  <c r="BS1057" i="3" s="1"/>
  <c r="BU1057" i="3" s="1"/>
  <c r="BP1057" i="3"/>
  <c r="BR1057" i="3" s="1"/>
  <c r="BT1057" i="3" s="1"/>
  <c r="BT1056" i="3"/>
  <c r="BS1056" i="3"/>
  <c r="BU1056" i="3" s="1"/>
  <c r="BQ1056" i="3"/>
  <c r="BP1056" i="3"/>
  <c r="BR1056" i="3" s="1"/>
  <c r="BT1055" i="3"/>
  <c r="BS1055" i="3"/>
  <c r="BU1055" i="3" s="1"/>
  <c r="BR1055" i="3"/>
  <c r="BQ1055" i="3"/>
  <c r="BP1055" i="3"/>
  <c r="BR1054" i="3"/>
  <c r="BT1054" i="3" s="1"/>
  <c r="BQ1054" i="3"/>
  <c r="BP1054" i="3"/>
  <c r="BQ1053" i="3"/>
  <c r="BS1053" i="3" s="1"/>
  <c r="BU1053" i="3" s="1"/>
  <c r="BP1053" i="3"/>
  <c r="BR1053" i="3" s="1"/>
  <c r="BT1053" i="3" s="1"/>
  <c r="BT1052" i="3"/>
  <c r="BS1052" i="3"/>
  <c r="BU1052" i="3" s="1"/>
  <c r="BQ1052" i="3"/>
  <c r="BP1052" i="3"/>
  <c r="BR1052" i="3" s="1"/>
  <c r="BT1051" i="3"/>
  <c r="BS1051" i="3"/>
  <c r="BU1051" i="3" s="1"/>
  <c r="BR1051" i="3"/>
  <c r="BQ1051" i="3"/>
  <c r="BP1051" i="3"/>
  <c r="BR1050" i="3"/>
  <c r="BT1050" i="3" s="1"/>
  <c r="BQ1050" i="3"/>
  <c r="BP1050" i="3"/>
  <c r="BQ1049" i="3"/>
  <c r="BS1049" i="3" s="1"/>
  <c r="BU1049" i="3" s="1"/>
  <c r="BP1049" i="3"/>
  <c r="BR1049" i="3" s="1"/>
  <c r="BT1049" i="3" s="1"/>
  <c r="BS1048" i="3"/>
  <c r="BU1048" i="3" s="1"/>
  <c r="BQ1048" i="3"/>
  <c r="BP1048" i="3"/>
  <c r="BR1048" i="3" s="1"/>
  <c r="BT1048" i="3" s="1"/>
  <c r="BT1047" i="3"/>
  <c r="BS1047" i="3"/>
  <c r="BU1047" i="3" s="1"/>
  <c r="BR1047" i="3"/>
  <c r="BQ1047" i="3"/>
  <c r="BP1047" i="3"/>
  <c r="BR1046" i="3"/>
  <c r="BT1046" i="3" s="1"/>
  <c r="BQ1046" i="3"/>
  <c r="BP1046" i="3"/>
  <c r="BQ1045" i="3"/>
  <c r="BS1045" i="3" s="1"/>
  <c r="BU1045" i="3" s="1"/>
  <c r="BP1045" i="3"/>
  <c r="BR1045" i="3" s="1"/>
  <c r="BT1045" i="3" s="1"/>
  <c r="BS1044" i="3"/>
  <c r="BU1044" i="3" s="1"/>
  <c r="BQ1044" i="3"/>
  <c r="BP1044" i="3"/>
  <c r="BR1044" i="3" s="1"/>
  <c r="BT1044" i="3" s="1"/>
  <c r="BT1043" i="3"/>
  <c r="BS1043" i="3"/>
  <c r="BU1043" i="3" s="1"/>
  <c r="BR1043" i="3"/>
  <c r="BQ1043" i="3"/>
  <c r="BP1043" i="3"/>
  <c r="BR1042" i="3"/>
  <c r="BT1042" i="3" s="1"/>
  <c r="BQ1042" i="3"/>
  <c r="BP1042" i="3"/>
  <c r="BQ1041" i="3"/>
  <c r="BS1041" i="3" s="1"/>
  <c r="BU1041" i="3" s="1"/>
  <c r="BP1041" i="3"/>
  <c r="BR1041" i="3" s="1"/>
  <c r="BT1041" i="3" s="1"/>
  <c r="BS1040" i="3"/>
  <c r="BU1040" i="3" s="1"/>
  <c r="BQ1040" i="3"/>
  <c r="BP1040" i="3"/>
  <c r="BR1040" i="3" s="1"/>
  <c r="BT1040" i="3" s="1"/>
  <c r="BT1039" i="3"/>
  <c r="BS1039" i="3"/>
  <c r="BU1039" i="3" s="1"/>
  <c r="BR1039" i="3"/>
  <c r="BQ1039" i="3"/>
  <c r="BP1039" i="3"/>
  <c r="BR1038" i="3"/>
  <c r="BT1038" i="3" s="1"/>
  <c r="BQ1038" i="3"/>
  <c r="BP1038" i="3"/>
  <c r="BQ1037" i="3"/>
  <c r="BS1037" i="3" s="1"/>
  <c r="BU1037" i="3" s="1"/>
  <c r="BP1037" i="3"/>
  <c r="BR1037" i="3" s="1"/>
  <c r="BT1037" i="3" s="1"/>
  <c r="BS1036" i="3"/>
  <c r="BU1036" i="3" s="1"/>
  <c r="BQ1036" i="3"/>
  <c r="BP1036" i="3"/>
  <c r="BR1036" i="3" s="1"/>
  <c r="BT1036" i="3" s="1"/>
  <c r="BT1035" i="3"/>
  <c r="BS1035" i="3"/>
  <c r="BU1035" i="3" s="1"/>
  <c r="BR1035" i="3"/>
  <c r="BQ1035" i="3"/>
  <c r="BP1035" i="3"/>
  <c r="BR1034" i="3"/>
  <c r="BT1034" i="3" s="1"/>
  <c r="BQ1034" i="3"/>
  <c r="BP1034" i="3"/>
  <c r="BQ1033" i="3"/>
  <c r="BS1033" i="3" s="1"/>
  <c r="BU1033" i="3" s="1"/>
  <c r="BP1033" i="3"/>
  <c r="BR1033" i="3" s="1"/>
  <c r="BT1033" i="3" s="1"/>
  <c r="BS1032" i="3"/>
  <c r="BU1032" i="3" s="1"/>
  <c r="BQ1032" i="3"/>
  <c r="BP1032" i="3"/>
  <c r="BR1032" i="3" s="1"/>
  <c r="BT1032" i="3" s="1"/>
  <c r="BT1031" i="3"/>
  <c r="BS1031" i="3"/>
  <c r="BU1031" i="3" s="1"/>
  <c r="BR1031" i="3"/>
  <c r="BQ1031" i="3"/>
  <c r="BP1031" i="3"/>
  <c r="BR1030" i="3"/>
  <c r="BT1030" i="3" s="1"/>
  <c r="BQ1030" i="3"/>
  <c r="BP1030" i="3"/>
  <c r="BQ1029" i="3"/>
  <c r="BS1029" i="3" s="1"/>
  <c r="BU1029" i="3" s="1"/>
  <c r="BP1029" i="3"/>
  <c r="BR1029" i="3" s="1"/>
  <c r="BT1029" i="3" s="1"/>
  <c r="BS1028" i="3"/>
  <c r="BU1028" i="3" s="1"/>
  <c r="BQ1028" i="3"/>
  <c r="BP1028" i="3"/>
  <c r="BR1028" i="3" s="1"/>
  <c r="BT1028" i="3" s="1"/>
  <c r="BS1027" i="3"/>
  <c r="BU1027" i="3" s="1"/>
  <c r="BR1027" i="3"/>
  <c r="BT1027" i="3" s="1"/>
  <c r="BQ1027" i="3"/>
  <c r="BP1027" i="3"/>
  <c r="BR1026" i="3"/>
  <c r="BT1026" i="3" s="1"/>
  <c r="BQ1026" i="3"/>
  <c r="BP1026" i="3"/>
  <c r="BQ1025" i="3"/>
  <c r="BS1025" i="3" s="1"/>
  <c r="BU1025" i="3" s="1"/>
  <c r="BP1025" i="3"/>
  <c r="BR1025" i="3" s="1"/>
  <c r="BT1025" i="3" s="1"/>
  <c r="BS1024" i="3"/>
  <c r="BU1024" i="3" s="1"/>
  <c r="BQ1024" i="3"/>
  <c r="BP1024" i="3"/>
  <c r="BR1024" i="3" s="1"/>
  <c r="BT1024" i="3" s="1"/>
  <c r="BS1023" i="3"/>
  <c r="BU1023" i="3" s="1"/>
  <c r="BR1023" i="3"/>
  <c r="BT1023" i="3" s="1"/>
  <c r="BQ1023" i="3"/>
  <c r="BP1023" i="3"/>
  <c r="BR1022" i="3"/>
  <c r="BT1022" i="3" s="1"/>
  <c r="BQ1022" i="3"/>
  <c r="BP1022" i="3"/>
  <c r="BQ1021" i="3"/>
  <c r="BS1021" i="3" s="1"/>
  <c r="BU1021" i="3" s="1"/>
  <c r="BP1021" i="3"/>
  <c r="BR1021" i="3" s="1"/>
  <c r="BT1021" i="3" s="1"/>
  <c r="BS1020" i="3"/>
  <c r="BU1020" i="3" s="1"/>
  <c r="BQ1020" i="3"/>
  <c r="BP1020" i="3"/>
  <c r="BR1020" i="3" s="1"/>
  <c r="BT1020" i="3" s="1"/>
  <c r="BS1019" i="3"/>
  <c r="BU1019" i="3" s="1"/>
  <c r="BR1019" i="3"/>
  <c r="BT1019" i="3" s="1"/>
  <c r="BQ1019" i="3"/>
  <c r="BP1019" i="3"/>
  <c r="BR1018" i="3"/>
  <c r="BT1018" i="3" s="1"/>
  <c r="BQ1018" i="3"/>
  <c r="BP1018" i="3"/>
  <c r="BQ1017" i="3"/>
  <c r="BS1017" i="3" s="1"/>
  <c r="BU1017" i="3" s="1"/>
  <c r="BP1017" i="3"/>
  <c r="BR1017" i="3" s="1"/>
  <c r="BT1017" i="3" s="1"/>
  <c r="BS1016" i="3"/>
  <c r="BU1016" i="3" s="1"/>
  <c r="BQ1016" i="3"/>
  <c r="BP1016" i="3"/>
  <c r="BR1016" i="3" s="1"/>
  <c r="BT1016" i="3" s="1"/>
  <c r="BS1015" i="3"/>
  <c r="BU1015" i="3" s="1"/>
  <c r="BR1015" i="3"/>
  <c r="BT1015" i="3" s="1"/>
  <c r="BQ1015" i="3"/>
  <c r="BP1015" i="3"/>
  <c r="BR1014" i="3"/>
  <c r="BT1014" i="3" s="1"/>
  <c r="BQ1014" i="3"/>
  <c r="BP1014" i="3"/>
  <c r="BQ1013" i="3"/>
  <c r="BS1013" i="3" s="1"/>
  <c r="BU1013" i="3" s="1"/>
  <c r="BP1013" i="3"/>
  <c r="BR1013" i="3" s="1"/>
  <c r="BT1013" i="3" s="1"/>
  <c r="BS1012" i="3"/>
  <c r="BU1012" i="3" s="1"/>
  <c r="BQ1012" i="3"/>
  <c r="BP1012" i="3"/>
  <c r="BR1012" i="3" s="1"/>
  <c r="BT1012" i="3" s="1"/>
  <c r="BS1011" i="3"/>
  <c r="BU1011" i="3" s="1"/>
  <c r="BR1011" i="3"/>
  <c r="BT1011" i="3" s="1"/>
  <c r="BQ1011" i="3"/>
  <c r="BP1011" i="3"/>
  <c r="BR1010" i="3"/>
  <c r="BT1010" i="3" s="1"/>
  <c r="BQ1010" i="3"/>
  <c r="BP1010" i="3"/>
  <c r="BQ1009" i="3"/>
  <c r="BS1009" i="3" s="1"/>
  <c r="BU1009" i="3" s="1"/>
  <c r="BP1009" i="3"/>
  <c r="BR1009" i="3" s="1"/>
  <c r="BT1009" i="3" s="1"/>
  <c r="BS1008" i="3"/>
  <c r="BU1008" i="3" s="1"/>
  <c r="BQ1008" i="3"/>
  <c r="BP1008" i="3"/>
  <c r="BR1008" i="3" s="1"/>
  <c r="BT1008" i="3" s="1"/>
  <c r="BS1007" i="3"/>
  <c r="BU1007" i="3" s="1"/>
  <c r="BR1007" i="3"/>
  <c r="BT1007" i="3" s="1"/>
  <c r="BQ1007" i="3"/>
  <c r="BP1007" i="3"/>
  <c r="BR1006" i="3"/>
  <c r="BT1006" i="3" s="1"/>
  <c r="BQ1006" i="3"/>
  <c r="BP1006" i="3"/>
  <c r="BQ1005" i="3"/>
  <c r="BS1005" i="3" s="1"/>
  <c r="BU1005" i="3" s="1"/>
  <c r="BP1005" i="3"/>
  <c r="BR1005" i="3" s="1"/>
  <c r="BT1005" i="3" s="1"/>
  <c r="BS1004" i="3"/>
  <c r="BU1004" i="3" s="1"/>
  <c r="BQ1004" i="3"/>
  <c r="BP1004" i="3"/>
  <c r="BR1004" i="3" s="1"/>
  <c r="BT1004" i="3" s="1"/>
  <c r="BS1003" i="3"/>
  <c r="BU1003" i="3" s="1"/>
  <c r="BR1003" i="3"/>
  <c r="BT1003" i="3" s="1"/>
  <c r="BQ1003" i="3"/>
  <c r="BP1003" i="3"/>
  <c r="BR1002" i="3"/>
  <c r="BT1002" i="3" s="1"/>
  <c r="BQ1002" i="3"/>
  <c r="BP1002" i="3"/>
  <c r="BQ1001" i="3"/>
  <c r="BS1001" i="3" s="1"/>
  <c r="BU1001" i="3" s="1"/>
  <c r="BP1001" i="3"/>
  <c r="BR1001" i="3" s="1"/>
  <c r="BT1001" i="3" s="1"/>
  <c r="BS1000" i="3"/>
  <c r="BU1000" i="3" s="1"/>
  <c r="BQ1000" i="3"/>
  <c r="BP1000" i="3"/>
  <c r="BR1000" i="3" s="1"/>
  <c r="BT1000" i="3" s="1"/>
  <c r="BS999" i="3"/>
  <c r="BU999" i="3" s="1"/>
  <c r="BR999" i="3"/>
  <c r="BT999" i="3" s="1"/>
  <c r="BQ999" i="3"/>
  <c r="BP999" i="3"/>
  <c r="BQ998" i="3"/>
  <c r="BS998" i="3" s="1"/>
  <c r="BU998" i="3" s="1"/>
  <c r="BP998" i="3"/>
  <c r="BR998" i="3" s="1"/>
  <c r="BT998" i="3" s="1"/>
  <c r="BR997" i="3"/>
  <c r="BT997" i="3" s="1"/>
  <c r="BQ997" i="3"/>
  <c r="BP997" i="3"/>
  <c r="BQ996" i="3"/>
  <c r="BP996" i="3"/>
  <c r="BT995" i="3"/>
  <c r="BR995" i="3"/>
  <c r="BQ995" i="3"/>
  <c r="BS995" i="3" s="1"/>
  <c r="BU995" i="3" s="1"/>
  <c r="BP995" i="3"/>
  <c r="BQ994" i="3"/>
  <c r="BS994" i="3" s="1"/>
  <c r="BU994" i="3" s="1"/>
  <c r="BP994" i="3"/>
  <c r="BR994" i="3" s="1"/>
  <c r="BT994" i="3" s="1"/>
  <c r="BR993" i="3"/>
  <c r="BT993" i="3" s="1"/>
  <c r="BQ993" i="3"/>
  <c r="BS993" i="3" s="1"/>
  <c r="BU993" i="3" s="1"/>
  <c r="BP993" i="3"/>
  <c r="BS992" i="3"/>
  <c r="BU992" i="3" s="1"/>
  <c r="BQ992" i="3"/>
  <c r="BP992" i="3"/>
  <c r="BR992" i="3" s="1"/>
  <c r="BT992" i="3" s="1"/>
  <c r="BT991" i="3"/>
  <c r="BS991" i="3"/>
  <c r="BU991" i="3" s="1"/>
  <c r="BR991" i="3"/>
  <c r="BQ991" i="3"/>
  <c r="BP991" i="3"/>
  <c r="BT990" i="3"/>
  <c r="BR990" i="3"/>
  <c r="BQ990" i="3"/>
  <c r="BP990" i="3"/>
  <c r="BU989" i="3"/>
  <c r="BQ989" i="3"/>
  <c r="BS989" i="3" s="1"/>
  <c r="BP989" i="3"/>
  <c r="BR989" i="3" s="1"/>
  <c r="BT989" i="3" s="1"/>
  <c r="BQ988" i="3"/>
  <c r="BP988" i="3"/>
  <c r="BR987" i="3"/>
  <c r="BT987" i="3" s="1"/>
  <c r="BQ987" i="3"/>
  <c r="BS987" i="3" s="1"/>
  <c r="BU987" i="3" s="1"/>
  <c r="BP987" i="3"/>
  <c r="BR986" i="3"/>
  <c r="BT986" i="3" s="1"/>
  <c r="BQ986" i="3"/>
  <c r="BS986" i="3" s="1"/>
  <c r="BU986" i="3" s="1"/>
  <c r="BP986" i="3"/>
  <c r="BQ985" i="3"/>
  <c r="BS985" i="3" s="1"/>
  <c r="BU985" i="3" s="1"/>
  <c r="BP985" i="3"/>
  <c r="BR985" i="3" s="1"/>
  <c r="BT985" i="3" s="1"/>
  <c r="BS984" i="3"/>
  <c r="BU984" i="3" s="1"/>
  <c r="BQ984" i="3"/>
  <c r="BP984" i="3"/>
  <c r="BR984" i="3" s="1"/>
  <c r="BT984" i="3" s="1"/>
  <c r="BS983" i="3"/>
  <c r="BU983" i="3" s="1"/>
  <c r="BR983" i="3"/>
  <c r="BT983" i="3" s="1"/>
  <c r="BQ983" i="3"/>
  <c r="BP983" i="3"/>
  <c r="BT982" i="3"/>
  <c r="BQ982" i="3"/>
  <c r="BS982" i="3" s="1"/>
  <c r="BU982" i="3" s="1"/>
  <c r="BP982" i="3"/>
  <c r="BR982" i="3" s="1"/>
  <c r="BR981" i="3"/>
  <c r="BT981" i="3" s="1"/>
  <c r="BQ981" i="3"/>
  <c r="BP981" i="3"/>
  <c r="BQ980" i="3"/>
  <c r="BP980" i="3"/>
  <c r="BT979" i="3"/>
  <c r="BR979" i="3"/>
  <c r="BQ979" i="3"/>
  <c r="BS979" i="3" s="1"/>
  <c r="BU979" i="3" s="1"/>
  <c r="BP979" i="3"/>
  <c r="BQ978" i="3"/>
  <c r="BS978" i="3" s="1"/>
  <c r="BU978" i="3" s="1"/>
  <c r="BP978" i="3"/>
  <c r="BR978" i="3" s="1"/>
  <c r="BT978" i="3" s="1"/>
  <c r="BR977" i="3"/>
  <c r="BT977" i="3" s="1"/>
  <c r="BQ977" i="3"/>
  <c r="BS977" i="3" s="1"/>
  <c r="BU977" i="3" s="1"/>
  <c r="BP977" i="3"/>
  <c r="BS976" i="3"/>
  <c r="BU976" i="3" s="1"/>
  <c r="BQ976" i="3"/>
  <c r="BP976" i="3"/>
  <c r="BR976" i="3" s="1"/>
  <c r="BT976" i="3" s="1"/>
  <c r="BT975" i="3"/>
  <c r="BS975" i="3"/>
  <c r="BU975" i="3" s="1"/>
  <c r="BR975" i="3"/>
  <c r="BQ975" i="3"/>
  <c r="BP975" i="3"/>
  <c r="BT974" i="3"/>
  <c r="BR974" i="3"/>
  <c r="BQ974" i="3"/>
  <c r="BP974" i="3"/>
  <c r="BU973" i="3"/>
  <c r="BQ973" i="3"/>
  <c r="BS973" i="3" s="1"/>
  <c r="BP973" i="3"/>
  <c r="BR973" i="3" s="1"/>
  <c r="BT973" i="3" s="1"/>
  <c r="BQ972" i="3"/>
  <c r="BP972" i="3"/>
  <c r="BR971" i="3"/>
  <c r="BT971" i="3" s="1"/>
  <c r="BQ971" i="3"/>
  <c r="BS971" i="3" s="1"/>
  <c r="BU971" i="3" s="1"/>
  <c r="BP971" i="3"/>
  <c r="BR970" i="3"/>
  <c r="BT970" i="3" s="1"/>
  <c r="BQ970" i="3"/>
  <c r="BS970" i="3" s="1"/>
  <c r="BU970" i="3" s="1"/>
  <c r="BP970" i="3"/>
  <c r="BQ969" i="3"/>
  <c r="BP969" i="3"/>
  <c r="BR969" i="3" s="1"/>
  <c r="BT969" i="3" s="1"/>
  <c r="BS968" i="3"/>
  <c r="BU968" i="3" s="1"/>
  <c r="BQ968" i="3"/>
  <c r="BP968" i="3"/>
  <c r="BR968" i="3" s="1"/>
  <c r="BT968" i="3" s="1"/>
  <c r="BS967" i="3"/>
  <c r="BU967" i="3" s="1"/>
  <c r="BR967" i="3"/>
  <c r="BT967" i="3" s="1"/>
  <c r="BQ967" i="3"/>
  <c r="BP967" i="3"/>
  <c r="BT966" i="3"/>
  <c r="BQ966" i="3"/>
  <c r="BS966" i="3" s="1"/>
  <c r="BU966" i="3" s="1"/>
  <c r="BP966" i="3"/>
  <c r="BR966" i="3" s="1"/>
  <c r="BR965" i="3"/>
  <c r="BT965" i="3" s="1"/>
  <c r="BQ965" i="3"/>
  <c r="BP965" i="3"/>
  <c r="BS964" i="3"/>
  <c r="BU964" i="3" s="1"/>
  <c r="BQ964" i="3"/>
  <c r="BP964" i="3"/>
  <c r="BR964" i="3" s="1"/>
  <c r="BT964" i="3" s="1"/>
  <c r="BT963" i="3"/>
  <c r="BR963" i="3"/>
  <c r="BQ963" i="3"/>
  <c r="BS963" i="3" s="1"/>
  <c r="BU963" i="3" s="1"/>
  <c r="BP963" i="3"/>
  <c r="BQ962" i="3"/>
  <c r="BS962" i="3" s="1"/>
  <c r="BU962" i="3" s="1"/>
  <c r="BP962" i="3"/>
  <c r="BR962" i="3" s="1"/>
  <c r="BT962" i="3" s="1"/>
  <c r="BR961" i="3"/>
  <c r="BT961" i="3" s="1"/>
  <c r="BQ961" i="3"/>
  <c r="BS961" i="3" s="1"/>
  <c r="BU961" i="3" s="1"/>
  <c r="BP961" i="3"/>
  <c r="BU960" i="3"/>
  <c r="BS960" i="3"/>
  <c r="BQ960" i="3"/>
  <c r="BP960" i="3"/>
  <c r="BR960" i="3" s="1"/>
  <c r="BT960" i="3" s="1"/>
  <c r="BT959" i="3"/>
  <c r="BS959" i="3"/>
  <c r="BU959" i="3" s="1"/>
  <c r="BR959" i="3"/>
  <c r="BQ959" i="3"/>
  <c r="BP959" i="3"/>
  <c r="BT958" i="3"/>
  <c r="BR958" i="3"/>
  <c r="BQ958" i="3"/>
  <c r="BP958" i="3"/>
  <c r="BQ957" i="3"/>
  <c r="BS957" i="3" s="1"/>
  <c r="BU957" i="3" s="1"/>
  <c r="BP957" i="3"/>
  <c r="BR957" i="3" s="1"/>
  <c r="BT957" i="3" s="1"/>
  <c r="BQ956" i="3"/>
  <c r="BP956" i="3"/>
  <c r="BR955" i="3"/>
  <c r="BT955" i="3" s="1"/>
  <c r="BQ955" i="3"/>
  <c r="BS955" i="3" s="1"/>
  <c r="BU955" i="3" s="1"/>
  <c r="BP955" i="3"/>
  <c r="BR954" i="3"/>
  <c r="BT954" i="3" s="1"/>
  <c r="BQ954" i="3"/>
  <c r="BS954" i="3" s="1"/>
  <c r="BU954" i="3" s="1"/>
  <c r="BP954" i="3"/>
  <c r="BU953" i="3"/>
  <c r="BQ953" i="3"/>
  <c r="BS953" i="3" s="1"/>
  <c r="BP953" i="3"/>
  <c r="BR953" i="3" s="1"/>
  <c r="BT953" i="3" s="1"/>
  <c r="BS952" i="3"/>
  <c r="BU952" i="3" s="1"/>
  <c r="BQ952" i="3"/>
  <c r="BP952" i="3"/>
  <c r="BR952" i="3" s="1"/>
  <c r="BT952" i="3" s="1"/>
  <c r="BS951" i="3"/>
  <c r="BU951" i="3" s="1"/>
  <c r="BR951" i="3"/>
  <c r="BT951" i="3" s="1"/>
  <c r="BQ951" i="3"/>
  <c r="BP951" i="3"/>
  <c r="BT950" i="3"/>
  <c r="BQ950" i="3"/>
  <c r="BS950" i="3" s="1"/>
  <c r="BU950" i="3" s="1"/>
  <c r="BP950" i="3"/>
  <c r="BR950" i="3" s="1"/>
  <c r="BR949" i="3"/>
  <c r="BT949" i="3" s="1"/>
  <c r="BQ949" i="3"/>
  <c r="BP949" i="3"/>
  <c r="BU948" i="3"/>
  <c r="BS948" i="3"/>
  <c r="BQ948" i="3"/>
  <c r="BP948" i="3"/>
  <c r="BR948" i="3" s="1"/>
  <c r="BT948" i="3" s="1"/>
  <c r="BT947" i="3"/>
  <c r="BR947" i="3"/>
  <c r="BQ947" i="3"/>
  <c r="BS947" i="3" s="1"/>
  <c r="BU947" i="3" s="1"/>
  <c r="BP947" i="3"/>
  <c r="BQ946" i="3"/>
  <c r="BP946" i="3"/>
  <c r="BR946" i="3" s="1"/>
  <c r="BT946" i="3" s="1"/>
  <c r="BR945" i="3"/>
  <c r="BT945" i="3" s="1"/>
  <c r="BQ945" i="3"/>
  <c r="BS945" i="3" s="1"/>
  <c r="BU945" i="3" s="1"/>
  <c r="BP945" i="3"/>
  <c r="BS944" i="3"/>
  <c r="BU944" i="3" s="1"/>
  <c r="BQ944" i="3"/>
  <c r="BP944" i="3"/>
  <c r="BR944" i="3" s="1"/>
  <c r="BT944" i="3" s="1"/>
  <c r="BT943" i="3"/>
  <c r="BR943" i="3"/>
  <c r="BQ943" i="3"/>
  <c r="BS943" i="3" s="1"/>
  <c r="BU943" i="3" s="1"/>
  <c r="BP943" i="3"/>
  <c r="BT942" i="3"/>
  <c r="BR942" i="3"/>
  <c r="BQ942" i="3"/>
  <c r="BP942" i="3"/>
  <c r="BQ941" i="3"/>
  <c r="BS941" i="3" s="1"/>
  <c r="BU941" i="3" s="1"/>
  <c r="BP941" i="3"/>
  <c r="BR941" i="3" s="1"/>
  <c r="BT941" i="3" s="1"/>
  <c r="BQ940" i="3"/>
  <c r="BP940" i="3"/>
  <c r="BS939" i="3"/>
  <c r="BU939" i="3" s="1"/>
  <c r="BR939" i="3"/>
  <c r="BT939" i="3" s="1"/>
  <c r="BQ939" i="3"/>
  <c r="BP939" i="3"/>
  <c r="BR938" i="3"/>
  <c r="BT938" i="3" s="1"/>
  <c r="BQ938" i="3"/>
  <c r="BS938" i="3" s="1"/>
  <c r="BU938" i="3" s="1"/>
  <c r="BP938" i="3"/>
  <c r="BQ937" i="3"/>
  <c r="BS937" i="3" s="1"/>
  <c r="BU937" i="3" s="1"/>
  <c r="BP937" i="3"/>
  <c r="BR937" i="3" s="1"/>
  <c r="BT937" i="3" s="1"/>
  <c r="BS936" i="3"/>
  <c r="BU936" i="3" s="1"/>
  <c r="BQ936" i="3"/>
  <c r="BP936" i="3"/>
  <c r="BR936" i="3" s="1"/>
  <c r="BT936" i="3" s="1"/>
  <c r="BS935" i="3"/>
  <c r="BU935" i="3" s="1"/>
  <c r="BR935" i="3"/>
  <c r="BT935" i="3" s="1"/>
  <c r="BQ935" i="3"/>
  <c r="BP935" i="3"/>
  <c r="BQ934" i="3"/>
  <c r="BS934" i="3" s="1"/>
  <c r="BU934" i="3" s="1"/>
  <c r="BP934" i="3"/>
  <c r="BR934" i="3" s="1"/>
  <c r="BT934" i="3" s="1"/>
  <c r="BR933" i="3"/>
  <c r="BT933" i="3" s="1"/>
  <c r="BQ933" i="3"/>
  <c r="BP933" i="3"/>
  <c r="BQ932" i="3"/>
  <c r="BP932" i="3"/>
  <c r="BR932" i="3" s="1"/>
  <c r="BT932" i="3" s="1"/>
  <c r="BT931" i="3"/>
  <c r="BR931" i="3"/>
  <c r="BQ931" i="3"/>
  <c r="BS931" i="3" s="1"/>
  <c r="BU931" i="3" s="1"/>
  <c r="BP931" i="3"/>
  <c r="BT930" i="3"/>
  <c r="BQ930" i="3"/>
  <c r="BP930" i="3"/>
  <c r="BR930" i="3" s="1"/>
  <c r="BQ929" i="3"/>
  <c r="BP929" i="3"/>
  <c r="BR929" i="3" s="1"/>
  <c r="BT929" i="3" s="1"/>
  <c r="BT928" i="3"/>
  <c r="BS928" i="3"/>
  <c r="BU928" i="3" s="1"/>
  <c r="BQ928" i="3"/>
  <c r="BP928" i="3"/>
  <c r="BR928" i="3" s="1"/>
  <c r="BS927" i="3"/>
  <c r="BU927" i="3" s="1"/>
  <c r="BQ927" i="3"/>
  <c r="BP927" i="3"/>
  <c r="BR927" i="3" s="1"/>
  <c r="BT927" i="3" s="1"/>
  <c r="BR926" i="3"/>
  <c r="BT926" i="3" s="1"/>
  <c r="BQ926" i="3"/>
  <c r="BS926" i="3" s="1"/>
  <c r="BU926" i="3" s="1"/>
  <c r="BP926" i="3"/>
  <c r="BU925" i="3"/>
  <c r="BR925" i="3"/>
  <c r="BT925" i="3" s="1"/>
  <c r="BQ925" i="3"/>
  <c r="BS925" i="3" s="1"/>
  <c r="BP925" i="3"/>
  <c r="BR924" i="3"/>
  <c r="BT924" i="3" s="1"/>
  <c r="BQ924" i="3"/>
  <c r="BP924" i="3"/>
  <c r="BS924" i="3" s="1"/>
  <c r="BU924" i="3" s="1"/>
  <c r="BT923" i="3"/>
  <c r="BR923" i="3"/>
  <c r="BQ923" i="3"/>
  <c r="BS923" i="3" s="1"/>
  <c r="BU923" i="3" s="1"/>
  <c r="BP923" i="3"/>
  <c r="BQ922" i="3"/>
  <c r="BS922" i="3" s="1"/>
  <c r="BU922" i="3" s="1"/>
  <c r="BP922" i="3"/>
  <c r="BR922" i="3" s="1"/>
  <c r="BT922" i="3" s="1"/>
  <c r="BR921" i="3"/>
  <c r="BT921" i="3" s="1"/>
  <c r="BQ921" i="3"/>
  <c r="BP921" i="3"/>
  <c r="BQ920" i="3"/>
  <c r="BP920" i="3"/>
  <c r="BR920" i="3" s="1"/>
  <c r="BT920" i="3" s="1"/>
  <c r="BQ919" i="3"/>
  <c r="BP919" i="3"/>
  <c r="BR918" i="3"/>
  <c r="BT918" i="3" s="1"/>
  <c r="BQ918" i="3"/>
  <c r="BS918" i="3" s="1"/>
  <c r="BU918" i="3" s="1"/>
  <c r="BP918" i="3"/>
  <c r="BR917" i="3"/>
  <c r="BT917" i="3" s="1"/>
  <c r="BQ917" i="3"/>
  <c r="BS917" i="3" s="1"/>
  <c r="BU917" i="3" s="1"/>
  <c r="BP917" i="3"/>
  <c r="BQ916" i="3"/>
  <c r="BP916" i="3"/>
  <c r="BS916" i="3" s="1"/>
  <c r="BU916" i="3" s="1"/>
  <c r="BT915" i="3"/>
  <c r="BR915" i="3"/>
  <c r="BQ915" i="3"/>
  <c r="BS915" i="3" s="1"/>
  <c r="BU915" i="3" s="1"/>
  <c r="BP915" i="3"/>
  <c r="BT914" i="3"/>
  <c r="BQ914" i="3"/>
  <c r="BP914" i="3"/>
  <c r="BR914" i="3" s="1"/>
  <c r="BQ913" i="3"/>
  <c r="BP913" i="3"/>
  <c r="BR913" i="3" s="1"/>
  <c r="BT913" i="3" s="1"/>
  <c r="BS912" i="3"/>
  <c r="BU912" i="3" s="1"/>
  <c r="BQ912" i="3"/>
  <c r="BP912" i="3"/>
  <c r="BR912" i="3" s="1"/>
  <c r="BT912" i="3" s="1"/>
  <c r="BQ911" i="3"/>
  <c r="BP911" i="3"/>
  <c r="BR911" i="3" s="1"/>
  <c r="BT911" i="3" s="1"/>
  <c r="BR910" i="3"/>
  <c r="BT910" i="3" s="1"/>
  <c r="BQ910" i="3"/>
  <c r="BS910" i="3" s="1"/>
  <c r="BU910" i="3" s="1"/>
  <c r="BP910" i="3"/>
  <c r="BR909" i="3"/>
  <c r="BT909" i="3" s="1"/>
  <c r="BQ909" i="3"/>
  <c r="BS909" i="3" s="1"/>
  <c r="BU909" i="3" s="1"/>
  <c r="BP909" i="3"/>
  <c r="BU908" i="3"/>
  <c r="BT908" i="3"/>
  <c r="BR908" i="3"/>
  <c r="BQ908" i="3"/>
  <c r="BP908" i="3"/>
  <c r="BS908" i="3" s="1"/>
  <c r="BT907" i="3"/>
  <c r="BR907" i="3"/>
  <c r="BQ907" i="3"/>
  <c r="BS907" i="3" s="1"/>
  <c r="BU907" i="3" s="1"/>
  <c r="BP907" i="3"/>
  <c r="BQ906" i="3"/>
  <c r="BP906" i="3"/>
  <c r="BR906" i="3" s="1"/>
  <c r="BT906" i="3" s="1"/>
  <c r="BR905" i="3"/>
  <c r="BT905" i="3" s="1"/>
  <c r="BQ905" i="3"/>
  <c r="BP905" i="3"/>
  <c r="BQ904" i="3"/>
  <c r="BP904" i="3"/>
  <c r="BQ903" i="3"/>
  <c r="BS903" i="3" s="1"/>
  <c r="BU903" i="3" s="1"/>
  <c r="BP903" i="3"/>
  <c r="BR903" i="3" s="1"/>
  <c r="BT903" i="3" s="1"/>
  <c r="BR902" i="3"/>
  <c r="BT902" i="3" s="1"/>
  <c r="BQ902" i="3"/>
  <c r="BS902" i="3" s="1"/>
  <c r="BU902" i="3" s="1"/>
  <c r="BP902" i="3"/>
  <c r="BU901" i="3"/>
  <c r="BR901" i="3"/>
  <c r="BT901" i="3" s="1"/>
  <c r="BQ901" i="3"/>
  <c r="BS901" i="3" s="1"/>
  <c r="BP901" i="3"/>
  <c r="BU900" i="3"/>
  <c r="BR900" i="3"/>
  <c r="BT900" i="3" s="1"/>
  <c r="BQ900" i="3"/>
  <c r="BP900" i="3"/>
  <c r="BS900" i="3" s="1"/>
  <c r="BT899" i="3"/>
  <c r="BR899" i="3"/>
  <c r="BQ899" i="3"/>
  <c r="BS899" i="3" s="1"/>
  <c r="BU899" i="3" s="1"/>
  <c r="BP899" i="3"/>
  <c r="BQ898" i="3"/>
  <c r="BS898" i="3" s="1"/>
  <c r="BU898" i="3" s="1"/>
  <c r="BP898" i="3"/>
  <c r="BR898" i="3" s="1"/>
  <c r="BT898" i="3" s="1"/>
  <c r="BR897" i="3"/>
  <c r="BT897" i="3" s="1"/>
  <c r="BQ897" i="3"/>
  <c r="BP897" i="3"/>
  <c r="BT896" i="3"/>
  <c r="BQ896" i="3"/>
  <c r="BP896" i="3"/>
  <c r="BR896" i="3" s="1"/>
  <c r="BQ895" i="3"/>
  <c r="BS895" i="3" s="1"/>
  <c r="BU895" i="3" s="1"/>
  <c r="BP895" i="3"/>
  <c r="BR895" i="3" s="1"/>
  <c r="BT895" i="3" s="1"/>
  <c r="BR894" i="3"/>
  <c r="BT894" i="3" s="1"/>
  <c r="BQ894" i="3"/>
  <c r="BS894" i="3" s="1"/>
  <c r="BU894" i="3" s="1"/>
  <c r="BP894" i="3"/>
  <c r="BU893" i="3"/>
  <c r="BR893" i="3"/>
  <c r="BT893" i="3" s="1"/>
  <c r="BQ893" i="3"/>
  <c r="BS893" i="3" s="1"/>
  <c r="BP893" i="3"/>
  <c r="BQ892" i="3"/>
  <c r="BP892" i="3"/>
  <c r="BS892" i="3" s="1"/>
  <c r="BU892" i="3" s="1"/>
  <c r="BT891" i="3"/>
  <c r="BR891" i="3"/>
  <c r="BQ891" i="3"/>
  <c r="BS891" i="3" s="1"/>
  <c r="BU891" i="3" s="1"/>
  <c r="BP891" i="3"/>
  <c r="BT890" i="3"/>
  <c r="BQ890" i="3"/>
  <c r="BS890" i="3" s="1"/>
  <c r="BU890" i="3" s="1"/>
  <c r="BP890" i="3"/>
  <c r="BR890" i="3" s="1"/>
  <c r="BQ889" i="3"/>
  <c r="BP889" i="3"/>
  <c r="BR889" i="3" s="1"/>
  <c r="BT889" i="3" s="1"/>
  <c r="BT888" i="3"/>
  <c r="BS888" i="3"/>
  <c r="BU888" i="3" s="1"/>
  <c r="BQ888" i="3"/>
  <c r="BP888" i="3"/>
  <c r="BR888" i="3" s="1"/>
  <c r="BT887" i="3"/>
  <c r="BR887" i="3"/>
  <c r="BQ887" i="3"/>
  <c r="BS887" i="3" s="1"/>
  <c r="BU887" i="3" s="1"/>
  <c r="BP887" i="3"/>
  <c r="BT886" i="3"/>
  <c r="BS886" i="3"/>
  <c r="BU886" i="3" s="1"/>
  <c r="BQ886" i="3"/>
  <c r="BP886" i="3"/>
  <c r="BR886" i="3" s="1"/>
  <c r="BQ885" i="3"/>
  <c r="BP885" i="3"/>
  <c r="BR885" i="3" s="1"/>
  <c r="BT885" i="3" s="1"/>
  <c r="BR884" i="3"/>
  <c r="BT884" i="3" s="1"/>
  <c r="BQ884" i="3"/>
  <c r="BP884" i="3"/>
  <c r="BS884" i="3" s="1"/>
  <c r="BU884" i="3" s="1"/>
  <c r="BT883" i="3"/>
  <c r="BR883" i="3"/>
  <c r="BQ883" i="3"/>
  <c r="BS883" i="3" s="1"/>
  <c r="BU883" i="3" s="1"/>
  <c r="BP883" i="3"/>
  <c r="BT882" i="3"/>
  <c r="BR882" i="3"/>
  <c r="BQ882" i="3"/>
  <c r="BS882" i="3" s="1"/>
  <c r="BU882" i="3" s="1"/>
  <c r="BP882" i="3"/>
  <c r="BR881" i="3"/>
  <c r="BT881" i="3" s="1"/>
  <c r="BQ881" i="3"/>
  <c r="BS881" i="3" s="1"/>
  <c r="BU881" i="3" s="1"/>
  <c r="BP881" i="3"/>
  <c r="BU880" i="3"/>
  <c r="BQ880" i="3"/>
  <c r="BP880" i="3"/>
  <c r="BS880" i="3" s="1"/>
  <c r="BS879" i="3"/>
  <c r="BU879" i="3" s="1"/>
  <c r="BQ879" i="3"/>
  <c r="BP879" i="3"/>
  <c r="BR879" i="3" s="1"/>
  <c r="BT879" i="3" s="1"/>
  <c r="BR878" i="3"/>
  <c r="BT878" i="3" s="1"/>
  <c r="BQ878" i="3"/>
  <c r="BP878" i="3"/>
  <c r="BS878" i="3" s="1"/>
  <c r="BU878" i="3" s="1"/>
  <c r="BQ877" i="3"/>
  <c r="BP877" i="3"/>
  <c r="BR877" i="3" s="1"/>
  <c r="BT877" i="3" s="1"/>
  <c r="BQ876" i="3"/>
  <c r="BP876" i="3"/>
  <c r="BS875" i="3"/>
  <c r="BU875" i="3" s="1"/>
  <c r="BQ875" i="3"/>
  <c r="BP875" i="3"/>
  <c r="BR875" i="3" s="1"/>
  <c r="BT875" i="3" s="1"/>
  <c r="BS874" i="3"/>
  <c r="BU874" i="3" s="1"/>
  <c r="BQ874" i="3"/>
  <c r="BP874" i="3"/>
  <c r="BR874" i="3" s="1"/>
  <c r="BT874" i="3" s="1"/>
  <c r="BT873" i="3"/>
  <c r="BQ873" i="3"/>
  <c r="BP873" i="3"/>
  <c r="BR873" i="3" s="1"/>
  <c r="BS872" i="3"/>
  <c r="BU872" i="3" s="1"/>
  <c r="BQ872" i="3"/>
  <c r="BP872" i="3"/>
  <c r="BR872" i="3" s="1"/>
  <c r="BT872" i="3" s="1"/>
  <c r="BT871" i="3"/>
  <c r="BR871" i="3"/>
  <c r="BQ871" i="3"/>
  <c r="BS871" i="3" s="1"/>
  <c r="BU871" i="3" s="1"/>
  <c r="BP871" i="3"/>
  <c r="BS870" i="3"/>
  <c r="BU870" i="3" s="1"/>
  <c r="BQ870" i="3"/>
  <c r="BP870" i="3"/>
  <c r="BR870" i="3" s="1"/>
  <c r="BT870" i="3" s="1"/>
  <c r="BU869" i="3"/>
  <c r="BQ869" i="3"/>
  <c r="BS869" i="3" s="1"/>
  <c r="BP869" i="3"/>
  <c r="BR869" i="3" s="1"/>
  <c r="BT869" i="3" s="1"/>
  <c r="BR868" i="3"/>
  <c r="BT868" i="3" s="1"/>
  <c r="BQ868" i="3"/>
  <c r="BP868" i="3"/>
  <c r="BS868" i="3" s="1"/>
  <c r="BU868" i="3" s="1"/>
  <c r="BU867" i="3"/>
  <c r="BR867" i="3"/>
  <c r="BT867" i="3" s="1"/>
  <c r="BQ867" i="3"/>
  <c r="BS867" i="3" s="1"/>
  <c r="BP867" i="3"/>
  <c r="BT866" i="3"/>
  <c r="BR866" i="3"/>
  <c r="BQ866" i="3"/>
  <c r="BS866" i="3" s="1"/>
  <c r="BU866" i="3" s="1"/>
  <c r="BP866" i="3"/>
  <c r="BR865" i="3"/>
  <c r="BT865" i="3" s="1"/>
  <c r="BQ865" i="3"/>
  <c r="BS865" i="3" s="1"/>
  <c r="BU865" i="3" s="1"/>
  <c r="BP865" i="3"/>
  <c r="BU864" i="3"/>
  <c r="BT864" i="3"/>
  <c r="BR864" i="3"/>
  <c r="BQ864" i="3"/>
  <c r="BP864" i="3"/>
  <c r="BS864" i="3" s="1"/>
  <c r="BR863" i="3"/>
  <c r="BT863" i="3" s="1"/>
  <c r="BQ863" i="3"/>
  <c r="BP863" i="3"/>
  <c r="BS863" i="3" s="1"/>
  <c r="BU863" i="3" s="1"/>
  <c r="BS862" i="3"/>
  <c r="BU862" i="3" s="1"/>
  <c r="BQ862" i="3"/>
  <c r="BP862" i="3"/>
  <c r="BR862" i="3" s="1"/>
  <c r="BT862" i="3" s="1"/>
  <c r="BR861" i="3"/>
  <c r="BT861" i="3" s="1"/>
  <c r="BQ861" i="3"/>
  <c r="BP861" i="3"/>
  <c r="BU860" i="3"/>
  <c r="BQ860" i="3"/>
  <c r="BP860" i="3"/>
  <c r="BS860" i="3" s="1"/>
  <c r="BR859" i="3"/>
  <c r="BT859" i="3" s="1"/>
  <c r="BQ859" i="3"/>
  <c r="BP859" i="3"/>
  <c r="BS859" i="3" s="1"/>
  <c r="BU859" i="3" s="1"/>
  <c r="BQ858" i="3"/>
  <c r="BP858" i="3"/>
  <c r="BR858" i="3" s="1"/>
  <c r="BT858" i="3" s="1"/>
  <c r="BR857" i="3"/>
  <c r="BT857" i="3" s="1"/>
  <c r="BQ857" i="3"/>
  <c r="BP857" i="3"/>
  <c r="BR856" i="3"/>
  <c r="BT856" i="3" s="1"/>
  <c r="BQ856" i="3"/>
  <c r="BP856" i="3"/>
  <c r="BS856" i="3" s="1"/>
  <c r="BU856" i="3" s="1"/>
  <c r="BQ855" i="3"/>
  <c r="BS855" i="3" s="1"/>
  <c r="BU855" i="3" s="1"/>
  <c r="BP855" i="3"/>
  <c r="BR855" i="3" s="1"/>
  <c r="BT855" i="3" s="1"/>
  <c r="BS854" i="3"/>
  <c r="BU854" i="3" s="1"/>
  <c r="BQ854" i="3"/>
  <c r="BP854" i="3"/>
  <c r="BR854" i="3" s="1"/>
  <c r="BT854" i="3" s="1"/>
  <c r="BU853" i="3"/>
  <c r="BR853" i="3"/>
  <c r="BT853" i="3" s="1"/>
  <c r="BQ853" i="3"/>
  <c r="BS853" i="3" s="1"/>
  <c r="BP853" i="3"/>
  <c r="BQ852" i="3"/>
  <c r="BP852" i="3"/>
  <c r="BQ851" i="3"/>
  <c r="BP851" i="3"/>
  <c r="BR851" i="3" s="1"/>
  <c r="BT851" i="3" s="1"/>
  <c r="BS850" i="3"/>
  <c r="BU850" i="3" s="1"/>
  <c r="BR850" i="3"/>
  <c r="BT850" i="3" s="1"/>
  <c r="BQ850" i="3"/>
  <c r="BP850" i="3"/>
  <c r="BQ849" i="3"/>
  <c r="BS849" i="3" s="1"/>
  <c r="BU849" i="3" s="1"/>
  <c r="BP849" i="3"/>
  <c r="BR849" i="3" s="1"/>
  <c r="BT849" i="3" s="1"/>
  <c r="BQ848" i="3"/>
  <c r="BS848" i="3" s="1"/>
  <c r="BU848" i="3" s="1"/>
  <c r="BP848" i="3"/>
  <c r="BR848" i="3" s="1"/>
  <c r="BT848" i="3" s="1"/>
  <c r="BT847" i="3"/>
  <c r="BS847" i="3"/>
  <c r="BU847" i="3" s="1"/>
  <c r="BR847" i="3"/>
  <c r="BQ847" i="3"/>
  <c r="BP847" i="3"/>
  <c r="BQ846" i="3"/>
  <c r="BS846" i="3" s="1"/>
  <c r="BU846" i="3" s="1"/>
  <c r="BP846" i="3"/>
  <c r="BR846" i="3" s="1"/>
  <c r="BT846" i="3" s="1"/>
  <c r="BR845" i="3"/>
  <c r="BT845" i="3" s="1"/>
  <c r="BQ845" i="3"/>
  <c r="BP845" i="3"/>
  <c r="BR844" i="3"/>
  <c r="BT844" i="3" s="1"/>
  <c r="BQ844" i="3"/>
  <c r="BP844" i="3"/>
  <c r="BQ843" i="3"/>
  <c r="BP843" i="3"/>
  <c r="BS843" i="3" s="1"/>
  <c r="BU843" i="3" s="1"/>
  <c r="BR842" i="3"/>
  <c r="BT842" i="3" s="1"/>
  <c r="BQ842" i="3"/>
  <c r="BP842" i="3"/>
  <c r="BS842" i="3" s="1"/>
  <c r="BU842" i="3" s="1"/>
  <c r="BR841" i="3"/>
  <c r="BT841" i="3" s="1"/>
  <c r="BQ841" i="3"/>
  <c r="BS841" i="3" s="1"/>
  <c r="BU841" i="3" s="1"/>
  <c r="BP841" i="3"/>
  <c r="BU840" i="3"/>
  <c r="BR840" i="3"/>
  <c r="BT840" i="3" s="1"/>
  <c r="BQ840" i="3"/>
  <c r="BS840" i="3" s="1"/>
  <c r="BP840" i="3"/>
  <c r="BR839" i="3"/>
  <c r="BT839" i="3" s="1"/>
  <c r="BQ839" i="3"/>
  <c r="BP839" i="3"/>
  <c r="BS839" i="3" s="1"/>
  <c r="BU839" i="3" s="1"/>
  <c r="BQ838" i="3"/>
  <c r="BP838" i="3"/>
  <c r="BQ837" i="3"/>
  <c r="BP837" i="3"/>
  <c r="BS837" i="3" s="1"/>
  <c r="BU837" i="3" s="1"/>
  <c r="BR836" i="3"/>
  <c r="BT836" i="3" s="1"/>
  <c r="BQ836" i="3"/>
  <c r="BP836" i="3"/>
  <c r="BQ835" i="3"/>
  <c r="BP835" i="3"/>
  <c r="BQ834" i="3"/>
  <c r="BS834" i="3" s="1"/>
  <c r="BU834" i="3" s="1"/>
  <c r="BP834" i="3"/>
  <c r="BR834" i="3" s="1"/>
  <c r="BT834" i="3" s="1"/>
  <c r="BS833" i="3"/>
  <c r="BU833" i="3" s="1"/>
  <c r="BQ833" i="3"/>
  <c r="BP833" i="3"/>
  <c r="BR833" i="3" s="1"/>
  <c r="BT833" i="3" s="1"/>
  <c r="BQ832" i="3"/>
  <c r="BP832" i="3"/>
  <c r="BR832" i="3" s="1"/>
  <c r="BT832" i="3" s="1"/>
  <c r="BS831" i="3"/>
  <c r="BU831" i="3" s="1"/>
  <c r="BQ831" i="3"/>
  <c r="BP831" i="3"/>
  <c r="BR831" i="3" s="1"/>
  <c r="BT831" i="3" s="1"/>
  <c r="BT830" i="3"/>
  <c r="BR830" i="3"/>
  <c r="BQ830" i="3"/>
  <c r="BS830" i="3" s="1"/>
  <c r="BU830" i="3" s="1"/>
  <c r="BP830" i="3"/>
  <c r="BT829" i="3"/>
  <c r="BR829" i="3"/>
  <c r="BQ829" i="3"/>
  <c r="BS829" i="3" s="1"/>
  <c r="BU829" i="3" s="1"/>
  <c r="BP829" i="3"/>
  <c r="BQ828" i="3"/>
  <c r="BS828" i="3" s="1"/>
  <c r="BU828" i="3" s="1"/>
  <c r="BP828" i="3"/>
  <c r="BR828" i="3" s="1"/>
  <c r="BT828" i="3" s="1"/>
  <c r="BT827" i="3"/>
  <c r="BR827" i="3"/>
  <c r="BQ827" i="3"/>
  <c r="BP827" i="3"/>
  <c r="BS827" i="3" s="1"/>
  <c r="BU827" i="3" s="1"/>
  <c r="BR826" i="3"/>
  <c r="BT826" i="3" s="1"/>
  <c r="BQ826" i="3"/>
  <c r="BP826" i="3"/>
  <c r="BS826" i="3" s="1"/>
  <c r="BU826" i="3" s="1"/>
  <c r="BR825" i="3"/>
  <c r="BT825" i="3" s="1"/>
  <c r="BQ825" i="3"/>
  <c r="BS825" i="3" s="1"/>
  <c r="BU825" i="3" s="1"/>
  <c r="BP825" i="3"/>
  <c r="BU824" i="3"/>
  <c r="BR824" i="3"/>
  <c r="BT824" i="3" s="1"/>
  <c r="BQ824" i="3"/>
  <c r="BS824" i="3" s="1"/>
  <c r="BP824" i="3"/>
  <c r="BR823" i="3"/>
  <c r="BT823" i="3" s="1"/>
  <c r="BQ823" i="3"/>
  <c r="BP823" i="3"/>
  <c r="BS823" i="3" s="1"/>
  <c r="BU823" i="3" s="1"/>
  <c r="BS822" i="3"/>
  <c r="BU822" i="3" s="1"/>
  <c r="BQ822" i="3"/>
  <c r="BP822" i="3"/>
  <c r="BR822" i="3" s="1"/>
  <c r="BT822" i="3" s="1"/>
  <c r="BQ821" i="3"/>
  <c r="BP821" i="3"/>
  <c r="BR820" i="3"/>
  <c r="BT820" i="3" s="1"/>
  <c r="BQ820" i="3"/>
  <c r="BP820" i="3"/>
  <c r="BS819" i="3"/>
  <c r="BU819" i="3" s="1"/>
  <c r="BQ819" i="3"/>
  <c r="BP819" i="3"/>
  <c r="BR819" i="3" s="1"/>
  <c r="BT819" i="3" s="1"/>
  <c r="BQ818" i="3"/>
  <c r="BS818" i="3" s="1"/>
  <c r="BU818" i="3" s="1"/>
  <c r="BP818" i="3"/>
  <c r="BR818" i="3" s="1"/>
  <c r="BT818" i="3" s="1"/>
  <c r="BS817" i="3"/>
  <c r="BU817" i="3" s="1"/>
  <c r="BQ817" i="3"/>
  <c r="BP817" i="3"/>
  <c r="BR817" i="3" s="1"/>
  <c r="BT817" i="3" s="1"/>
  <c r="BT816" i="3"/>
  <c r="BQ816" i="3"/>
  <c r="BP816" i="3"/>
  <c r="BR816" i="3" s="1"/>
  <c r="BS815" i="3"/>
  <c r="BU815" i="3" s="1"/>
  <c r="BQ815" i="3"/>
  <c r="BP815" i="3"/>
  <c r="BR815" i="3" s="1"/>
  <c r="BT815" i="3" s="1"/>
  <c r="BT814" i="3"/>
  <c r="BR814" i="3"/>
  <c r="BQ814" i="3"/>
  <c r="BS814" i="3" s="1"/>
  <c r="BU814" i="3" s="1"/>
  <c r="BP814" i="3"/>
  <c r="BT813" i="3"/>
  <c r="BR813" i="3"/>
  <c r="BQ813" i="3"/>
  <c r="BS813" i="3" s="1"/>
  <c r="BU813" i="3" s="1"/>
  <c r="BP813" i="3"/>
  <c r="BQ812" i="3"/>
  <c r="BS812" i="3" s="1"/>
  <c r="BU812" i="3" s="1"/>
  <c r="BP812" i="3"/>
  <c r="BR812" i="3" s="1"/>
  <c r="BT812" i="3" s="1"/>
  <c r="BT811" i="3"/>
  <c r="BR811" i="3"/>
  <c r="BQ811" i="3"/>
  <c r="BP811" i="3"/>
  <c r="BS811" i="3" s="1"/>
  <c r="BU811" i="3" s="1"/>
  <c r="BR810" i="3"/>
  <c r="BT810" i="3" s="1"/>
  <c r="BQ810" i="3"/>
  <c r="BP810" i="3"/>
  <c r="BS810" i="3" s="1"/>
  <c r="BU810" i="3" s="1"/>
  <c r="BR809" i="3"/>
  <c r="BT809" i="3" s="1"/>
  <c r="BQ809" i="3"/>
  <c r="BS809" i="3" s="1"/>
  <c r="BU809" i="3" s="1"/>
  <c r="BP809" i="3"/>
  <c r="BR808" i="3"/>
  <c r="BT808" i="3" s="1"/>
  <c r="BQ808" i="3"/>
  <c r="BS808" i="3" s="1"/>
  <c r="BU808" i="3" s="1"/>
  <c r="BP808" i="3"/>
  <c r="BR807" i="3"/>
  <c r="BT807" i="3" s="1"/>
  <c r="BQ807" i="3"/>
  <c r="BP807" i="3"/>
  <c r="BS807" i="3" s="1"/>
  <c r="BU807" i="3" s="1"/>
  <c r="BQ806" i="3"/>
  <c r="BP806" i="3"/>
  <c r="BR806" i="3" s="1"/>
  <c r="BT806" i="3" s="1"/>
  <c r="BQ805" i="3"/>
  <c r="BP805" i="3"/>
  <c r="BS805" i="3" s="1"/>
  <c r="BU805" i="3" s="1"/>
  <c r="BR804" i="3"/>
  <c r="BT804" i="3" s="1"/>
  <c r="BQ804" i="3"/>
  <c r="BP804" i="3"/>
  <c r="BU803" i="3"/>
  <c r="BS803" i="3"/>
  <c r="BQ803" i="3"/>
  <c r="BP803" i="3"/>
  <c r="BR803" i="3" s="1"/>
  <c r="BT803" i="3" s="1"/>
  <c r="BS802" i="3"/>
  <c r="BU802" i="3" s="1"/>
  <c r="BQ802" i="3"/>
  <c r="BP802" i="3"/>
  <c r="BR802" i="3" s="1"/>
  <c r="BT802" i="3" s="1"/>
  <c r="BQ801" i="3"/>
  <c r="BP801" i="3"/>
  <c r="BR801" i="3" s="1"/>
  <c r="BT801" i="3" s="1"/>
  <c r="BQ800" i="3"/>
  <c r="BP800" i="3"/>
  <c r="BR800" i="3" s="1"/>
  <c r="BT800" i="3" s="1"/>
  <c r="BS799" i="3"/>
  <c r="BU799" i="3" s="1"/>
  <c r="BQ799" i="3"/>
  <c r="BP799" i="3"/>
  <c r="BR799" i="3" s="1"/>
  <c r="BT799" i="3" s="1"/>
  <c r="BT798" i="3"/>
  <c r="BR798" i="3"/>
  <c r="BQ798" i="3"/>
  <c r="BS798" i="3" s="1"/>
  <c r="BU798" i="3" s="1"/>
  <c r="BP798" i="3"/>
  <c r="BT797" i="3"/>
  <c r="BR797" i="3"/>
  <c r="BQ797" i="3"/>
  <c r="BS797" i="3" s="1"/>
  <c r="BU797" i="3" s="1"/>
  <c r="BP797" i="3"/>
  <c r="BT796" i="3"/>
  <c r="BQ796" i="3"/>
  <c r="BS796" i="3" s="1"/>
  <c r="BU796" i="3" s="1"/>
  <c r="BP796" i="3"/>
  <c r="BR796" i="3" s="1"/>
  <c r="BT795" i="3"/>
  <c r="BR795" i="3"/>
  <c r="BQ795" i="3"/>
  <c r="BP795" i="3"/>
  <c r="BS795" i="3" s="1"/>
  <c r="BU795" i="3" s="1"/>
  <c r="BR794" i="3"/>
  <c r="BT794" i="3" s="1"/>
  <c r="BQ794" i="3"/>
  <c r="BP794" i="3"/>
  <c r="BS794" i="3" s="1"/>
  <c r="BU794" i="3" s="1"/>
  <c r="BR793" i="3"/>
  <c r="BT793" i="3" s="1"/>
  <c r="BQ793" i="3"/>
  <c r="BS793" i="3" s="1"/>
  <c r="BU793" i="3" s="1"/>
  <c r="BP793" i="3"/>
  <c r="BR792" i="3"/>
  <c r="BT792" i="3" s="1"/>
  <c r="BQ792" i="3"/>
  <c r="BS792" i="3" s="1"/>
  <c r="BU792" i="3" s="1"/>
  <c r="BP792" i="3"/>
  <c r="BU791" i="3"/>
  <c r="BR791" i="3"/>
  <c r="BT791" i="3" s="1"/>
  <c r="BQ791" i="3"/>
  <c r="BP791" i="3"/>
  <c r="BS791" i="3" s="1"/>
  <c r="BS790" i="3"/>
  <c r="BU790" i="3" s="1"/>
  <c r="BQ790" i="3"/>
  <c r="BP790" i="3"/>
  <c r="BR790" i="3" s="1"/>
  <c r="BT790" i="3" s="1"/>
  <c r="BR789" i="3"/>
  <c r="BT789" i="3" s="1"/>
  <c r="BQ789" i="3"/>
  <c r="BP789" i="3"/>
  <c r="BS789" i="3" s="1"/>
  <c r="BU789" i="3" s="1"/>
  <c r="BR788" i="3"/>
  <c r="BT788" i="3" s="1"/>
  <c r="BQ788" i="3"/>
  <c r="BP788" i="3"/>
  <c r="BQ787" i="3"/>
  <c r="BP787" i="3"/>
  <c r="BQ786" i="3"/>
  <c r="BS786" i="3" s="1"/>
  <c r="BU786" i="3" s="1"/>
  <c r="BP786" i="3"/>
  <c r="BR786" i="3" s="1"/>
  <c r="BT786" i="3" s="1"/>
  <c r="BS785" i="3"/>
  <c r="BU785" i="3" s="1"/>
  <c r="BQ785" i="3"/>
  <c r="BP785" i="3"/>
  <c r="BR785" i="3" s="1"/>
  <c r="BT785" i="3" s="1"/>
  <c r="BT784" i="3"/>
  <c r="BQ784" i="3"/>
  <c r="BP784" i="3"/>
  <c r="BR784" i="3" s="1"/>
  <c r="BS783" i="3"/>
  <c r="BU783" i="3" s="1"/>
  <c r="BQ783" i="3"/>
  <c r="BP783" i="3"/>
  <c r="BR783" i="3" s="1"/>
  <c r="BT783" i="3" s="1"/>
  <c r="BT782" i="3"/>
  <c r="BR782" i="3"/>
  <c r="BQ782" i="3"/>
  <c r="BS782" i="3" s="1"/>
  <c r="BU782" i="3" s="1"/>
  <c r="BP782" i="3"/>
  <c r="BT781" i="3"/>
  <c r="BR781" i="3"/>
  <c r="BQ781" i="3"/>
  <c r="BS781" i="3" s="1"/>
  <c r="BU781" i="3" s="1"/>
  <c r="BP781" i="3"/>
  <c r="BT780" i="3"/>
  <c r="BQ780" i="3"/>
  <c r="BS780" i="3" s="1"/>
  <c r="BU780" i="3" s="1"/>
  <c r="BP780" i="3"/>
  <c r="BR780" i="3" s="1"/>
  <c r="BT779" i="3"/>
  <c r="BR779" i="3"/>
  <c r="BQ779" i="3"/>
  <c r="BP779" i="3"/>
  <c r="BS779" i="3" s="1"/>
  <c r="BU779" i="3" s="1"/>
  <c r="BU778" i="3"/>
  <c r="BR778" i="3"/>
  <c r="BT778" i="3" s="1"/>
  <c r="BQ778" i="3"/>
  <c r="BP778" i="3"/>
  <c r="BS778" i="3" s="1"/>
  <c r="BT777" i="3"/>
  <c r="BR777" i="3"/>
  <c r="BQ777" i="3"/>
  <c r="BS777" i="3" s="1"/>
  <c r="BU777" i="3" s="1"/>
  <c r="BP777" i="3"/>
  <c r="BU776" i="3"/>
  <c r="BR776" i="3"/>
  <c r="BT776" i="3" s="1"/>
  <c r="BQ776" i="3"/>
  <c r="BS776" i="3" s="1"/>
  <c r="BP776" i="3"/>
  <c r="BU775" i="3"/>
  <c r="BR775" i="3"/>
  <c r="BT775" i="3" s="1"/>
  <c r="BQ775" i="3"/>
  <c r="BP775" i="3"/>
  <c r="BS775" i="3" s="1"/>
  <c r="BU774" i="3"/>
  <c r="BS774" i="3"/>
  <c r="BQ774" i="3"/>
  <c r="BP774" i="3"/>
  <c r="BR774" i="3" s="1"/>
  <c r="BT774" i="3" s="1"/>
  <c r="BS773" i="3"/>
  <c r="BU773" i="3" s="1"/>
  <c r="BR773" i="3"/>
  <c r="BT773" i="3" s="1"/>
  <c r="BQ773" i="3"/>
  <c r="BP773" i="3"/>
  <c r="BR772" i="3"/>
  <c r="BT772" i="3" s="1"/>
  <c r="BQ772" i="3"/>
  <c r="BP772" i="3"/>
  <c r="BS771" i="3"/>
  <c r="BU771" i="3" s="1"/>
  <c r="BQ771" i="3"/>
  <c r="BP771" i="3"/>
  <c r="BR771" i="3" s="1"/>
  <c r="BT771" i="3" s="1"/>
  <c r="BS770" i="3"/>
  <c r="BU770" i="3" s="1"/>
  <c r="BQ770" i="3"/>
  <c r="BP770" i="3"/>
  <c r="BR770" i="3" s="1"/>
  <c r="BT770" i="3" s="1"/>
  <c r="BQ769" i="3"/>
  <c r="BS769" i="3" s="1"/>
  <c r="BU769" i="3" s="1"/>
  <c r="BP769" i="3"/>
  <c r="BR769" i="3" s="1"/>
  <c r="BT769" i="3" s="1"/>
  <c r="BQ768" i="3"/>
  <c r="BP768" i="3"/>
  <c r="BR768" i="3" s="1"/>
  <c r="BT768" i="3" s="1"/>
  <c r="BS767" i="3"/>
  <c r="BU767" i="3" s="1"/>
  <c r="BQ767" i="3"/>
  <c r="BP767" i="3"/>
  <c r="BR767" i="3" s="1"/>
  <c r="BT767" i="3" s="1"/>
  <c r="BT766" i="3"/>
  <c r="BR766" i="3"/>
  <c r="BQ766" i="3"/>
  <c r="BS766" i="3" s="1"/>
  <c r="BU766" i="3" s="1"/>
  <c r="BP766" i="3"/>
  <c r="BT765" i="3"/>
  <c r="BR765" i="3"/>
  <c r="BQ765" i="3"/>
  <c r="BS765" i="3" s="1"/>
  <c r="BU765" i="3" s="1"/>
  <c r="BP765" i="3"/>
  <c r="BT764" i="3"/>
  <c r="BR764" i="3"/>
  <c r="BQ764" i="3"/>
  <c r="BS764" i="3" s="1"/>
  <c r="BU764" i="3" s="1"/>
  <c r="BP764" i="3"/>
  <c r="BS763" i="3"/>
  <c r="BU763" i="3" s="1"/>
  <c r="BR763" i="3"/>
  <c r="BT763" i="3" s="1"/>
  <c r="BQ763" i="3"/>
  <c r="BP763" i="3"/>
  <c r="BQ762" i="3"/>
  <c r="BS762" i="3" s="1"/>
  <c r="BU762" i="3" s="1"/>
  <c r="BP762" i="3"/>
  <c r="BR762" i="3" s="1"/>
  <c r="BT762" i="3" s="1"/>
  <c r="BT761" i="3"/>
  <c r="BR761" i="3"/>
  <c r="BQ761" i="3"/>
  <c r="BS761" i="3" s="1"/>
  <c r="BU761" i="3" s="1"/>
  <c r="BP761" i="3"/>
  <c r="BR760" i="3"/>
  <c r="BT760" i="3" s="1"/>
  <c r="BQ760" i="3"/>
  <c r="BS760" i="3" s="1"/>
  <c r="BU760" i="3" s="1"/>
  <c r="BP760" i="3"/>
  <c r="BS759" i="3"/>
  <c r="BU759" i="3" s="1"/>
  <c r="BR759" i="3"/>
  <c r="BT759" i="3" s="1"/>
  <c r="BQ759" i="3"/>
  <c r="BP759" i="3"/>
  <c r="BS758" i="3"/>
  <c r="BU758" i="3" s="1"/>
  <c r="BQ758" i="3"/>
  <c r="BP758" i="3"/>
  <c r="BR758" i="3" s="1"/>
  <c r="BT758" i="3" s="1"/>
  <c r="BT757" i="3"/>
  <c r="BR757" i="3"/>
  <c r="BQ757" i="3"/>
  <c r="BS757" i="3" s="1"/>
  <c r="BU757" i="3" s="1"/>
  <c r="BP757" i="3"/>
  <c r="BT756" i="3"/>
  <c r="BR756" i="3"/>
  <c r="BQ756" i="3"/>
  <c r="BS756" i="3" s="1"/>
  <c r="BU756" i="3" s="1"/>
  <c r="BP756" i="3"/>
  <c r="BQ755" i="3"/>
  <c r="BP755" i="3"/>
  <c r="BS754" i="3"/>
  <c r="BU754" i="3" s="1"/>
  <c r="BQ754" i="3"/>
  <c r="BP754" i="3"/>
  <c r="BR754" i="3" s="1"/>
  <c r="BT754" i="3" s="1"/>
  <c r="BT753" i="3"/>
  <c r="BR753" i="3"/>
  <c r="BQ753" i="3"/>
  <c r="BS753" i="3" s="1"/>
  <c r="BU753" i="3" s="1"/>
  <c r="BP753" i="3"/>
  <c r="BU752" i="3"/>
  <c r="BT752" i="3"/>
  <c r="BR752" i="3"/>
  <c r="BQ752" i="3"/>
  <c r="BS752" i="3" s="1"/>
  <c r="BP752" i="3"/>
  <c r="BQ751" i="3"/>
  <c r="BP751" i="3"/>
  <c r="BS751" i="3" s="1"/>
  <c r="BU751" i="3" s="1"/>
  <c r="BQ750" i="3"/>
  <c r="BS750" i="3" s="1"/>
  <c r="BU750" i="3" s="1"/>
  <c r="BP750" i="3"/>
  <c r="BR750" i="3" s="1"/>
  <c r="BT750" i="3" s="1"/>
  <c r="BT749" i="3"/>
  <c r="BR749" i="3"/>
  <c r="BQ749" i="3"/>
  <c r="BS749" i="3" s="1"/>
  <c r="BU749" i="3" s="1"/>
  <c r="BP749" i="3"/>
  <c r="BR748" i="3"/>
  <c r="BT748" i="3" s="1"/>
  <c r="BQ748" i="3"/>
  <c r="BS748" i="3" s="1"/>
  <c r="BU748" i="3" s="1"/>
  <c r="BP748" i="3"/>
  <c r="BR747" i="3"/>
  <c r="BT747" i="3" s="1"/>
  <c r="BQ747" i="3"/>
  <c r="BP747" i="3"/>
  <c r="BS747" i="3" s="1"/>
  <c r="BU747" i="3" s="1"/>
  <c r="BQ746" i="3"/>
  <c r="BS746" i="3" s="1"/>
  <c r="BU746" i="3" s="1"/>
  <c r="BP746" i="3"/>
  <c r="BR746" i="3" s="1"/>
  <c r="BT746" i="3" s="1"/>
  <c r="BT745" i="3"/>
  <c r="BR745" i="3"/>
  <c r="BQ745" i="3"/>
  <c r="BS745" i="3" s="1"/>
  <c r="BU745" i="3" s="1"/>
  <c r="BP745" i="3"/>
  <c r="BR744" i="3"/>
  <c r="BT744" i="3" s="1"/>
  <c r="BQ744" i="3"/>
  <c r="BS744" i="3" s="1"/>
  <c r="BU744" i="3" s="1"/>
  <c r="BP744" i="3"/>
  <c r="BS743" i="3"/>
  <c r="BU743" i="3" s="1"/>
  <c r="BR743" i="3"/>
  <c r="BT743" i="3" s="1"/>
  <c r="BQ743" i="3"/>
  <c r="BP743" i="3"/>
  <c r="BS742" i="3"/>
  <c r="BU742" i="3" s="1"/>
  <c r="BQ742" i="3"/>
  <c r="BP742" i="3"/>
  <c r="BR742" i="3" s="1"/>
  <c r="BT742" i="3" s="1"/>
  <c r="BT741" i="3"/>
  <c r="BR741" i="3"/>
  <c r="BQ741" i="3"/>
  <c r="BS741" i="3" s="1"/>
  <c r="BU741" i="3" s="1"/>
  <c r="BP741" i="3"/>
  <c r="BU740" i="3"/>
  <c r="BT740" i="3"/>
  <c r="BR740" i="3"/>
  <c r="BQ740" i="3"/>
  <c r="BS740" i="3" s="1"/>
  <c r="BP740" i="3"/>
  <c r="BQ739" i="3"/>
  <c r="BP739" i="3"/>
  <c r="BR739" i="3" s="1"/>
  <c r="BT739" i="3" s="1"/>
  <c r="BS738" i="3"/>
  <c r="BU738" i="3" s="1"/>
  <c r="BQ738" i="3"/>
  <c r="BP738" i="3"/>
  <c r="BR738" i="3" s="1"/>
  <c r="BT738" i="3" s="1"/>
  <c r="BT737" i="3"/>
  <c r="BR737" i="3"/>
  <c r="BQ737" i="3"/>
  <c r="BS737" i="3" s="1"/>
  <c r="BU737" i="3" s="1"/>
  <c r="BP737" i="3"/>
  <c r="BU736" i="3"/>
  <c r="BT736" i="3"/>
  <c r="BR736" i="3"/>
  <c r="BQ736" i="3"/>
  <c r="BS736" i="3" s="1"/>
  <c r="BP736" i="3"/>
  <c r="BU735" i="3"/>
  <c r="BR735" i="3"/>
  <c r="BT735" i="3" s="1"/>
  <c r="BQ735" i="3"/>
  <c r="BP735" i="3"/>
  <c r="BS735" i="3" s="1"/>
  <c r="BQ734" i="3"/>
  <c r="BP734" i="3"/>
  <c r="BT733" i="3"/>
  <c r="BR733" i="3"/>
  <c r="BQ733" i="3"/>
  <c r="BS733" i="3" s="1"/>
  <c r="BU733" i="3" s="1"/>
  <c r="BP733" i="3"/>
  <c r="BT732" i="3"/>
  <c r="BR732" i="3"/>
  <c r="BQ732" i="3"/>
  <c r="BS732" i="3" s="1"/>
  <c r="BU732" i="3" s="1"/>
  <c r="BP732" i="3"/>
  <c r="BS731" i="3"/>
  <c r="BU731" i="3" s="1"/>
  <c r="BR731" i="3"/>
  <c r="BT731" i="3" s="1"/>
  <c r="BQ731" i="3"/>
  <c r="BP731" i="3"/>
  <c r="BQ730" i="3"/>
  <c r="BP730" i="3"/>
  <c r="BR730" i="3" s="1"/>
  <c r="BT730" i="3" s="1"/>
  <c r="BT729" i="3"/>
  <c r="BR729" i="3"/>
  <c r="BQ729" i="3"/>
  <c r="BS729" i="3" s="1"/>
  <c r="BU729" i="3" s="1"/>
  <c r="BP729" i="3"/>
  <c r="BR728" i="3"/>
  <c r="BT728" i="3" s="1"/>
  <c r="BQ728" i="3"/>
  <c r="BS728" i="3" s="1"/>
  <c r="BU728" i="3" s="1"/>
  <c r="BP728" i="3"/>
  <c r="BS727" i="3"/>
  <c r="BU727" i="3" s="1"/>
  <c r="BR727" i="3"/>
  <c r="BT727" i="3" s="1"/>
  <c r="BQ727" i="3"/>
  <c r="BP727" i="3"/>
  <c r="BQ726" i="3"/>
  <c r="BS726" i="3" s="1"/>
  <c r="BU726" i="3" s="1"/>
  <c r="BP726" i="3"/>
  <c r="BR726" i="3" s="1"/>
  <c r="BT726" i="3" s="1"/>
  <c r="BT725" i="3"/>
  <c r="BR725" i="3"/>
  <c r="BQ725" i="3"/>
  <c r="BS725" i="3" s="1"/>
  <c r="BU725" i="3" s="1"/>
  <c r="BP725" i="3"/>
  <c r="BR724" i="3"/>
  <c r="BT724" i="3" s="1"/>
  <c r="BQ724" i="3"/>
  <c r="BP724" i="3"/>
  <c r="BQ723" i="3"/>
  <c r="BP723" i="3"/>
  <c r="BQ722" i="3"/>
  <c r="BP722" i="3"/>
  <c r="BR722" i="3" s="1"/>
  <c r="BT722" i="3" s="1"/>
  <c r="BT721" i="3"/>
  <c r="BR721" i="3"/>
  <c r="BQ721" i="3"/>
  <c r="BS721" i="3" s="1"/>
  <c r="BU721" i="3" s="1"/>
  <c r="BP721" i="3"/>
  <c r="BU720" i="3"/>
  <c r="BR720" i="3"/>
  <c r="BT720" i="3" s="1"/>
  <c r="BQ720" i="3"/>
  <c r="BS720" i="3" s="1"/>
  <c r="BP720" i="3"/>
  <c r="BR719" i="3"/>
  <c r="BT719" i="3" s="1"/>
  <c r="BQ719" i="3"/>
  <c r="BP719" i="3"/>
  <c r="BS719" i="3" s="1"/>
  <c r="BU719" i="3" s="1"/>
  <c r="BT718" i="3"/>
  <c r="BS718" i="3"/>
  <c r="BU718" i="3" s="1"/>
  <c r="BQ718" i="3"/>
  <c r="BP718" i="3"/>
  <c r="BR718" i="3" s="1"/>
  <c r="BR717" i="3"/>
  <c r="BT717" i="3" s="1"/>
  <c r="BQ717" i="3"/>
  <c r="BS717" i="3" s="1"/>
  <c r="BU717" i="3" s="1"/>
  <c r="BP717" i="3"/>
  <c r="BU716" i="3"/>
  <c r="BT716" i="3"/>
  <c r="BR716" i="3"/>
  <c r="BQ716" i="3"/>
  <c r="BS716" i="3" s="1"/>
  <c r="BP716" i="3"/>
  <c r="BS715" i="3"/>
  <c r="BU715" i="3" s="1"/>
  <c r="BQ715" i="3"/>
  <c r="BP715" i="3"/>
  <c r="BR715" i="3" s="1"/>
  <c r="BT715" i="3" s="1"/>
  <c r="BQ714" i="3"/>
  <c r="BP714" i="3"/>
  <c r="BT713" i="3"/>
  <c r="BR713" i="3"/>
  <c r="BQ713" i="3"/>
  <c r="BS713" i="3" s="1"/>
  <c r="BU713" i="3" s="1"/>
  <c r="BP713" i="3"/>
  <c r="BQ712" i="3"/>
  <c r="BP712" i="3"/>
  <c r="BR712" i="3" s="1"/>
  <c r="BT712" i="3" s="1"/>
  <c r="BS711" i="3"/>
  <c r="BU711" i="3" s="1"/>
  <c r="BR711" i="3"/>
  <c r="BT711" i="3" s="1"/>
  <c r="BQ711" i="3"/>
  <c r="BP711" i="3"/>
  <c r="BQ710" i="3"/>
  <c r="BS710" i="3" s="1"/>
  <c r="BU710" i="3" s="1"/>
  <c r="BP710" i="3"/>
  <c r="BR710" i="3" s="1"/>
  <c r="BT710" i="3" s="1"/>
  <c r="BR709" i="3"/>
  <c r="BT709" i="3" s="1"/>
  <c r="BQ709" i="3"/>
  <c r="BS709" i="3" s="1"/>
  <c r="BU709" i="3" s="1"/>
  <c r="BP709" i="3"/>
  <c r="BR708" i="3"/>
  <c r="BT708" i="3" s="1"/>
  <c r="BQ708" i="3"/>
  <c r="BP708" i="3"/>
  <c r="BQ707" i="3"/>
  <c r="BP707" i="3"/>
  <c r="BT706" i="3"/>
  <c r="BQ706" i="3"/>
  <c r="BP706" i="3"/>
  <c r="BR706" i="3" s="1"/>
  <c r="BT705" i="3"/>
  <c r="BR705" i="3"/>
  <c r="BQ705" i="3"/>
  <c r="BS705" i="3" s="1"/>
  <c r="BU705" i="3" s="1"/>
  <c r="BP705" i="3"/>
  <c r="BU704" i="3"/>
  <c r="BR704" i="3"/>
  <c r="BT704" i="3" s="1"/>
  <c r="BQ704" i="3"/>
  <c r="BS704" i="3" s="1"/>
  <c r="BP704" i="3"/>
  <c r="BR703" i="3"/>
  <c r="BT703" i="3" s="1"/>
  <c r="BQ703" i="3"/>
  <c r="BP703" i="3"/>
  <c r="BS703" i="3" s="1"/>
  <c r="BU703" i="3" s="1"/>
  <c r="BT702" i="3"/>
  <c r="BS702" i="3"/>
  <c r="BU702" i="3" s="1"/>
  <c r="BQ702" i="3"/>
  <c r="BP702" i="3"/>
  <c r="BR702" i="3" s="1"/>
  <c r="BR701" i="3"/>
  <c r="BT701" i="3" s="1"/>
  <c r="BQ701" i="3"/>
  <c r="BS701" i="3" s="1"/>
  <c r="BU701" i="3" s="1"/>
  <c r="BP701" i="3"/>
  <c r="BU700" i="3"/>
  <c r="BT700" i="3"/>
  <c r="BR700" i="3"/>
  <c r="BQ700" i="3"/>
  <c r="BS700" i="3" s="1"/>
  <c r="BP700" i="3"/>
  <c r="BS699" i="3"/>
  <c r="BU699" i="3" s="1"/>
  <c r="BQ699" i="3"/>
  <c r="BP699" i="3"/>
  <c r="BR699" i="3" s="1"/>
  <c r="BT699" i="3" s="1"/>
  <c r="BQ698" i="3"/>
  <c r="BP698" i="3"/>
  <c r="BT697" i="3"/>
  <c r="BR697" i="3"/>
  <c r="BQ697" i="3"/>
  <c r="BS697" i="3" s="1"/>
  <c r="BU697" i="3" s="1"/>
  <c r="BP697" i="3"/>
  <c r="BQ696" i="3"/>
  <c r="BS696" i="3" s="1"/>
  <c r="BU696" i="3" s="1"/>
  <c r="BP696" i="3"/>
  <c r="BR696" i="3" s="1"/>
  <c r="BT696" i="3" s="1"/>
  <c r="BS695" i="3"/>
  <c r="BU695" i="3" s="1"/>
  <c r="BR695" i="3"/>
  <c r="BT695" i="3" s="1"/>
  <c r="BQ695" i="3"/>
  <c r="BP695" i="3"/>
  <c r="BQ694" i="3"/>
  <c r="BS694" i="3" s="1"/>
  <c r="BU694" i="3" s="1"/>
  <c r="BP694" i="3"/>
  <c r="BR694" i="3" s="1"/>
  <c r="BT694" i="3" s="1"/>
  <c r="BR693" i="3"/>
  <c r="BT693" i="3" s="1"/>
  <c r="BQ693" i="3"/>
  <c r="BS693" i="3" s="1"/>
  <c r="BU693" i="3" s="1"/>
  <c r="BP693" i="3"/>
  <c r="BT692" i="3"/>
  <c r="BR692" i="3"/>
  <c r="BQ692" i="3"/>
  <c r="BP692" i="3"/>
  <c r="BQ691" i="3"/>
  <c r="BP691" i="3"/>
  <c r="BT690" i="3"/>
  <c r="BQ690" i="3"/>
  <c r="BS690" i="3" s="1"/>
  <c r="BU690" i="3" s="1"/>
  <c r="BP690" i="3"/>
  <c r="BR690" i="3" s="1"/>
  <c r="BT689" i="3"/>
  <c r="BR689" i="3"/>
  <c r="BQ689" i="3"/>
  <c r="BS689" i="3" s="1"/>
  <c r="BU689" i="3" s="1"/>
  <c r="BP689" i="3"/>
  <c r="BR688" i="3"/>
  <c r="BT688" i="3" s="1"/>
  <c r="BQ688" i="3"/>
  <c r="BS688" i="3" s="1"/>
  <c r="BU688" i="3" s="1"/>
  <c r="BP688" i="3"/>
  <c r="BR687" i="3"/>
  <c r="BT687" i="3" s="1"/>
  <c r="BQ687" i="3"/>
  <c r="BP687" i="3"/>
  <c r="BS687" i="3" s="1"/>
  <c r="BU687" i="3" s="1"/>
  <c r="BT686" i="3"/>
  <c r="BS686" i="3"/>
  <c r="BU686" i="3" s="1"/>
  <c r="BQ686" i="3"/>
  <c r="BP686" i="3"/>
  <c r="BR686" i="3" s="1"/>
  <c r="BR685" i="3"/>
  <c r="BT685" i="3" s="1"/>
  <c r="BQ685" i="3"/>
  <c r="BS685" i="3" s="1"/>
  <c r="BU685" i="3" s="1"/>
  <c r="BP685" i="3"/>
  <c r="BU684" i="3"/>
  <c r="BT684" i="3"/>
  <c r="BR684" i="3"/>
  <c r="BQ684" i="3"/>
  <c r="BS684" i="3" s="1"/>
  <c r="BP684" i="3"/>
  <c r="BQ683" i="3"/>
  <c r="BP683" i="3"/>
  <c r="BQ682" i="3"/>
  <c r="BP682" i="3"/>
  <c r="BT681" i="3"/>
  <c r="BR681" i="3"/>
  <c r="BQ681" i="3"/>
  <c r="BS681" i="3" s="1"/>
  <c r="BU681" i="3" s="1"/>
  <c r="BP681" i="3"/>
  <c r="BQ680" i="3"/>
  <c r="BP680" i="3"/>
  <c r="BR680" i="3" s="1"/>
  <c r="BT680" i="3" s="1"/>
  <c r="BS679" i="3"/>
  <c r="BU679" i="3" s="1"/>
  <c r="BR679" i="3"/>
  <c r="BT679" i="3" s="1"/>
  <c r="BQ679" i="3"/>
  <c r="BP679" i="3"/>
  <c r="BS678" i="3"/>
  <c r="BU678" i="3" s="1"/>
  <c r="BQ678" i="3"/>
  <c r="BP678" i="3"/>
  <c r="BR678" i="3" s="1"/>
  <c r="BT678" i="3" s="1"/>
  <c r="BR677" i="3"/>
  <c r="BT677" i="3" s="1"/>
  <c r="BQ677" i="3"/>
  <c r="BS677" i="3" s="1"/>
  <c r="BU677" i="3" s="1"/>
  <c r="BP677" i="3"/>
  <c r="BT676" i="3"/>
  <c r="BR676" i="3"/>
  <c r="BQ676" i="3"/>
  <c r="BP676" i="3"/>
  <c r="BQ675" i="3"/>
  <c r="BP675" i="3"/>
  <c r="BQ674" i="3"/>
  <c r="BS674" i="3" s="1"/>
  <c r="BU674" i="3" s="1"/>
  <c r="BP674" i="3"/>
  <c r="BR674" i="3" s="1"/>
  <c r="BT674" i="3" s="1"/>
  <c r="BR673" i="3"/>
  <c r="BT673" i="3" s="1"/>
  <c r="BQ673" i="3"/>
  <c r="BS673" i="3" s="1"/>
  <c r="BU673" i="3" s="1"/>
  <c r="BP673" i="3"/>
  <c r="BU672" i="3"/>
  <c r="BR672" i="3"/>
  <c r="BT672" i="3" s="1"/>
  <c r="BQ672" i="3"/>
  <c r="BS672" i="3" s="1"/>
  <c r="BP672" i="3"/>
  <c r="BR671" i="3"/>
  <c r="BT671" i="3" s="1"/>
  <c r="BQ671" i="3"/>
  <c r="BP671" i="3"/>
  <c r="BS671" i="3" s="1"/>
  <c r="BU671" i="3" s="1"/>
  <c r="BT670" i="3"/>
  <c r="BS670" i="3"/>
  <c r="BU670" i="3" s="1"/>
  <c r="BQ670" i="3"/>
  <c r="BP670" i="3"/>
  <c r="BR670" i="3" s="1"/>
  <c r="BR669" i="3"/>
  <c r="BT669" i="3" s="1"/>
  <c r="BQ669" i="3"/>
  <c r="BS669" i="3" s="1"/>
  <c r="BU669" i="3" s="1"/>
  <c r="BP669" i="3"/>
  <c r="BU668" i="3"/>
  <c r="BT668" i="3"/>
  <c r="BR668" i="3"/>
  <c r="BQ668" i="3"/>
  <c r="BS668" i="3" s="1"/>
  <c r="BP668" i="3"/>
  <c r="BU667" i="3"/>
  <c r="BS667" i="3"/>
  <c r="BQ667" i="3"/>
  <c r="BP667" i="3"/>
  <c r="BR667" i="3" s="1"/>
  <c r="BT667" i="3" s="1"/>
  <c r="BQ666" i="3"/>
  <c r="BP666" i="3"/>
  <c r="BT665" i="3"/>
  <c r="BR665" i="3"/>
  <c r="BQ665" i="3"/>
  <c r="BS665" i="3" s="1"/>
  <c r="BU665" i="3" s="1"/>
  <c r="BP665" i="3"/>
  <c r="BQ664" i="3"/>
  <c r="BS664" i="3" s="1"/>
  <c r="BU664" i="3" s="1"/>
  <c r="BP664" i="3"/>
  <c r="BR664" i="3" s="1"/>
  <c r="BT664" i="3" s="1"/>
  <c r="BS663" i="3"/>
  <c r="BU663" i="3" s="1"/>
  <c r="BR663" i="3"/>
  <c r="BT663" i="3" s="1"/>
  <c r="BQ663" i="3"/>
  <c r="BP663" i="3"/>
  <c r="BS662" i="3"/>
  <c r="BU662" i="3" s="1"/>
  <c r="BQ662" i="3"/>
  <c r="BP662" i="3"/>
  <c r="BR662" i="3" s="1"/>
  <c r="BT662" i="3" s="1"/>
  <c r="BR661" i="3"/>
  <c r="BT661" i="3" s="1"/>
  <c r="BQ661" i="3"/>
  <c r="BS661" i="3" s="1"/>
  <c r="BU661" i="3" s="1"/>
  <c r="BP661" i="3"/>
  <c r="BR660" i="3"/>
  <c r="BT660" i="3" s="1"/>
  <c r="BQ660" i="3"/>
  <c r="BP660" i="3"/>
  <c r="BQ659" i="3"/>
  <c r="BP659" i="3"/>
  <c r="BT658" i="3"/>
  <c r="BQ658" i="3"/>
  <c r="BP658" i="3"/>
  <c r="BR658" i="3" s="1"/>
  <c r="BR657" i="3"/>
  <c r="BT657" i="3" s="1"/>
  <c r="BQ657" i="3"/>
  <c r="BS657" i="3" s="1"/>
  <c r="BU657" i="3" s="1"/>
  <c r="BP657" i="3"/>
  <c r="BR656" i="3"/>
  <c r="BT656" i="3" s="1"/>
  <c r="BQ656" i="3"/>
  <c r="BS656" i="3" s="1"/>
  <c r="BU656" i="3" s="1"/>
  <c r="BP656" i="3"/>
  <c r="BR655" i="3"/>
  <c r="BT655" i="3" s="1"/>
  <c r="BQ655" i="3"/>
  <c r="BP655" i="3"/>
  <c r="BS655" i="3" s="1"/>
  <c r="BU655" i="3" s="1"/>
  <c r="BT654" i="3"/>
  <c r="BS654" i="3"/>
  <c r="BU654" i="3" s="1"/>
  <c r="BQ654" i="3"/>
  <c r="BP654" i="3"/>
  <c r="BR654" i="3" s="1"/>
  <c r="BR653" i="3"/>
  <c r="BT653" i="3" s="1"/>
  <c r="BQ653" i="3"/>
  <c r="BS653" i="3" s="1"/>
  <c r="BU653" i="3" s="1"/>
  <c r="BP653" i="3"/>
  <c r="BU652" i="3"/>
  <c r="BT652" i="3"/>
  <c r="BR652" i="3"/>
  <c r="BQ652" i="3"/>
  <c r="BS652" i="3" s="1"/>
  <c r="BP652" i="3"/>
  <c r="BQ651" i="3"/>
  <c r="BP651" i="3"/>
  <c r="BR651" i="3" s="1"/>
  <c r="BT651" i="3" s="1"/>
  <c r="BQ650" i="3"/>
  <c r="BP650" i="3"/>
  <c r="BT649" i="3"/>
  <c r="BR649" i="3"/>
  <c r="BQ649" i="3"/>
  <c r="BS649" i="3" s="1"/>
  <c r="BU649" i="3" s="1"/>
  <c r="BP649" i="3"/>
  <c r="BQ648" i="3"/>
  <c r="BS648" i="3" s="1"/>
  <c r="BU648" i="3" s="1"/>
  <c r="BP648" i="3"/>
  <c r="BR648" i="3" s="1"/>
  <c r="BT648" i="3" s="1"/>
  <c r="BS647" i="3"/>
  <c r="BU647" i="3" s="1"/>
  <c r="BR647" i="3"/>
  <c r="BT647" i="3" s="1"/>
  <c r="BQ647" i="3"/>
  <c r="BP647" i="3"/>
  <c r="BQ646" i="3"/>
  <c r="BS646" i="3" s="1"/>
  <c r="BU646" i="3" s="1"/>
  <c r="BP646" i="3"/>
  <c r="BR646" i="3" s="1"/>
  <c r="BT646" i="3" s="1"/>
  <c r="BR645" i="3"/>
  <c r="BT645" i="3" s="1"/>
  <c r="BQ645" i="3"/>
  <c r="BS645" i="3" s="1"/>
  <c r="BU645" i="3" s="1"/>
  <c r="BP645" i="3"/>
  <c r="BR644" i="3"/>
  <c r="BT644" i="3" s="1"/>
  <c r="BQ644" i="3"/>
  <c r="BP644" i="3"/>
  <c r="BQ643" i="3"/>
  <c r="BP643" i="3"/>
  <c r="BQ642" i="3"/>
  <c r="BP642" i="3"/>
  <c r="BR642" i="3" s="1"/>
  <c r="BT642" i="3" s="1"/>
  <c r="BR641" i="3"/>
  <c r="BT641" i="3" s="1"/>
  <c r="BQ641" i="3"/>
  <c r="BS641" i="3" s="1"/>
  <c r="BU641" i="3" s="1"/>
  <c r="BP641" i="3"/>
  <c r="BU640" i="3"/>
  <c r="BR640" i="3"/>
  <c r="BT640" i="3" s="1"/>
  <c r="BQ640" i="3"/>
  <c r="BS640" i="3" s="1"/>
  <c r="BP640" i="3"/>
  <c r="BR639" i="3"/>
  <c r="BT639" i="3" s="1"/>
  <c r="BQ639" i="3"/>
  <c r="BP639" i="3"/>
  <c r="BS639" i="3" s="1"/>
  <c r="BU639" i="3" s="1"/>
  <c r="BT638" i="3"/>
  <c r="BS638" i="3"/>
  <c r="BU638" i="3" s="1"/>
  <c r="BQ638" i="3"/>
  <c r="BP638" i="3"/>
  <c r="BR638" i="3" s="1"/>
  <c r="BR637" i="3"/>
  <c r="BT637" i="3" s="1"/>
  <c r="BQ637" i="3"/>
  <c r="BS637" i="3" s="1"/>
  <c r="BU637" i="3" s="1"/>
  <c r="BP637" i="3"/>
  <c r="BU636" i="3"/>
  <c r="BT636" i="3"/>
  <c r="BR636" i="3"/>
  <c r="BQ636" i="3"/>
  <c r="BS636" i="3" s="1"/>
  <c r="BP636" i="3"/>
  <c r="BS635" i="3"/>
  <c r="BU635" i="3" s="1"/>
  <c r="BQ635" i="3"/>
  <c r="BP635" i="3"/>
  <c r="BR635" i="3" s="1"/>
  <c r="BT635" i="3" s="1"/>
  <c r="BQ634" i="3"/>
  <c r="BP634" i="3"/>
  <c r="BT633" i="3"/>
  <c r="BR633" i="3"/>
  <c r="BQ633" i="3"/>
  <c r="BS633" i="3" s="1"/>
  <c r="BU633" i="3" s="1"/>
  <c r="BP633" i="3"/>
  <c r="BQ632" i="3"/>
  <c r="BP632" i="3"/>
  <c r="BR632" i="3" s="1"/>
  <c r="BT632" i="3" s="1"/>
  <c r="BS631" i="3"/>
  <c r="BU631" i="3" s="1"/>
  <c r="BR631" i="3"/>
  <c r="BT631" i="3" s="1"/>
  <c r="BQ631" i="3"/>
  <c r="BP631" i="3"/>
  <c r="BQ630" i="3"/>
  <c r="BS630" i="3" s="1"/>
  <c r="BU630" i="3" s="1"/>
  <c r="BP630" i="3"/>
  <c r="BR630" i="3" s="1"/>
  <c r="BT630" i="3" s="1"/>
  <c r="BR629" i="3"/>
  <c r="BT629" i="3" s="1"/>
  <c r="BQ629" i="3"/>
  <c r="BS629" i="3" s="1"/>
  <c r="BU629" i="3" s="1"/>
  <c r="BP629" i="3"/>
  <c r="BT628" i="3"/>
  <c r="BR628" i="3"/>
  <c r="BQ628" i="3"/>
  <c r="BP628" i="3"/>
  <c r="BQ627" i="3"/>
  <c r="BP627" i="3"/>
  <c r="BT626" i="3"/>
  <c r="BQ626" i="3"/>
  <c r="BS626" i="3" s="1"/>
  <c r="BU626" i="3" s="1"/>
  <c r="BP626" i="3"/>
  <c r="BR626" i="3" s="1"/>
  <c r="BR625" i="3"/>
  <c r="BT625" i="3" s="1"/>
  <c r="BQ625" i="3"/>
  <c r="BS625" i="3" s="1"/>
  <c r="BU625" i="3" s="1"/>
  <c r="BP625" i="3"/>
  <c r="BR624" i="3"/>
  <c r="BT624" i="3" s="1"/>
  <c r="BQ624" i="3"/>
  <c r="BS624" i="3" s="1"/>
  <c r="BU624" i="3" s="1"/>
  <c r="BP624" i="3"/>
  <c r="BR623" i="3"/>
  <c r="BT623" i="3" s="1"/>
  <c r="BQ623" i="3"/>
  <c r="BP623" i="3"/>
  <c r="BS623" i="3" s="1"/>
  <c r="BU623" i="3" s="1"/>
  <c r="BT622" i="3"/>
  <c r="BQ622" i="3"/>
  <c r="BS622" i="3" s="1"/>
  <c r="BU622" i="3" s="1"/>
  <c r="BP622" i="3"/>
  <c r="BR622" i="3" s="1"/>
  <c r="BQ621" i="3"/>
  <c r="BP621" i="3"/>
  <c r="BR621" i="3" s="1"/>
  <c r="BT621" i="3" s="1"/>
  <c r="BQ620" i="3"/>
  <c r="BS620" i="3" s="1"/>
  <c r="BU620" i="3" s="1"/>
  <c r="BP620" i="3"/>
  <c r="BR620" i="3" s="1"/>
  <c r="BT620" i="3" s="1"/>
  <c r="BT619" i="3"/>
  <c r="BS619" i="3"/>
  <c r="BU619" i="3" s="1"/>
  <c r="BR619" i="3"/>
  <c r="BQ619" i="3"/>
  <c r="BP619" i="3"/>
  <c r="BU618" i="3"/>
  <c r="BT618" i="3"/>
  <c r="BR618" i="3"/>
  <c r="BQ618" i="3"/>
  <c r="BS618" i="3" s="1"/>
  <c r="BP618" i="3"/>
  <c r="BR617" i="3"/>
  <c r="BT617" i="3" s="1"/>
  <c r="BQ617" i="3"/>
  <c r="BS617" i="3" s="1"/>
  <c r="BU617" i="3" s="1"/>
  <c r="BP617" i="3"/>
  <c r="BU616" i="3"/>
  <c r="BT616" i="3"/>
  <c r="BR616" i="3"/>
  <c r="BQ616" i="3"/>
  <c r="BS616" i="3" s="1"/>
  <c r="BP616" i="3"/>
  <c r="BT615" i="3"/>
  <c r="BR615" i="3"/>
  <c r="BQ615" i="3"/>
  <c r="BP615" i="3"/>
  <c r="BS615" i="3" s="1"/>
  <c r="BU615" i="3" s="1"/>
  <c r="BS614" i="3"/>
  <c r="BU614" i="3" s="1"/>
  <c r="BR614" i="3"/>
  <c r="BT614" i="3" s="1"/>
  <c r="BQ614" i="3"/>
  <c r="BP614" i="3"/>
  <c r="BQ613" i="3"/>
  <c r="BP613" i="3"/>
  <c r="BU612" i="3"/>
  <c r="BR612" i="3"/>
  <c r="BT612" i="3" s="1"/>
  <c r="BQ612" i="3"/>
  <c r="BS612" i="3" s="1"/>
  <c r="BP612" i="3"/>
  <c r="BS611" i="3"/>
  <c r="BU611" i="3" s="1"/>
  <c r="BR611" i="3"/>
  <c r="BT611" i="3" s="1"/>
  <c r="BQ611" i="3"/>
  <c r="BP611" i="3"/>
  <c r="BQ610" i="3"/>
  <c r="BP610" i="3"/>
  <c r="BR610" i="3" s="1"/>
  <c r="BT610" i="3" s="1"/>
  <c r="BS609" i="3"/>
  <c r="BU609" i="3" s="1"/>
  <c r="BR609" i="3"/>
  <c r="BT609" i="3" s="1"/>
  <c r="BQ609" i="3"/>
  <c r="BP609" i="3"/>
  <c r="BR608" i="3"/>
  <c r="BT608" i="3" s="1"/>
  <c r="BQ608" i="3"/>
  <c r="BP608" i="3"/>
  <c r="BQ607" i="3"/>
  <c r="BP607" i="3"/>
  <c r="BT606" i="3"/>
  <c r="BS606" i="3"/>
  <c r="BU606" i="3" s="1"/>
  <c r="BR606" i="3"/>
  <c r="BQ606" i="3"/>
  <c r="BP606" i="3"/>
  <c r="BT605" i="3"/>
  <c r="BS605" i="3"/>
  <c r="BU605" i="3" s="1"/>
  <c r="BQ605" i="3"/>
  <c r="BP605" i="3"/>
  <c r="BR605" i="3" s="1"/>
  <c r="BQ604" i="3"/>
  <c r="BP604" i="3"/>
  <c r="BR604" i="3" s="1"/>
  <c r="BT604" i="3" s="1"/>
  <c r="BT603" i="3"/>
  <c r="BS603" i="3"/>
  <c r="BU603" i="3" s="1"/>
  <c r="BR603" i="3"/>
  <c r="BQ603" i="3"/>
  <c r="BP603" i="3"/>
  <c r="BU602" i="3"/>
  <c r="BT602" i="3"/>
  <c r="BR602" i="3"/>
  <c r="BQ602" i="3"/>
  <c r="BS602" i="3" s="1"/>
  <c r="BP602" i="3"/>
  <c r="BR601" i="3"/>
  <c r="BT601" i="3" s="1"/>
  <c r="BQ601" i="3"/>
  <c r="BS601" i="3" s="1"/>
  <c r="BU601" i="3" s="1"/>
  <c r="BP601" i="3"/>
  <c r="BU600" i="3"/>
  <c r="BT600" i="3"/>
  <c r="BR600" i="3"/>
  <c r="BQ600" i="3"/>
  <c r="BS600" i="3" s="1"/>
  <c r="BP600" i="3"/>
  <c r="BT599" i="3"/>
  <c r="BR599" i="3"/>
  <c r="BQ599" i="3"/>
  <c r="BP599" i="3"/>
  <c r="BS599" i="3" s="1"/>
  <c r="BU599" i="3" s="1"/>
  <c r="BS598" i="3"/>
  <c r="BU598" i="3" s="1"/>
  <c r="BR598" i="3"/>
  <c r="BT598" i="3" s="1"/>
  <c r="BQ598" i="3"/>
  <c r="BP598" i="3"/>
  <c r="BQ597" i="3"/>
  <c r="BP597" i="3"/>
  <c r="BU596" i="3"/>
  <c r="BR596" i="3"/>
  <c r="BT596" i="3" s="1"/>
  <c r="BQ596" i="3"/>
  <c r="BS596" i="3" s="1"/>
  <c r="BP596" i="3"/>
  <c r="BS595" i="3"/>
  <c r="BU595" i="3" s="1"/>
  <c r="BR595" i="3"/>
  <c r="BT595" i="3" s="1"/>
  <c r="BQ595" i="3"/>
  <c r="BP595" i="3"/>
  <c r="BQ594" i="3"/>
  <c r="BS594" i="3" s="1"/>
  <c r="BU594" i="3" s="1"/>
  <c r="BP594" i="3"/>
  <c r="BR594" i="3" s="1"/>
  <c r="BT594" i="3" s="1"/>
  <c r="BS593" i="3"/>
  <c r="BU593" i="3" s="1"/>
  <c r="BR593" i="3"/>
  <c r="BT593" i="3" s="1"/>
  <c r="BQ593" i="3"/>
  <c r="BP593" i="3"/>
  <c r="BR592" i="3"/>
  <c r="BT592" i="3" s="1"/>
  <c r="BQ592" i="3"/>
  <c r="BP592" i="3"/>
  <c r="BQ591" i="3"/>
  <c r="BP591" i="3"/>
  <c r="BT590" i="3"/>
  <c r="BS590" i="3"/>
  <c r="BU590" i="3" s="1"/>
  <c r="BR590" i="3"/>
  <c r="BQ590" i="3"/>
  <c r="BP590" i="3"/>
  <c r="BS589" i="3"/>
  <c r="BU589" i="3" s="1"/>
  <c r="BQ589" i="3"/>
  <c r="BP589" i="3"/>
  <c r="BR589" i="3" s="1"/>
  <c r="BT589" i="3" s="1"/>
  <c r="BQ588" i="3"/>
  <c r="BP588" i="3"/>
  <c r="BR588" i="3" s="1"/>
  <c r="BT588" i="3" s="1"/>
  <c r="BT587" i="3"/>
  <c r="BS587" i="3"/>
  <c r="BU587" i="3" s="1"/>
  <c r="BR587" i="3"/>
  <c r="BQ587" i="3"/>
  <c r="BP587" i="3"/>
  <c r="BT586" i="3"/>
  <c r="BR586" i="3"/>
  <c r="BQ586" i="3"/>
  <c r="BS586" i="3" s="1"/>
  <c r="BU586" i="3" s="1"/>
  <c r="BP586" i="3"/>
  <c r="BR585" i="3"/>
  <c r="BT585" i="3" s="1"/>
  <c r="BQ585" i="3"/>
  <c r="BS585" i="3" s="1"/>
  <c r="BU585" i="3" s="1"/>
  <c r="BP585" i="3"/>
  <c r="BU584" i="3"/>
  <c r="BT584" i="3"/>
  <c r="BR584" i="3"/>
  <c r="BQ584" i="3"/>
  <c r="BS584" i="3" s="1"/>
  <c r="BP584" i="3"/>
  <c r="BU583" i="3"/>
  <c r="BT583" i="3"/>
  <c r="BR583" i="3"/>
  <c r="BQ583" i="3"/>
  <c r="BP583" i="3"/>
  <c r="BS583" i="3" s="1"/>
  <c r="BS582" i="3"/>
  <c r="BU582" i="3" s="1"/>
  <c r="BR582" i="3"/>
  <c r="BT582" i="3" s="1"/>
  <c r="BQ582" i="3"/>
  <c r="BP582" i="3"/>
  <c r="BQ581" i="3"/>
  <c r="BP581" i="3"/>
  <c r="BR580" i="3"/>
  <c r="BT580" i="3" s="1"/>
  <c r="BQ580" i="3"/>
  <c r="BS580" i="3" s="1"/>
  <c r="BU580" i="3" s="1"/>
  <c r="BP580" i="3"/>
  <c r="BS579" i="3"/>
  <c r="BU579" i="3" s="1"/>
  <c r="BR579" i="3"/>
  <c r="BT579" i="3" s="1"/>
  <c r="BQ579" i="3"/>
  <c r="BP579" i="3"/>
  <c r="BQ578" i="3"/>
  <c r="BP578" i="3"/>
  <c r="BR578" i="3" s="1"/>
  <c r="BT578" i="3" s="1"/>
  <c r="BS577" i="3"/>
  <c r="BU577" i="3" s="1"/>
  <c r="BR577" i="3"/>
  <c r="BT577" i="3" s="1"/>
  <c r="BQ577" i="3"/>
  <c r="BP577" i="3"/>
  <c r="BT576" i="3"/>
  <c r="BR576" i="3"/>
  <c r="BQ576" i="3"/>
  <c r="BP576" i="3"/>
  <c r="BQ575" i="3"/>
  <c r="BP575" i="3"/>
  <c r="BT574" i="3"/>
  <c r="BS574" i="3"/>
  <c r="BU574" i="3" s="1"/>
  <c r="BR574" i="3"/>
  <c r="BQ574" i="3"/>
  <c r="BP574" i="3"/>
  <c r="BQ573" i="3"/>
  <c r="BP573" i="3"/>
  <c r="BR573" i="3" s="1"/>
  <c r="BT573" i="3" s="1"/>
  <c r="BQ572" i="3"/>
  <c r="BS572" i="3" s="1"/>
  <c r="BU572" i="3" s="1"/>
  <c r="BP572" i="3"/>
  <c r="BR572" i="3" s="1"/>
  <c r="BT572" i="3" s="1"/>
  <c r="BT571" i="3"/>
  <c r="BS571" i="3"/>
  <c r="BU571" i="3" s="1"/>
  <c r="BR571" i="3"/>
  <c r="BQ571" i="3"/>
  <c r="BP571" i="3"/>
  <c r="BU570" i="3"/>
  <c r="BT570" i="3"/>
  <c r="BR570" i="3"/>
  <c r="BQ570" i="3"/>
  <c r="BS570" i="3" s="1"/>
  <c r="BP570" i="3"/>
  <c r="BR569" i="3"/>
  <c r="BT569" i="3" s="1"/>
  <c r="BQ569" i="3"/>
  <c r="BS569" i="3" s="1"/>
  <c r="BU569" i="3" s="1"/>
  <c r="BP569" i="3"/>
  <c r="BU568" i="3"/>
  <c r="BT568" i="3"/>
  <c r="BR568" i="3"/>
  <c r="BQ568" i="3"/>
  <c r="BS568" i="3" s="1"/>
  <c r="BP568" i="3"/>
  <c r="BT567" i="3"/>
  <c r="BR567" i="3"/>
  <c r="BQ567" i="3"/>
  <c r="BP567" i="3"/>
  <c r="BS567" i="3" s="1"/>
  <c r="BU567" i="3" s="1"/>
  <c r="BS566" i="3"/>
  <c r="BU566" i="3" s="1"/>
  <c r="BR566" i="3"/>
  <c r="BT566" i="3" s="1"/>
  <c r="BQ566" i="3"/>
  <c r="BP566" i="3"/>
  <c r="BQ565" i="3"/>
  <c r="BP565" i="3"/>
  <c r="BR564" i="3"/>
  <c r="BT564" i="3" s="1"/>
  <c r="BQ564" i="3"/>
  <c r="BS564" i="3" s="1"/>
  <c r="BU564" i="3" s="1"/>
  <c r="BP564" i="3"/>
  <c r="BS563" i="3"/>
  <c r="BU563" i="3" s="1"/>
  <c r="BR563" i="3"/>
  <c r="BT563" i="3" s="1"/>
  <c r="BQ563" i="3"/>
  <c r="BP563" i="3"/>
  <c r="BQ562" i="3"/>
  <c r="BP562" i="3"/>
  <c r="BR562" i="3" s="1"/>
  <c r="BT562" i="3" s="1"/>
  <c r="BS561" i="3"/>
  <c r="BU561" i="3" s="1"/>
  <c r="BR561" i="3"/>
  <c r="BT561" i="3" s="1"/>
  <c r="BQ561" i="3"/>
  <c r="BP561" i="3"/>
  <c r="BT560" i="3"/>
  <c r="BR560" i="3"/>
  <c r="BQ560" i="3"/>
  <c r="BP560" i="3"/>
  <c r="BQ559" i="3"/>
  <c r="BP559" i="3"/>
  <c r="BT558" i="3"/>
  <c r="BS558" i="3"/>
  <c r="BU558" i="3" s="1"/>
  <c r="BR558" i="3"/>
  <c r="BQ558" i="3"/>
  <c r="BP558" i="3"/>
  <c r="BT557" i="3"/>
  <c r="BQ557" i="3"/>
  <c r="BP557" i="3"/>
  <c r="BR557" i="3" s="1"/>
  <c r="BQ556" i="3"/>
  <c r="BS556" i="3" s="1"/>
  <c r="BU556" i="3" s="1"/>
  <c r="BP556" i="3"/>
  <c r="BR556" i="3" s="1"/>
  <c r="BT556" i="3" s="1"/>
  <c r="BT555" i="3"/>
  <c r="BS555" i="3"/>
  <c r="BU555" i="3" s="1"/>
  <c r="BR555" i="3"/>
  <c r="BQ555" i="3"/>
  <c r="BP555" i="3"/>
  <c r="BU554" i="3"/>
  <c r="BT554" i="3"/>
  <c r="BR554" i="3"/>
  <c r="BQ554" i="3"/>
  <c r="BS554" i="3" s="1"/>
  <c r="BP554" i="3"/>
  <c r="BR553" i="3"/>
  <c r="BT553" i="3" s="1"/>
  <c r="BQ553" i="3"/>
  <c r="BS553" i="3" s="1"/>
  <c r="BU553" i="3" s="1"/>
  <c r="BP553" i="3"/>
  <c r="BU552" i="3"/>
  <c r="BT552" i="3"/>
  <c r="BR552" i="3"/>
  <c r="BQ552" i="3"/>
  <c r="BS552" i="3" s="1"/>
  <c r="BP552" i="3"/>
  <c r="BU551" i="3"/>
  <c r="BT551" i="3"/>
  <c r="BR551" i="3"/>
  <c r="BQ551" i="3"/>
  <c r="BS551" i="3" s="1"/>
  <c r="BP551" i="3"/>
  <c r="BS550" i="3"/>
  <c r="BU550" i="3" s="1"/>
  <c r="BR550" i="3"/>
  <c r="BT550" i="3" s="1"/>
  <c r="BQ550" i="3"/>
  <c r="BP550" i="3"/>
  <c r="BQ549" i="3"/>
  <c r="BP549" i="3"/>
  <c r="BR549" i="3" s="1"/>
  <c r="BT549" i="3" s="1"/>
  <c r="BT548" i="3"/>
  <c r="BS548" i="3"/>
  <c r="BU548" i="3" s="1"/>
  <c r="BR548" i="3"/>
  <c r="BQ548" i="3"/>
  <c r="BP548" i="3"/>
  <c r="BT547" i="3"/>
  <c r="BR547" i="3"/>
  <c r="BQ547" i="3"/>
  <c r="BS547" i="3" s="1"/>
  <c r="BU547" i="3" s="1"/>
  <c r="BP547" i="3"/>
  <c r="BS546" i="3"/>
  <c r="BU546" i="3" s="1"/>
  <c r="BR546" i="3"/>
  <c r="BT546" i="3" s="1"/>
  <c r="BQ546" i="3"/>
  <c r="BP546" i="3"/>
  <c r="BQ545" i="3"/>
  <c r="BP545" i="3"/>
  <c r="BR545" i="3" s="1"/>
  <c r="BT545" i="3" s="1"/>
  <c r="BT544" i="3"/>
  <c r="BS544" i="3"/>
  <c r="BU544" i="3" s="1"/>
  <c r="BR544" i="3"/>
  <c r="BQ544" i="3"/>
  <c r="BP544" i="3"/>
  <c r="BT543" i="3"/>
  <c r="BR543" i="3"/>
  <c r="BQ543" i="3"/>
  <c r="BS543" i="3" s="1"/>
  <c r="BU543" i="3" s="1"/>
  <c r="BP543" i="3"/>
  <c r="BS542" i="3"/>
  <c r="BU542" i="3" s="1"/>
  <c r="BR542" i="3"/>
  <c r="BT542" i="3" s="1"/>
  <c r="BQ542" i="3"/>
  <c r="BP542" i="3"/>
  <c r="BQ541" i="3"/>
  <c r="BS541" i="3" s="1"/>
  <c r="BU541" i="3" s="1"/>
  <c r="BP541" i="3"/>
  <c r="BR541" i="3" s="1"/>
  <c r="BT541" i="3" s="1"/>
  <c r="BT540" i="3"/>
  <c r="BS540" i="3"/>
  <c r="BU540" i="3" s="1"/>
  <c r="BR540" i="3"/>
  <c r="BQ540" i="3"/>
  <c r="BP540" i="3"/>
  <c r="BU539" i="3"/>
  <c r="BT539" i="3"/>
  <c r="BR539" i="3"/>
  <c r="BQ539" i="3"/>
  <c r="BS539" i="3" s="1"/>
  <c r="BP539" i="3"/>
  <c r="BS538" i="3"/>
  <c r="BU538" i="3" s="1"/>
  <c r="BR538" i="3"/>
  <c r="BT538" i="3" s="1"/>
  <c r="BQ538" i="3"/>
  <c r="BP538" i="3"/>
  <c r="BU537" i="3"/>
  <c r="BQ537" i="3"/>
  <c r="BS537" i="3" s="1"/>
  <c r="BP537" i="3"/>
  <c r="BR537" i="3" s="1"/>
  <c r="BT537" i="3" s="1"/>
  <c r="BT536" i="3"/>
  <c r="BS536" i="3"/>
  <c r="BU536" i="3" s="1"/>
  <c r="BR536" i="3"/>
  <c r="BQ536" i="3"/>
  <c r="BP536" i="3"/>
  <c r="BU535" i="3"/>
  <c r="BT535" i="3"/>
  <c r="BR535" i="3"/>
  <c r="BQ535" i="3"/>
  <c r="BS535" i="3" s="1"/>
  <c r="BP535" i="3"/>
  <c r="BQ534" i="3"/>
  <c r="BP534" i="3"/>
  <c r="BR534" i="3" s="1"/>
  <c r="BT534" i="3" s="1"/>
  <c r="BQ533" i="3"/>
  <c r="BP533" i="3"/>
  <c r="BR533" i="3" s="1"/>
  <c r="BT533" i="3" s="1"/>
  <c r="BT532" i="3"/>
  <c r="BS532" i="3"/>
  <c r="BU532" i="3" s="1"/>
  <c r="BR532" i="3"/>
  <c r="BQ532" i="3"/>
  <c r="BP532" i="3"/>
  <c r="BR531" i="3"/>
  <c r="BT531" i="3" s="1"/>
  <c r="BQ531" i="3"/>
  <c r="BS531" i="3" s="1"/>
  <c r="BU531" i="3" s="1"/>
  <c r="BP531" i="3"/>
  <c r="BQ530" i="3"/>
  <c r="BP530" i="3"/>
  <c r="BS530" i="3" s="1"/>
  <c r="BU530" i="3" s="1"/>
  <c r="BQ529" i="3"/>
  <c r="BP529" i="3"/>
  <c r="BR529" i="3" s="1"/>
  <c r="BT529" i="3" s="1"/>
  <c r="BT528" i="3"/>
  <c r="BS528" i="3"/>
  <c r="BU528" i="3" s="1"/>
  <c r="BR528" i="3"/>
  <c r="BQ528" i="3"/>
  <c r="BP528" i="3"/>
  <c r="BR527" i="3"/>
  <c r="BT527" i="3" s="1"/>
  <c r="BQ527" i="3"/>
  <c r="BS527" i="3" s="1"/>
  <c r="BU527" i="3" s="1"/>
  <c r="BP527" i="3"/>
  <c r="BS526" i="3"/>
  <c r="BU526" i="3" s="1"/>
  <c r="BR526" i="3"/>
  <c r="BT526" i="3" s="1"/>
  <c r="BQ526" i="3"/>
  <c r="BP526" i="3"/>
  <c r="BQ525" i="3"/>
  <c r="BS525" i="3" s="1"/>
  <c r="BU525" i="3" s="1"/>
  <c r="BP525" i="3"/>
  <c r="BR525" i="3" s="1"/>
  <c r="BT525" i="3" s="1"/>
  <c r="BT524" i="3"/>
  <c r="BS524" i="3"/>
  <c r="BU524" i="3" s="1"/>
  <c r="BR524" i="3"/>
  <c r="BQ524" i="3"/>
  <c r="BP524" i="3"/>
  <c r="BU523" i="3"/>
  <c r="BT523" i="3"/>
  <c r="BR523" i="3"/>
  <c r="BQ523" i="3"/>
  <c r="BS523" i="3" s="1"/>
  <c r="BP523" i="3"/>
  <c r="BS522" i="3"/>
  <c r="BU522" i="3" s="1"/>
  <c r="BR522" i="3"/>
  <c r="BT522" i="3" s="1"/>
  <c r="BQ522" i="3"/>
  <c r="BP522" i="3"/>
  <c r="BU521" i="3"/>
  <c r="BQ521" i="3"/>
  <c r="BS521" i="3" s="1"/>
  <c r="BP521" i="3"/>
  <c r="BR521" i="3" s="1"/>
  <c r="BT521" i="3" s="1"/>
  <c r="BT520" i="3"/>
  <c r="BS520" i="3"/>
  <c r="BU520" i="3" s="1"/>
  <c r="BR520" i="3"/>
  <c r="BQ520" i="3"/>
  <c r="BP520" i="3"/>
  <c r="BU519" i="3"/>
  <c r="BT519" i="3"/>
  <c r="BR519" i="3"/>
  <c r="BQ519" i="3"/>
  <c r="BS519" i="3" s="1"/>
  <c r="BP519" i="3"/>
  <c r="BQ518" i="3"/>
  <c r="BP518" i="3"/>
  <c r="BQ517" i="3"/>
  <c r="BP517" i="3"/>
  <c r="BR517" i="3" s="1"/>
  <c r="BT517" i="3" s="1"/>
  <c r="BT516" i="3"/>
  <c r="BS516" i="3"/>
  <c r="BU516" i="3" s="1"/>
  <c r="BR516" i="3"/>
  <c r="BQ516" i="3"/>
  <c r="BP516" i="3"/>
  <c r="BR515" i="3"/>
  <c r="BT515" i="3" s="1"/>
  <c r="BQ515" i="3"/>
  <c r="BS515" i="3" s="1"/>
  <c r="BU515" i="3" s="1"/>
  <c r="BP515" i="3"/>
  <c r="BR514" i="3"/>
  <c r="BT514" i="3" s="1"/>
  <c r="BQ514" i="3"/>
  <c r="BP514" i="3"/>
  <c r="BS514" i="3" s="1"/>
  <c r="BU514" i="3" s="1"/>
  <c r="BQ513" i="3"/>
  <c r="BP513" i="3"/>
  <c r="BR513" i="3" s="1"/>
  <c r="BT513" i="3" s="1"/>
  <c r="BT512" i="3"/>
  <c r="BS512" i="3"/>
  <c r="BU512" i="3" s="1"/>
  <c r="BR512" i="3"/>
  <c r="BQ512" i="3"/>
  <c r="BP512" i="3"/>
  <c r="BR511" i="3"/>
  <c r="BT511" i="3" s="1"/>
  <c r="BQ511" i="3"/>
  <c r="BS511" i="3" s="1"/>
  <c r="BU511" i="3" s="1"/>
  <c r="BP511" i="3"/>
  <c r="BS510" i="3"/>
  <c r="BU510" i="3" s="1"/>
  <c r="BR510" i="3"/>
  <c r="BT510" i="3" s="1"/>
  <c r="BQ510" i="3"/>
  <c r="BP510" i="3"/>
  <c r="BQ509" i="3"/>
  <c r="BP509" i="3"/>
  <c r="BR509" i="3" s="1"/>
  <c r="BT509" i="3" s="1"/>
  <c r="BT508" i="3"/>
  <c r="BS508" i="3"/>
  <c r="BU508" i="3" s="1"/>
  <c r="BR508" i="3"/>
  <c r="BQ508" i="3"/>
  <c r="BP508" i="3"/>
  <c r="BU507" i="3"/>
  <c r="BR507" i="3"/>
  <c r="BT507" i="3" s="1"/>
  <c r="BQ507" i="3"/>
  <c r="BS507" i="3" s="1"/>
  <c r="BP507" i="3"/>
  <c r="BS506" i="3"/>
  <c r="BU506" i="3" s="1"/>
  <c r="BQ506" i="3"/>
  <c r="BP506" i="3"/>
  <c r="BR506" i="3" s="1"/>
  <c r="BT506" i="3" s="1"/>
  <c r="BQ505" i="3"/>
  <c r="BS505" i="3" s="1"/>
  <c r="BU505" i="3" s="1"/>
  <c r="BP505" i="3"/>
  <c r="BR505" i="3" s="1"/>
  <c r="BT505" i="3" s="1"/>
  <c r="BT504" i="3"/>
  <c r="BS504" i="3"/>
  <c r="BU504" i="3" s="1"/>
  <c r="BR504" i="3"/>
  <c r="BQ504" i="3"/>
  <c r="BP504" i="3"/>
  <c r="BU503" i="3"/>
  <c r="BT503" i="3"/>
  <c r="BR503" i="3"/>
  <c r="BQ503" i="3"/>
  <c r="BS503" i="3" s="1"/>
  <c r="BP503" i="3"/>
  <c r="BQ502" i="3"/>
  <c r="BP502" i="3"/>
  <c r="BQ501" i="3"/>
  <c r="BP501" i="3"/>
  <c r="BR501" i="3" s="1"/>
  <c r="BT501" i="3" s="1"/>
  <c r="BT500" i="3"/>
  <c r="BS500" i="3"/>
  <c r="BU500" i="3" s="1"/>
  <c r="BR500" i="3"/>
  <c r="BQ500" i="3"/>
  <c r="BP500" i="3"/>
  <c r="BU499" i="3"/>
  <c r="BR499" i="3"/>
  <c r="BT499" i="3" s="1"/>
  <c r="BQ499" i="3"/>
  <c r="BS499" i="3" s="1"/>
  <c r="BP499" i="3"/>
  <c r="BQ498" i="3"/>
  <c r="BP498" i="3"/>
  <c r="BQ497" i="3"/>
  <c r="BP497" i="3"/>
  <c r="BR497" i="3" s="1"/>
  <c r="BT497" i="3" s="1"/>
  <c r="BT496" i="3"/>
  <c r="BS496" i="3"/>
  <c r="BU496" i="3" s="1"/>
  <c r="BR496" i="3"/>
  <c r="BQ496" i="3"/>
  <c r="BP496" i="3"/>
  <c r="BR495" i="3"/>
  <c r="BT495" i="3" s="1"/>
  <c r="BQ495" i="3"/>
  <c r="BS495" i="3" s="1"/>
  <c r="BU495" i="3" s="1"/>
  <c r="BP495" i="3"/>
  <c r="BS494" i="3"/>
  <c r="BU494" i="3" s="1"/>
  <c r="BR494" i="3"/>
  <c r="BT494" i="3" s="1"/>
  <c r="BQ494" i="3"/>
  <c r="BP494" i="3"/>
  <c r="BU493" i="3"/>
  <c r="BT493" i="3"/>
  <c r="BQ493" i="3"/>
  <c r="BS493" i="3" s="1"/>
  <c r="BP493" i="3"/>
  <c r="BR493" i="3" s="1"/>
  <c r="BS492" i="3"/>
  <c r="BU492" i="3" s="1"/>
  <c r="BR492" i="3"/>
  <c r="BT492" i="3" s="1"/>
  <c r="BQ492" i="3"/>
  <c r="BP492" i="3"/>
  <c r="BQ491" i="3"/>
  <c r="BP491" i="3"/>
  <c r="BR491" i="3" s="1"/>
  <c r="BT491" i="3" s="1"/>
  <c r="BQ490" i="3"/>
  <c r="BP490" i="3"/>
  <c r="BR490" i="3" s="1"/>
  <c r="BT490" i="3" s="1"/>
  <c r="BQ489" i="3"/>
  <c r="BP489" i="3"/>
  <c r="BR489" i="3" s="1"/>
  <c r="BT489" i="3" s="1"/>
  <c r="BT488" i="3"/>
  <c r="BS488" i="3"/>
  <c r="BU488" i="3" s="1"/>
  <c r="BR488" i="3"/>
  <c r="BQ488" i="3"/>
  <c r="BP488" i="3"/>
  <c r="BR487" i="3"/>
  <c r="BT487" i="3" s="1"/>
  <c r="BQ487" i="3"/>
  <c r="BS487" i="3" s="1"/>
  <c r="BU487" i="3" s="1"/>
  <c r="BP487" i="3"/>
  <c r="BS486" i="3"/>
  <c r="BU486" i="3" s="1"/>
  <c r="BR486" i="3"/>
  <c r="BT486" i="3" s="1"/>
  <c r="BQ486" i="3"/>
  <c r="BP486" i="3"/>
  <c r="BT485" i="3"/>
  <c r="BQ485" i="3"/>
  <c r="BS485" i="3" s="1"/>
  <c r="BU485" i="3" s="1"/>
  <c r="BP485" i="3"/>
  <c r="BR485" i="3" s="1"/>
  <c r="BT484" i="3"/>
  <c r="BS484" i="3"/>
  <c r="BU484" i="3" s="1"/>
  <c r="BR484" i="3"/>
  <c r="BQ484" i="3"/>
  <c r="BP484" i="3"/>
  <c r="BT483" i="3"/>
  <c r="BQ483" i="3"/>
  <c r="BP483" i="3"/>
  <c r="BR483" i="3" s="1"/>
  <c r="BQ482" i="3"/>
  <c r="BP482" i="3"/>
  <c r="BQ481" i="3"/>
  <c r="BP481" i="3"/>
  <c r="BR481" i="3" s="1"/>
  <c r="BT481" i="3" s="1"/>
  <c r="BS480" i="3"/>
  <c r="BU480" i="3" s="1"/>
  <c r="BR480" i="3"/>
  <c r="BT480" i="3" s="1"/>
  <c r="BQ480" i="3"/>
  <c r="BP480" i="3"/>
  <c r="BR479" i="3"/>
  <c r="BT479" i="3" s="1"/>
  <c r="BQ479" i="3"/>
  <c r="BS479" i="3" s="1"/>
  <c r="BU479" i="3" s="1"/>
  <c r="BP479" i="3"/>
  <c r="BS478" i="3"/>
  <c r="BU478" i="3" s="1"/>
  <c r="BR478" i="3"/>
  <c r="BT478" i="3" s="1"/>
  <c r="BQ478" i="3"/>
  <c r="BP478" i="3"/>
  <c r="BU477" i="3"/>
  <c r="BT477" i="3"/>
  <c r="BQ477" i="3"/>
  <c r="BS477" i="3" s="1"/>
  <c r="BP477" i="3"/>
  <c r="BR477" i="3" s="1"/>
  <c r="BS476" i="3"/>
  <c r="BU476" i="3" s="1"/>
  <c r="BR476" i="3"/>
  <c r="BT476" i="3" s="1"/>
  <c r="BQ476" i="3"/>
  <c r="BP476" i="3"/>
  <c r="BQ475" i="3"/>
  <c r="BP475" i="3"/>
  <c r="BR475" i="3" s="1"/>
  <c r="BT475" i="3" s="1"/>
  <c r="BQ474" i="3"/>
  <c r="BP474" i="3"/>
  <c r="BR474" i="3" s="1"/>
  <c r="BT474" i="3" s="1"/>
  <c r="BQ473" i="3"/>
  <c r="BP473" i="3"/>
  <c r="BR473" i="3" s="1"/>
  <c r="BT473" i="3" s="1"/>
  <c r="BT472" i="3"/>
  <c r="BS472" i="3"/>
  <c r="BU472" i="3" s="1"/>
  <c r="BR472" i="3"/>
  <c r="BQ472" i="3"/>
  <c r="BP472" i="3"/>
  <c r="BR471" i="3"/>
  <c r="BT471" i="3" s="1"/>
  <c r="BQ471" i="3"/>
  <c r="BS471" i="3" s="1"/>
  <c r="BU471" i="3" s="1"/>
  <c r="BP471" i="3"/>
  <c r="BS470" i="3"/>
  <c r="BU470" i="3" s="1"/>
  <c r="BR470" i="3"/>
  <c r="BT470" i="3" s="1"/>
  <c r="BQ470" i="3"/>
  <c r="BP470" i="3"/>
  <c r="BT469" i="3"/>
  <c r="BQ469" i="3"/>
  <c r="BS469" i="3" s="1"/>
  <c r="BU469" i="3" s="1"/>
  <c r="BP469" i="3"/>
  <c r="BR469" i="3" s="1"/>
  <c r="BT468" i="3"/>
  <c r="BS468" i="3"/>
  <c r="BU468" i="3" s="1"/>
  <c r="BR468" i="3"/>
  <c r="BQ468" i="3"/>
  <c r="BP468" i="3"/>
  <c r="BT467" i="3"/>
  <c r="BQ467" i="3"/>
  <c r="BP467" i="3"/>
  <c r="BR467" i="3" s="1"/>
  <c r="BQ466" i="3"/>
  <c r="BP466" i="3"/>
  <c r="BQ465" i="3"/>
  <c r="BP465" i="3"/>
  <c r="BR465" i="3" s="1"/>
  <c r="BT465" i="3" s="1"/>
  <c r="BS464" i="3"/>
  <c r="BU464" i="3" s="1"/>
  <c r="BR464" i="3"/>
  <c r="BT464" i="3" s="1"/>
  <c r="BQ464" i="3"/>
  <c r="BP464" i="3"/>
  <c r="BR463" i="3"/>
  <c r="BT463" i="3" s="1"/>
  <c r="BQ463" i="3"/>
  <c r="BS463" i="3" s="1"/>
  <c r="BU463" i="3" s="1"/>
  <c r="BP463" i="3"/>
  <c r="BS462" i="3"/>
  <c r="BU462" i="3" s="1"/>
  <c r="BR462" i="3"/>
  <c r="BT462" i="3" s="1"/>
  <c r="BQ462" i="3"/>
  <c r="BP462" i="3"/>
  <c r="BU461" i="3"/>
  <c r="BT461" i="3"/>
  <c r="BQ461" i="3"/>
  <c r="BS461" i="3" s="1"/>
  <c r="BP461" i="3"/>
  <c r="BR461" i="3" s="1"/>
  <c r="BS460" i="3"/>
  <c r="BU460" i="3" s="1"/>
  <c r="BR460" i="3"/>
  <c r="BT460" i="3" s="1"/>
  <c r="BQ460" i="3"/>
  <c r="BP460" i="3"/>
  <c r="BQ459" i="3"/>
  <c r="BP459" i="3"/>
  <c r="BR459" i="3" s="1"/>
  <c r="BT459" i="3" s="1"/>
  <c r="BQ458" i="3"/>
  <c r="BP458" i="3"/>
  <c r="BR458" i="3" s="1"/>
  <c r="BT458" i="3" s="1"/>
  <c r="BQ457" i="3"/>
  <c r="BP457" i="3"/>
  <c r="BR457" i="3" s="1"/>
  <c r="BT457" i="3" s="1"/>
  <c r="BT456" i="3"/>
  <c r="BS456" i="3"/>
  <c r="BU456" i="3" s="1"/>
  <c r="BR456" i="3"/>
  <c r="BQ456" i="3"/>
  <c r="BP456" i="3"/>
  <c r="BR455" i="3"/>
  <c r="BT455" i="3" s="1"/>
  <c r="BQ455" i="3"/>
  <c r="BS455" i="3" s="1"/>
  <c r="BU455" i="3" s="1"/>
  <c r="BP455" i="3"/>
  <c r="BS454" i="3"/>
  <c r="BU454" i="3" s="1"/>
  <c r="BR454" i="3"/>
  <c r="BT454" i="3" s="1"/>
  <c r="BQ454" i="3"/>
  <c r="BP454" i="3"/>
  <c r="BT453" i="3"/>
  <c r="BQ453" i="3"/>
  <c r="BS453" i="3" s="1"/>
  <c r="BU453" i="3" s="1"/>
  <c r="BP453" i="3"/>
  <c r="BR453" i="3" s="1"/>
  <c r="BT452" i="3"/>
  <c r="BS452" i="3"/>
  <c r="BU452" i="3" s="1"/>
  <c r="BR452" i="3"/>
  <c r="BQ452" i="3"/>
  <c r="BP452" i="3"/>
  <c r="BT451" i="3"/>
  <c r="BQ451" i="3"/>
  <c r="BP451" i="3"/>
  <c r="BR451" i="3" s="1"/>
  <c r="BQ450" i="3"/>
  <c r="BP450" i="3"/>
  <c r="BQ449" i="3"/>
  <c r="BP449" i="3"/>
  <c r="BR449" i="3" s="1"/>
  <c r="BT449" i="3" s="1"/>
  <c r="BS448" i="3"/>
  <c r="BU448" i="3" s="1"/>
  <c r="BR448" i="3"/>
  <c r="BT448" i="3" s="1"/>
  <c r="BQ448" i="3"/>
  <c r="BP448" i="3"/>
  <c r="BR447" i="3"/>
  <c r="BT447" i="3" s="1"/>
  <c r="BQ447" i="3"/>
  <c r="BS447" i="3" s="1"/>
  <c r="BU447" i="3" s="1"/>
  <c r="BP447" i="3"/>
  <c r="BS446" i="3"/>
  <c r="BU446" i="3" s="1"/>
  <c r="BR446" i="3"/>
  <c r="BT446" i="3" s="1"/>
  <c r="BQ446" i="3"/>
  <c r="BP446" i="3"/>
  <c r="BU445" i="3"/>
  <c r="BT445" i="3"/>
  <c r="BQ445" i="3"/>
  <c r="BS445" i="3" s="1"/>
  <c r="BP445" i="3"/>
  <c r="BR445" i="3" s="1"/>
  <c r="BS444" i="3"/>
  <c r="BU444" i="3" s="1"/>
  <c r="BR444" i="3"/>
  <c r="BT444" i="3" s="1"/>
  <c r="BQ444" i="3"/>
  <c r="BP444" i="3"/>
  <c r="BQ443" i="3"/>
  <c r="BP443" i="3"/>
  <c r="BR443" i="3" s="1"/>
  <c r="BT443" i="3" s="1"/>
  <c r="BQ442" i="3"/>
  <c r="BP442" i="3"/>
  <c r="BR442" i="3" s="1"/>
  <c r="BT442" i="3" s="1"/>
  <c r="BQ441" i="3"/>
  <c r="BP441" i="3"/>
  <c r="BR441" i="3" s="1"/>
  <c r="BT441" i="3" s="1"/>
  <c r="BT440" i="3"/>
  <c r="BS440" i="3"/>
  <c r="BU440" i="3" s="1"/>
  <c r="BR440" i="3"/>
  <c r="BQ440" i="3"/>
  <c r="BP440" i="3"/>
  <c r="BR439" i="3"/>
  <c r="BT439" i="3" s="1"/>
  <c r="BQ439" i="3"/>
  <c r="BS439" i="3" s="1"/>
  <c r="BU439" i="3" s="1"/>
  <c r="BP439" i="3"/>
  <c r="BS438" i="3"/>
  <c r="BU438" i="3" s="1"/>
  <c r="BR438" i="3"/>
  <c r="BT438" i="3" s="1"/>
  <c r="BQ438" i="3"/>
  <c r="BP438" i="3"/>
  <c r="BT437" i="3"/>
  <c r="BQ437" i="3"/>
  <c r="BS437" i="3" s="1"/>
  <c r="BU437" i="3" s="1"/>
  <c r="BP437" i="3"/>
  <c r="BR437" i="3" s="1"/>
  <c r="BT436" i="3"/>
  <c r="BS436" i="3"/>
  <c r="BU436" i="3" s="1"/>
  <c r="BR436" i="3"/>
  <c r="BQ436" i="3"/>
  <c r="BP436" i="3"/>
  <c r="BT435" i="3"/>
  <c r="BQ435" i="3"/>
  <c r="BP435" i="3"/>
  <c r="BR435" i="3" s="1"/>
  <c r="BQ434" i="3"/>
  <c r="BP434" i="3"/>
  <c r="BQ433" i="3"/>
  <c r="BP433" i="3"/>
  <c r="BR433" i="3" s="1"/>
  <c r="BT433" i="3" s="1"/>
  <c r="BS432" i="3"/>
  <c r="BU432" i="3" s="1"/>
  <c r="BR432" i="3"/>
  <c r="BT432" i="3" s="1"/>
  <c r="BQ432" i="3"/>
  <c r="BP432" i="3"/>
  <c r="BR431" i="3"/>
  <c r="BT431" i="3" s="1"/>
  <c r="BQ431" i="3"/>
  <c r="BS431" i="3" s="1"/>
  <c r="BU431" i="3" s="1"/>
  <c r="BP431" i="3"/>
  <c r="BS430" i="3"/>
  <c r="BU430" i="3" s="1"/>
  <c r="BR430" i="3"/>
  <c r="BT430" i="3" s="1"/>
  <c r="BQ430" i="3"/>
  <c r="BP430" i="3"/>
  <c r="BU429" i="3"/>
  <c r="BT429" i="3"/>
  <c r="BQ429" i="3"/>
  <c r="BS429" i="3" s="1"/>
  <c r="BP429" i="3"/>
  <c r="BR429" i="3" s="1"/>
  <c r="BS428" i="3"/>
  <c r="BU428" i="3" s="1"/>
  <c r="BR428" i="3"/>
  <c r="BT428" i="3" s="1"/>
  <c r="BQ428" i="3"/>
  <c r="BP428" i="3"/>
  <c r="BQ427" i="3"/>
  <c r="BP427" i="3"/>
  <c r="BR427" i="3" s="1"/>
  <c r="BT427" i="3" s="1"/>
  <c r="BQ426" i="3"/>
  <c r="BP426" i="3"/>
  <c r="BR426" i="3" s="1"/>
  <c r="BT426" i="3" s="1"/>
  <c r="BQ425" i="3"/>
  <c r="BP425" i="3"/>
  <c r="BR425" i="3" s="1"/>
  <c r="BT425" i="3" s="1"/>
  <c r="BT424" i="3"/>
  <c r="BS424" i="3"/>
  <c r="BU424" i="3" s="1"/>
  <c r="BR424" i="3"/>
  <c r="BQ424" i="3"/>
  <c r="BP424" i="3"/>
  <c r="BR423" i="3"/>
  <c r="BT423" i="3" s="1"/>
  <c r="BQ423" i="3"/>
  <c r="BS423" i="3" s="1"/>
  <c r="BU423" i="3" s="1"/>
  <c r="BP423" i="3"/>
  <c r="BS422" i="3"/>
  <c r="BU422" i="3" s="1"/>
  <c r="BR422" i="3"/>
  <c r="BT422" i="3" s="1"/>
  <c r="BQ422" i="3"/>
  <c r="BP422" i="3"/>
  <c r="BT421" i="3"/>
  <c r="BQ421" i="3"/>
  <c r="BS421" i="3" s="1"/>
  <c r="BU421" i="3" s="1"/>
  <c r="BP421" i="3"/>
  <c r="BR421" i="3" s="1"/>
  <c r="BT420" i="3"/>
  <c r="BS420" i="3"/>
  <c r="BU420" i="3" s="1"/>
  <c r="BR420" i="3"/>
  <c r="BQ420" i="3"/>
  <c r="BP420" i="3"/>
  <c r="BT419" i="3"/>
  <c r="BQ419" i="3"/>
  <c r="BP419" i="3"/>
  <c r="BR419" i="3" s="1"/>
  <c r="BQ418" i="3"/>
  <c r="BP418" i="3"/>
  <c r="BQ417" i="3"/>
  <c r="BP417" i="3"/>
  <c r="BR417" i="3" s="1"/>
  <c r="BT417" i="3" s="1"/>
  <c r="BS416" i="3"/>
  <c r="BU416" i="3" s="1"/>
  <c r="BR416" i="3"/>
  <c r="BT416" i="3" s="1"/>
  <c r="BQ416" i="3"/>
  <c r="BP416" i="3"/>
  <c r="BR415" i="3"/>
  <c r="BT415" i="3" s="1"/>
  <c r="BQ415" i="3"/>
  <c r="BS415" i="3" s="1"/>
  <c r="BU415" i="3" s="1"/>
  <c r="BP415" i="3"/>
  <c r="BS414" i="3"/>
  <c r="BU414" i="3" s="1"/>
  <c r="BR414" i="3"/>
  <c r="BT414" i="3" s="1"/>
  <c r="BQ414" i="3"/>
  <c r="BP414" i="3"/>
  <c r="BU413" i="3"/>
  <c r="BT413" i="3"/>
  <c r="BQ413" i="3"/>
  <c r="BS413" i="3" s="1"/>
  <c r="BP413" i="3"/>
  <c r="BR413" i="3" s="1"/>
  <c r="BS412" i="3"/>
  <c r="BU412" i="3" s="1"/>
  <c r="BR412" i="3"/>
  <c r="BT412" i="3" s="1"/>
  <c r="BQ412" i="3"/>
  <c r="BP412" i="3"/>
  <c r="BQ411" i="3"/>
  <c r="BP411" i="3"/>
  <c r="BR411" i="3" s="1"/>
  <c r="BT411" i="3" s="1"/>
  <c r="BQ410" i="3"/>
  <c r="BP410" i="3"/>
  <c r="BR410" i="3" s="1"/>
  <c r="BT410" i="3" s="1"/>
  <c r="BQ409" i="3"/>
  <c r="BP409" i="3"/>
  <c r="BR409" i="3" s="1"/>
  <c r="BT409" i="3" s="1"/>
  <c r="BT408" i="3"/>
  <c r="BS408" i="3"/>
  <c r="BU408" i="3" s="1"/>
  <c r="BR408" i="3"/>
  <c r="BQ408" i="3"/>
  <c r="BP408" i="3"/>
  <c r="BR407" i="3"/>
  <c r="BT407" i="3" s="1"/>
  <c r="BQ407" i="3"/>
  <c r="BS407" i="3" s="1"/>
  <c r="BU407" i="3" s="1"/>
  <c r="BP407" i="3"/>
  <c r="BS406" i="3"/>
  <c r="BU406" i="3" s="1"/>
  <c r="BR406" i="3"/>
  <c r="BT406" i="3" s="1"/>
  <c r="BQ406" i="3"/>
  <c r="BP406" i="3"/>
  <c r="BT405" i="3"/>
  <c r="BQ405" i="3"/>
  <c r="BS405" i="3" s="1"/>
  <c r="BU405" i="3" s="1"/>
  <c r="BP405" i="3"/>
  <c r="BR405" i="3" s="1"/>
  <c r="BT404" i="3"/>
  <c r="BS404" i="3"/>
  <c r="BU404" i="3" s="1"/>
  <c r="BR404" i="3"/>
  <c r="BQ404" i="3"/>
  <c r="BP404" i="3"/>
  <c r="BT403" i="3"/>
  <c r="BQ403" i="3"/>
  <c r="BP403" i="3"/>
  <c r="BR403" i="3" s="1"/>
  <c r="BQ402" i="3"/>
  <c r="BP402" i="3"/>
  <c r="BQ401" i="3"/>
  <c r="BP401" i="3"/>
  <c r="BR401" i="3" s="1"/>
  <c r="BT401" i="3" s="1"/>
  <c r="BS400" i="3"/>
  <c r="BU400" i="3" s="1"/>
  <c r="BR400" i="3"/>
  <c r="BT400" i="3" s="1"/>
  <c r="BQ400" i="3"/>
  <c r="BP400" i="3"/>
  <c r="BR399" i="3"/>
  <c r="BT399" i="3" s="1"/>
  <c r="BQ399" i="3"/>
  <c r="BS399" i="3" s="1"/>
  <c r="BU399" i="3" s="1"/>
  <c r="BP399" i="3"/>
  <c r="BS398" i="3"/>
  <c r="BU398" i="3" s="1"/>
  <c r="BR398" i="3"/>
  <c r="BT398" i="3" s="1"/>
  <c r="BQ398" i="3"/>
  <c r="BP398" i="3"/>
  <c r="BU397" i="3"/>
  <c r="BT397" i="3"/>
  <c r="BQ397" i="3"/>
  <c r="BS397" i="3" s="1"/>
  <c r="BP397" i="3"/>
  <c r="BR397" i="3" s="1"/>
  <c r="BS396" i="3"/>
  <c r="BU396" i="3" s="1"/>
  <c r="BR396" i="3"/>
  <c r="BT396" i="3" s="1"/>
  <c r="BQ396" i="3"/>
  <c r="BP396" i="3"/>
  <c r="BQ395" i="3"/>
  <c r="BP395" i="3"/>
  <c r="BR395" i="3" s="1"/>
  <c r="BT395" i="3" s="1"/>
  <c r="BQ394" i="3"/>
  <c r="BP394" i="3"/>
  <c r="BR394" i="3" s="1"/>
  <c r="BT394" i="3" s="1"/>
  <c r="BQ393" i="3"/>
  <c r="BP393" i="3"/>
  <c r="BR393" i="3" s="1"/>
  <c r="BT393" i="3" s="1"/>
  <c r="BT392" i="3"/>
  <c r="BS392" i="3"/>
  <c r="BU392" i="3" s="1"/>
  <c r="BR392" i="3"/>
  <c r="BQ392" i="3"/>
  <c r="BP392" i="3"/>
  <c r="BR391" i="3"/>
  <c r="BT391" i="3" s="1"/>
  <c r="BQ391" i="3"/>
  <c r="BS391" i="3" s="1"/>
  <c r="BU391" i="3" s="1"/>
  <c r="BP391" i="3"/>
  <c r="BS390" i="3"/>
  <c r="BU390" i="3" s="1"/>
  <c r="BR390" i="3"/>
  <c r="BT390" i="3" s="1"/>
  <c r="BQ390" i="3"/>
  <c r="BP390" i="3"/>
  <c r="BT389" i="3"/>
  <c r="BQ389" i="3"/>
  <c r="BS389" i="3" s="1"/>
  <c r="BU389" i="3" s="1"/>
  <c r="BP389" i="3"/>
  <c r="BR389" i="3" s="1"/>
  <c r="BT388" i="3"/>
  <c r="BS388" i="3"/>
  <c r="BU388" i="3" s="1"/>
  <c r="BR388" i="3"/>
  <c r="BQ388" i="3"/>
  <c r="BP388" i="3"/>
  <c r="BT387" i="3"/>
  <c r="BQ387" i="3"/>
  <c r="BP387" i="3"/>
  <c r="BR387" i="3" s="1"/>
  <c r="BQ386" i="3"/>
  <c r="BP386" i="3"/>
  <c r="BR385" i="3"/>
  <c r="BT385" i="3" s="1"/>
  <c r="BQ385" i="3"/>
  <c r="BS385" i="3" s="1"/>
  <c r="BU385" i="3" s="1"/>
  <c r="BP385" i="3"/>
  <c r="BS384" i="3"/>
  <c r="BU384" i="3" s="1"/>
  <c r="BR384" i="3"/>
  <c r="BT384" i="3" s="1"/>
  <c r="BQ384" i="3"/>
  <c r="BP384" i="3"/>
  <c r="BQ383" i="3"/>
  <c r="BP383" i="3"/>
  <c r="BR383" i="3" s="1"/>
  <c r="BT383" i="3" s="1"/>
  <c r="BT382" i="3"/>
  <c r="BR382" i="3"/>
  <c r="BQ382" i="3"/>
  <c r="BP382" i="3"/>
  <c r="BS382" i="3" s="1"/>
  <c r="BU382" i="3" s="1"/>
  <c r="BR381" i="3"/>
  <c r="BT381" i="3" s="1"/>
  <c r="BQ381" i="3"/>
  <c r="BS381" i="3" s="1"/>
  <c r="BU381" i="3" s="1"/>
  <c r="BP381" i="3"/>
  <c r="BS380" i="3"/>
  <c r="BU380" i="3" s="1"/>
  <c r="BQ380" i="3"/>
  <c r="BP380" i="3"/>
  <c r="BR380" i="3" s="1"/>
  <c r="BT380" i="3" s="1"/>
  <c r="BQ379" i="3"/>
  <c r="BP379" i="3"/>
  <c r="BR379" i="3" s="1"/>
  <c r="BT379" i="3" s="1"/>
  <c r="BQ378" i="3"/>
  <c r="BP378" i="3"/>
  <c r="BR377" i="3"/>
  <c r="BT377" i="3" s="1"/>
  <c r="BQ377" i="3"/>
  <c r="BS377" i="3" s="1"/>
  <c r="BU377" i="3" s="1"/>
  <c r="BP377" i="3"/>
  <c r="BS376" i="3"/>
  <c r="BU376" i="3" s="1"/>
  <c r="BR376" i="3"/>
  <c r="BT376" i="3" s="1"/>
  <c r="BQ376" i="3"/>
  <c r="BP376" i="3"/>
  <c r="BQ375" i="3"/>
  <c r="BP375" i="3"/>
  <c r="BR375" i="3" s="1"/>
  <c r="BT375" i="3" s="1"/>
  <c r="BT374" i="3"/>
  <c r="BR374" i="3"/>
  <c r="BQ374" i="3"/>
  <c r="BP374" i="3"/>
  <c r="BS374" i="3" s="1"/>
  <c r="BU374" i="3" s="1"/>
  <c r="BR373" i="3"/>
  <c r="BT373" i="3" s="1"/>
  <c r="BQ373" i="3"/>
  <c r="BS373" i="3" s="1"/>
  <c r="BU373" i="3" s="1"/>
  <c r="BP373" i="3"/>
  <c r="BS372" i="3"/>
  <c r="BU372" i="3" s="1"/>
  <c r="BQ372" i="3"/>
  <c r="BP372" i="3"/>
  <c r="BR372" i="3" s="1"/>
  <c r="BT372" i="3" s="1"/>
  <c r="BT371" i="3"/>
  <c r="BQ371" i="3"/>
  <c r="BP371" i="3"/>
  <c r="BR371" i="3" s="1"/>
  <c r="BQ370" i="3"/>
  <c r="BP370" i="3"/>
  <c r="BR369" i="3"/>
  <c r="BT369" i="3" s="1"/>
  <c r="BQ369" i="3"/>
  <c r="BS369" i="3" s="1"/>
  <c r="BU369" i="3" s="1"/>
  <c r="BP369" i="3"/>
  <c r="BS368" i="3"/>
  <c r="BU368" i="3" s="1"/>
  <c r="BR368" i="3"/>
  <c r="BT368" i="3" s="1"/>
  <c r="BQ368" i="3"/>
  <c r="BP368" i="3"/>
  <c r="BQ367" i="3"/>
  <c r="BP367" i="3"/>
  <c r="BR367" i="3" s="1"/>
  <c r="BT367" i="3" s="1"/>
  <c r="BT366" i="3"/>
  <c r="BR366" i="3"/>
  <c r="BQ366" i="3"/>
  <c r="BP366" i="3"/>
  <c r="BS366" i="3" s="1"/>
  <c r="BU366" i="3" s="1"/>
  <c r="BR365" i="3"/>
  <c r="BT365" i="3" s="1"/>
  <c r="BQ365" i="3"/>
  <c r="BS365" i="3" s="1"/>
  <c r="BU365" i="3" s="1"/>
  <c r="BP365" i="3"/>
  <c r="BT364" i="3"/>
  <c r="BS364" i="3"/>
  <c r="BU364" i="3" s="1"/>
  <c r="BR364" i="3"/>
  <c r="BQ364" i="3"/>
  <c r="BP364" i="3"/>
  <c r="BT363" i="3"/>
  <c r="BQ363" i="3"/>
  <c r="BP363" i="3"/>
  <c r="BR363" i="3" s="1"/>
  <c r="BQ362" i="3"/>
  <c r="BP362" i="3"/>
  <c r="BR361" i="3"/>
  <c r="BT361" i="3" s="1"/>
  <c r="BQ361" i="3"/>
  <c r="BS361" i="3" s="1"/>
  <c r="BU361" i="3" s="1"/>
  <c r="BP361" i="3"/>
  <c r="BS360" i="3"/>
  <c r="BU360" i="3" s="1"/>
  <c r="BR360" i="3"/>
  <c r="BT360" i="3" s="1"/>
  <c r="BQ360" i="3"/>
  <c r="BP360" i="3"/>
  <c r="BQ359" i="3"/>
  <c r="BP359" i="3"/>
  <c r="BR359" i="3" s="1"/>
  <c r="BT359" i="3" s="1"/>
  <c r="BT358" i="3"/>
  <c r="BR358" i="3"/>
  <c r="BQ358" i="3"/>
  <c r="BP358" i="3"/>
  <c r="BS358" i="3" s="1"/>
  <c r="BU358" i="3" s="1"/>
  <c r="BR357" i="3"/>
  <c r="BT357" i="3" s="1"/>
  <c r="BQ357" i="3"/>
  <c r="BS357" i="3" s="1"/>
  <c r="BU357" i="3" s="1"/>
  <c r="BP357" i="3"/>
  <c r="BT356" i="3"/>
  <c r="BS356" i="3"/>
  <c r="BU356" i="3" s="1"/>
  <c r="BR356" i="3"/>
  <c r="BQ356" i="3"/>
  <c r="BP356" i="3"/>
  <c r="BT355" i="3"/>
  <c r="BQ355" i="3"/>
  <c r="BP355" i="3"/>
  <c r="BR355" i="3" s="1"/>
  <c r="BQ354" i="3"/>
  <c r="BP354" i="3"/>
  <c r="BR353" i="3"/>
  <c r="BT353" i="3" s="1"/>
  <c r="BQ353" i="3"/>
  <c r="BS353" i="3" s="1"/>
  <c r="BU353" i="3" s="1"/>
  <c r="BP353" i="3"/>
  <c r="BS352" i="3"/>
  <c r="BU352" i="3" s="1"/>
  <c r="BR352" i="3"/>
  <c r="BT352" i="3" s="1"/>
  <c r="BQ352" i="3"/>
  <c r="BP352" i="3"/>
  <c r="BQ351" i="3"/>
  <c r="BP351" i="3"/>
  <c r="BR351" i="3" s="1"/>
  <c r="BT351" i="3" s="1"/>
  <c r="BT350" i="3"/>
  <c r="BR350" i="3"/>
  <c r="BQ350" i="3"/>
  <c r="BP350" i="3"/>
  <c r="BS350" i="3" s="1"/>
  <c r="BU350" i="3" s="1"/>
  <c r="BR349" i="3"/>
  <c r="BT349" i="3" s="1"/>
  <c r="BQ349" i="3"/>
  <c r="BS349" i="3" s="1"/>
  <c r="BU349" i="3" s="1"/>
  <c r="BP349" i="3"/>
  <c r="BT348" i="3"/>
  <c r="BS348" i="3"/>
  <c r="BU348" i="3" s="1"/>
  <c r="BR348" i="3"/>
  <c r="BQ348" i="3"/>
  <c r="BP348" i="3"/>
  <c r="BT347" i="3"/>
  <c r="BQ347" i="3"/>
  <c r="BP347" i="3"/>
  <c r="BR347" i="3" s="1"/>
  <c r="BQ346" i="3"/>
  <c r="BP346" i="3"/>
  <c r="BT345" i="3"/>
  <c r="BS345" i="3"/>
  <c r="BU345" i="3" s="1"/>
  <c r="BR345" i="3"/>
  <c r="BQ345" i="3"/>
  <c r="BP345" i="3"/>
  <c r="BT344" i="3"/>
  <c r="BS344" i="3"/>
  <c r="BU344" i="3" s="1"/>
  <c r="BQ344" i="3"/>
  <c r="BP344" i="3"/>
  <c r="BR344" i="3" s="1"/>
  <c r="BQ343" i="3"/>
  <c r="BP343" i="3"/>
  <c r="BR343" i="3" s="1"/>
  <c r="BT343" i="3" s="1"/>
  <c r="BT342" i="3"/>
  <c r="BS342" i="3"/>
  <c r="BU342" i="3" s="1"/>
  <c r="BR342" i="3"/>
  <c r="BQ342" i="3"/>
  <c r="BP342" i="3"/>
  <c r="BT341" i="3"/>
  <c r="BR341" i="3"/>
  <c r="BQ341" i="3"/>
  <c r="BS341" i="3" s="1"/>
  <c r="BU341" i="3" s="1"/>
  <c r="BP341" i="3"/>
  <c r="BR340" i="3"/>
  <c r="BT340" i="3" s="1"/>
  <c r="BQ340" i="3"/>
  <c r="BS340" i="3" s="1"/>
  <c r="BU340" i="3" s="1"/>
  <c r="BP340" i="3"/>
  <c r="BT339" i="3"/>
  <c r="BR339" i="3"/>
  <c r="BQ339" i="3"/>
  <c r="BP339" i="3"/>
  <c r="BU338" i="3"/>
  <c r="BT338" i="3"/>
  <c r="BR338" i="3"/>
  <c r="BQ338" i="3"/>
  <c r="BP338" i="3"/>
  <c r="BS338" i="3" s="1"/>
  <c r="BS337" i="3"/>
  <c r="BU337" i="3" s="1"/>
  <c r="BR337" i="3"/>
  <c r="BT337" i="3" s="1"/>
  <c r="BQ337" i="3"/>
  <c r="BP337" i="3"/>
  <c r="BQ336" i="3"/>
  <c r="BP336" i="3"/>
  <c r="BR335" i="3"/>
  <c r="BT335" i="3" s="1"/>
  <c r="BQ335" i="3"/>
  <c r="BS335" i="3" s="1"/>
  <c r="BU335" i="3" s="1"/>
  <c r="BP335" i="3"/>
  <c r="BS334" i="3"/>
  <c r="BU334" i="3" s="1"/>
  <c r="BR334" i="3"/>
  <c r="BT334" i="3" s="1"/>
  <c r="BQ334" i="3"/>
  <c r="BP334" i="3"/>
  <c r="BQ333" i="3"/>
  <c r="BP333" i="3"/>
  <c r="BR333" i="3" s="1"/>
  <c r="BT333" i="3" s="1"/>
  <c r="BS332" i="3"/>
  <c r="BU332" i="3" s="1"/>
  <c r="BR332" i="3"/>
  <c r="BT332" i="3" s="1"/>
  <c r="BQ332" i="3"/>
  <c r="BP332" i="3"/>
  <c r="BT331" i="3"/>
  <c r="BR331" i="3"/>
  <c r="BQ331" i="3"/>
  <c r="BP331" i="3"/>
  <c r="BQ330" i="3"/>
  <c r="BP330" i="3"/>
  <c r="BT329" i="3"/>
  <c r="BS329" i="3"/>
  <c r="BU329" i="3" s="1"/>
  <c r="BR329" i="3"/>
  <c r="BQ329" i="3"/>
  <c r="BP329" i="3"/>
  <c r="BT328" i="3"/>
  <c r="BS328" i="3"/>
  <c r="BU328" i="3" s="1"/>
  <c r="BQ328" i="3"/>
  <c r="BP328" i="3"/>
  <c r="BR328" i="3" s="1"/>
  <c r="BQ327" i="3"/>
  <c r="BS327" i="3" s="1"/>
  <c r="BU327" i="3" s="1"/>
  <c r="BP327" i="3"/>
  <c r="BR327" i="3" s="1"/>
  <c r="BT327" i="3" s="1"/>
  <c r="BT326" i="3"/>
  <c r="BS326" i="3"/>
  <c r="BU326" i="3" s="1"/>
  <c r="BR326" i="3"/>
  <c r="BQ326" i="3"/>
  <c r="BP326" i="3"/>
  <c r="BU325" i="3"/>
  <c r="BT325" i="3"/>
  <c r="BR325" i="3"/>
  <c r="BQ325" i="3"/>
  <c r="BS325" i="3" s="1"/>
  <c r="BP325" i="3"/>
  <c r="BR324" i="3"/>
  <c r="BT324" i="3" s="1"/>
  <c r="BQ324" i="3"/>
  <c r="BS324" i="3" s="1"/>
  <c r="BU324" i="3" s="1"/>
  <c r="BP324" i="3"/>
  <c r="BT323" i="3"/>
  <c r="BR323" i="3"/>
  <c r="BQ323" i="3"/>
  <c r="BP323" i="3"/>
  <c r="BU322" i="3"/>
  <c r="BT322" i="3"/>
  <c r="BR322" i="3"/>
  <c r="BQ322" i="3"/>
  <c r="BP322" i="3"/>
  <c r="BS322" i="3" s="1"/>
  <c r="BS321" i="3"/>
  <c r="BU321" i="3" s="1"/>
  <c r="BR321" i="3"/>
  <c r="BT321" i="3" s="1"/>
  <c r="BQ321" i="3"/>
  <c r="BP321" i="3"/>
  <c r="BQ320" i="3"/>
  <c r="BP320" i="3"/>
  <c r="BU319" i="3"/>
  <c r="BR319" i="3"/>
  <c r="BT319" i="3" s="1"/>
  <c r="BQ319" i="3"/>
  <c r="BS319" i="3" s="1"/>
  <c r="BP319" i="3"/>
  <c r="BS318" i="3"/>
  <c r="BU318" i="3" s="1"/>
  <c r="BR318" i="3"/>
  <c r="BT318" i="3" s="1"/>
  <c r="BQ318" i="3"/>
  <c r="BP318" i="3"/>
  <c r="BQ317" i="3"/>
  <c r="BS317" i="3" s="1"/>
  <c r="BU317" i="3" s="1"/>
  <c r="BP317" i="3"/>
  <c r="BR317" i="3" s="1"/>
  <c r="BT317" i="3" s="1"/>
  <c r="BS316" i="3"/>
  <c r="BU316" i="3" s="1"/>
  <c r="BR316" i="3"/>
  <c r="BT316" i="3" s="1"/>
  <c r="BQ316" i="3"/>
  <c r="BP316" i="3"/>
  <c r="BT315" i="3"/>
  <c r="BR315" i="3"/>
  <c r="BQ315" i="3"/>
  <c r="BP315" i="3"/>
  <c r="BQ314" i="3"/>
  <c r="BP314" i="3"/>
  <c r="BT313" i="3"/>
  <c r="BS313" i="3"/>
  <c r="BU313" i="3" s="1"/>
  <c r="BR313" i="3"/>
  <c r="BQ313" i="3"/>
  <c r="BP313" i="3"/>
  <c r="BS312" i="3"/>
  <c r="BU312" i="3" s="1"/>
  <c r="BQ312" i="3"/>
  <c r="BP312" i="3"/>
  <c r="BR312" i="3" s="1"/>
  <c r="BT312" i="3" s="1"/>
  <c r="BQ311" i="3"/>
  <c r="BS311" i="3" s="1"/>
  <c r="BU311" i="3" s="1"/>
  <c r="BP311" i="3"/>
  <c r="BR311" i="3" s="1"/>
  <c r="BT311" i="3" s="1"/>
  <c r="BT310" i="3"/>
  <c r="BS310" i="3"/>
  <c r="BU310" i="3" s="1"/>
  <c r="BR310" i="3"/>
  <c r="BQ310" i="3"/>
  <c r="BP310" i="3"/>
  <c r="BT309" i="3"/>
  <c r="BR309" i="3"/>
  <c r="BQ309" i="3"/>
  <c r="BS309" i="3" s="1"/>
  <c r="BU309" i="3" s="1"/>
  <c r="BP309" i="3"/>
  <c r="BR308" i="3"/>
  <c r="BT308" i="3" s="1"/>
  <c r="BQ308" i="3"/>
  <c r="BS308" i="3" s="1"/>
  <c r="BU308" i="3" s="1"/>
  <c r="BP308" i="3"/>
  <c r="BT307" i="3"/>
  <c r="BR307" i="3"/>
  <c r="BQ307" i="3"/>
  <c r="BP307" i="3"/>
  <c r="BT306" i="3"/>
  <c r="BR306" i="3"/>
  <c r="BQ306" i="3"/>
  <c r="BP306" i="3"/>
  <c r="BS306" i="3" s="1"/>
  <c r="BU306" i="3" s="1"/>
  <c r="BS305" i="3"/>
  <c r="BU305" i="3" s="1"/>
  <c r="BR305" i="3"/>
  <c r="BT305" i="3" s="1"/>
  <c r="BQ305" i="3"/>
  <c r="BP305" i="3"/>
  <c r="BQ304" i="3"/>
  <c r="BP304" i="3"/>
  <c r="BU303" i="3"/>
  <c r="BR303" i="3"/>
  <c r="BT303" i="3" s="1"/>
  <c r="BQ303" i="3"/>
  <c r="BS303" i="3" s="1"/>
  <c r="BP303" i="3"/>
  <c r="BS302" i="3"/>
  <c r="BU302" i="3" s="1"/>
  <c r="BR302" i="3"/>
  <c r="BT302" i="3" s="1"/>
  <c r="BQ302" i="3"/>
  <c r="BP302" i="3"/>
  <c r="BU301" i="3"/>
  <c r="BQ301" i="3"/>
  <c r="BS301" i="3" s="1"/>
  <c r="BP301" i="3"/>
  <c r="BR301" i="3" s="1"/>
  <c r="BT301" i="3" s="1"/>
  <c r="BS300" i="3"/>
  <c r="BU300" i="3" s="1"/>
  <c r="BR300" i="3"/>
  <c r="BT300" i="3" s="1"/>
  <c r="BQ300" i="3"/>
  <c r="BP300" i="3"/>
  <c r="BR299" i="3"/>
  <c r="BT299" i="3" s="1"/>
  <c r="BQ299" i="3"/>
  <c r="BP299" i="3"/>
  <c r="BQ298" i="3"/>
  <c r="BP298" i="3"/>
  <c r="BT297" i="3"/>
  <c r="BS297" i="3"/>
  <c r="BU297" i="3" s="1"/>
  <c r="BR297" i="3"/>
  <c r="BQ297" i="3"/>
  <c r="BP297" i="3"/>
  <c r="BQ296" i="3"/>
  <c r="BP296" i="3"/>
  <c r="BR296" i="3" s="1"/>
  <c r="BT296" i="3" s="1"/>
  <c r="BQ295" i="3"/>
  <c r="BP295" i="3"/>
  <c r="BR295" i="3" s="1"/>
  <c r="BT295" i="3" s="1"/>
  <c r="BT294" i="3"/>
  <c r="BS294" i="3"/>
  <c r="BU294" i="3" s="1"/>
  <c r="BR294" i="3"/>
  <c r="BQ294" i="3"/>
  <c r="BP294" i="3"/>
  <c r="BU293" i="3"/>
  <c r="BT293" i="3"/>
  <c r="BR293" i="3"/>
  <c r="BQ293" i="3"/>
  <c r="BS293" i="3" s="1"/>
  <c r="BP293" i="3"/>
  <c r="BR292" i="3"/>
  <c r="BT292" i="3" s="1"/>
  <c r="BQ292" i="3"/>
  <c r="BS292" i="3" s="1"/>
  <c r="BU292" i="3" s="1"/>
  <c r="BP292" i="3"/>
  <c r="BT291" i="3"/>
  <c r="BR291" i="3"/>
  <c r="BQ291" i="3"/>
  <c r="BP291" i="3"/>
  <c r="BT290" i="3"/>
  <c r="BR290" i="3"/>
  <c r="BQ290" i="3"/>
  <c r="BP290" i="3"/>
  <c r="BS290" i="3" s="1"/>
  <c r="BU290" i="3" s="1"/>
  <c r="BS289" i="3"/>
  <c r="BU289" i="3" s="1"/>
  <c r="BR289" i="3"/>
  <c r="BT289" i="3" s="1"/>
  <c r="BQ289" i="3"/>
  <c r="BP289" i="3"/>
  <c r="BQ288" i="3"/>
  <c r="BP288" i="3"/>
  <c r="BU287" i="3"/>
  <c r="BR287" i="3"/>
  <c r="BT287" i="3" s="1"/>
  <c r="BQ287" i="3"/>
  <c r="BS287" i="3" s="1"/>
  <c r="BP287" i="3"/>
  <c r="BS286" i="3"/>
  <c r="BU286" i="3" s="1"/>
  <c r="BR286" i="3"/>
  <c r="BT286" i="3" s="1"/>
  <c r="BQ286" i="3"/>
  <c r="BP286" i="3"/>
  <c r="BQ285" i="3"/>
  <c r="BP285" i="3"/>
  <c r="BR285" i="3" s="1"/>
  <c r="BT285" i="3" s="1"/>
  <c r="BS284" i="3"/>
  <c r="BU284" i="3" s="1"/>
  <c r="BR284" i="3"/>
  <c r="BT284" i="3" s="1"/>
  <c r="BQ284" i="3"/>
  <c r="BP284" i="3"/>
  <c r="BR283" i="3"/>
  <c r="BT283" i="3" s="1"/>
  <c r="BQ283" i="3"/>
  <c r="BP283" i="3"/>
  <c r="BQ282" i="3"/>
  <c r="BP282" i="3"/>
  <c r="BT281" i="3"/>
  <c r="BS281" i="3"/>
  <c r="BU281" i="3" s="1"/>
  <c r="BR281" i="3"/>
  <c r="BQ281" i="3"/>
  <c r="BP281" i="3"/>
  <c r="BU280" i="3"/>
  <c r="BT280" i="3"/>
  <c r="BR280" i="3"/>
  <c r="BQ280" i="3"/>
  <c r="BS280" i="3" s="1"/>
  <c r="BP280" i="3"/>
  <c r="BS279" i="3"/>
  <c r="BU279" i="3" s="1"/>
  <c r="BR279" i="3"/>
  <c r="BT279" i="3" s="1"/>
  <c r="BQ279" i="3"/>
  <c r="BP279" i="3"/>
  <c r="BQ278" i="3"/>
  <c r="BS278" i="3" s="1"/>
  <c r="BU278" i="3" s="1"/>
  <c r="BP278" i="3"/>
  <c r="BR278" i="3" s="1"/>
  <c r="BT278" i="3" s="1"/>
  <c r="BS277" i="3"/>
  <c r="BU277" i="3" s="1"/>
  <c r="BR277" i="3"/>
  <c r="BT277" i="3" s="1"/>
  <c r="BQ277" i="3"/>
  <c r="BP277" i="3"/>
  <c r="BT276" i="3"/>
  <c r="BQ276" i="3"/>
  <c r="BS276" i="3" s="1"/>
  <c r="BU276" i="3" s="1"/>
  <c r="BP276" i="3"/>
  <c r="BR276" i="3" s="1"/>
  <c r="BS275" i="3"/>
  <c r="BU275" i="3" s="1"/>
  <c r="BR275" i="3"/>
  <c r="BT275" i="3" s="1"/>
  <c r="BQ275" i="3"/>
  <c r="BP275" i="3"/>
  <c r="BQ274" i="3"/>
  <c r="BP274" i="3"/>
  <c r="BR274" i="3" s="1"/>
  <c r="BT274" i="3" s="1"/>
  <c r="BS273" i="3"/>
  <c r="BU273" i="3" s="1"/>
  <c r="BR273" i="3"/>
  <c r="BT273" i="3" s="1"/>
  <c r="BQ273" i="3"/>
  <c r="BP273" i="3"/>
  <c r="BU272" i="3"/>
  <c r="BQ272" i="3"/>
  <c r="BS272" i="3" s="1"/>
  <c r="BP272" i="3"/>
  <c r="BR272" i="3" s="1"/>
  <c r="BT272" i="3" s="1"/>
  <c r="BS271" i="3"/>
  <c r="BU271" i="3" s="1"/>
  <c r="BR271" i="3"/>
  <c r="BT271" i="3" s="1"/>
  <c r="BQ271" i="3"/>
  <c r="BP271" i="3"/>
  <c r="BU270" i="3"/>
  <c r="BQ270" i="3"/>
  <c r="BS270" i="3" s="1"/>
  <c r="BP270" i="3"/>
  <c r="BR270" i="3" s="1"/>
  <c r="BT270" i="3" s="1"/>
  <c r="BS269" i="3"/>
  <c r="BU269" i="3" s="1"/>
  <c r="BR269" i="3"/>
  <c r="BT269" i="3" s="1"/>
  <c r="BQ269" i="3"/>
  <c r="BP269" i="3"/>
  <c r="BU268" i="3"/>
  <c r="BT268" i="3"/>
  <c r="BQ268" i="3"/>
  <c r="BS268" i="3" s="1"/>
  <c r="BP268" i="3"/>
  <c r="BR268" i="3" s="1"/>
  <c r="BS267" i="3"/>
  <c r="BU267" i="3" s="1"/>
  <c r="BR267" i="3"/>
  <c r="BT267" i="3" s="1"/>
  <c r="BQ267" i="3"/>
  <c r="BP267" i="3"/>
  <c r="BQ266" i="3"/>
  <c r="BS266" i="3" s="1"/>
  <c r="BU266" i="3" s="1"/>
  <c r="BP266" i="3"/>
  <c r="BR266" i="3" s="1"/>
  <c r="BT266" i="3" s="1"/>
  <c r="BS265" i="3"/>
  <c r="BU265" i="3" s="1"/>
  <c r="BR265" i="3"/>
  <c r="BT265" i="3" s="1"/>
  <c r="BQ265" i="3"/>
  <c r="BP265" i="3"/>
  <c r="BU264" i="3"/>
  <c r="BT264" i="3"/>
  <c r="BQ264" i="3"/>
  <c r="BS264" i="3" s="1"/>
  <c r="BP264" i="3"/>
  <c r="BR264" i="3" s="1"/>
  <c r="BS263" i="3"/>
  <c r="BU263" i="3" s="1"/>
  <c r="BR263" i="3"/>
  <c r="BT263" i="3" s="1"/>
  <c r="BQ263" i="3"/>
  <c r="BP263" i="3"/>
  <c r="BQ262" i="3"/>
  <c r="BP262" i="3"/>
  <c r="BR262" i="3" s="1"/>
  <c r="BT262" i="3" s="1"/>
  <c r="BS261" i="3"/>
  <c r="BU261" i="3" s="1"/>
  <c r="BR261" i="3"/>
  <c r="BT261" i="3" s="1"/>
  <c r="BQ261" i="3"/>
  <c r="BP261" i="3"/>
  <c r="BT260" i="3"/>
  <c r="BQ260" i="3"/>
  <c r="BS260" i="3" s="1"/>
  <c r="BU260" i="3" s="1"/>
  <c r="BP260" i="3"/>
  <c r="BR260" i="3" s="1"/>
  <c r="BS259" i="3"/>
  <c r="BU259" i="3" s="1"/>
  <c r="BR259" i="3"/>
  <c r="BT259" i="3" s="1"/>
  <c r="BQ259" i="3"/>
  <c r="BP259" i="3"/>
  <c r="BQ258" i="3"/>
  <c r="BS258" i="3" s="1"/>
  <c r="BU258" i="3" s="1"/>
  <c r="BP258" i="3"/>
  <c r="BR258" i="3" s="1"/>
  <c r="BT258" i="3" s="1"/>
  <c r="BS257" i="3"/>
  <c r="BU257" i="3" s="1"/>
  <c r="BR257" i="3"/>
  <c r="BT257" i="3" s="1"/>
  <c r="BQ257" i="3"/>
  <c r="BP257" i="3"/>
  <c r="BQ256" i="3"/>
  <c r="BS256" i="3" s="1"/>
  <c r="BU256" i="3" s="1"/>
  <c r="BP256" i="3"/>
  <c r="BR256" i="3" s="1"/>
  <c r="BT256" i="3" s="1"/>
  <c r="BS255" i="3"/>
  <c r="BU255" i="3" s="1"/>
  <c r="BR255" i="3"/>
  <c r="BT255" i="3" s="1"/>
  <c r="BQ255" i="3"/>
  <c r="BP255" i="3"/>
  <c r="BQ254" i="3"/>
  <c r="BP254" i="3"/>
  <c r="BR254" i="3" s="1"/>
  <c r="BT254" i="3" s="1"/>
  <c r="BS253" i="3"/>
  <c r="BU253" i="3" s="1"/>
  <c r="BR253" i="3"/>
  <c r="BT253" i="3" s="1"/>
  <c r="BQ253" i="3"/>
  <c r="BP253" i="3"/>
  <c r="BU252" i="3"/>
  <c r="BQ252" i="3"/>
  <c r="BS252" i="3" s="1"/>
  <c r="BP252" i="3"/>
  <c r="BR252" i="3" s="1"/>
  <c r="BT252" i="3" s="1"/>
  <c r="BS251" i="3"/>
  <c r="BU251" i="3" s="1"/>
  <c r="BR251" i="3"/>
  <c r="BT251" i="3" s="1"/>
  <c r="BQ251" i="3"/>
  <c r="BP251" i="3"/>
  <c r="BU250" i="3"/>
  <c r="BQ250" i="3"/>
  <c r="BS250" i="3" s="1"/>
  <c r="BP250" i="3"/>
  <c r="BR250" i="3" s="1"/>
  <c r="BT250" i="3" s="1"/>
  <c r="BS249" i="3"/>
  <c r="BU249" i="3" s="1"/>
  <c r="BR249" i="3"/>
  <c r="BT249" i="3" s="1"/>
  <c r="BQ249" i="3"/>
  <c r="BP249" i="3"/>
  <c r="BU248" i="3"/>
  <c r="BT248" i="3"/>
  <c r="BQ248" i="3"/>
  <c r="BS248" i="3" s="1"/>
  <c r="BP248" i="3"/>
  <c r="BR248" i="3" s="1"/>
  <c r="BS247" i="3"/>
  <c r="BU247" i="3" s="1"/>
  <c r="BR247" i="3"/>
  <c r="BT247" i="3" s="1"/>
  <c r="BQ247" i="3"/>
  <c r="BP247" i="3"/>
  <c r="BQ246" i="3"/>
  <c r="BS246" i="3" s="1"/>
  <c r="BU246" i="3" s="1"/>
  <c r="BP246" i="3"/>
  <c r="BR246" i="3" s="1"/>
  <c r="BT246" i="3" s="1"/>
  <c r="BS245" i="3"/>
  <c r="BU245" i="3" s="1"/>
  <c r="BR245" i="3"/>
  <c r="BT245" i="3" s="1"/>
  <c r="BQ245" i="3"/>
  <c r="BP245" i="3"/>
  <c r="BT244" i="3"/>
  <c r="BQ244" i="3"/>
  <c r="BS244" i="3" s="1"/>
  <c r="BU244" i="3" s="1"/>
  <c r="BP244" i="3"/>
  <c r="BR244" i="3" s="1"/>
  <c r="BS243" i="3"/>
  <c r="BU243" i="3" s="1"/>
  <c r="BR243" i="3"/>
  <c r="BT243" i="3" s="1"/>
  <c r="BQ243" i="3"/>
  <c r="BP243" i="3"/>
  <c r="BQ242" i="3"/>
  <c r="BP242" i="3"/>
  <c r="BR242" i="3" s="1"/>
  <c r="BT242" i="3" s="1"/>
  <c r="BS241" i="3"/>
  <c r="BU241" i="3" s="1"/>
  <c r="BR241" i="3"/>
  <c r="BT241" i="3" s="1"/>
  <c r="BQ241" i="3"/>
  <c r="BP241" i="3"/>
  <c r="BU240" i="3"/>
  <c r="BQ240" i="3"/>
  <c r="BS240" i="3" s="1"/>
  <c r="BP240" i="3"/>
  <c r="BR240" i="3" s="1"/>
  <c r="BT240" i="3" s="1"/>
  <c r="BS239" i="3"/>
  <c r="BU239" i="3" s="1"/>
  <c r="BR239" i="3"/>
  <c r="BT239" i="3" s="1"/>
  <c r="BQ239" i="3"/>
  <c r="BP239" i="3"/>
  <c r="BU238" i="3"/>
  <c r="BQ238" i="3"/>
  <c r="BS238" i="3" s="1"/>
  <c r="BP238" i="3"/>
  <c r="BR238" i="3" s="1"/>
  <c r="BT238" i="3" s="1"/>
  <c r="BS237" i="3"/>
  <c r="BU237" i="3" s="1"/>
  <c r="BR237" i="3"/>
  <c r="BT237" i="3" s="1"/>
  <c r="BQ237" i="3"/>
  <c r="BP237" i="3"/>
  <c r="BU236" i="3"/>
  <c r="BT236" i="3"/>
  <c r="BQ236" i="3"/>
  <c r="BS236" i="3" s="1"/>
  <c r="BP236" i="3"/>
  <c r="BR236" i="3" s="1"/>
  <c r="BS235" i="3"/>
  <c r="BU235" i="3" s="1"/>
  <c r="BR235" i="3"/>
  <c r="BT235" i="3" s="1"/>
  <c r="BQ235" i="3"/>
  <c r="BP235" i="3"/>
  <c r="BU234" i="3"/>
  <c r="BT234" i="3"/>
  <c r="BQ234" i="3"/>
  <c r="BS234" i="3" s="1"/>
  <c r="BP234" i="3"/>
  <c r="BR234" i="3" s="1"/>
  <c r="BS233" i="3"/>
  <c r="BU233" i="3" s="1"/>
  <c r="BR233" i="3"/>
  <c r="BT233" i="3" s="1"/>
  <c r="BQ233" i="3"/>
  <c r="BP233" i="3"/>
  <c r="BU232" i="3"/>
  <c r="BT232" i="3"/>
  <c r="BQ232" i="3"/>
  <c r="BS232" i="3" s="1"/>
  <c r="BP232" i="3"/>
  <c r="BR232" i="3" s="1"/>
  <c r="BS231" i="3"/>
  <c r="BU231" i="3" s="1"/>
  <c r="BR231" i="3"/>
  <c r="BT231" i="3" s="1"/>
  <c r="BQ231" i="3"/>
  <c r="BP231" i="3"/>
  <c r="BU230" i="3"/>
  <c r="BT230" i="3"/>
  <c r="BQ230" i="3"/>
  <c r="BS230" i="3" s="1"/>
  <c r="BP230" i="3"/>
  <c r="BR230" i="3" s="1"/>
  <c r="BS229" i="3"/>
  <c r="BU229" i="3" s="1"/>
  <c r="BR229" i="3"/>
  <c r="BT229" i="3" s="1"/>
  <c r="BQ229" i="3"/>
  <c r="BP229" i="3"/>
  <c r="BU228" i="3"/>
  <c r="BT228" i="3"/>
  <c r="BQ228" i="3"/>
  <c r="BS228" i="3" s="1"/>
  <c r="BP228" i="3"/>
  <c r="BR228" i="3" s="1"/>
  <c r="BS227" i="3"/>
  <c r="BU227" i="3" s="1"/>
  <c r="BR227" i="3"/>
  <c r="BT227" i="3" s="1"/>
  <c r="BQ227" i="3"/>
  <c r="BP227" i="3"/>
  <c r="BU226" i="3"/>
  <c r="BT226" i="3"/>
  <c r="BQ226" i="3"/>
  <c r="BS226" i="3" s="1"/>
  <c r="BP226" i="3"/>
  <c r="BR226" i="3" s="1"/>
  <c r="BS225" i="3"/>
  <c r="BU225" i="3" s="1"/>
  <c r="BR225" i="3"/>
  <c r="BT225" i="3" s="1"/>
  <c r="BQ225" i="3"/>
  <c r="BP225" i="3"/>
  <c r="BU224" i="3"/>
  <c r="BT224" i="3"/>
  <c r="BQ224" i="3"/>
  <c r="BS224" i="3" s="1"/>
  <c r="BP224" i="3"/>
  <c r="BR224" i="3" s="1"/>
  <c r="BS223" i="3"/>
  <c r="BU223" i="3" s="1"/>
  <c r="BR223" i="3"/>
  <c r="BT223" i="3" s="1"/>
  <c r="BQ223" i="3"/>
  <c r="BP223" i="3"/>
  <c r="BU222" i="3"/>
  <c r="BT222" i="3"/>
  <c r="BQ222" i="3"/>
  <c r="BS222" i="3" s="1"/>
  <c r="BP222" i="3"/>
  <c r="BR222" i="3" s="1"/>
  <c r="BS221" i="3"/>
  <c r="BU221" i="3" s="1"/>
  <c r="BR221" i="3"/>
  <c r="BT221" i="3" s="1"/>
  <c r="BQ221" i="3"/>
  <c r="BP221" i="3"/>
  <c r="BU220" i="3"/>
  <c r="BT220" i="3"/>
  <c r="BQ220" i="3"/>
  <c r="BS220" i="3" s="1"/>
  <c r="BP220" i="3"/>
  <c r="BR220" i="3" s="1"/>
  <c r="BS219" i="3"/>
  <c r="BU219" i="3" s="1"/>
  <c r="BR219" i="3"/>
  <c r="BT219" i="3" s="1"/>
  <c r="BQ219" i="3"/>
  <c r="BP219" i="3"/>
  <c r="BU218" i="3"/>
  <c r="BT218" i="3"/>
  <c r="BQ218" i="3"/>
  <c r="BS218" i="3" s="1"/>
  <c r="BP218" i="3"/>
  <c r="BR218" i="3" s="1"/>
  <c r="BS217" i="3"/>
  <c r="BU217" i="3" s="1"/>
  <c r="BR217" i="3"/>
  <c r="BT217" i="3" s="1"/>
  <c r="BQ217" i="3"/>
  <c r="BP217" i="3"/>
  <c r="BT216" i="3"/>
  <c r="BQ216" i="3"/>
  <c r="BP216" i="3"/>
  <c r="BR216" i="3" s="1"/>
  <c r="BS215" i="3"/>
  <c r="BU215" i="3" s="1"/>
  <c r="BR215" i="3"/>
  <c r="BT215" i="3" s="1"/>
  <c r="BQ215" i="3"/>
  <c r="BP215" i="3"/>
  <c r="BT214" i="3"/>
  <c r="BQ214" i="3"/>
  <c r="BP214" i="3"/>
  <c r="BR214" i="3" s="1"/>
  <c r="BS213" i="3"/>
  <c r="BU213" i="3" s="1"/>
  <c r="BR213" i="3"/>
  <c r="BT213" i="3" s="1"/>
  <c r="BQ213" i="3"/>
  <c r="BP213" i="3"/>
  <c r="BT212" i="3"/>
  <c r="BQ212" i="3"/>
  <c r="BP212" i="3"/>
  <c r="BR212" i="3" s="1"/>
  <c r="BS211" i="3"/>
  <c r="BU211" i="3" s="1"/>
  <c r="BR211" i="3"/>
  <c r="BT211" i="3" s="1"/>
  <c r="BQ211" i="3"/>
  <c r="BP211" i="3"/>
  <c r="BT210" i="3"/>
  <c r="BQ210" i="3"/>
  <c r="BP210" i="3"/>
  <c r="BR210" i="3" s="1"/>
  <c r="BS209" i="3"/>
  <c r="BU209" i="3" s="1"/>
  <c r="BR209" i="3"/>
  <c r="BT209" i="3" s="1"/>
  <c r="BQ209" i="3"/>
  <c r="BP209" i="3"/>
  <c r="BT208" i="3"/>
  <c r="BQ208" i="3"/>
  <c r="BP208" i="3"/>
  <c r="BR208" i="3" s="1"/>
  <c r="BS207" i="3"/>
  <c r="BU207" i="3" s="1"/>
  <c r="BR207" i="3"/>
  <c r="BT207" i="3" s="1"/>
  <c r="BQ207" i="3"/>
  <c r="BP207" i="3"/>
  <c r="BT206" i="3"/>
  <c r="BQ206" i="3"/>
  <c r="BP206" i="3"/>
  <c r="BR206" i="3" s="1"/>
  <c r="BS205" i="3"/>
  <c r="BU205" i="3" s="1"/>
  <c r="BR205" i="3"/>
  <c r="BT205" i="3" s="1"/>
  <c r="BQ205" i="3"/>
  <c r="BP205" i="3"/>
  <c r="BT204" i="3"/>
  <c r="BQ204" i="3"/>
  <c r="BP204" i="3"/>
  <c r="BR204" i="3" s="1"/>
  <c r="BS203" i="3"/>
  <c r="BU203" i="3" s="1"/>
  <c r="BR203" i="3"/>
  <c r="BT203" i="3" s="1"/>
  <c r="BQ203" i="3"/>
  <c r="BP203" i="3"/>
  <c r="BT202" i="3"/>
  <c r="BQ202" i="3"/>
  <c r="BP202" i="3"/>
  <c r="BR202" i="3" s="1"/>
  <c r="BS201" i="3"/>
  <c r="BU201" i="3" s="1"/>
  <c r="BR201" i="3"/>
  <c r="BT201" i="3" s="1"/>
  <c r="BQ201" i="3"/>
  <c r="BP201" i="3"/>
  <c r="BT200" i="3"/>
  <c r="BQ200" i="3"/>
  <c r="BP200" i="3"/>
  <c r="BR200" i="3" s="1"/>
  <c r="BS199" i="3"/>
  <c r="BU199" i="3" s="1"/>
  <c r="BR199" i="3"/>
  <c r="BT199" i="3" s="1"/>
  <c r="BQ199" i="3"/>
  <c r="BP199" i="3"/>
  <c r="BT198" i="3"/>
  <c r="BQ198" i="3"/>
  <c r="BP198" i="3"/>
  <c r="BR198" i="3" s="1"/>
  <c r="BS197" i="3"/>
  <c r="BU197" i="3" s="1"/>
  <c r="BR197" i="3"/>
  <c r="BT197" i="3" s="1"/>
  <c r="BQ197" i="3"/>
  <c r="BP197" i="3"/>
  <c r="BT196" i="3"/>
  <c r="BQ196" i="3"/>
  <c r="BP196" i="3"/>
  <c r="BR196" i="3" s="1"/>
  <c r="BS195" i="3"/>
  <c r="BU195" i="3" s="1"/>
  <c r="BR195" i="3"/>
  <c r="BT195" i="3" s="1"/>
  <c r="BQ195" i="3"/>
  <c r="BP195" i="3"/>
  <c r="BT194" i="3"/>
  <c r="BQ194" i="3"/>
  <c r="BP194" i="3"/>
  <c r="BR194" i="3" s="1"/>
  <c r="BS193" i="3"/>
  <c r="BU193" i="3" s="1"/>
  <c r="BR193" i="3"/>
  <c r="BT193" i="3" s="1"/>
  <c r="BQ193" i="3"/>
  <c r="BP193" i="3"/>
  <c r="BT192" i="3"/>
  <c r="BQ192" i="3"/>
  <c r="BP192" i="3"/>
  <c r="BR192" i="3" s="1"/>
  <c r="BS191" i="3"/>
  <c r="BU191" i="3" s="1"/>
  <c r="BR191" i="3"/>
  <c r="BT191" i="3" s="1"/>
  <c r="BQ191" i="3"/>
  <c r="BP191" i="3"/>
  <c r="BT190" i="3"/>
  <c r="BQ190" i="3"/>
  <c r="BP190" i="3"/>
  <c r="BR190" i="3" s="1"/>
  <c r="BS189" i="3"/>
  <c r="BU189" i="3" s="1"/>
  <c r="BR189" i="3"/>
  <c r="BT189" i="3" s="1"/>
  <c r="BQ189" i="3"/>
  <c r="BP189" i="3"/>
  <c r="BT188" i="3"/>
  <c r="BQ188" i="3"/>
  <c r="BP188" i="3"/>
  <c r="BR188" i="3" s="1"/>
  <c r="BS187" i="3"/>
  <c r="BU187" i="3" s="1"/>
  <c r="BR187" i="3"/>
  <c r="BT187" i="3" s="1"/>
  <c r="BQ187" i="3"/>
  <c r="BP187" i="3"/>
  <c r="BT186" i="3"/>
  <c r="BQ186" i="3"/>
  <c r="BP186" i="3"/>
  <c r="BR186" i="3" s="1"/>
  <c r="BS185" i="3"/>
  <c r="BU185" i="3" s="1"/>
  <c r="BR185" i="3"/>
  <c r="BT185" i="3" s="1"/>
  <c r="BQ185" i="3"/>
  <c r="BP185" i="3"/>
  <c r="BT184" i="3"/>
  <c r="BQ184" i="3"/>
  <c r="BP184" i="3"/>
  <c r="BR184" i="3" s="1"/>
  <c r="BS183" i="3"/>
  <c r="BU183" i="3" s="1"/>
  <c r="BR183" i="3"/>
  <c r="BT183" i="3" s="1"/>
  <c r="BQ183" i="3"/>
  <c r="BP183" i="3"/>
  <c r="BT182" i="3"/>
  <c r="BQ182" i="3"/>
  <c r="BP182" i="3"/>
  <c r="BR182" i="3" s="1"/>
  <c r="BS181" i="3"/>
  <c r="BU181" i="3" s="1"/>
  <c r="BR181" i="3"/>
  <c r="BT181" i="3" s="1"/>
  <c r="BQ181" i="3"/>
  <c r="BP181" i="3"/>
  <c r="BT180" i="3"/>
  <c r="BQ180" i="3"/>
  <c r="BP180" i="3"/>
  <c r="BR180" i="3" s="1"/>
  <c r="BS179" i="3"/>
  <c r="BU179" i="3" s="1"/>
  <c r="BR179" i="3"/>
  <c r="BT179" i="3" s="1"/>
  <c r="BQ179" i="3"/>
  <c r="BP179" i="3"/>
  <c r="BT178" i="3"/>
  <c r="BQ178" i="3"/>
  <c r="BP178" i="3"/>
  <c r="BR178" i="3" s="1"/>
  <c r="BS177" i="3"/>
  <c r="BU177" i="3" s="1"/>
  <c r="BR177" i="3"/>
  <c r="BT177" i="3" s="1"/>
  <c r="BQ177" i="3"/>
  <c r="BP177" i="3"/>
  <c r="BT176" i="3"/>
  <c r="BQ176" i="3"/>
  <c r="BP176" i="3"/>
  <c r="BR176" i="3" s="1"/>
  <c r="BS175" i="3"/>
  <c r="BU175" i="3" s="1"/>
  <c r="BR175" i="3"/>
  <c r="BT175" i="3" s="1"/>
  <c r="BQ175" i="3"/>
  <c r="BP175" i="3"/>
  <c r="BT174" i="3"/>
  <c r="BQ174" i="3"/>
  <c r="BP174" i="3"/>
  <c r="BR174" i="3" s="1"/>
  <c r="BS173" i="3"/>
  <c r="BU173" i="3" s="1"/>
  <c r="BR173" i="3"/>
  <c r="BT173" i="3" s="1"/>
  <c r="BQ173" i="3"/>
  <c r="BP173" i="3"/>
  <c r="BT172" i="3"/>
  <c r="BQ172" i="3"/>
  <c r="BP172" i="3"/>
  <c r="BR172" i="3" s="1"/>
  <c r="BS171" i="3"/>
  <c r="BU171" i="3" s="1"/>
  <c r="BR171" i="3"/>
  <c r="BT171" i="3" s="1"/>
  <c r="BQ171" i="3"/>
  <c r="BP171" i="3"/>
  <c r="BT170" i="3"/>
  <c r="BQ170" i="3"/>
  <c r="BP170" i="3"/>
  <c r="BR170" i="3" s="1"/>
  <c r="BS169" i="3"/>
  <c r="BU169" i="3" s="1"/>
  <c r="BR169" i="3"/>
  <c r="BT169" i="3" s="1"/>
  <c r="BQ169" i="3"/>
  <c r="BP169" i="3"/>
  <c r="BT168" i="3"/>
  <c r="BQ168" i="3"/>
  <c r="BP168" i="3"/>
  <c r="BR168" i="3" s="1"/>
  <c r="BS167" i="3"/>
  <c r="BU167" i="3" s="1"/>
  <c r="BR167" i="3"/>
  <c r="BT167" i="3" s="1"/>
  <c r="BQ167" i="3"/>
  <c r="BP167" i="3"/>
  <c r="BT166" i="3"/>
  <c r="BQ166" i="3"/>
  <c r="BP166" i="3"/>
  <c r="BR166" i="3" s="1"/>
  <c r="BS165" i="3"/>
  <c r="BU165" i="3" s="1"/>
  <c r="BR165" i="3"/>
  <c r="BT165" i="3" s="1"/>
  <c r="BQ165" i="3"/>
  <c r="BP165" i="3"/>
  <c r="BT164" i="3"/>
  <c r="BQ164" i="3"/>
  <c r="BP164" i="3"/>
  <c r="BR164" i="3" s="1"/>
  <c r="BS163" i="3"/>
  <c r="BU163" i="3" s="1"/>
  <c r="BR163" i="3"/>
  <c r="BT163" i="3" s="1"/>
  <c r="BQ163" i="3"/>
  <c r="BP163" i="3"/>
  <c r="BT162" i="3"/>
  <c r="BQ162" i="3"/>
  <c r="BP162" i="3"/>
  <c r="BR162" i="3" s="1"/>
  <c r="BS161" i="3"/>
  <c r="BU161" i="3" s="1"/>
  <c r="BR161" i="3"/>
  <c r="BT161" i="3" s="1"/>
  <c r="BQ161" i="3"/>
  <c r="BP161" i="3"/>
  <c r="BT160" i="3"/>
  <c r="BQ160" i="3"/>
  <c r="BP160" i="3"/>
  <c r="BR160" i="3" s="1"/>
  <c r="BS159" i="3"/>
  <c r="BU159" i="3" s="1"/>
  <c r="BR159" i="3"/>
  <c r="BT159" i="3" s="1"/>
  <c r="BQ159" i="3"/>
  <c r="BP159" i="3"/>
  <c r="BT158" i="3"/>
  <c r="BQ158" i="3"/>
  <c r="BP158" i="3"/>
  <c r="BR158" i="3" s="1"/>
  <c r="BT157" i="3"/>
  <c r="BS157" i="3"/>
  <c r="BU157" i="3" s="1"/>
  <c r="BR157" i="3"/>
  <c r="BQ157" i="3"/>
  <c r="BP157" i="3"/>
  <c r="BR156" i="3"/>
  <c r="BT156" i="3" s="1"/>
  <c r="BQ156" i="3"/>
  <c r="BS156" i="3" s="1"/>
  <c r="BU156" i="3" s="1"/>
  <c r="BP156" i="3"/>
  <c r="BQ155" i="3"/>
  <c r="BP155" i="3"/>
  <c r="BS155" i="3" s="1"/>
  <c r="BU155" i="3" s="1"/>
  <c r="BT154" i="3"/>
  <c r="BQ154" i="3"/>
  <c r="BS154" i="3" s="1"/>
  <c r="BU154" i="3" s="1"/>
  <c r="BP154" i="3"/>
  <c r="BR154" i="3" s="1"/>
  <c r="BS153" i="3"/>
  <c r="BU153" i="3" s="1"/>
  <c r="BR153" i="3"/>
  <c r="BT153" i="3" s="1"/>
  <c r="BQ153" i="3"/>
  <c r="BP153" i="3"/>
  <c r="BQ152" i="3"/>
  <c r="BP152" i="3"/>
  <c r="BR152" i="3" s="1"/>
  <c r="BT152" i="3" s="1"/>
  <c r="BR151" i="3"/>
  <c r="BT151" i="3" s="1"/>
  <c r="BQ151" i="3"/>
  <c r="BP151" i="3"/>
  <c r="BS151" i="3" s="1"/>
  <c r="BU151" i="3" s="1"/>
  <c r="BQ150" i="3"/>
  <c r="BP150" i="3"/>
  <c r="BR150" i="3" s="1"/>
  <c r="BT150" i="3" s="1"/>
  <c r="BT149" i="3"/>
  <c r="BS149" i="3"/>
  <c r="BU149" i="3" s="1"/>
  <c r="BR149" i="3"/>
  <c r="BQ149" i="3"/>
  <c r="BP149" i="3"/>
  <c r="BQ148" i="3"/>
  <c r="BP148" i="3"/>
  <c r="BR148" i="3" s="1"/>
  <c r="BT148" i="3" s="1"/>
  <c r="BR147" i="3"/>
  <c r="BT147" i="3" s="1"/>
  <c r="BQ147" i="3"/>
  <c r="BP147" i="3"/>
  <c r="BS147" i="3" s="1"/>
  <c r="BU147" i="3" s="1"/>
  <c r="BQ146" i="3"/>
  <c r="BP146" i="3"/>
  <c r="BR146" i="3" s="1"/>
  <c r="BT146" i="3" s="1"/>
  <c r="BS145" i="3"/>
  <c r="BU145" i="3" s="1"/>
  <c r="BR145" i="3"/>
  <c r="BT145" i="3" s="1"/>
  <c r="BQ145" i="3"/>
  <c r="BP145" i="3"/>
  <c r="BR144" i="3"/>
  <c r="BT144" i="3" s="1"/>
  <c r="BQ144" i="3"/>
  <c r="BP144" i="3"/>
  <c r="BS143" i="3"/>
  <c r="BU143" i="3" s="1"/>
  <c r="BQ143" i="3"/>
  <c r="BP143" i="3"/>
  <c r="BR143" i="3" s="1"/>
  <c r="BT143" i="3" s="1"/>
  <c r="BT142" i="3"/>
  <c r="BQ142" i="3"/>
  <c r="BP142" i="3"/>
  <c r="BR142" i="3" s="1"/>
  <c r="BT141" i="3"/>
  <c r="BS141" i="3"/>
  <c r="BU141" i="3" s="1"/>
  <c r="BR141" i="3"/>
  <c r="BQ141" i="3"/>
  <c r="BP141" i="3"/>
  <c r="BR140" i="3"/>
  <c r="BT140" i="3" s="1"/>
  <c r="BQ140" i="3"/>
  <c r="BS140" i="3" s="1"/>
  <c r="BU140" i="3" s="1"/>
  <c r="BP140" i="3"/>
  <c r="BQ139" i="3"/>
  <c r="BP139" i="3"/>
  <c r="BR139" i="3" s="1"/>
  <c r="BT139" i="3" s="1"/>
  <c r="BT138" i="3"/>
  <c r="BQ138" i="3"/>
  <c r="BS138" i="3" s="1"/>
  <c r="BU138" i="3" s="1"/>
  <c r="BP138" i="3"/>
  <c r="BR138" i="3" s="1"/>
  <c r="BS137" i="3"/>
  <c r="BU137" i="3" s="1"/>
  <c r="BR137" i="3"/>
  <c r="BT137" i="3" s="1"/>
  <c r="BQ137" i="3"/>
  <c r="BP137" i="3"/>
  <c r="BQ136" i="3"/>
  <c r="BP136" i="3"/>
  <c r="BR136" i="3" s="1"/>
  <c r="BT136" i="3" s="1"/>
  <c r="BR135" i="3"/>
  <c r="BT135" i="3" s="1"/>
  <c r="BQ135" i="3"/>
  <c r="BP135" i="3"/>
  <c r="BS135" i="3" s="1"/>
  <c r="BU135" i="3" s="1"/>
  <c r="BQ134" i="3"/>
  <c r="BP134" i="3"/>
  <c r="BR134" i="3" s="1"/>
  <c r="BT134" i="3" s="1"/>
  <c r="BT133" i="3"/>
  <c r="BS133" i="3"/>
  <c r="BU133" i="3" s="1"/>
  <c r="BR133" i="3"/>
  <c r="BQ133" i="3"/>
  <c r="BP133" i="3"/>
  <c r="BQ132" i="3"/>
  <c r="BP132" i="3"/>
  <c r="BR132" i="3" s="1"/>
  <c r="BT132" i="3" s="1"/>
  <c r="BR131" i="3"/>
  <c r="BT131" i="3" s="1"/>
  <c r="BQ131" i="3"/>
  <c r="BP131" i="3"/>
  <c r="BS131" i="3" s="1"/>
  <c r="BU131" i="3" s="1"/>
  <c r="BQ130" i="3"/>
  <c r="BP130" i="3"/>
  <c r="BR130" i="3" s="1"/>
  <c r="BT130" i="3" s="1"/>
  <c r="BS129" i="3"/>
  <c r="BU129" i="3" s="1"/>
  <c r="BR129" i="3"/>
  <c r="BT129" i="3" s="1"/>
  <c r="BQ129" i="3"/>
  <c r="BP129" i="3"/>
  <c r="BR128" i="3"/>
  <c r="BT128" i="3" s="1"/>
  <c r="BQ128" i="3"/>
  <c r="BP128" i="3"/>
  <c r="BS127" i="3"/>
  <c r="BU127" i="3" s="1"/>
  <c r="BQ127" i="3"/>
  <c r="BP127" i="3"/>
  <c r="BR127" i="3" s="1"/>
  <c r="BT127" i="3" s="1"/>
  <c r="BT126" i="3"/>
  <c r="BQ126" i="3"/>
  <c r="BP126" i="3"/>
  <c r="BR126" i="3" s="1"/>
  <c r="BT125" i="3"/>
  <c r="BS125" i="3"/>
  <c r="BU125" i="3" s="1"/>
  <c r="BR125" i="3"/>
  <c r="BQ125" i="3"/>
  <c r="BP125" i="3"/>
  <c r="BR124" i="3"/>
  <c r="BT124" i="3" s="1"/>
  <c r="BQ124" i="3"/>
  <c r="BS124" i="3" s="1"/>
  <c r="BU124" i="3" s="1"/>
  <c r="BP124" i="3"/>
  <c r="BQ123" i="3"/>
  <c r="BP123" i="3"/>
  <c r="BR123" i="3" s="1"/>
  <c r="BT123" i="3" s="1"/>
  <c r="BT122" i="3"/>
  <c r="BQ122" i="3"/>
  <c r="BS122" i="3" s="1"/>
  <c r="BU122" i="3" s="1"/>
  <c r="BP122" i="3"/>
  <c r="BR122" i="3" s="1"/>
  <c r="BS121" i="3"/>
  <c r="BU121" i="3" s="1"/>
  <c r="BR121" i="3"/>
  <c r="BT121" i="3" s="1"/>
  <c r="BQ121" i="3"/>
  <c r="BP121" i="3"/>
  <c r="BQ120" i="3"/>
  <c r="BP120" i="3"/>
  <c r="BR120" i="3" s="1"/>
  <c r="BT120" i="3" s="1"/>
  <c r="BR119" i="3"/>
  <c r="BT119" i="3" s="1"/>
  <c r="BQ119" i="3"/>
  <c r="BP119" i="3"/>
  <c r="BS119" i="3" s="1"/>
  <c r="BU119" i="3" s="1"/>
  <c r="BQ118" i="3"/>
  <c r="BP118" i="3"/>
  <c r="BR118" i="3" s="1"/>
  <c r="BT118" i="3" s="1"/>
  <c r="BT117" i="3"/>
  <c r="BS117" i="3"/>
  <c r="BU117" i="3" s="1"/>
  <c r="BR117" i="3"/>
  <c r="BQ117" i="3"/>
  <c r="BP117" i="3"/>
  <c r="BQ116" i="3"/>
  <c r="BP116" i="3"/>
  <c r="BR116" i="3" s="1"/>
  <c r="BT116" i="3" s="1"/>
  <c r="BR115" i="3"/>
  <c r="BT115" i="3" s="1"/>
  <c r="BQ115" i="3"/>
  <c r="BP115" i="3"/>
  <c r="BS115" i="3" s="1"/>
  <c r="BU115" i="3" s="1"/>
  <c r="BQ114" i="3"/>
  <c r="BP114" i="3"/>
  <c r="BR114" i="3" s="1"/>
  <c r="BT114" i="3" s="1"/>
  <c r="BS113" i="3"/>
  <c r="BU113" i="3" s="1"/>
  <c r="BR113" i="3"/>
  <c r="BT113" i="3" s="1"/>
  <c r="BQ113" i="3"/>
  <c r="BP113" i="3"/>
  <c r="BR112" i="3"/>
  <c r="BT112" i="3" s="1"/>
  <c r="BQ112" i="3"/>
  <c r="BP112" i="3"/>
  <c r="BS111" i="3"/>
  <c r="BU111" i="3" s="1"/>
  <c r="BQ111" i="3"/>
  <c r="BP111" i="3"/>
  <c r="BR111" i="3" s="1"/>
  <c r="BT111" i="3" s="1"/>
  <c r="BT110" i="3"/>
  <c r="BQ110" i="3"/>
  <c r="BP110" i="3"/>
  <c r="BR110" i="3" s="1"/>
  <c r="BT109" i="3"/>
  <c r="BS109" i="3"/>
  <c r="BU109" i="3" s="1"/>
  <c r="BR109" i="3"/>
  <c r="BQ109" i="3"/>
  <c r="BP109" i="3"/>
  <c r="BR108" i="3"/>
  <c r="BT108" i="3" s="1"/>
  <c r="BQ108" i="3"/>
  <c r="BS108" i="3" s="1"/>
  <c r="BU108" i="3" s="1"/>
  <c r="BP108" i="3"/>
  <c r="BQ107" i="3"/>
  <c r="BP107" i="3"/>
  <c r="BS107" i="3" s="1"/>
  <c r="BU107" i="3" s="1"/>
  <c r="BT106" i="3"/>
  <c r="BQ106" i="3"/>
  <c r="BS106" i="3" s="1"/>
  <c r="BU106" i="3" s="1"/>
  <c r="BP106" i="3"/>
  <c r="BR106" i="3" s="1"/>
  <c r="BS105" i="3"/>
  <c r="BU105" i="3" s="1"/>
  <c r="BR105" i="3"/>
  <c r="BT105" i="3" s="1"/>
  <c r="BQ105" i="3"/>
  <c r="BP105" i="3"/>
  <c r="BQ104" i="3"/>
  <c r="BP104" i="3"/>
  <c r="BR104" i="3" s="1"/>
  <c r="BT104" i="3" s="1"/>
  <c r="BR103" i="3"/>
  <c r="BT103" i="3" s="1"/>
  <c r="BQ103" i="3"/>
  <c r="BP103" i="3"/>
  <c r="BS103" i="3" s="1"/>
  <c r="BU103" i="3" s="1"/>
  <c r="BQ102" i="3"/>
  <c r="BP102" i="3"/>
  <c r="BR102" i="3" s="1"/>
  <c r="BT102" i="3" s="1"/>
  <c r="BT101" i="3"/>
  <c r="BS101" i="3"/>
  <c r="BU101" i="3" s="1"/>
  <c r="BR101" i="3"/>
  <c r="BQ101" i="3"/>
  <c r="BP101" i="3"/>
  <c r="BQ100" i="3"/>
  <c r="BP100" i="3"/>
  <c r="BR100" i="3" s="1"/>
  <c r="BT100" i="3" s="1"/>
  <c r="BR99" i="3"/>
  <c r="BT99" i="3" s="1"/>
  <c r="BQ99" i="3"/>
  <c r="BP99" i="3"/>
  <c r="BS99" i="3" s="1"/>
  <c r="BU99" i="3" s="1"/>
  <c r="BQ98" i="3"/>
  <c r="BP98" i="3"/>
  <c r="BR98" i="3" s="1"/>
  <c r="BT98" i="3" s="1"/>
  <c r="BS97" i="3"/>
  <c r="BU97" i="3" s="1"/>
  <c r="BR97" i="3"/>
  <c r="BT97" i="3" s="1"/>
  <c r="BQ97" i="3"/>
  <c r="BP97" i="3"/>
  <c r="BR96" i="3"/>
  <c r="BT96" i="3" s="1"/>
  <c r="BQ96" i="3"/>
  <c r="BP96" i="3"/>
  <c r="BS95" i="3"/>
  <c r="BU95" i="3" s="1"/>
  <c r="BQ95" i="3"/>
  <c r="BP95" i="3"/>
  <c r="BR95" i="3" s="1"/>
  <c r="BT95" i="3" s="1"/>
  <c r="BT94" i="3"/>
  <c r="BQ94" i="3"/>
  <c r="BP94" i="3"/>
  <c r="BR94" i="3" s="1"/>
  <c r="BT93" i="3"/>
  <c r="BS93" i="3"/>
  <c r="BU93" i="3" s="1"/>
  <c r="BR93" i="3"/>
  <c r="BQ93" i="3"/>
  <c r="BP93" i="3"/>
  <c r="BR92" i="3"/>
  <c r="BT92" i="3" s="1"/>
  <c r="BQ92" i="3"/>
  <c r="BS92" i="3" s="1"/>
  <c r="BU92" i="3" s="1"/>
  <c r="BP92" i="3"/>
  <c r="BQ91" i="3"/>
  <c r="BP91" i="3"/>
  <c r="BS91" i="3" s="1"/>
  <c r="BU91" i="3" s="1"/>
  <c r="BT90" i="3"/>
  <c r="BQ90" i="3"/>
  <c r="BS90" i="3" s="1"/>
  <c r="BU90" i="3" s="1"/>
  <c r="BP90" i="3"/>
  <c r="BR90" i="3" s="1"/>
  <c r="BS89" i="3"/>
  <c r="BU89" i="3" s="1"/>
  <c r="BR89" i="3"/>
  <c r="BT89" i="3" s="1"/>
  <c r="BQ89" i="3"/>
  <c r="BP89" i="3"/>
  <c r="BQ88" i="3"/>
  <c r="BP88" i="3"/>
  <c r="BR88" i="3" s="1"/>
  <c r="BT88" i="3" s="1"/>
  <c r="BR87" i="3"/>
  <c r="BT87" i="3" s="1"/>
  <c r="BQ87" i="3"/>
  <c r="BP87" i="3"/>
  <c r="BS87" i="3" s="1"/>
  <c r="BU87" i="3" s="1"/>
  <c r="BQ86" i="3"/>
  <c r="BP86" i="3"/>
  <c r="BR86" i="3" s="1"/>
  <c r="BT86" i="3" s="1"/>
  <c r="BT85" i="3"/>
  <c r="BS85" i="3"/>
  <c r="BU85" i="3" s="1"/>
  <c r="BR85" i="3"/>
  <c r="BQ85" i="3"/>
  <c r="BP85" i="3"/>
  <c r="BQ84" i="3"/>
  <c r="BP84" i="3"/>
  <c r="BR84" i="3" s="1"/>
  <c r="BT84" i="3" s="1"/>
  <c r="BR83" i="3"/>
  <c r="BT83" i="3" s="1"/>
  <c r="BQ83" i="3"/>
  <c r="BP83" i="3"/>
  <c r="BS83" i="3" s="1"/>
  <c r="BU83" i="3" s="1"/>
  <c r="BQ82" i="3"/>
  <c r="BP82" i="3"/>
  <c r="BR82" i="3" s="1"/>
  <c r="BT82" i="3" s="1"/>
  <c r="BS81" i="3"/>
  <c r="BU81" i="3" s="1"/>
  <c r="BR81" i="3"/>
  <c r="BT81" i="3" s="1"/>
  <c r="BQ81" i="3"/>
  <c r="BP81" i="3"/>
  <c r="BR80" i="3"/>
  <c r="BT80" i="3" s="1"/>
  <c r="BQ80" i="3"/>
  <c r="BP80" i="3"/>
  <c r="BS79" i="3"/>
  <c r="BU79" i="3" s="1"/>
  <c r="BQ79" i="3"/>
  <c r="BP79" i="3"/>
  <c r="BR79" i="3" s="1"/>
  <c r="BT79" i="3" s="1"/>
  <c r="BT78" i="3"/>
  <c r="BQ78" i="3"/>
  <c r="BP78" i="3"/>
  <c r="BR78" i="3" s="1"/>
  <c r="BT77" i="3"/>
  <c r="BS77" i="3"/>
  <c r="BU77" i="3" s="1"/>
  <c r="BR77" i="3"/>
  <c r="BQ77" i="3"/>
  <c r="BP77" i="3"/>
  <c r="BR76" i="3"/>
  <c r="BT76" i="3" s="1"/>
  <c r="BQ76" i="3"/>
  <c r="BS76" i="3" s="1"/>
  <c r="BU76" i="3" s="1"/>
  <c r="BP76" i="3"/>
  <c r="BQ75" i="3"/>
  <c r="BP75" i="3"/>
  <c r="BS75" i="3" s="1"/>
  <c r="BU75" i="3" s="1"/>
  <c r="BT74" i="3"/>
  <c r="BQ74" i="3"/>
  <c r="BS74" i="3" s="1"/>
  <c r="BU74" i="3" s="1"/>
  <c r="BP74" i="3"/>
  <c r="BR74" i="3" s="1"/>
  <c r="BS73" i="3"/>
  <c r="BU73" i="3" s="1"/>
  <c r="BR73" i="3"/>
  <c r="BT73" i="3" s="1"/>
  <c r="BQ73" i="3"/>
  <c r="BP73" i="3"/>
  <c r="BQ72" i="3"/>
  <c r="BP72" i="3"/>
  <c r="BR72" i="3" s="1"/>
  <c r="BT72" i="3" s="1"/>
  <c r="BR71" i="3"/>
  <c r="BT71" i="3" s="1"/>
  <c r="BQ71" i="3"/>
  <c r="BP71" i="3"/>
  <c r="BS71" i="3" s="1"/>
  <c r="BU71" i="3" s="1"/>
  <c r="BQ70" i="3"/>
  <c r="BP70" i="3"/>
  <c r="BR70" i="3" s="1"/>
  <c r="BT70" i="3" s="1"/>
  <c r="BT69" i="3"/>
  <c r="BS69" i="3"/>
  <c r="BU69" i="3" s="1"/>
  <c r="BR69" i="3"/>
  <c r="BQ69" i="3"/>
  <c r="BP69" i="3"/>
  <c r="BQ68" i="3"/>
  <c r="BP68" i="3"/>
  <c r="BR68" i="3" s="1"/>
  <c r="BT68" i="3" s="1"/>
  <c r="BR67" i="3"/>
  <c r="BT67" i="3" s="1"/>
  <c r="BQ67" i="3"/>
  <c r="BP67" i="3"/>
  <c r="BS67" i="3" s="1"/>
  <c r="BU67" i="3" s="1"/>
  <c r="BQ66" i="3"/>
  <c r="BP66" i="3"/>
  <c r="BR66" i="3" s="1"/>
  <c r="BT66" i="3" s="1"/>
  <c r="BS65" i="3"/>
  <c r="BU65" i="3" s="1"/>
  <c r="BR65" i="3"/>
  <c r="BT65" i="3" s="1"/>
  <c r="BQ65" i="3"/>
  <c r="BP65" i="3"/>
  <c r="BR64" i="3"/>
  <c r="BT64" i="3" s="1"/>
  <c r="BQ64" i="3"/>
  <c r="BP64" i="3"/>
  <c r="BS63" i="3"/>
  <c r="BU63" i="3" s="1"/>
  <c r="BQ63" i="3"/>
  <c r="BP63" i="3"/>
  <c r="BR63" i="3" s="1"/>
  <c r="BT63" i="3" s="1"/>
  <c r="BT62" i="3"/>
  <c r="BQ62" i="3"/>
  <c r="BP62" i="3"/>
  <c r="BR62" i="3" s="1"/>
  <c r="BT61" i="3"/>
  <c r="BS61" i="3"/>
  <c r="BU61" i="3" s="1"/>
  <c r="BR61" i="3"/>
  <c r="BQ61" i="3"/>
  <c r="BP61" i="3"/>
  <c r="BR60" i="3"/>
  <c r="BT60" i="3" s="1"/>
  <c r="BQ60" i="3"/>
  <c r="BS60" i="3" s="1"/>
  <c r="BU60" i="3" s="1"/>
  <c r="BP60" i="3"/>
  <c r="BQ59" i="3"/>
  <c r="BP59" i="3"/>
  <c r="BR59" i="3" s="1"/>
  <c r="BT59" i="3" s="1"/>
  <c r="BT58" i="3"/>
  <c r="BQ58" i="3"/>
  <c r="BS58" i="3" s="1"/>
  <c r="BU58" i="3" s="1"/>
  <c r="BP58" i="3"/>
  <c r="BR58" i="3" s="1"/>
  <c r="BS57" i="3"/>
  <c r="BU57" i="3" s="1"/>
  <c r="BR57" i="3"/>
  <c r="BT57" i="3" s="1"/>
  <c r="BQ57" i="3"/>
  <c r="BP57" i="3"/>
  <c r="BQ56" i="3"/>
  <c r="BP56" i="3"/>
  <c r="BR56" i="3" s="1"/>
  <c r="BT56" i="3" s="1"/>
  <c r="BR55" i="3"/>
  <c r="BT55" i="3" s="1"/>
  <c r="BQ55" i="3"/>
  <c r="BP55" i="3"/>
  <c r="BS55" i="3" s="1"/>
  <c r="BU55" i="3" s="1"/>
  <c r="BQ54" i="3"/>
  <c r="BP54" i="3"/>
  <c r="BR54" i="3" s="1"/>
  <c r="BT54" i="3" s="1"/>
  <c r="BT53" i="3"/>
  <c r="BS53" i="3"/>
  <c r="BU53" i="3" s="1"/>
  <c r="BR53" i="3"/>
  <c r="BQ53" i="3"/>
  <c r="BP53" i="3"/>
  <c r="BQ52" i="3"/>
  <c r="BP52" i="3"/>
  <c r="BR52" i="3" s="1"/>
  <c r="BT52" i="3" s="1"/>
  <c r="BR51" i="3"/>
  <c r="BT51" i="3" s="1"/>
  <c r="BQ51" i="3"/>
  <c r="BP51" i="3"/>
  <c r="BS51" i="3" s="1"/>
  <c r="BU51" i="3" s="1"/>
  <c r="BQ50" i="3"/>
  <c r="BP50" i="3"/>
  <c r="BR50" i="3" s="1"/>
  <c r="BT50" i="3" s="1"/>
  <c r="BS49" i="3"/>
  <c r="BU49" i="3" s="1"/>
  <c r="BR49" i="3"/>
  <c r="BT49" i="3" s="1"/>
  <c r="BQ49" i="3"/>
  <c r="BP49" i="3"/>
  <c r="BR48" i="3"/>
  <c r="BT48" i="3" s="1"/>
  <c r="BQ48" i="3"/>
  <c r="BP48" i="3"/>
  <c r="BS47" i="3"/>
  <c r="BU47" i="3" s="1"/>
  <c r="BQ47" i="3"/>
  <c r="BP47" i="3"/>
  <c r="BR47" i="3" s="1"/>
  <c r="BT47" i="3" s="1"/>
  <c r="BT46" i="3"/>
  <c r="BQ46" i="3"/>
  <c r="BP46" i="3"/>
  <c r="BR46" i="3" s="1"/>
  <c r="BT45" i="3"/>
  <c r="BS45" i="3"/>
  <c r="BU45" i="3" s="1"/>
  <c r="BR45" i="3"/>
  <c r="BQ45" i="3"/>
  <c r="BP45" i="3"/>
  <c r="BR44" i="3"/>
  <c r="BT44" i="3" s="1"/>
  <c r="BQ44" i="3"/>
  <c r="BS44" i="3" s="1"/>
  <c r="BU44" i="3" s="1"/>
  <c r="BP44" i="3"/>
  <c r="BQ43" i="3"/>
  <c r="BP43" i="3"/>
  <c r="BS43" i="3" s="1"/>
  <c r="BU43" i="3" s="1"/>
  <c r="BT42" i="3"/>
  <c r="BQ42" i="3"/>
  <c r="BS42" i="3" s="1"/>
  <c r="BU42" i="3" s="1"/>
  <c r="BP42" i="3"/>
  <c r="BR42" i="3" s="1"/>
  <c r="BS41" i="3"/>
  <c r="BU41" i="3" s="1"/>
  <c r="BR41" i="3"/>
  <c r="BT41" i="3" s="1"/>
  <c r="BQ41" i="3"/>
  <c r="BP41" i="3"/>
  <c r="BQ40" i="3"/>
  <c r="BP40" i="3"/>
  <c r="BR40" i="3" s="1"/>
  <c r="BT40" i="3" s="1"/>
  <c r="BR39" i="3"/>
  <c r="BT39" i="3" s="1"/>
  <c r="BQ39" i="3"/>
  <c r="BP39" i="3"/>
  <c r="BS39" i="3" s="1"/>
  <c r="BU39" i="3" s="1"/>
  <c r="BQ38" i="3"/>
  <c r="BP38" i="3"/>
  <c r="BR38" i="3" s="1"/>
  <c r="BT38" i="3" s="1"/>
  <c r="BT37" i="3"/>
  <c r="BS37" i="3"/>
  <c r="BU37" i="3" s="1"/>
  <c r="BR37" i="3"/>
  <c r="BQ37" i="3"/>
  <c r="BP37" i="3"/>
  <c r="BQ36" i="3"/>
  <c r="BP36" i="3"/>
  <c r="BR36" i="3" s="1"/>
  <c r="BT36" i="3" s="1"/>
  <c r="BR35" i="3"/>
  <c r="BT35" i="3" s="1"/>
  <c r="BQ35" i="3"/>
  <c r="BP35" i="3"/>
  <c r="BS35" i="3" s="1"/>
  <c r="BU35" i="3" s="1"/>
  <c r="BQ34" i="3"/>
  <c r="BP34" i="3"/>
  <c r="BR34" i="3" s="1"/>
  <c r="BT34" i="3" s="1"/>
  <c r="BS33" i="3"/>
  <c r="BU33" i="3" s="1"/>
  <c r="BR33" i="3"/>
  <c r="BT33" i="3" s="1"/>
  <c r="BQ33" i="3"/>
  <c r="BP33" i="3"/>
  <c r="BR32" i="3"/>
  <c r="BT32" i="3" s="1"/>
  <c r="BQ32" i="3"/>
  <c r="BP32" i="3"/>
  <c r="BS31" i="3"/>
  <c r="BU31" i="3" s="1"/>
  <c r="BQ31" i="3"/>
  <c r="BP31" i="3"/>
  <c r="BR31" i="3" s="1"/>
  <c r="BT31" i="3" s="1"/>
  <c r="BT30" i="3"/>
  <c r="BQ30" i="3"/>
  <c r="BP30" i="3"/>
  <c r="BR30" i="3" s="1"/>
  <c r="BT29" i="3"/>
  <c r="BS29" i="3"/>
  <c r="BU29" i="3" s="1"/>
  <c r="BR29" i="3"/>
  <c r="BQ29" i="3"/>
  <c r="BP29" i="3"/>
  <c r="BR28" i="3"/>
  <c r="BT28" i="3" s="1"/>
  <c r="BQ28" i="3"/>
  <c r="BS28" i="3" s="1"/>
  <c r="BU28" i="3" s="1"/>
  <c r="BP28" i="3"/>
  <c r="BQ27" i="3"/>
  <c r="BP27" i="3"/>
  <c r="BS27" i="3" s="1"/>
  <c r="BU27" i="3" s="1"/>
  <c r="BR26" i="3"/>
  <c r="BT26" i="3" s="1"/>
  <c r="BQ26" i="3"/>
  <c r="BS26" i="3" s="1"/>
  <c r="BU26" i="3" s="1"/>
  <c r="BP26" i="3"/>
  <c r="BR25" i="3"/>
  <c r="BT25" i="3" s="1"/>
  <c r="BQ25" i="3"/>
  <c r="BP25" i="3"/>
  <c r="BS25" i="3" s="1"/>
  <c r="BU25" i="3" s="1"/>
  <c r="BU24" i="3"/>
  <c r="BQ24" i="3"/>
  <c r="BS24" i="3" s="1"/>
  <c r="BP24" i="3"/>
  <c r="BR24" i="3" s="1"/>
  <c r="BT24" i="3" s="1"/>
  <c r="BT23" i="3"/>
  <c r="BR23" i="3"/>
  <c r="BQ23" i="3"/>
  <c r="BP23" i="3"/>
  <c r="BS23" i="3" s="1"/>
  <c r="BU23" i="3" s="1"/>
  <c r="BT22" i="3"/>
  <c r="BR22" i="3"/>
  <c r="BQ22" i="3"/>
  <c r="BS22" i="3" s="1"/>
  <c r="BU22" i="3" s="1"/>
  <c r="BP22" i="3"/>
  <c r="BS21" i="3"/>
  <c r="BU21" i="3" s="1"/>
  <c r="BQ21" i="3"/>
  <c r="BP21" i="3"/>
  <c r="BR21" i="3" s="1"/>
  <c r="BT21" i="3" s="1"/>
  <c r="BQ20" i="3"/>
  <c r="BP20" i="3"/>
  <c r="BR20" i="3" s="1"/>
  <c r="BT20" i="3" s="1"/>
  <c r="BQ19" i="3"/>
  <c r="BP19" i="3"/>
  <c r="BR19" i="3" s="1"/>
  <c r="BT19" i="3" s="1"/>
  <c r="BR18" i="3"/>
  <c r="BT18" i="3" s="1"/>
  <c r="BQ18" i="3"/>
  <c r="BS18" i="3" s="1"/>
  <c r="BU18" i="3" s="1"/>
  <c r="BP18" i="3"/>
  <c r="BR17" i="3"/>
  <c r="BT17" i="3" s="1"/>
  <c r="BQ17" i="3"/>
  <c r="BP17" i="3"/>
  <c r="BS17" i="3" s="1"/>
  <c r="BU17" i="3" s="1"/>
  <c r="BU16" i="3"/>
  <c r="BQ16" i="3"/>
  <c r="BS16" i="3" s="1"/>
  <c r="BP16" i="3"/>
  <c r="BR16" i="3" s="1"/>
  <c r="BT16" i="3" s="1"/>
  <c r="BT15" i="3"/>
  <c r="BR15" i="3"/>
  <c r="BQ15" i="3"/>
  <c r="BP15" i="3"/>
  <c r="BS15" i="3" s="1"/>
  <c r="BU15" i="3" s="1"/>
  <c r="BT14" i="3"/>
  <c r="BR14" i="3"/>
  <c r="BQ14" i="3"/>
  <c r="BS14" i="3" s="1"/>
  <c r="BU14" i="3" s="1"/>
  <c r="BP14" i="3"/>
  <c r="BS13" i="3"/>
  <c r="BU13" i="3" s="1"/>
  <c r="BQ13" i="3"/>
  <c r="BP13" i="3"/>
  <c r="BR13" i="3" s="1"/>
  <c r="BT13" i="3" s="1"/>
  <c r="BQ12" i="3"/>
  <c r="BP12" i="3"/>
  <c r="BR12" i="3" s="1"/>
  <c r="BT12" i="3" s="1"/>
  <c r="BQ11" i="3"/>
  <c r="BP11" i="3"/>
  <c r="BS11" i="3" s="1"/>
  <c r="BU11" i="3" s="1"/>
  <c r="BR10" i="3"/>
  <c r="BT10" i="3" s="1"/>
  <c r="BQ10" i="3"/>
  <c r="BS10" i="3" s="1"/>
  <c r="BU10" i="3" s="1"/>
  <c r="BP10" i="3"/>
  <c r="BR9" i="3"/>
  <c r="BT9" i="3" s="1"/>
  <c r="BQ9" i="3"/>
  <c r="BP9" i="3"/>
  <c r="BS9" i="3" s="1"/>
  <c r="BU9" i="3" s="1"/>
  <c r="BU8" i="3"/>
  <c r="BQ8" i="3"/>
  <c r="BS8" i="3" s="1"/>
  <c r="BP8" i="3"/>
  <c r="BR8" i="3" s="1"/>
  <c r="BT8" i="3" s="1"/>
  <c r="BQ7" i="3"/>
  <c r="BP7" i="3"/>
  <c r="BS7" i="3" s="1"/>
  <c r="BU7" i="3" s="1"/>
  <c r="BT6" i="3"/>
  <c r="BR6" i="3"/>
  <c r="BQ6" i="3"/>
  <c r="BS6" i="3" s="1"/>
  <c r="BU6" i="3" s="1"/>
  <c r="BP6" i="3"/>
  <c r="BS1811" i="3" l="1"/>
  <c r="BU1811" i="3" s="1"/>
  <c r="BS1807" i="3"/>
  <c r="BU1807" i="3" s="1"/>
  <c r="BS1803" i="3"/>
  <c r="BU1803" i="3" s="1"/>
  <c r="BS1799" i="3"/>
  <c r="BU1799" i="3" s="1"/>
  <c r="BS1795" i="3"/>
  <c r="BU1795" i="3" s="1"/>
  <c r="BS1791" i="3"/>
  <c r="BU1791" i="3" s="1"/>
  <c r="BS1787" i="3"/>
  <c r="BU1787" i="3" s="1"/>
  <c r="BS34" i="3"/>
  <c r="BU34" i="3" s="1"/>
  <c r="BS36" i="3"/>
  <c r="BU36" i="3" s="1"/>
  <c r="BS50" i="3"/>
  <c r="BU50" i="3" s="1"/>
  <c r="BS52" i="3"/>
  <c r="BU52" i="3" s="1"/>
  <c r="BS66" i="3"/>
  <c r="BU66" i="3" s="1"/>
  <c r="BS68" i="3"/>
  <c r="BU68" i="3" s="1"/>
  <c r="BS82" i="3"/>
  <c r="BU82" i="3" s="1"/>
  <c r="BS84" i="3"/>
  <c r="BU84" i="3" s="1"/>
  <c r="BS98" i="3"/>
  <c r="BU98" i="3" s="1"/>
  <c r="BS100" i="3"/>
  <c r="BU100" i="3" s="1"/>
  <c r="BS114" i="3"/>
  <c r="BU114" i="3" s="1"/>
  <c r="BS116" i="3"/>
  <c r="BU116" i="3" s="1"/>
  <c r="BS130" i="3"/>
  <c r="BU130" i="3" s="1"/>
  <c r="BS132" i="3"/>
  <c r="BU132" i="3" s="1"/>
  <c r="BS146" i="3"/>
  <c r="BU146" i="3" s="1"/>
  <c r="BS148" i="3"/>
  <c r="BU148" i="3" s="1"/>
  <c r="BS262" i="3"/>
  <c r="BU262" i="3" s="1"/>
  <c r="BS285" i="3"/>
  <c r="BU285" i="3" s="1"/>
  <c r="BS295" i="3"/>
  <c r="BU295" i="3" s="1"/>
  <c r="BR304" i="3"/>
  <c r="BT304" i="3" s="1"/>
  <c r="BS304" i="3"/>
  <c r="BU304" i="3" s="1"/>
  <c r="BS314" i="3"/>
  <c r="BU314" i="3" s="1"/>
  <c r="BR314" i="3"/>
  <c r="BT314" i="3" s="1"/>
  <c r="BS354" i="3"/>
  <c r="BU354" i="3" s="1"/>
  <c r="BR354" i="3"/>
  <c r="BT354" i="3" s="1"/>
  <c r="BS370" i="3"/>
  <c r="BU370" i="3" s="1"/>
  <c r="BR370" i="3"/>
  <c r="BT370" i="3" s="1"/>
  <c r="BR683" i="3"/>
  <c r="BT683" i="3" s="1"/>
  <c r="BS683" i="3"/>
  <c r="BU683" i="3" s="1"/>
  <c r="BR11" i="3"/>
  <c r="BT11" i="3" s="1"/>
  <c r="BR27" i="3"/>
  <c r="BT27" i="3" s="1"/>
  <c r="BR43" i="3"/>
  <c r="BT43" i="3" s="1"/>
  <c r="BR75" i="3"/>
  <c r="BT75" i="3" s="1"/>
  <c r="BR91" i="3"/>
  <c r="BT91" i="3" s="1"/>
  <c r="BR107" i="3"/>
  <c r="BT107" i="3" s="1"/>
  <c r="BR155" i="3"/>
  <c r="BT155" i="3" s="1"/>
  <c r="BS518" i="3"/>
  <c r="BU518" i="3" s="1"/>
  <c r="BR518" i="3"/>
  <c r="BT518" i="3" s="1"/>
  <c r="BS19" i="3"/>
  <c r="BU19" i="3" s="1"/>
  <c r="BS38" i="3"/>
  <c r="BU38" i="3" s="1"/>
  <c r="BS40" i="3"/>
  <c r="BU40" i="3" s="1"/>
  <c r="BS54" i="3"/>
  <c r="BU54" i="3" s="1"/>
  <c r="BS56" i="3"/>
  <c r="BU56" i="3" s="1"/>
  <c r="BS59" i="3"/>
  <c r="BU59" i="3" s="1"/>
  <c r="BS70" i="3"/>
  <c r="BU70" i="3" s="1"/>
  <c r="BS72" i="3"/>
  <c r="BU72" i="3" s="1"/>
  <c r="BS86" i="3"/>
  <c r="BU86" i="3" s="1"/>
  <c r="BS88" i="3"/>
  <c r="BU88" i="3" s="1"/>
  <c r="BS102" i="3"/>
  <c r="BU102" i="3" s="1"/>
  <c r="BS104" i="3"/>
  <c r="BU104" i="3" s="1"/>
  <c r="BS118" i="3"/>
  <c r="BU118" i="3" s="1"/>
  <c r="BS120" i="3"/>
  <c r="BU120" i="3" s="1"/>
  <c r="BS123" i="3"/>
  <c r="BU123" i="3" s="1"/>
  <c r="BS134" i="3"/>
  <c r="BU134" i="3" s="1"/>
  <c r="BS136" i="3"/>
  <c r="BU136" i="3" s="1"/>
  <c r="BS139" i="3"/>
  <c r="BU139" i="3" s="1"/>
  <c r="BS150" i="3"/>
  <c r="BU150" i="3" s="1"/>
  <c r="BS152" i="3"/>
  <c r="BU152" i="3" s="1"/>
  <c r="BS254" i="3"/>
  <c r="BU254" i="3" s="1"/>
  <c r="BR288" i="3"/>
  <c r="BT288" i="3" s="1"/>
  <c r="BS288" i="3"/>
  <c r="BU288" i="3" s="1"/>
  <c r="BS298" i="3"/>
  <c r="BU298" i="3" s="1"/>
  <c r="BR298" i="3"/>
  <c r="BT298" i="3" s="1"/>
  <c r="BS333" i="3"/>
  <c r="BU333" i="3" s="1"/>
  <c r="BS343" i="3"/>
  <c r="BU343" i="3" s="1"/>
  <c r="BS378" i="3"/>
  <c r="BU378" i="3" s="1"/>
  <c r="BR378" i="3"/>
  <c r="BT378" i="3" s="1"/>
  <c r="BS394" i="3"/>
  <c r="BU394" i="3" s="1"/>
  <c r="BS410" i="3"/>
  <c r="BU410" i="3" s="1"/>
  <c r="BS426" i="3"/>
  <c r="BU426" i="3" s="1"/>
  <c r="BS442" i="3"/>
  <c r="BU442" i="3" s="1"/>
  <c r="BS458" i="3"/>
  <c r="BU458" i="3" s="1"/>
  <c r="BS474" i="3"/>
  <c r="BU474" i="3" s="1"/>
  <c r="BS490" i="3"/>
  <c r="BU490" i="3" s="1"/>
  <c r="BR502" i="3"/>
  <c r="BT502" i="3" s="1"/>
  <c r="BS502" i="3"/>
  <c r="BU502" i="3" s="1"/>
  <c r="BR666" i="3"/>
  <c r="BT666" i="3" s="1"/>
  <c r="BS666" i="3"/>
  <c r="BU666" i="3" s="1"/>
  <c r="BS296" i="3"/>
  <c r="BU296" i="3" s="1"/>
  <c r="BR402" i="3"/>
  <c r="BT402" i="3" s="1"/>
  <c r="BS402" i="3"/>
  <c r="BU402" i="3" s="1"/>
  <c r="BR418" i="3"/>
  <c r="BT418" i="3" s="1"/>
  <c r="BS418" i="3"/>
  <c r="BU418" i="3" s="1"/>
  <c r="BR434" i="3"/>
  <c r="BT434" i="3" s="1"/>
  <c r="BS434" i="3"/>
  <c r="BU434" i="3" s="1"/>
  <c r="BR450" i="3"/>
  <c r="BT450" i="3" s="1"/>
  <c r="BS450" i="3"/>
  <c r="BU450" i="3" s="1"/>
  <c r="BR466" i="3"/>
  <c r="BT466" i="3" s="1"/>
  <c r="BS466" i="3"/>
  <c r="BU466" i="3" s="1"/>
  <c r="BR482" i="3"/>
  <c r="BT482" i="3" s="1"/>
  <c r="BS482" i="3"/>
  <c r="BU482" i="3" s="1"/>
  <c r="BS498" i="3"/>
  <c r="BU498" i="3" s="1"/>
  <c r="BR498" i="3"/>
  <c r="BT498" i="3" s="1"/>
  <c r="BS282" i="3"/>
  <c r="BU282" i="3" s="1"/>
  <c r="BR282" i="3"/>
  <c r="BT282" i="3" s="1"/>
  <c r="BR336" i="3"/>
  <c r="BT336" i="3" s="1"/>
  <c r="BS336" i="3"/>
  <c r="BU336" i="3" s="1"/>
  <c r="BR7" i="3"/>
  <c r="BT7" i="3" s="1"/>
  <c r="BS242" i="3"/>
  <c r="BU242" i="3" s="1"/>
  <c r="BS274" i="3"/>
  <c r="BU274" i="3" s="1"/>
  <c r="BS346" i="3"/>
  <c r="BU346" i="3" s="1"/>
  <c r="BR346" i="3"/>
  <c r="BT346" i="3" s="1"/>
  <c r="BS362" i="3"/>
  <c r="BU362" i="3" s="1"/>
  <c r="BR362" i="3"/>
  <c r="BT362" i="3" s="1"/>
  <c r="BS386" i="3"/>
  <c r="BU386" i="3" s="1"/>
  <c r="BR386" i="3"/>
  <c r="BT386" i="3" s="1"/>
  <c r="BS12" i="3"/>
  <c r="BU12" i="3" s="1"/>
  <c r="BS20" i="3"/>
  <c r="BU20" i="3" s="1"/>
  <c r="BS30" i="3"/>
  <c r="BU30" i="3" s="1"/>
  <c r="BS32" i="3"/>
  <c r="BU32" i="3" s="1"/>
  <c r="BS46" i="3"/>
  <c r="BU46" i="3" s="1"/>
  <c r="BS48" i="3"/>
  <c r="BU48" i="3" s="1"/>
  <c r="BS62" i="3"/>
  <c r="BU62" i="3" s="1"/>
  <c r="BS64" i="3"/>
  <c r="BU64" i="3" s="1"/>
  <c r="BS78" i="3"/>
  <c r="BU78" i="3" s="1"/>
  <c r="BS80" i="3"/>
  <c r="BU80" i="3" s="1"/>
  <c r="BS94" i="3"/>
  <c r="BU94" i="3" s="1"/>
  <c r="BS96" i="3"/>
  <c r="BU96" i="3" s="1"/>
  <c r="BS110" i="3"/>
  <c r="BU110" i="3" s="1"/>
  <c r="BS112" i="3"/>
  <c r="BU112" i="3" s="1"/>
  <c r="BS126" i="3"/>
  <c r="BU126" i="3" s="1"/>
  <c r="BS128" i="3"/>
  <c r="BU128" i="3" s="1"/>
  <c r="BS142" i="3"/>
  <c r="BU142" i="3" s="1"/>
  <c r="BS144" i="3"/>
  <c r="BU144" i="3" s="1"/>
  <c r="BS158" i="3"/>
  <c r="BU158" i="3" s="1"/>
  <c r="BS160" i="3"/>
  <c r="BU160" i="3" s="1"/>
  <c r="BS162" i="3"/>
  <c r="BU162" i="3" s="1"/>
  <c r="BS164" i="3"/>
  <c r="BU164" i="3" s="1"/>
  <c r="BS166" i="3"/>
  <c r="BU166" i="3" s="1"/>
  <c r="BS168" i="3"/>
  <c r="BU168" i="3" s="1"/>
  <c r="BS170" i="3"/>
  <c r="BU170" i="3" s="1"/>
  <c r="BS172" i="3"/>
  <c r="BU172" i="3" s="1"/>
  <c r="BS174" i="3"/>
  <c r="BU174" i="3" s="1"/>
  <c r="BS176" i="3"/>
  <c r="BU176" i="3" s="1"/>
  <c r="BS178" i="3"/>
  <c r="BU178" i="3" s="1"/>
  <c r="BS180" i="3"/>
  <c r="BU180" i="3" s="1"/>
  <c r="BS182" i="3"/>
  <c r="BU182" i="3" s="1"/>
  <c r="BS184" i="3"/>
  <c r="BU184" i="3" s="1"/>
  <c r="BS186" i="3"/>
  <c r="BU186" i="3" s="1"/>
  <c r="BS188" i="3"/>
  <c r="BU188" i="3" s="1"/>
  <c r="BS190" i="3"/>
  <c r="BU190" i="3" s="1"/>
  <c r="BS192" i="3"/>
  <c r="BU192" i="3" s="1"/>
  <c r="BS194" i="3"/>
  <c r="BU194" i="3" s="1"/>
  <c r="BS196" i="3"/>
  <c r="BU196" i="3" s="1"/>
  <c r="BS198" i="3"/>
  <c r="BU198" i="3" s="1"/>
  <c r="BS200" i="3"/>
  <c r="BU200" i="3" s="1"/>
  <c r="BS202" i="3"/>
  <c r="BU202" i="3" s="1"/>
  <c r="BS204" i="3"/>
  <c r="BU204" i="3" s="1"/>
  <c r="BS206" i="3"/>
  <c r="BU206" i="3" s="1"/>
  <c r="BS208" i="3"/>
  <c r="BU208" i="3" s="1"/>
  <c r="BS210" i="3"/>
  <c r="BU210" i="3" s="1"/>
  <c r="BS212" i="3"/>
  <c r="BU212" i="3" s="1"/>
  <c r="BS214" i="3"/>
  <c r="BU214" i="3" s="1"/>
  <c r="BS216" i="3"/>
  <c r="BU216" i="3" s="1"/>
  <c r="BR320" i="3"/>
  <c r="BT320" i="3" s="1"/>
  <c r="BS320" i="3"/>
  <c r="BU320" i="3" s="1"/>
  <c r="BS330" i="3"/>
  <c r="BU330" i="3" s="1"/>
  <c r="BR330" i="3"/>
  <c r="BT330" i="3" s="1"/>
  <c r="BS534" i="3"/>
  <c r="BU534" i="3" s="1"/>
  <c r="BS557" i="3"/>
  <c r="BU557" i="3" s="1"/>
  <c r="BS610" i="3"/>
  <c r="BU610" i="3" s="1"/>
  <c r="BS632" i="3"/>
  <c r="BU632" i="3" s="1"/>
  <c r="BS658" i="3"/>
  <c r="BU658" i="3" s="1"/>
  <c r="BS675" i="3"/>
  <c r="BU675" i="3" s="1"/>
  <c r="BR675" i="3"/>
  <c r="BT675" i="3" s="1"/>
  <c r="BS712" i="3"/>
  <c r="BU712" i="3" s="1"/>
  <c r="BS739" i="3"/>
  <c r="BU739" i="3" s="1"/>
  <c r="BS355" i="3"/>
  <c r="BU355" i="3" s="1"/>
  <c r="BS363" i="3"/>
  <c r="BU363" i="3" s="1"/>
  <c r="BS371" i="3"/>
  <c r="BU371" i="3" s="1"/>
  <c r="BS379" i="3"/>
  <c r="BU379" i="3" s="1"/>
  <c r="BS387" i="3"/>
  <c r="BU387" i="3" s="1"/>
  <c r="BS401" i="3"/>
  <c r="BU401" i="3" s="1"/>
  <c r="BS403" i="3"/>
  <c r="BU403" i="3" s="1"/>
  <c r="BS417" i="3"/>
  <c r="BU417" i="3" s="1"/>
  <c r="BS419" i="3"/>
  <c r="BU419" i="3" s="1"/>
  <c r="BS433" i="3"/>
  <c r="BU433" i="3" s="1"/>
  <c r="BS435" i="3"/>
  <c r="BU435" i="3" s="1"/>
  <c r="BS449" i="3"/>
  <c r="BU449" i="3" s="1"/>
  <c r="BS451" i="3"/>
  <c r="BU451" i="3" s="1"/>
  <c r="BS465" i="3"/>
  <c r="BU465" i="3" s="1"/>
  <c r="BS467" i="3"/>
  <c r="BU467" i="3" s="1"/>
  <c r="BS481" i="3"/>
  <c r="BU481" i="3" s="1"/>
  <c r="BS483" i="3"/>
  <c r="BU483" i="3" s="1"/>
  <c r="BS497" i="3"/>
  <c r="BU497" i="3" s="1"/>
  <c r="BS529" i="3"/>
  <c r="BU529" i="3" s="1"/>
  <c r="BS578" i="3"/>
  <c r="BU578" i="3" s="1"/>
  <c r="BS604" i="3"/>
  <c r="BU604" i="3" s="1"/>
  <c r="BS613" i="3"/>
  <c r="BU613" i="3" s="1"/>
  <c r="BR613" i="3"/>
  <c r="BT613" i="3" s="1"/>
  <c r="BS642" i="3"/>
  <c r="BU642" i="3" s="1"/>
  <c r="BS659" i="3"/>
  <c r="BU659" i="3" s="1"/>
  <c r="BR659" i="3"/>
  <c r="BT659" i="3" s="1"/>
  <c r="BS680" i="3"/>
  <c r="BU680" i="3" s="1"/>
  <c r="BR787" i="3"/>
  <c r="BT787" i="3" s="1"/>
  <c r="BS787" i="3"/>
  <c r="BU787" i="3" s="1"/>
  <c r="BS347" i="3"/>
  <c r="BU347" i="3" s="1"/>
  <c r="BS283" i="3"/>
  <c r="BU283" i="3" s="1"/>
  <c r="BS299" i="3"/>
  <c r="BU299" i="3" s="1"/>
  <c r="BS315" i="3"/>
  <c r="BU315" i="3" s="1"/>
  <c r="BS331" i="3"/>
  <c r="BU331" i="3" s="1"/>
  <c r="BS501" i="3"/>
  <c r="BU501" i="3" s="1"/>
  <c r="BS533" i="3"/>
  <c r="BU533" i="3" s="1"/>
  <c r="BS562" i="3"/>
  <c r="BU562" i="3" s="1"/>
  <c r="BS588" i="3"/>
  <c r="BU588" i="3" s="1"/>
  <c r="BS597" i="3"/>
  <c r="BU597" i="3" s="1"/>
  <c r="BR597" i="3"/>
  <c r="BT597" i="3" s="1"/>
  <c r="BR650" i="3"/>
  <c r="BT650" i="3" s="1"/>
  <c r="BS650" i="3"/>
  <c r="BU650" i="3" s="1"/>
  <c r="BS722" i="3"/>
  <c r="BU722" i="3" s="1"/>
  <c r="BS581" i="3"/>
  <c r="BU581" i="3" s="1"/>
  <c r="BR581" i="3"/>
  <c r="BT581" i="3" s="1"/>
  <c r="BS607" i="3"/>
  <c r="BU607" i="3" s="1"/>
  <c r="BR607" i="3"/>
  <c r="BT607" i="3" s="1"/>
  <c r="BS621" i="3"/>
  <c r="BU621" i="3" s="1"/>
  <c r="BS643" i="3"/>
  <c r="BU643" i="3" s="1"/>
  <c r="BR643" i="3"/>
  <c r="BT643" i="3" s="1"/>
  <c r="BS706" i="3"/>
  <c r="BU706" i="3" s="1"/>
  <c r="BR734" i="3"/>
  <c r="BT734" i="3" s="1"/>
  <c r="BS734" i="3"/>
  <c r="BU734" i="3" s="1"/>
  <c r="BS509" i="3"/>
  <c r="BU509" i="3" s="1"/>
  <c r="BS565" i="3"/>
  <c r="BU565" i="3" s="1"/>
  <c r="BR565" i="3"/>
  <c r="BT565" i="3" s="1"/>
  <c r="BS591" i="3"/>
  <c r="BU591" i="3" s="1"/>
  <c r="BR591" i="3"/>
  <c r="BT591" i="3" s="1"/>
  <c r="BR634" i="3"/>
  <c r="BT634" i="3" s="1"/>
  <c r="BS634" i="3"/>
  <c r="BU634" i="3" s="1"/>
  <c r="BR714" i="3"/>
  <c r="BT714" i="3" s="1"/>
  <c r="BS714" i="3"/>
  <c r="BU714" i="3" s="1"/>
  <c r="BS723" i="3"/>
  <c r="BU723" i="3" s="1"/>
  <c r="BR723" i="3"/>
  <c r="BT723" i="3" s="1"/>
  <c r="BS755" i="3"/>
  <c r="BU755" i="3" s="1"/>
  <c r="BR755" i="3"/>
  <c r="BT755" i="3" s="1"/>
  <c r="BS351" i="3"/>
  <c r="BU351" i="3" s="1"/>
  <c r="BS359" i="3"/>
  <c r="BU359" i="3" s="1"/>
  <c r="BS367" i="3"/>
  <c r="BU367" i="3" s="1"/>
  <c r="BS375" i="3"/>
  <c r="BU375" i="3" s="1"/>
  <c r="BS383" i="3"/>
  <c r="BU383" i="3" s="1"/>
  <c r="BS393" i="3"/>
  <c r="BU393" i="3" s="1"/>
  <c r="BS395" i="3"/>
  <c r="BU395" i="3" s="1"/>
  <c r="BS409" i="3"/>
  <c r="BU409" i="3" s="1"/>
  <c r="BS411" i="3"/>
  <c r="BU411" i="3" s="1"/>
  <c r="BS425" i="3"/>
  <c r="BU425" i="3" s="1"/>
  <c r="BS427" i="3"/>
  <c r="BU427" i="3" s="1"/>
  <c r="BS441" i="3"/>
  <c r="BU441" i="3" s="1"/>
  <c r="BS443" i="3"/>
  <c r="BU443" i="3" s="1"/>
  <c r="BS457" i="3"/>
  <c r="BU457" i="3" s="1"/>
  <c r="BS459" i="3"/>
  <c r="BU459" i="3" s="1"/>
  <c r="BS473" i="3"/>
  <c r="BU473" i="3" s="1"/>
  <c r="BS475" i="3"/>
  <c r="BU475" i="3" s="1"/>
  <c r="BS489" i="3"/>
  <c r="BU489" i="3" s="1"/>
  <c r="BS491" i="3"/>
  <c r="BU491" i="3" s="1"/>
  <c r="BS513" i="3"/>
  <c r="BU513" i="3" s="1"/>
  <c r="BR530" i="3"/>
  <c r="BT530" i="3" s="1"/>
  <c r="BS545" i="3"/>
  <c r="BU545" i="3" s="1"/>
  <c r="BS575" i="3"/>
  <c r="BU575" i="3" s="1"/>
  <c r="BR575" i="3"/>
  <c r="BT575" i="3" s="1"/>
  <c r="BS627" i="3"/>
  <c r="BU627" i="3" s="1"/>
  <c r="BR627" i="3"/>
  <c r="BT627" i="3" s="1"/>
  <c r="BR698" i="3"/>
  <c r="BT698" i="3" s="1"/>
  <c r="BS698" i="3"/>
  <c r="BU698" i="3" s="1"/>
  <c r="BS707" i="3"/>
  <c r="BU707" i="3" s="1"/>
  <c r="BR707" i="3"/>
  <c r="BT707" i="3" s="1"/>
  <c r="BS291" i="3"/>
  <c r="BU291" i="3" s="1"/>
  <c r="BS307" i="3"/>
  <c r="BU307" i="3" s="1"/>
  <c r="BS323" i="3"/>
  <c r="BU323" i="3" s="1"/>
  <c r="BS339" i="3"/>
  <c r="BU339" i="3" s="1"/>
  <c r="BS517" i="3"/>
  <c r="BU517" i="3" s="1"/>
  <c r="BS549" i="3"/>
  <c r="BU549" i="3" s="1"/>
  <c r="BS559" i="3"/>
  <c r="BU559" i="3" s="1"/>
  <c r="BR559" i="3"/>
  <c r="BT559" i="3" s="1"/>
  <c r="BS573" i="3"/>
  <c r="BU573" i="3" s="1"/>
  <c r="BS651" i="3"/>
  <c r="BU651" i="3" s="1"/>
  <c r="BR682" i="3"/>
  <c r="BT682" i="3" s="1"/>
  <c r="BS682" i="3"/>
  <c r="BU682" i="3" s="1"/>
  <c r="BS691" i="3"/>
  <c r="BU691" i="3" s="1"/>
  <c r="BR691" i="3"/>
  <c r="BT691" i="3" s="1"/>
  <c r="BS730" i="3"/>
  <c r="BU730" i="3" s="1"/>
  <c r="BS852" i="3"/>
  <c r="BU852" i="3" s="1"/>
  <c r="BR852" i="3"/>
  <c r="BT852" i="3" s="1"/>
  <c r="BR919" i="3"/>
  <c r="BT919" i="3" s="1"/>
  <c r="BS919" i="3"/>
  <c r="BU919" i="3" s="1"/>
  <c r="BR751" i="3"/>
  <c r="BT751" i="3" s="1"/>
  <c r="BS801" i="3"/>
  <c r="BU801" i="3" s="1"/>
  <c r="BS806" i="3"/>
  <c r="BU806" i="3" s="1"/>
  <c r="BR904" i="3"/>
  <c r="BT904" i="3" s="1"/>
  <c r="BS904" i="3"/>
  <c r="BU904" i="3" s="1"/>
  <c r="BS821" i="3"/>
  <c r="BU821" i="3" s="1"/>
  <c r="BR821" i="3"/>
  <c r="BT821" i="3" s="1"/>
  <c r="BS876" i="3"/>
  <c r="BU876" i="3" s="1"/>
  <c r="BR876" i="3"/>
  <c r="BT876" i="3" s="1"/>
  <c r="BR988" i="3"/>
  <c r="BT988" i="3" s="1"/>
  <c r="BS988" i="3"/>
  <c r="BU988" i="3" s="1"/>
  <c r="BS838" i="3"/>
  <c r="BU838" i="3" s="1"/>
  <c r="BR838" i="3"/>
  <c r="BT838" i="3" s="1"/>
  <c r="BS560" i="3"/>
  <c r="BU560" i="3" s="1"/>
  <c r="BS576" i="3"/>
  <c r="BU576" i="3" s="1"/>
  <c r="BS592" i="3"/>
  <c r="BU592" i="3" s="1"/>
  <c r="BS608" i="3"/>
  <c r="BU608" i="3" s="1"/>
  <c r="BS628" i="3"/>
  <c r="BU628" i="3" s="1"/>
  <c r="BS644" i="3"/>
  <c r="BU644" i="3" s="1"/>
  <c r="BS660" i="3"/>
  <c r="BU660" i="3" s="1"/>
  <c r="BS676" i="3"/>
  <c r="BU676" i="3" s="1"/>
  <c r="BS692" i="3"/>
  <c r="BU692" i="3" s="1"/>
  <c r="BS708" i="3"/>
  <c r="BU708" i="3" s="1"/>
  <c r="BS724" i="3"/>
  <c r="BU724" i="3" s="1"/>
  <c r="BR805" i="3"/>
  <c r="BT805" i="3" s="1"/>
  <c r="BS835" i="3"/>
  <c r="BU835" i="3" s="1"/>
  <c r="BR835" i="3"/>
  <c r="BT835" i="3" s="1"/>
  <c r="BS772" i="3"/>
  <c r="BU772" i="3" s="1"/>
  <c r="BS788" i="3"/>
  <c r="BU788" i="3" s="1"/>
  <c r="BS804" i="3"/>
  <c r="BU804" i="3" s="1"/>
  <c r="BS820" i="3"/>
  <c r="BU820" i="3" s="1"/>
  <c r="BS836" i="3"/>
  <c r="BU836" i="3" s="1"/>
  <c r="BS845" i="3"/>
  <c r="BU845" i="3" s="1"/>
  <c r="BS914" i="3"/>
  <c r="BU914" i="3" s="1"/>
  <c r="BR916" i="3"/>
  <c r="BT916" i="3" s="1"/>
  <c r="BS930" i="3"/>
  <c r="BU930" i="3" s="1"/>
  <c r="BS932" i="3"/>
  <c r="BU932" i="3" s="1"/>
  <c r="BR980" i="3"/>
  <c r="BT980" i="3" s="1"/>
  <c r="BS980" i="3"/>
  <c r="BU980" i="3" s="1"/>
  <c r="BS768" i="3"/>
  <c r="BU768" i="3" s="1"/>
  <c r="BS784" i="3"/>
  <c r="BU784" i="3" s="1"/>
  <c r="BS800" i="3"/>
  <c r="BU800" i="3" s="1"/>
  <c r="BS816" i="3"/>
  <c r="BU816" i="3" s="1"/>
  <c r="BS832" i="3"/>
  <c r="BU832" i="3" s="1"/>
  <c r="BS885" i="3"/>
  <c r="BU885" i="3" s="1"/>
  <c r="BS906" i="3"/>
  <c r="BU906" i="3" s="1"/>
  <c r="BR940" i="3"/>
  <c r="BT940" i="3" s="1"/>
  <c r="BS940" i="3"/>
  <c r="BU940" i="3" s="1"/>
  <c r="BS946" i="3"/>
  <c r="BU946" i="3" s="1"/>
  <c r="BS1126" i="3"/>
  <c r="BU1126" i="3" s="1"/>
  <c r="BR1126" i="3"/>
  <c r="BT1126" i="3" s="1"/>
  <c r="BS844" i="3"/>
  <c r="BU844" i="3" s="1"/>
  <c r="BR956" i="3"/>
  <c r="BT956" i="3" s="1"/>
  <c r="BS956" i="3"/>
  <c r="BU956" i="3" s="1"/>
  <c r="BR972" i="3"/>
  <c r="BT972" i="3" s="1"/>
  <c r="BS972" i="3"/>
  <c r="BU972" i="3" s="1"/>
  <c r="BR996" i="3"/>
  <c r="BT996" i="3" s="1"/>
  <c r="BS996" i="3"/>
  <c r="BU996" i="3" s="1"/>
  <c r="BS851" i="3"/>
  <c r="BU851" i="3" s="1"/>
  <c r="BR880" i="3"/>
  <c r="BT880" i="3" s="1"/>
  <c r="BS896" i="3"/>
  <c r="BU896" i="3" s="1"/>
  <c r="BS969" i="3"/>
  <c r="BU969" i="3" s="1"/>
  <c r="BR837" i="3"/>
  <c r="BT837" i="3" s="1"/>
  <c r="BR843" i="3"/>
  <c r="BT843" i="3" s="1"/>
  <c r="BS858" i="3"/>
  <c r="BU858" i="3" s="1"/>
  <c r="BR860" i="3"/>
  <c r="BT860" i="3" s="1"/>
  <c r="BR892" i="3"/>
  <c r="BT892" i="3" s="1"/>
  <c r="BS911" i="3"/>
  <c r="BU911" i="3" s="1"/>
  <c r="BS920" i="3"/>
  <c r="BU920" i="3" s="1"/>
  <c r="BS857" i="3"/>
  <c r="BU857" i="3" s="1"/>
  <c r="BS873" i="3"/>
  <c r="BU873" i="3" s="1"/>
  <c r="BS889" i="3"/>
  <c r="BU889" i="3" s="1"/>
  <c r="BS897" i="3"/>
  <c r="BU897" i="3" s="1"/>
  <c r="BS905" i="3"/>
  <c r="BU905" i="3" s="1"/>
  <c r="BS913" i="3"/>
  <c r="BU913" i="3" s="1"/>
  <c r="BS921" i="3"/>
  <c r="BU921" i="3" s="1"/>
  <c r="BS929" i="3"/>
  <c r="BU929" i="3" s="1"/>
  <c r="BS1002" i="3"/>
  <c r="BU1002" i="3" s="1"/>
  <c r="BS1006" i="3"/>
  <c r="BU1006" i="3" s="1"/>
  <c r="BS1010" i="3"/>
  <c r="BU1010" i="3" s="1"/>
  <c r="BS1014" i="3"/>
  <c r="BU1014" i="3" s="1"/>
  <c r="BS1018" i="3"/>
  <c r="BU1018" i="3" s="1"/>
  <c r="BS1022" i="3"/>
  <c r="BU1022" i="3" s="1"/>
  <c r="BS1026" i="3"/>
  <c r="BU1026" i="3" s="1"/>
  <c r="BS1030" i="3"/>
  <c r="BU1030" i="3" s="1"/>
  <c r="BS1034" i="3"/>
  <c r="BU1034" i="3" s="1"/>
  <c r="BS1038" i="3"/>
  <c r="BU1038" i="3" s="1"/>
  <c r="BS1042" i="3"/>
  <c r="BU1042" i="3" s="1"/>
  <c r="BS1046" i="3"/>
  <c r="BU1046" i="3" s="1"/>
  <c r="BS1050" i="3"/>
  <c r="BU1050" i="3" s="1"/>
  <c r="BS1054" i="3"/>
  <c r="BU1054" i="3" s="1"/>
  <c r="BS1058" i="3"/>
  <c r="BU1058" i="3" s="1"/>
  <c r="BS1062" i="3"/>
  <c r="BU1062" i="3" s="1"/>
  <c r="BS1078" i="3"/>
  <c r="BU1078" i="3" s="1"/>
  <c r="BS1094" i="3"/>
  <c r="BU1094" i="3" s="1"/>
  <c r="BS1120" i="3"/>
  <c r="BU1120" i="3" s="1"/>
  <c r="BS1074" i="3"/>
  <c r="BU1074" i="3" s="1"/>
  <c r="BS1090" i="3"/>
  <c r="BU1090" i="3" s="1"/>
  <c r="BS1281" i="3"/>
  <c r="BU1281" i="3" s="1"/>
  <c r="BR1281" i="3"/>
  <c r="BT1281" i="3" s="1"/>
  <c r="BR1301" i="3"/>
  <c r="BT1301" i="3" s="1"/>
  <c r="BS1301" i="3"/>
  <c r="BU1301" i="3" s="1"/>
  <c r="BS933" i="3"/>
  <c r="BU933" i="3" s="1"/>
  <c r="BS942" i="3"/>
  <c r="BU942" i="3" s="1"/>
  <c r="BS949" i="3"/>
  <c r="BU949" i="3" s="1"/>
  <c r="BS958" i="3"/>
  <c r="BU958" i="3" s="1"/>
  <c r="BS965" i="3"/>
  <c r="BU965" i="3" s="1"/>
  <c r="BS974" i="3"/>
  <c r="BU974" i="3" s="1"/>
  <c r="BS981" i="3"/>
  <c r="BU981" i="3" s="1"/>
  <c r="BS990" i="3"/>
  <c r="BU990" i="3" s="1"/>
  <c r="BS997" i="3"/>
  <c r="BU997" i="3" s="1"/>
  <c r="BS1102" i="3"/>
  <c r="BU1102" i="3" s="1"/>
  <c r="BS1110" i="3"/>
  <c r="BU1110" i="3" s="1"/>
  <c r="BS1113" i="3"/>
  <c r="BU1113" i="3" s="1"/>
  <c r="BS1070" i="3"/>
  <c r="BU1070" i="3" s="1"/>
  <c r="BS1086" i="3"/>
  <c r="BU1086" i="3" s="1"/>
  <c r="BS1244" i="3"/>
  <c r="BU1244" i="3" s="1"/>
  <c r="BR1244" i="3"/>
  <c r="BT1244" i="3" s="1"/>
  <c r="BS861" i="3"/>
  <c r="BU861" i="3" s="1"/>
  <c r="BS877" i="3"/>
  <c r="BU877" i="3" s="1"/>
  <c r="BS1106" i="3"/>
  <c r="BU1106" i="3" s="1"/>
  <c r="BS1227" i="3"/>
  <c r="BU1227" i="3" s="1"/>
  <c r="BR1227" i="3"/>
  <c r="BT1227" i="3" s="1"/>
  <c r="BS1268" i="3"/>
  <c r="BU1268" i="3" s="1"/>
  <c r="BR1268" i="3"/>
  <c r="BT1268" i="3" s="1"/>
  <c r="BS1123" i="3"/>
  <c r="BU1123" i="3" s="1"/>
  <c r="BS1137" i="3"/>
  <c r="BU1137" i="3" s="1"/>
  <c r="BS1139" i="3"/>
  <c r="BU1139" i="3" s="1"/>
  <c r="BS1260" i="3"/>
  <c r="BU1260" i="3" s="1"/>
  <c r="BR1260" i="3"/>
  <c r="BT1260" i="3" s="1"/>
  <c r="BS1236" i="3"/>
  <c r="BU1236" i="3" s="1"/>
  <c r="BR1236" i="3"/>
  <c r="BT1236" i="3" s="1"/>
  <c r="BS1119" i="3"/>
  <c r="BU1119" i="3" s="1"/>
  <c r="BS1141" i="3"/>
  <c r="BU1141" i="3" s="1"/>
  <c r="BS1143" i="3"/>
  <c r="BU1143" i="3" s="1"/>
  <c r="BS1145" i="3"/>
  <c r="BU1145" i="3" s="1"/>
  <c r="BS1147" i="3"/>
  <c r="BU1147" i="3" s="1"/>
  <c r="BS1149" i="3"/>
  <c r="BU1149" i="3" s="1"/>
  <c r="BS1151" i="3"/>
  <c r="BU1151" i="3" s="1"/>
  <c r="BS1153" i="3"/>
  <c r="BU1153" i="3" s="1"/>
  <c r="BS1155" i="3"/>
  <c r="BU1155" i="3" s="1"/>
  <c r="BS1157" i="3"/>
  <c r="BU1157" i="3" s="1"/>
  <c r="BS1159" i="3"/>
  <c r="BU1159" i="3" s="1"/>
  <c r="BS1161" i="3"/>
  <c r="BU1161" i="3" s="1"/>
  <c r="BS1163" i="3"/>
  <c r="BU1163" i="3" s="1"/>
  <c r="BS1165" i="3"/>
  <c r="BU1165" i="3" s="1"/>
  <c r="BS1167" i="3"/>
  <c r="BU1167" i="3" s="1"/>
  <c r="BS1169" i="3"/>
  <c r="BU1169" i="3" s="1"/>
  <c r="BS1171" i="3"/>
  <c r="BU1171" i="3" s="1"/>
  <c r="BS1173" i="3"/>
  <c r="BU1173" i="3" s="1"/>
  <c r="BS1175" i="3"/>
  <c r="BU1175" i="3" s="1"/>
  <c r="BS1211" i="3"/>
  <c r="BU1211" i="3" s="1"/>
  <c r="BR1211" i="3"/>
  <c r="BT1211" i="3" s="1"/>
  <c r="BS1276" i="3"/>
  <c r="BU1276" i="3" s="1"/>
  <c r="BR1276" i="3"/>
  <c r="BT1276" i="3" s="1"/>
  <c r="BR1122" i="3"/>
  <c r="BT1122" i="3" s="1"/>
  <c r="BR1134" i="3"/>
  <c r="BT1134" i="3" s="1"/>
  <c r="BS1252" i="3"/>
  <c r="BU1252" i="3" s="1"/>
  <c r="BR1252" i="3"/>
  <c r="BT1252" i="3" s="1"/>
  <c r="BS1115" i="3"/>
  <c r="BU1115" i="3" s="1"/>
  <c r="BS1131" i="3"/>
  <c r="BU1131" i="3" s="1"/>
  <c r="BS1313" i="3"/>
  <c r="BU1313" i="3" s="1"/>
  <c r="BR1313" i="3"/>
  <c r="BT1313" i="3" s="1"/>
  <c r="BS1219" i="3"/>
  <c r="BU1219" i="3" s="1"/>
  <c r="BS1240" i="3"/>
  <c r="BU1240" i="3" s="1"/>
  <c r="BS1248" i="3"/>
  <c r="BU1248" i="3" s="1"/>
  <c r="BS1256" i="3"/>
  <c r="BU1256" i="3" s="1"/>
  <c r="BS1264" i="3"/>
  <c r="BU1264" i="3" s="1"/>
  <c r="BS1272" i="3"/>
  <c r="BU1272" i="3" s="1"/>
  <c r="BS1284" i="3"/>
  <c r="BU1284" i="3" s="1"/>
  <c r="BS1289" i="3"/>
  <c r="BU1289" i="3" s="1"/>
  <c r="BS1291" i="3"/>
  <c r="BU1291" i="3" s="1"/>
  <c r="BS1324" i="3"/>
  <c r="BU1324" i="3" s="1"/>
  <c r="BS1239" i="3"/>
  <c r="BU1239" i="3" s="1"/>
  <c r="BS1247" i="3"/>
  <c r="BU1247" i="3" s="1"/>
  <c r="BS1255" i="3"/>
  <c r="BU1255" i="3" s="1"/>
  <c r="BS1263" i="3"/>
  <c r="BU1263" i="3" s="1"/>
  <c r="BS1271" i="3"/>
  <c r="BU1271" i="3" s="1"/>
  <c r="BS1279" i="3"/>
  <c r="BU1279" i="3" s="1"/>
  <c r="BS1288" i="3"/>
  <c r="BU1288" i="3" s="1"/>
  <c r="BS1303" i="3"/>
  <c r="BU1303" i="3" s="1"/>
  <c r="BS1311" i="3"/>
  <c r="BU1311" i="3" s="1"/>
  <c r="BS1283" i="3"/>
  <c r="BU1283" i="3" s="1"/>
  <c r="BR1285" i="3"/>
  <c r="BT1285" i="3" s="1"/>
  <c r="BS1316" i="3"/>
  <c r="BU1316" i="3" s="1"/>
  <c r="BR1213" i="3"/>
  <c r="BT1213" i="3" s="1"/>
  <c r="BR1229" i="3"/>
  <c r="BT1229" i="3" s="1"/>
  <c r="BS1235" i="3"/>
  <c r="BU1235" i="3" s="1"/>
  <c r="BS1243" i="3"/>
  <c r="BU1243" i="3" s="1"/>
  <c r="BS1251" i="3"/>
  <c r="BU1251" i="3" s="1"/>
  <c r="BS1259" i="3"/>
  <c r="BU1259" i="3" s="1"/>
  <c r="BS1267" i="3"/>
  <c r="BU1267" i="3" s="1"/>
  <c r="BS1275" i="3"/>
  <c r="BU1275" i="3" s="1"/>
  <c r="BS1280" i="3"/>
  <c r="BU1280" i="3" s="1"/>
  <c r="BS1287" i="3"/>
  <c r="BU1287" i="3" s="1"/>
  <c r="BS1298" i="3"/>
  <c r="BU1298" i="3" s="1"/>
  <c r="BS1333" i="3"/>
  <c r="BU1333" i="3" s="1"/>
  <c r="BS1338" i="3"/>
  <c r="BU1338" i="3" s="1"/>
  <c r="BS1351" i="3"/>
  <c r="BU1351" i="3" s="1"/>
  <c r="BR1321" i="3"/>
  <c r="BT1321" i="3" s="1"/>
  <c r="BS1359" i="3"/>
  <c r="BU1359" i="3" s="1"/>
  <c r="BS1363" i="3"/>
  <c r="BU1363" i="3" s="1"/>
  <c r="BS1367" i="3"/>
  <c r="BU1367" i="3" s="1"/>
  <c r="BS1371" i="3"/>
  <c r="BU1371" i="3" s="1"/>
  <c r="BS1375" i="3"/>
  <c r="BU1375" i="3" s="1"/>
  <c r="BS1379" i="3"/>
  <c r="BU1379" i="3" s="1"/>
  <c r="BS1383" i="3"/>
  <c r="BU1383" i="3" s="1"/>
  <c r="BS1387" i="3"/>
  <c r="BU1387" i="3" s="1"/>
  <c r="BS1391" i="3"/>
  <c r="BU1391" i="3" s="1"/>
  <c r="BS1395" i="3"/>
  <c r="BU1395" i="3" s="1"/>
  <c r="BS1399" i="3"/>
  <c r="BU1399" i="3" s="1"/>
  <c r="BS1459" i="3"/>
  <c r="BU1459" i="3" s="1"/>
  <c r="BR1459" i="3"/>
  <c r="BT1459" i="3" s="1"/>
  <c r="BS1487" i="3"/>
  <c r="BU1487" i="3" s="1"/>
  <c r="BR1487" i="3"/>
  <c r="BT1487" i="3" s="1"/>
  <c r="BR1469" i="3"/>
  <c r="BT1469" i="3" s="1"/>
  <c r="BS1469" i="3"/>
  <c r="BU1469" i="3" s="1"/>
  <c r="BS1326" i="3"/>
  <c r="BU1326" i="3" s="1"/>
  <c r="BS1342" i="3"/>
  <c r="BU1342" i="3" s="1"/>
  <c r="BS1404" i="3"/>
  <c r="BU1404" i="3" s="1"/>
  <c r="BS1410" i="3"/>
  <c r="BU1410" i="3" s="1"/>
  <c r="BR1485" i="3"/>
  <c r="BT1485" i="3" s="1"/>
  <c r="BS1485" i="3"/>
  <c r="BU1485" i="3" s="1"/>
  <c r="BS1318" i="3"/>
  <c r="BU1318" i="3" s="1"/>
  <c r="BS1330" i="3"/>
  <c r="BU1330" i="3" s="1"/>
  <c r="BS1346" i="3"/>
  <c r="BU1346" i="3" s="1"/>
  <c r="BS1350" i="3"/>
  <c r="BU1350" i="3" s="1"/>
  <c r="BS1354" i="3"/>
  <c r="BU1354" i="3" s="1"/>
  <c r="BS1358" i="3"/>
  <c r="BU1358" i="3" s="1"/>
  <c r="BS1362" i="3"/>
  <c r="BU1362" i="3" s="1"/>
  <c r="BS1366" i="3"/>
  <c r="BU1366" i="3" s="1"/>
  <c r="BS1370" i="3"/>
  <c r="BU1370" i="3" s="1"/>
  <c r="BS1374" i="3"/>
  <c r="BU1374" i="3" s="1"/>
  <c r="BS1378" i="3"/>
  <c r="BU1378" i="3" s="1"/>
  <c r="BS1382" i="3"/>
  <c r="BU1382" i="3" s="1"/>
  <c r="BS1386" i="3"/>
  <c r="BU1386" i="3" s="1"/>
  <c r="BS1390" i="3"/>
  <c r="BU1390" i="3" s="1"/>
  <c r="BS1394" i="3"/>
  <c r="BU1394" i="3" s="1"/>
  <c r="BS1398" i="3"/>
  <c r="BU1398" i="3" s="1"/>
  <c r="BS1402" i="3"/>
  <c r="BU1402" i="3" s="1"/>
  <c r="BS1445" i="3"/>
  <c r="BU1445" i="3" s="1"/>
  <c r="BR1445" i="3"/>
  <c r="BT1445" i="3" s="1"/>
  <c r="BS1544" i="3"/>
  <c r="BU1544" i="3" s="1"/>
  <c r="BR1544" i="3"/>
  <c r="BT1544" i="3" s="1"/>
  <c r="BS1334" i="3"/>
  <c r="BU1334" i="3" s="1"/>
  <c r="BS1407" i="3"/>
  <c r="BU1407" i="3" s="1"/>
  <c r="BS1448" i="3"/>
  <c r="BU1448" i="3" s="1"/>
  <c r="BS1451" i="3"/>
  <c r="BU1451" i="3" s="1"/>
  <c r="BR1451" i="3"/>
  <c r="BT1451" i="3" s="1"/>
  <c r="BS1471" i="3"/>
  <c r="BU1471" i="3" s="1"/>
  <c r="BR1471" i="3"/>
  <c r="BT1471" i="3" s="1"/>
  <c r="BS1446" i="3"/>
  <c r="BU1446" i="3" s="1"/>
  <c r="BS1474" i="3"/>
  <c r="BU1474" i="3" s="1"/>
  <c r="BS1490" i="3"/>
  <c r="BU1490" i="3" s="1"/>
  <c r="BS1494" i="3"/>
  <c r="BU1494" i="3" s="1"/>
  <c r="BS1498" i="3"/>
  <c r="BU1498" i="3" s="1"/>
  <c r="BS1550" i="3"/>
  <c r="BU1550" i="3" s="1"/>
  <c r="BS1636" i="3"/>
  <c r="BU1636" i="3" s="1"/>
  <c r="BR1636" i="3"/>
  <c r="BT1636" i="3" s="1"/>
  <c r="BS1650" i="3"/>
  <c r="BU1650" i="3" s="1"/>
  <c r="BR1650" i="3"/>
  <c r="BT1650" i="3" s="1"/>
  <c r="BS1442" i="3"/>
  <c r="BU1442" i="3" s="1"/>
  <c r="BS1478" i="3"/>
  <c r="BU1478" i="3" s="1"/>
  <c r="BR1574" i="3"/>
  <c r="BT1574" i="3" s="1"/>
  <c r="BS1574" i="3"/>
  <c r="BU1574" i="3" s="1"/>
  <c r="BS1456" i="3"/>
  <c r="BU1456" i="3" s="1"/>
  <c r="BS1464" i="3"/>
  <c r="BU1464" i="3" s="1"/>
  <c r="BS1531" i="3"/>
  <c r="BU1531" i="3" s="1"/>
  <c r="BS1567" i="3"/>
  <c r="BU1567" i="3" s="1"/>
  <c r="BS1466" i="3"/>
  <c r="BU1466" i="3" s="1"/>
  <c r="BR1491" i="3"/>
  <c r="BT1491" i="3" s="1"/>
  <c r="BR1495" i="3"/>
  <c r="BT1495" i="3" s="1"/>
  <c r="BR1499" i="3"/>
  <c r="BT1499" i="3" s="1"/>
  <c r="BR1503" i="3"/>
  <c r="BT1503" i="3" s="1"/>
  <c r="BS1542" i="3"/>
  <c r="BU1542" i="3" s="1"/>
  <c r="BS1512" i="3"/>
  <c r="BU1512" i="3" s="1"/>
  <c r="BR1512" i="3"/>
  <c r="BT1512" i="3" s="1"/>
  <c r="BS1547" i="3"/>
  <c r="BU1547" i="3" s="1"/>
  <c r="BS1470" i="3"/>
  <c r="BU1470" i="3" s="1"/>
  <c r="BS1658" i="3"/>
  <c r="BU1658" i="3" s="1"/>
  <c r="BR1658" i="3"/>
  <c r="BT1658" i="3" s="1"/>
  <c r="BS1525" i="3"/>
  <c r="BU1525" i="3" s="1"/>
  <c r="BS1528" i="3"/>
  <c r="BU1528" i="3" s="1"/>
  <c r="BR1528" i="3"/>
  <c r="BT1528" i="3" s="1"/>
  <c r="BR1566" i="3"/>
  <c r="BT1566" i="3" s="1"/>
  <c r="BS1566" i="3"/>
  <c r="BU1566" i="3" s="1"/>
  <c r="BS1570" i="3"/>
  <c r="BU1570" i="3" s="1"/>
  <c r="BS1513" i="3"/>
  <c r="BU1513" i="3" s="1"/>
  <c r="BS1529" i="3"/>
  <c r="BU1529" i="3" s="1"/>
  <c r="BS1545" i="3"/>
  <c r="BU1545" i="3" s="1"/>
  <c r="BS1582" i="3"/>
  <c r="BU1582" i="3" s="1"/>
  <c r="BS1590" i="3"/>
  <c r="BU1590" i="3" s="1"/>
  <c r="BS1607" i="3"/>
  <c r="BU1607" i="3" s="1"/>
  <c r="BS1660" i="3"/>
  <c r="BU1660" i="3" s="1"/>
  <c r="BS1673" i="3"/>
  <c r="BU1673" i="3" s="1"/>
  <c r="BR1673" i="3"/>
  <c r="BT1673" i="3" s="1"/>
  <c r="BS1619" i="3"/>
  <c r="BU1619" i="3" s="1"/>
  <c r="BS1505" i="3"/>
  <c r="BU1505" i="3" s="1"/>
  <c r="BS1521" i="3"/>
  <c r="BU1521" i="3" s="1"/>
  <c r="BS1537" i="3"/>
  <c r="BU1537" i="3" s="1"/>
  <c r="BS1553" i="3"/>
  <c r="BU1553" i="3" s="1"/>
  <c r="BS1586" i="3"/>
  <c r="BU1586" i="3" s="1"/>
  <c r="BS1594" i="3"/>
  <c r="BU1594" i="3" s="1"/>
  <c r="BS1599" i="3"/>
  <c r="BU1599" i="3" s="1"/>
  <c r="BR1608" i="3"/>
  <c r="BT1608" i="3" s="1"/>
  <c r="BS1620" i="3"/>
  <c r="BU1620" i="3" s="1"/>
  <c r="BR1620" i="3"/>
  <c r="BT1620" i="3" s="1"/>
  <c r="BS1641" i="3"/>
  <c r="BU1641" i="3" s="1"/>
  <c r="BS1644" i="3"/>
  <c r="BU1644" i="3" s="1"/>
  <c r="BS1625" i="3"/>
  <c r="BU1625" i="3" s="1"/>
  <c r="BR1625" i="3"/>
  <c r="BT1625" i="3" s="1"/>
  <c r="BS1652" i="3"/>
  <c r="BU1652" i="3" s="1"/>
  <c r="BR1652" i="3"/>
  <c r="BT1652" i="3" s="1"/>
  <c r="BS1618" i="3"/>
  <c r="BU1618" i="3" s="1"/>
  <c r="BR1618" i="3"/>
  <c r="BT1618" i="3" s="1"/>
  <c r="BS1635" i="3"/>
  <c r="BU1635" i="3" s="1"/>
  <c r="BS1637" i="3"/>
  <c r="BU1637" i="3" s="1"/>
  <c r="BS1653" i="3"/>
  <c r="BU1653" i="3" s="1"/>
  <c r="BS1692" i="3"/>
  <c r="BU1692" i="3" s="1"/>
  <c r="BS1708" i="3"/>
  <c r="BU1708" i="3" s="1"/>
  <c r="BS1724" i="3"/>
  <c r="BU1724" i="3" s="1"/>
  <c r="BS1627" i="3"/>
  <c r="BU1627" i="3" s="1"/>
  <c r="BS1634" i="3"/>
  <c r="BU1634" i="3" s="1"/>
  <c r="BS1643" i="3"/>
  <c r="BU1643" i="3" s="1"/>
  <c r="BS1659" i="3"/>
  <c r="BU1659" i="3" s="1"/>
  <c r="BS1666" i="3"/>
  <c r="BU1666" i="3" s="1"/>
  <c r="BS1675" i="3"/>
  <c r="BU1675" i="3" s="1"/>
  <c r="BS1686" i="3"/>
  <c r="BU1686" i="3" s="1"/>
  <c r="BS1702" i="3"/>
  <c r="BU1702" i="3" s="1"/>
  <c r="BS1718" i="3"/>
  <c r="BU1718" i="3" s="1"/>
  <c r="BS1734" i="3"/>
  <c r="BU1734" i="3" s="1"/>
  <c r="BR1668" i="3"/>
  <c r="BT1668" i="3" s="1"/>
  <c r="BS1684" i="3"/>
  <c r="BU1684" i="3" s="1"/>
  <c r="BS1700" i="3"/>
  <c r="BU1700" i="3" s="1"/>
  <c r="BS1716" i="3"/>
  <c r="BU1716" i="3" s="1"/>
  <c r="BS1732" i="3"/>
  <c r="BU1732" i="3" s="1"/>
  <c r="BR1629" i="3"/>
  <c r="BT1629" i="3" s="1"/>
  <c r="BS1631" i="3"/>
  <c r="BU1631" i="3" s="1"/>
  <c r="BS1638" i="3"/>
  <c r="BU1638" i="3" s="1"/>
  <c r="BS1647" i="3"/>
  <c r="BU1647" i="3" s="1"/>
  <c r="BS1663" i="3"/>
  <c r="BU1663" i="3" s="1"/>
  <c r="BS1670" i="3"/>
  <c r="BU1670" i="3" s="1"/>
  <c r="BS1682" i="3"/>
  <c r="BU1682" i="3" s="1"/>
  <c r="BS1651" i="3"/>
  <c r="BU1651" i="3" s="1"/>
  <c r="BS1667" i="3"/>
  <c r="BU1667" i="3" s="1"/>
  <c r="BS1674" i="3"/>
  <c r="BU1674" i="3" s="1"/>
  <c r="BS1678" i="3"/>
  <c r="BU1678" i="3" s="1"/>
  <c r="BS1694" i="3"/>
  <c r="BU1694" i="3" s="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2" i="4"/>
  <c r="Z6" i="3" l="1"/>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Z839" i="3"/>
  <c r="Z840" i="3"/>
  <c r="Z841" i="3"/>
  <c r="Z842" i="3"/>
  <c r="Z843" i="3"/>
  <c r="Z844" i="3"/>
  <c r="Z845" i="3"/>
  <c r="Z846" i="3"/>
  <c r="Z847" i="3"/>
  <c r="Z848" i="3"/>
  <c r="Z849" i="3"/>
  <c r="Z850" i="3"/>
  <c r="Z851" i="3"/>
  <c r="Z852" i="3"/>
  <c r="Z853" i="3"/>
  <c r="Z854" i="3"/>
  <c r="Z855" i="3"/>
  <c r="Z856" i="3"/>
  <c r="Z857" i="3"/>
  <c r="Z858" i="3"/>
  <c r="Z859" i="3"/>
  <c r="Z860" i="3"/>
  <c r="Z861" i="3"/>
  <c r="Z862" i="3"/>
  <c r="Z863" i="3"/>
  <c r="Z864" i="3"/>
  <c r="Z865" i="3"/>
  <c r="Z866" i="3"/>
  <c r="Z867" i="3"/>
  <c r="Z868" i="3"/>
  <c r="Z869" i="3"/>
  <c r="Z870" i="3"/>
  <c r="Z871" i="3"/>
  <c r="Z872" i="3"/>
  <c r="Z873" i="3"/>
  <c r="Z874" i="3"/>
  <c r="Z875" i="3"/>
  <c r="Z876" i="3"/>
  <c r="Z877" i="3"/>
  <c r="Z878" i="3"/>
  <c r="Z879" i="3"/>
  <c r="Z880" i="3"/>
  <c r="Z881" i="3"/>
  <c r="Z882" i="3"/>
  <c r="Z883" i="3"/>
  <c r="Z884" i="3"/>
  <c r="Z885" i="3"/>
  <c r="Z886" i="3"/>
  <c r="Z887" i="3"/>
  <c r="Z888" i="3"/>
  <c r="Z889" i="3"/>
  <c r="Z890" i="3"/>
  <c r="Z891" i="3"/>
  <c r="Z892" i="3"/>
  <c r="Z893" i="3"/>
  <c r="Z894" i="3"/>
  <c r="Z895" i="3"/>
  <c r="Z896" i="3"/>
  <c r="Z897" i="3"/>
  <c r="Z898" i="3"/>
  <c r="Z899" i="3"/>
  <c r="Z900" i="3"/>
  <c r="Z901" i="3"/>
  <c r="Z902" i="3"/>
  <c r="Z903" i="3"/>
  <c r="Z904" i="3"/>
  <c r="Z905" i="3"/>
  <c r="Z906" i="3"/>
  <c r="Z907" i="3"/>
  <c r="Z908" i="3"/>
  <c r="Z909" i="3"/>
  <c r="Z910" i="3"/>
  <c r="Z911" i="3"/>
  <c r="Z912" i="3"/>
  <c r="Z913" i="3"/>
  <c r="Z914" i="3"/>
  <c r="Z915" i="3"/>
  <c r="Z916" i="3"/>
  <c r="Z917" i="3"/>
  <c r="Z918" i="3"/>
  <c r="Z919" i="3"/>
  <c r="Z920" i="3"/>
  <c r="Z921" i="3"/>
  <c r="Z922" i="3"/>
  <c r="Z923" i="3"/>
  <c r="Z924" i="3"/>
  <c r="Z925" i="3"/>
  <c r="Z926" i="3"/>
  <c r="Z927" i="3"/>
  <c r="Z928" i="3"/>
  <c r="Z929" i="3"/>
  <c r="Z930" i="3"/>
  <c r="Z931" i="3"/>
  <c r="Z932" i="3"/>
  <c r="Z933" i="3"/>
  <c r="Z934" i="3"/>
  <c r="Z935" i="3"/>
  <c r="Z936" i="3"/>
  <c r="Z937" i="3"/>
  <c r="Z938" i="3"/>
  <c r="Z939" i="3"/>
  <c r="Z940" i="3"/>
  <c r="Z941" i="3"/>
  <c r="Z942" i="3"/>
  <c r="Z943" i="3"/>
  <c r="Z944" i="3"/>
  <c r="Z945" i="3"/>
  <c r="Z946" i="3"/>
  <c r="Z947" i="3"/>
  <c r="Z948" i="3"/>
  <c r="Z949" i="3"/>
  <c r="Z950" i="3"/>
  <c r="Z951" i="3"/>
  <c r="Z952" i="3"/>
  <c r="Z953" i="3"/>
  <c r="Z954" i="3"/>
  <c r="Z955" i="3"/>
  <c r="Z956" i="3"/>
  <c r="Z957" i="3"/>
  <c r="Z958" i="3"/>
  <c r="Z959" i="3"/>
  <c r="Z960" i="3"/>
  <c r="Z961" i="3"/>
  <c r="Z962" i="3"/>
  <c r="Z963" i="3"/>
  <c r="Z964" i="3"/>
  <c r="Z965" i="3"/>
  <c r="Z966" i="3"/>
  <c r="Z967" i="3"/>
  <c r="Z968" i="3"/>
  <c r="Z969" i="3"/>
  <c r="Z970" i="3"/>
  <c r="Z971" i="3"/>
  <c r="Z972" i="3"/>
  <c r="Z973" i="3"/>
  <c r="Z974" i="3"/>
  <c r="Z975" i="3"/>
  <c r="Z976" i="3"/>
  <c r="Z977" i="3"/>
  <c r="Z978" i="3"/>
  <c r="Z979" i="3"/>
  <c r="Z980" i="3"/>
  <c r="Z981" i="3"/>
  <c r="Z982" i="3"/>
  <c r="Z983" i="3"/>
  <c r="Z984" i="3"/>
  <c r="Z985" i="3"/>
  <c r="Z986" i="3"/>
  <c r="Z987" i="3"/>
  <c r="Z988" i="3"/>
  <c r="Z989" i="3"/>
  <c r="Z990" i="3"/>
  <c r="Z991" i="3"/>
  <c r="Z992" i="3"/>
  <c r="Z993" i="3"/>
  <c r="Z994" i="3"/>
  <c r="Z995" i="3"/>
  <c r="Z996" i="3"/>
  <c r="Z997" i="3"/>
  <c r="Z998" i="3"/>
  <c r="Z999" i="3"/>
  <c r="Z1000" i="3"/>
  <c r="Z1001" i="3"/>
  <c r="Z1002" i="3"/>
  <c r="Z1003" i="3"/>
  <c r="Z1004" i="3"/>
  <c r="Z1005" i="3"/>
  <c r="Z1006" i="3"/>
  <c r="Z1007" i="3"/>
  <c r="Z1008" i="3"/>
  <c r="Z1009" i="3"/>
  <c r="Z1010" i="3"/>
  <c r="Z1011" i="3"/>
  <c r="Z1012" i="3"/>
  <c r="Z1013" i="3"/>
  <c r="Z1014" i="3"/>
  <c r="Z1015" i="3"/>
  <c r="Z1016" i="3"/>
  <c r="Z1017" i="3"/>
  <c r="Z1018" i="3"/>
  <c r="Z1019" i="3"/>
  <c r="Z1020" i="3"/>
  <c r="Z1021" i="3"/>
  <c r="Z1022" i="3"/>
  <c r="Z1023" i="3"/>
  <c r="Z1024" i="3"/>
  <c r="Z1025" i="3"/>
  <c r="Z1026" i="3"/>
  <c r="Z1027" i="3"/>
  <c r="Z1028" i="3"/>
  <c r="Z1029" i="3"/>
  <c r="Z1030" i="3"/>
  <c r="Z1031" i="3"/>
  <c r="Z1032" i="3"/>
  <c r="Z1033" i="3"/>
  <c r="Z1034" i="3"/>
  <c r="Z1035" i="3"/>
  <c r="Z1036" i="3"/>
  <c r="Z1037" i="3"/>
  <c r="Z1038" i="3"/>
  <c r="Z1039" i="3"/>
  <c r="Z1040" i="3"/>
  <c r="Z1041" i="3"/>
  <c r="Z1042" i="3"/>
  <c r="Z1043" i="3"/>
  <c r="Z1044" i="3"/>
  <c r="Z1045" i="3"/>
  <c r="Z1046" i="3"/>
  <c r="Z1047" i="3"/>
  <c r="Z1048" i="3"/>
  <c r="Z1049" i="3"/>
  <c r="Z1050" i="3"/>
  <c r="Z1051" i="3"/>
  <c r="Z1052" i="3"/>
  <c r="Z1053" i="3"/>
  <c r="Z1054" i="3"/>
  <c r="Z1055" i="3"/>
  <c r="Z1056" i="3"/>
  <c r="Z1057" i="3"/>
  <c r="Z1058" i="3"/>
  <c r="Z1059" i="3"/>
  <c r="Z1060" i="3"/>
  <c r="Z1061" i="3"/>
  <c r="Z1062" i="3"/>
  <c r="Z1063" i="3"/>
  <c r="Z1064" i="3"/>
  <c r="Z1065" i="3"/>
  <c r="Z1066" i="3"/>
  <c r="Z1067" i="3"/>
  <c r="Z1068" i="3"/>
  <c r="Z1069" i="3"/>
  <c r="Z1070" i="3"/>
  <c r="Z1071" i="3"/>
  <c r="Z1072" i="3"/>
  <c r="Z1073" i="3"/>
  <c r="Z1074" i="3"/>
  <c r="Z1075" i="3"/>
  <c r="Z1076" i="3"/>
  <c r="Z1077" i="3"/>
  <c r="Z1078" i="3"/>
  <c r="Z1079" i="3"/>
  <c r="Z1080" i="3"/>
  <c r="Z1081" i="3"/>
  <c r="Z1082" i="3"/>
  <c r="Z1083" i="3"/>
  <c r="Z1084" i="3"/>
  <c r="Z1085" i="3"/>
  <c r="Z1086" i="3"/>
  <c r="Z1087" i="3"/>
  <c r="Z1088" i="3"/>
  <c r="Z1089" i="3"/>
  <c r="Z1090" i="3"/>
  <c r="Z1091" i="3"/>
  <c r="Z1092" i="3"/>
  <c r="Z1093" i="3"/>
  <c r="Z1094" i="3"/>
  <c r="Z1095" i="3"/>
  <c r="Z1096" i="3"/>
  <c r="Z1097" i="3"/>
  <c r="Z1098" i="3"/>
  <c r="Z1099" i="3"/>
  <c r="Z1100" i="3"/>
  <c r="Z1101" i="3"/>
  <c r="Z1102" i="3"/>
  <c r="Z1103" i="3"/>
  <c r="Z1104" i="3"/>
  <c r="Z1105" i="3"/>
  <c r="Z1106" i="3"/>
  <c r="Z1107" i="3"/>
  <c r="Z1108" i="3"/>
  <c r="Z1109" i="3"/>
  <c r="Z1110" i="3"/>
  <c r="Z1111" i="3"/>
  <c r="Z1112" i="3"/>
  <c r="Z1113" i="3"/>
  <c r="Z1114" i="3"/>
  <c r="Z1115" i="3"/>
  <c r="Z1116" i="3"/>
  <c r="Z1117" i="3"/>
  <c r="Z1118" i="3"/>
  <c r="Z1119" i="3"/>
  <c r="Z1120" i="3"/>
  <c r="Z1121" i="3"/>
  <c r="Z1122" i="3"/>
  <c r="Z1123" i="3"/>
  <c r="Z1124" i="3"/>
  <c r="Z1125" i="3"/>
  <c r="Z1126" i="3"/>
  <c r="Z1127" i="3"/>
  <c r="Z1128" i="3"/>
  <c r="Z1129" i="3"/>
  <c r="Z1130" i="3"/>
  <c r="Z1131" i="3"/>
  <c r="Z1132" i="3"/>
  <c r="Z1133" i="3"/>
  <c r="Z1134" i="3"/>
  <c r="Z1135" i="3"/>
  <c r="Z1136" i="3"/>
  <c r="Z1137" i="3"/>
  <c r="Z1138" i="3"/>
  <c r="Z1139" i="3"/>
  <c r="Z1140" i="3"/>
  <c r="Z1141" i="3"/>
  <c r="Z1142" i="3"/>
  <c r="Z1143" i="3"/>
  <c r="Z1144" i="3"/>
  <c r="Z1145" i="3"/>
  <c r="Z1146" i="3"/>
  <c r="Z1147" i="3"/>
  <c r="Z1148" i="3"/>
  <c r="Z1149" i="3"/>
  <c r="Z1150" i="3"/>
  <c r="Z1151" i="3"/>
  <c r="Z1152" i="3"/>
  <c r="Z1153" i="3"/>
  <c r="Z1154" i="3"/>
  <c r="Z1155" i="3"/>
  <c r="Z1156" i="3"/>
  <c r="Z1157" i="3"/>
  <c r="Z1158" i="3"/>
  <c r="Z1159" i="3"/>
  <c r="Z1160" i="3"/>
  <c r="Z1161" i="3"/>
  <c r="Z1162" i="3"/>
  <c r="Z1163" i="3"/>
  <c r="Z1164" i="3"/>
  <c r="Z1165" i="3"/>
  <c r="Z1166" i="3"/>
  <c r="Z1167" i="3"/>
  <c r="Z1168" i="3"/>
  <c r="Z1169" i="3"/>
  <c r="Z1170" i="3"/>
  <c r="Z1171" i="3"/>
  <c r="Z1172" i="3"/>
  <c r="Z1173" i="3"/>
  <c r="Z1174" i="3"/>
  <c r="Z1175" i="3"/>
  <c r="Z1176" i="3"/>
  <c r="Z1177" i="3"/>
  <c r="Z1178" i="3"/>
  <c r="Z1179" i="3"/>
  <c r="Z1180" i="3"/>
  <c r="Z1181" i="3"/>
  <c r="Z1182" i="3"/>
  <c r="Z1183" i="3"/>
  <c r="Z1184" i="3"/>
  <c r="Z1185" i="3"/>
  <c r="Z1186" i="3"/>
  <c r="Z1187" i="3"/>
  <c r="Z1188" i="3"/>
  <c r="Z1189" i="3"/>
  <c r="Z1190" i="3"/>
  <c r="Z1191" i="3"/>
  <c r="Z1192" i="3"/>
  <c r="Z1193" i="3"/>
  <c r="Z1194" i="3"/>
  <c r="Z1195" i="3"/>
  <c r="Z1196" i="3"/>
  <c r="Z1197" i="3"/>
  <c r="Z1198" i="3"/>
  <c r="Z1199" i="3"/>
  <c r="Z1200" i="3"/>
  <c r="Z1201" i="3"/>
  <c r="Z1202" i="3"/>
  <c r="Z1203" i="3"/>
  <c r="Z1204" i="3"/>
  <c r="Z1205" i="3"/>
  <c r="Z1206" i="3"/>
  <c r="Z1207" i="3"/>
  <c r="Z1208" i="3"/>
  <c r="Z1209" i="3"/>
  <c r="Z1210" i="3"/>
  <c r="Z1211" i="3"/>
  <c r="Z1212" i="3"/>
  <c r="Z1213" i="3"/>
  <c r="Z1214" i="3"/>
  <c r="Z1215" i="3"/>
  <c r="Z1216" i="3"/>
  <c r="Z1217" i="3"/>
  <c r="Z1218" i="3"/>
  <c r="Z1219" i="3"/>
  <c r="Z1220" i="3"/>
  <c r="Z1221" i="3"/>
  <c r="Z1222" i="3"/>
  <c r="Z1223" i="3"/>
  <c r="Z1224" i="3"/>
  <c r="Z1225" i="3"/>
  <c r="Z1226" i="3"/>
  <c r="Z1227" i="3"/>
  <c r="Z1228" i="3"/>
  <c r="Z1229" i="3"/>
  <c r="Z1230" i="3"/>
  <c r="Z1231" i="3"/>
  <c r="Z1232" i="3"/>
  <c r="Z1233" i="3"/>
  <c r="Z1234" i="3"/>
  <c r="Z1235" i="3"/>
  <c r="Z1236" i="3"/>
  <c r="Z1237" i="3"/>
  <c r="Z1238" i="3"/>
  <c r="Z1239" i="3"/>
  <c r="Z1240" i="3"/>
  <c r="Z1241" i="3"/>
  <c r="Z1242" i="3"/>
  <c r="Z1243" i="3"/>
  <c r="Z1244" i="3"/>
  <c r="Z1245" i="3"/>
  <c r="Z1246" i="3"/>
  <c r="Z1247" i="3"/>
  <c r="Z1248" i="3"/>
  <c r="Z1249" i="3"/>
  <c r="Z1250" i="3"/>
  <c r="Z1251" i="3"/>
  <c r="Z1252" i="3"/>
  <c r="Z1253" i="3"/>
  <c r="Z1254" i="3"/>
  <c r="Z1255" i="3"/>
  <c r="Z1256" i="3"/>
  <c r="Z1257" i="3"/>
  <c r="Z1258" i="3"/>
  <c r="Z1259" i="3"/>
  <c r="Z1260" i="3"/>
  <c r="Z1261" i="3"/>
  <c r="Z1262" i="3"/>
  <c r="Z1263" i="3"/>
  <c r="Z1264" i="3"/>
  <c r="Z1265" i="3"/>
  <c r="Z1266" i="3"/>
  <c r="Z1267" i="3"/>
  <c r="Z1268" i="3"/>
  <c r="Z1269" i="3"/>
  <c r="Z1270" i="3"/>
  <c r="Z1271" i="3"/>
  <c r="Z1272" i="3"/>
  <c r="Z1273" i="3"/>
  <c r="Z1274" i="3"/>
  <c r="Z1275" i="3"/>
  <c r="Z1276" i="3"/>
  <c r="Z1277" i="3"/>
  <c r="Z1278" i="3"/>
  <c r="Z1279" i="3"/>
  <c r="Z1280" i="3"/>
  <c r="Z1281" i="3"/>
  <c r="Z1282" i="3"/>
  <c r="Z1283" i="3"/>
  <c r="Z1284" i="3"/>
  <c r="Z1285" i="3"/>
  <c r="Z1286" i="3"/>
  <c r="Z1287" i="3"/>
  <c r="Z1288" i="3"/>
  <c r="Z1289" i="3"/>
  <c r="Z1290" i="3"/>
  <c r="Z1291" i="3"/>
  <c r="Z1292" i="3"/>
  <c r="Z1293" i="3"/>
  <c r="Z1294" i="3"/>
  <c r="Z1295" i="3"/>
  <c r="Z1296" i="3"/>
  <c r="Z1297" i="3"/>
  <c r="Z1298" i="3"/>
  <c r="Z1299" i="3"/>
  <c r="Z1300" i="3"/>
  <c r="Z1301" i="3"/>
  <c r="Z1302" i="3"/>
  <c r="Z1303" i="3"/>
  <c r="Z1304" i="3"/>
  <c r="Z1305" i="3"/>
  <c r="Z1306" i="3"/>
  <c r="Z1307" i="3"/>
  <c r="Z1308" i="3"/>
  <c r="Z1309" i="3"/>
  <c r="Z1310" i="3"/>
  <c r="Z1311" i="3"/>
  <c r="Z1312" i="3"/>
  <c r="Z1313" i="3"/>
  <c r="Z1314" i="3"/>
  <c r="Z1315" i="3"/>
  <c r="Z1316" i="3"/>
  <c r="Z1317" i="3"/>
  <c r="Z1318" i="3"/>
  <c r="Z1319" i="3"/>
  <c r="Z1320" i="3"/>
  <c r="Z1321" i="3"/>
  <c r="Z1322" i="3"/>
  <c r="Z1323" i="3"/>
  <c r="Z1324" i="3"/>
  <c r="Z1325" i="3"/>
  <c r="Z1326" i="3"/>
  <c r="Z1327" i="3"/>
  <c r="Z1328" i="3"/>
  <c r="Z1329" i="3"/>
  <c r="Z1330" i="3"/>
  <c r="Z1331" i="3"/>
  <c r="Z1332" i="3"/>
  <c r="Z1333" i="3"/>
  <c r="Z1334" i="3"/>
  <c r="Z1335" i="3"/>
  <c r="Z1336" i="3"/>
  <c r="Z1337" i="3"/>
  <c r="Z1338" i="3"/>
  <c r="Z1339" i="3"/>
  <c r="Z1340" i="3"/>
  <c r="Z1341" i="3"/>
  <c r="Z1342" i="3"/>
  <c r="Z1343" i="3"/>
  <c r="Z1344" i="3"/>
  <c r="Z1345" i="3"/>
  <c r="Z1346" i="3"/>
  <c r="Z1347" i="3"/>
  <c r="Z1348" i="3"/>
  <c r="Z1349" i="3"/>
  <c r="Z1350" i="3"/>
  <c r="Z1351" i="3"/>
  <c r="Z1352" i="3"/>
  <c r="Z1353" i="3"/>
  <c r="Z1354" i="3"/>
  <c r="Z1355" i="3"/>
  <c r="Z1356" i="3"/>
  <c r="Z1357" i="3"/>
  <c r="Z1358" i="3"/>
  <c r="Z1359" i="3"/>
  <c r="Z1360" i="3"/>
  <c r="Z1361" i="3"/>
  <c r="Z1362" i="3"/>
  <c r="Z1363" i="3"/>
  <c r="Z1364" i="3"/>
  <c r="Z1365" i="3"/>
  <c r="Z1366" i="3"/>
  <c r="Z1367" i="3"/>
  <c r="Z1368" i="3"/>
  <c r="Z1369" i="3"/>
  <c r="Z1370" i="3"/>
  <c r="Z1371" i="3"/>
  <c r="Z1372" i="3"/>
  <c r="Z1373" i="3"/>
  <c r="Z1374" i="3"/>
  <c r="Z1375" i="3"/>
  <c r="Z1376" i="3"/>
  <c r="Z1377" i="3"/>
  <c r="Z1378" i="3"/>
  <c r="Z1379" i="3"/>
  <c r="Z1380" i="3"/>
  <c r="Z1381" i="3"/>
  <c r="Z1382" i="3"/>
  <c r="Z1383" i="3"/>
  <c r="Z1384" i="3"/>
  <c r="Z1385" i="3"/>
  <c r="Z1386" i="3"/>
  <c r="Z1387" i="3"/>
  <c r="Z1388" i="3"/>
  <c r="Z1389" i="3"/>
  <c r="Z1390" i="3"/>
  <c r="Z1391" i="3"/>
  <c r="Z1392" i="3"/>
  <c r="Z1393" i="3"/>
  <c r="Z1394" i="3"/>
  <c r="Z1395" i="3"/>
  <c r="Z1396" i="3"/>
  <c r="Z1397" i="3"/>
  <c r="Z1398" i="3"/>
  <c r="Z1399" i="3"/>
  <c r="Z1400" i="3"/>
  <c r="Z1401" i="3"/>
  <c r="Z1402" i="3"/>
  <c r="Z1403" i="3"/>
  <c r="Z1404" i="3"/>
  <c r="Z1405" i="3"/>
  <c r="Z1406" i="3"/>
  <c r="Z1407" i="3"/>
  <c r="Z1408" i="3"/>
  <c r="Z1409" i="3"/>
  <c r="Z1410" i="3"/>
  <c r="Z1411" i="3"/>
  <c r="Z1412" i="3"/>
  <c r="Z1413" i="3"/>
  <c r="Z1414" i="3"/>
  <c r="Z1415" i="3"/>
  <c r="Z1416" i="3"/>
  <c r="Z1417" i="3"/>
  <c r="Z1418" i="3"/>
  <c r="Z1419" i="3"/>
  <c r="Z1420" i="3"/>
  <c r="Z1421" i="3"/>
  <c r="Z1422" i="3"/>
  <c r="Z1423" i="3"/>
  <c r="Z1424" i="3"/>
  <c r="Z1425" i="3"/>
  <c r="Z1426" i="3"/>
  <c r="Z1427" i="3"/>
  <c r="Z1428" i="3"/>
  <c r="Z1429" i="3"/>
  <c r="Z1430" i="3"/>
  <c r="Z1431" i="3"/>
  <c r="Z1432" i="3"/>
  <c r="Z1433" i="3"/>
  <c r="Z1434" i="3"/>
  <c r="Z1435" i="3"/>
  <c r="Z1436" i="3"/>
  <c r="Z1437" i="3"/>
  <c r="Z1438" i="3"/>
  <c r="Z1439" i="3"/>
  <c r="Z1440" i="3"/>
  <c r="Z1441" i="3"/>
  <c r="Z1442" i="3"/>
  <c r="Z1443" i="3"/>
  <c r="Z1444" i="3"/>
  <c r="Z1445" i="3"/>
  <c r="Z1446" i="3"/>
  <c r="Z1447" i="3"/>
  <c r="Z1448" i="3"/>
  <c r="Z1449" i="3"/>
  <c r="Z1450" i="3"/>
  <c r="Z1451" i="3"/>
  <c r="Z1452" i="3"/>
  <c r="Z1453" i="3"/>
  <c r="Z1454" i="3"/>
  <c r="Z1455" i="3"/>
  <c r="Z1456" i="3"/>
  <c r="Z1457" i="3"/>
  <c r="Z1458" i="3"/>
  <c r="Z1459" i="3"/>
  <c r="Z1460" i="3"/>
  <c r="Z1461" i="3"/>
  <c r="Z1462" i="3"/>
  <c r="Z1463" i="3"/>
  <c r="Z1464" i="3"/>
  <c r="Z1465" i="3"/>
  <c r="Z1466" i="3"/>
  <c r="Z1467" i="3"/>
  <c r="Z1468" i="3"/>
  <c r="Z1469" i="3"/>
  <c r="Z1470" i="3"/>
  <c r="Z1471" i="3"/>
  <c r="Z1472" i="3"/>
  <c r="Z1473" i="3"/>
  <c r="Z1474" i="3"/>
  <c r="Z1475" i="3"/>
  <c r="Z1476" i="3"/>
  <c r="Z1477" i="3"/>
  <c r="Z1478" i="3"/>
  <c r="Z1479" i="3"/>
  <c r="Z1480" i="3"/>
  <c r="Z1481" i="3"/>
  <c r="Z1482" i="3"/>
  <c r="Z1483" i="3"/>
  <c r="Z1484" i="3"/>
  <c r="Z1485" i="3"/>
  <c r="Z1486" i="3"/>
  <c r="Z1487" i="3"/>
  <c r="Z1488" i="3"/>
  <c r="Z1489" i="3"/>
  <c r="Z1490" i="3"/>
  <c r="Z1491" i="3"/>
  <c r="Z1492" i="3"/>
  <c r="Z1493" i="3"/>
  <c r="Z1494" i="3"/>
  <c r="Z1495" i="3"/>
  <c r="Z1496" i="3"/>
  <c r="Z1497" i="3"/>
  <c r="Z1498" i="3"/>
  <c r="Z1499" i="3"/>
  <c r="Z1500" i="3"/>
  <c r="Z1501" i="3"/>
  <c r="Z1502" i="3"/>
  <c r="Z1503" i="3"/>
  <c r="Z1504" i="3"/>
  <c r="Z1505" i="3"/>
  <c r="Z1506" i="3"/>
  <c r="Z1507" i="3"/>
  <c r="Z1508" i="3"/>
  <c r="Z1509" i="3"/>
  <c r="Z1510" i="3"/>
  <c r="Z1511" i="3"/>
  <c r="Z1512" i="3"/>
  <c r="Z1513" i="3"/>
  <c r="Z1514" i="3"/>
  <c r="Z1515" i="3"/>
  <c r="Z1516" i="3"/>
  <c r="Z1517" i="3"/>
  <c r="Z1518" i="3"/>
  <c r="Z1519" i="3"/>
  <c r="Z1520" i="3"/>
  <c r="Z1521" i="3"/>
  <c r="Z1522" i="3"/>
  <c r="Z1523" i="3"/>
  <c r="Z1524" i="3"/>
  <c r="Z1525" i="3"/>
  <c r="Z1526" i="3"/>
  <c r="Z1527" i="3"/>
  <c r="Z1528" i="3"/>
  <c r="Z1529" i="3"/>
  <c r="Z1530" i="3"/>
  <c r="Z1531" i="3"/>
  <c r="Z1532" i="3"/>
  <c r="Z1533" i="3"/>
  <c r="Z1534" i="3"/>
  <c r="Z1535" i="3"/>
  <c r="Z1536" i="3"/>
  <c r="Z1537" i="3"/>
  <c r="Z1538" i="3"/>
  <c r="Z1539" i="3"/>
  <c r="Z1540" i="3"/>
  <c r="Z1541" i="3"/>
  <c r="Z1542" i="3"/>
  <c r="Z1543" i="3"/>
  <c r="Z1544" i="3"/>
  <c r="Z1545" i="3"/>
  <c r="Z1546" i="3"/>
  <c r="Z1547" i="3"/>
  <c r="Z1548" i="3"/>
  <c r="Z1549" i="3"/>
  <c r="Z1550" i="3"/>
  <c r="Z1551" i="3"/>
  <c r="Z1552" i="3"/>
  <c r="Z1553" i="3"/>
  <c r="Z1554" i="3"/>
  <c r="Z1555" i="3"/>
  <c r="Z1556" i="3"/>
  <c r="Z1557" i="3"/>
  <c r="Z1558" i="3"/>
  <c r="Z1559" i="3"/>
  <c r="Z1560" i="3"/>
  <c r="Z1561" i="3"/>
  <c r="Z1562" i="3"/>
  <c r="Z1563" i="3"/>
  <c r="Z1564" i="3"/>
  <c r="Z1565" i="3"/>
  <c r="Z1566" i="3"/>
  <c r="Z1567" i="3"/>
  <c r="Z1568" i="3"/>
  <c r="Z1569" i="3"/>
  <c r="Z1570" i="3"/>
  <c r="Z1571" i="3"/>
  <c r="Z1572" i="3"/>
  <c r="Z1573" i="3"/>
  <c r="Z1574" i="3"/>
  <c r="Z1575" i="3"/>
  <c r="Z1576" i="3"/>
  <c r="Z1577" i="3"/>
  <c r="Z1578" i="3"/>
  <c r="Z1579" i="3"/>
  <c r="Z1580" i="3"/>
  <c r="Z1581" i="3"/>
  <c r="Z1582" i="3"/>
  <c r="Z1583" i="3"/>
  <c r="Z1584" i="3"/>
  <c r="Z1585" i="3"/>
  <c r="Z1586" i="3"/>
  <c r="Z1587" i="3"/>
  <c r="Z1588" i="3"/>
  <c r="Z1589" i="3"/>
  <c r="Z1590" i="3"/>
  <c r="Z1591" i="3"/>
  <c r="Z1592" i="3"/>
  <c r="Z1593" i="3"/>
  <c r="Z1594" i="3"/>
  <c r="Z1595" i="3"/>
  <c r="Z1596" i="3"/>
  <c r="Z1597" i="3"/>
  <c r="Z1598" i="3"/>
  <c r="Z1599" i="3"/>
  <c r="Z1600" i="3"/>
  <c r="Z1601" i="3"/>
  <c r="Z1602" i="3"/>
  <c r="Z1603" i="3"/>
  <c r="Z1604" i="3"/>
  <c r="Z1605" i="3"/>
  <c r="Z1606" i="3"/>
  <c r="Z1607" i="3"/>
  <c r="Z1608" i="3"/>
  <c r="Z1609" i="3"/>
  <c r="Z1610" i="3"/>
  <c r="Z1611" i="3"/>
  <c r="Z1612" i="3"/>
  <c r="Z1613" i="3"/>
  <c r="Z1614" i="3"/>
  <c r="Z1615" i="3"/>
  <c r="Z1616" i="3"/>
  <c r="Z1617" i="3"/>
  <c r="Z1618" i="3"/>
  <c r="Z1619" i="3"/>
  <c r="Z1620" i="3"/>
  <c r="Z1621" i="3"/>
  <c r="Z1622" i="3"/>
  <c r="Z1623" i="3"/>
  <c r="Z1624" i="3"/>
  <c r="Z1625" i="3"/>
  <c r="Z1626" i="3"/>
  <c r="Z1627" i="3"/>
  <c r="Z1628" i="3"/>
  <c r="Z1629" i="3"/>
  <c r="Z1630" i="3"/>
  <c r="Z1631" i="3"/>
  <c r="Z1632" i="3"/>
  <c r="Z1633" i="3"/>
  <c r="Z1634" i="3"/>
  <c r="Z1635" i="3"/>
  <c r="Z1636" i="3"/>
  <c r="Z1637" i="3"/>
  <c r="Z1638" i="3"/>
  <c r="Z1639" i="3"/>
  <c r="Z1640" i="3"/>
  <c r="Z1641" i="3"/>
  <c r="Z1642" i="3"/>
  <c r="Z1643" i="3"/>
  <c r="Z1644" i="3"/>
  <c r="Z1645" i="3"/>
  <c r="Z1646" i="3"/>
  <c r="Z1647" i="3"/>
  <c r="Z1648" i="3"/>
  <c r="Z1649" i="3"/>
  <c r="Z1650" i="3"/>
  <c r="Z1651" i="3"/>
  <c r="Z1652" i="3"/>
  <c r="Z1653" i="3"/>
  <c r="Z1654" i="3"/>
  <c r="Z1655" i="3"/>
  <c r="Z1656" i="3"/>
  <c r="Z1657" i="3"/>
  <c r="Z1658" i="3"/>
  <c r="Z1659" i="3"/>
  <c r="Z1660" i="3"/>
  <c r="Z1661" i="3"/>
  <c r="Z1662" i="3"/>
  <c r="Z1663" i="3"/>
  <c r="Z1664" i="3"/>
  <c r="Z1665" i="3"/>
  <c r="Z1666" i="3"/>
  <c r="Z1667" i="3"/>
  <c r="Z1668" i="3"/>
  <c r="Z1669" i="3"/>
  <c r="Z1670" i="3"/>
  <c r="Z1671" i="3"/>
  <c r="Z1672" i="3"/>
  <c r="Z1673" i="3"/>
  <c r="Z1674" i="3"/>
  <c r="Z1675" i="3"/>
  <c r="Z1676" i="3"/>
  <c r="Z1677" i="3"/>
  <c r="Z1678" i="3"/>
  <c r="Z1679" i="3"/>
  <c r="Z1680" i="3"/>
  <c r="Z1681" i="3"/>
  <c r="Z1682" i="3"/>
  <c r="Z1683" i="3"/>
  <c r="Z1684" i="3"/>
  <c r="Z1685" i="3"/>
  <c r="Z1686" i="3"/>
  <c r="Z1687" i="3"/>
  <c r="Z1688" i="3"/>
  <c r="Z1689" i="3"/>
  <c r="Z1690" i="3"/>
  <c r="Z1691" i="3"/>
  <c r="Z1692" i="3"/>
  <c r="Z1693" i="3"/>
  <c r="Z1694" i="3"/>
  <c r="Z1695" i="3"/>
  <c r="Z1696" i="3"/>
  <c r="Z1697" i="3"/>
  <c r="Z1698" i="3"/>
  <c r="Z1699" i="3"/>
  <c r="Z1700" i="3"/>
  <c r="Z1701" i="3"/>
  <c r="Z1702" i="3"/>
  <c r="Z1703" i="3"/>
  <c r="Z1704" i="3"/>
  <c r="Z1705" i="3"/>
  <c r="Z1706" i="3"/>
  <c r="Z1707" i="3"/>
  <c r="Z1708" i="3"/>
  <c r="Z1709" i="3"/>
  <c r="Z1710" i="3"/>
  <c r="Z1711" i="3"/>
  <c r="Z1712" i="3"/>
  <c r="Z1713" i="3"/>
  <c r="Z1714" i="3"/>
  <c r="Z1715" i="3"/>
  <c r="Z1716" i="3"/>
  <c r="Z1717" i="3"/>
  <c r="Z1718" i="3"/>
  <c r="Z1719" i="3"/>
  <c r="Z1720" i="3"/>
  <c r="Z1721" i="3"/>
  <c r="Z1722" i="3"/>
  <c r="Z1723" i="3"/>
  <c r="Z1724" i="3"/>
  <c r="Z1725" i="3"/>
  <c r="Z1726" i="3"/>
  <c r="Z1727" i="3"/>
  <c r="Z1728" i="3"/>
  <c r="Z1729" i="3"/>
  <c r="Z1730" i="3"/>
  <c r="Z1731" i="3"/>
  <c r="Z1732" i="3"/>
  <c r="Z1733" i="3"/>
  <c r="Z1734" i="3"/>
  <c r="Z1735" i="3"/>
  <c r="Z1736" i="3"/>
  <c r="Z1737" i="3"/>
  <c r="Z1738" i="3"/>
  <c r="Z1739" i="3"/>
  <c r="Z1740" i="3"/>
  <c r="Z1741" i="3"/>
  <c r="Z1742" i="3"/>
  <c r="Z1743" i="3"/>
  <c r="Z1744" i="3"/>
  <c r="Z1745" i="3"/>
  <c r="Z1746" i="3"/>
  <c r="Z1747" i="3"/>
  <c r="Z1748" i="3"/>
  <c r="Z1749" i="3"/>
  <c r="Z1750" i="3"/>
  <c r="Z1751" i="3"/>
  <c r="Z1752" i="3"/>
  <c r="Z1753" i="3"/>
  <c r="Z1754" i="3"/>
  <c r="Z1755" i="3"/>
  <c r="Z1756" i="3"/>
  <c r="Z1757" i="3"/>
  <c r="Z1758" i="3"/>
  <c r="Z1759" i="3"/>
  <c r="Z1760" i="3"/>
  <c r="Z1761" i="3"/>
  <c r="Z1762" i="3"/>
  <c r="Z1763" i="3"/>
  <c r="Z1764" i="3"/>
  <c r="Z1765" i="3"/>
  <c r="Z1766" i="3"/>
  <c r="Z1767" i="3"/>
  <c r="Z1768" i="3"/>
  <c r="Z1769" i="3"/>
  <c r="Z1770" i="3"/>
  <c r="Z1771" i="3"/>
  <c r="Z1772" i="3"/>
  <c r="Z1773" i="3"/>
  <c r="Z1774" i="3"/>
  <c r="Z1775" i="3"/>
  <c r="Z1776" i="3"/>
  <c r="Z1777" i="3"/>
  <c r="Z1778" i="3"/>
  <c r="Z1779" i="3"/>
  <c r="Z1780" i="3"/>
  <c r="Z1781" i="3"/>
  <c r="Z1782" i="3"/>
  <c r="Z1783" i="3"/>
  <c r="Z1784" i="3"/>
  <c r="Z1785" i="3"/>
  <c r="Z1786" i="3"/>
  <c r="Z1787" i="3"/>
  <c r="Z1788" i="3"/>
  <c r="Z1789" i="3"/>
  <c r="Z1790" i="3"/>
  <c r="Z1791" i="3"/>
  <c r="Z1792" i="3"/>
  <c r="Z1793" i="3"/>
  <c r="Z1794" i="3"/>
  <c r="Z1795" i="3"/>
  <c r="Z1796" i="3"/>
  <c r="Z1797" i="3"/>
  <c r="Z1798" i="3"/>
  <c r="Z1799" i="3"/>
  <c r="Z1800" i="3"/>
  <c r="Z1801" i="3"/>
  <c r="Z1802" i="3"/>
  <c r="Z1803" i="3"/>
  <c r="Z1804" i="3"/>
  <c r="Z1805" i="3"/>
  <c r="Z1806" i="3"/>
  <c r="Z1807" i="3"/>
  <c r="Z1808" i="3"/>
  <c r="Z1809" i="3"/>
  <c r="Z1810" i="3"/>
  <c r="Z1811" i="3"/>
  <c r="Z1812" i="3"/>
  <c r="Z1813" i="3"/>
  <c r="AB6" i="3" l="1"/>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984" i="3"/>
  <c r="AA985" i="3"/>
  <c r="AA986" i="3"/>
  <c r="AA987" i="3"/>
  <c r="AA988" i="3"/>
  <c r="AA989" i="3"/>
  <c r="AA990" i="3"/>
  <c r="AA991" i="3"/>
  <c r="AA992" i="3"/>
  <c r="AA993" i="3"/>
  <c r="AA994" i="3"/>
  <c r="AA995" i="3"/>
  <c r="AA996" i="3"/>
  <c r="AA997" i="3"/>
  <c r="AA998" i="3"/>
  <c r="AA999" i="3"/>
  <c r="AA1000" i="3"/>
  <c r="AA1001" i="3"/>
  <c r="AA1002" i="3"/>
  <c r="AA1003" i="3"/>
  <c r="AA1004" i="3"/>
  <c r="AA1005" i="3"/>
  <c r="AA1006" i="3"/>
  <c r="AA1007" i="3"/>
  <c r="AA1008" i="3"/>
  <c r="AA1009" i="3"/>
  <c r="AA1010" i="3"/>
  <c r="AA1011" i="3"/>
  <c r="AA1012" i="3"/>
  <c r="AA1013" i="3"/>
  <c r="AA1014" i="3"/>
  <c r="AA1015" i="3"/>
  <c r="AA1016" i="3"/>
  <c r="AA1017" i="3"/>
  <c r="AA1018" i="3"/>
  <c r="AA1019" i="3"/>
  <c r="AA1020" i="3"/>
  <c r="AA1021" i="3"/>
  <c r="AA1022" i="3"/>
  <c r="AA1023" i="3"/>
  <c r="AA1024" i="3"/>
  <c r="AA1025" i="3"/>
  <c r="AA1026" i="3"/>
  <c r="AA1027"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A1087" i="3"/>
  <c r="AA1088" i="3"/>
  <c r="AA1089" i="3"/>
  <c r="AA1090" i="3"/>
  <c r="AA1091" i="3"/>
  <c r="AA1092" i="3"/>
  <c r="AA1093" i="3"/>
  <c r="AA1094" i="3"/>
  <c r="AA1095" i="3"/>
  <c r="AA1096" i="3"/>
  <c r="AA1097" i="3"/>
  <c r="AA1098" i="3"/>
  <c r="AA1099" i="3"/>
  <c r="AA1100" i="3"/>
  <c r="AA1101" i="3"/>
  <c r="AA1102" i="3"/>
  <c r="AA1103" i="3"/>
  <c r="AA1104" i="3"/>
  <c r="AA1105" i="3"/>
  <c r="AA1106" i="3"/>
  <c r="AA1107" i="3"/>
  <c r="AA1108" i="3"/>
  <c r="AA1109" i="3"/>
  <c r="AA1110" i="3"/>
  <c r="AA1111" i="3"/>
  <c r="AA1112" i="3"/>
  <c r="AA1113" i="3"/>
  <c r="AA1114" i="3"/>
  <c r="AA1115" i="3"/>
  <c r="AA1116" i="3"/>
  <c r="AA1117" i="3"/>
  <c r="AA1118" i="3"/>
  <c r="AA1119" i="3"/>
  <c r="AA1120" i="3"/>
  <c r="AA1121" i="3"/>
  <c r="AA1122" i="3"/>
  <c r="AA1123" i="3"/>
  <c r="AA1124" i="3"/>
  <c r="AA1125" i="3"/>
  <c r="AA1126" i="3"/>
  <c r="AA1127" i="3"/>
  <c r="AA1128" i="3"/>
  <c r="AA1129" i="3"/>
  <c r="AA1130" i="3"/>
  <c r="AA1131" i="3"/>
  <c r="AA1132" i="3"/>
  <c r="AA1133" i="3"/>
  <c r="AA1134" i="3"/>
  <c r="AA1135" i="3"/>
  <c r="AA1136" i="3"/>
  <c r="AA1137" i="3"/>
  <c r="AA1138" i="3"/>
  <c r="AA1139" i="3"/>
  <c r="AA1140" i="3"/>
  <c r="AA1141" i="3"/>
  <c r="AA1142" i="3"/>
  <c r="AA1143" i="3"/>
  <c r="AA1144" i="3"/>
  <c r="AA1145" i="3"/>
  <c r="AA1146" i="3"/>
  <c r="AA1147" i="3"/>
  <c r="AA1148" i="3"/>
  <c r="AA1149" i="3"/>
  <c r="AA1150" i="3"/>
  <c r="AA1151" i="3"/>
  <c r="AA1152" i="3"/>
  <c r="AA1153" i="3"/>
  <c r="AA1154" i="3"/>
  <c r="AA1155" i="3"/>
  <c r="AA1156" i="3"/>
  <c r="AA1157" i="3"/>
  <c r="AA1158" i="3"/>
  <c r="AA1159" i="3"/>
  <c r="AA1160" i="3"/>
  <c r="AA1161" i="3"/>
  <c r="AA1162" i="3"/>
  <c r="AA1163" i="3"/>
  <c r="AA1164" i="3"/>
  <c r="AA1165" i="3"/>
  <c r="AA1166" i="3"/>
  <c r="AA1167" i="3"/>
  <c r="AA1168" i="3"/>
  <c r="AA1169" i="3"/>
  <c r="AA1170" i="3"/>
  <c r="AA1171" i="3"/>
  <c r="AA1172" i="3"/>
  <c r="AA1173" i="3"/>
  <c r="AA1174" i="3"/>
  <c r="AA1175" i="3"/>
  <c r="AA1176" i="3"/>
  <c r="AA1177" i="3"/>
  <c r="AA1178" i="3"/>
  <c r="AA1179" i="3"/>
  <c r="AA1180" i="3"/>
  <c r="AA1181" i="3"/>
  <c r="AA1182" i="3"/>
  <c r="AA1183" i="3"/>
  <c r="AA1184" i="3"/>
  <c r="AA1185" i="3"/>
  <c r="AA1186" i="3"/>
  <c r="AA1187" i="3"/>
  <c r="AA1188" i="3"/>
  <c r="AA1189" i="3"/>
  <c r="AA1190" i="3"/>
  <c r="AA1191" i="3"/>
  <c r="AA1192" i="3"/>
  <c r="AA1193" i="3"/>
  <c r="AA1194" i="3"/>
  <c r="AA1195" i="3"/>
  <c r="AA1196" i="3"/>
  <c r="AA1197" i="3"/>
  <c r="AA1198" i="3"/>
  <c r="AA1199" i="3"/>
  <c r="AA1200" i="3"/>
  <c r="AA1201" i="3"/>
  <c r="AA1202" i="3"/>
  <c r="AA1203" i="3"/>
  <c r="AA1204" i="3"/>
  <c r="AA1205" i="3"/>
  <c r="AA1206" i="3"/>
  <c r="AA1207" i="3"/>
  <c r="AA1208" i="3"/>
  <c r="AA1209" i="3"/>
  <c r="AA1210" i="3"/>
  <c r="AA1211" i="3"/>
  <c r="AA1212" i="3"/>
  <c r="AA1213" i="3"/>
  <c r="AA1214" i="3"/>
  <c r="AA1215" i="3"/>
  <c r="AA1216" i="3"/>
  <c r="AA1217" i="3"/>
  <c r="AA1218" i="3"/>
  <c r="AA1219" i="3"/>
  <c r="AA1220" i="3"/>
  <c r="AA1221" i="3"/>
  <c r="AA1222" i="3"/>
  <c r="AA1223" i="3"/>
  <c r="AA1224" i="3"/>
  <c r="AA1225" i="3"/>
  <c r="AA1226" i="3"/>
  <c r="AA1227" i="3"/>
  <c r="AA1228" i="3"/>
  <c r="AA1229" i="3"/>
  <c r="AA1230" i="3"/>
  <c r="AA1231" i="3"/>
  <c r="AA1232" i="3"/>
  <c r="AA1233" i="3"/>
  <c r="AA1234" i="3"/>
  <c r="AA1235" i="3"/>
  <c r="AA1236" i="3"/>
  <c r="AA1237" i="3"/>
  <c r="AA1238" i="3"/>
  <c r="AA1239" i="3"/>
  <c r="AA1240" i="3"/>
  <c r="AA1241" i="3"/>
  <c r="AA1242" i="3"/>
  <c r="AA1243" i="3"/>
  <c r="AA1244" i="3"/>
  <c r="AA1245" i="3"/>
  <c r="AA1246" i="3"/>
  <c r="AA1247" i="3"/>
  <c r="AA1248" i="3"/>
  <c r="AA1249" i="3"/>
  <c r="AA1250" i="3"/>
  <c r="AA1251" i="3"/>
  <c r="AA1252" i="3"/>
  <c r="AA1253" i="3"/>
  <c r="AA1254" i="3"/>
  <c r="AA1255" i="3"/>
  <c r="AA1256" i="3"/>
  <c r="AA1257" i="3"/>
  <c r="AA1258" i="3"/>
  <c r="AA1259" i="3"/>
  <c r="AA1260" i="3"/>
  <c r="AA1261" i="3"/>
  <c r="AA1262" i="3"/>
  <c r="AA1263" i="3"/>
  <c r="AA1264" i="3"/>
  <c r="AA1265" i="3"/>
  <c r="AA1266" i="3"/>
  <c r="AA1267" i="3"/>
  <c r="AA1268" i="3"/>
  <c r="AA1269" i="3"/>
  <c r="AA1270" i="3"/>
  <c r="AA1271" i="3"/>
  <c r="AA1272" i="3"/>
  <c r="AA1273" i="3"/>
  <c r="AA1274" i="3"/>
  <c r="AA1275" i="3"/>
  <c r="AA1276" i="3"/>
  <c r="AA1277" i="3"/>
  <c r="AA1278" i="3"/>
  <c r="AA1279" i="3"/>
  <c r="AA1280" i="3"/>
  <c r="AA1281" i="3"/>
  <c r="AA1282" i="3"/>
  <c r="AA1283" i="3"/>
  <c r="AA1284" i="3"/>
  <c r="AA1285" i="3"/>
  <c r="AA1286" i="3"/>
  <c r="AA1287" i="3"/>
  <c r="AA1288" i="3"/>
  <c r="AA1289" i="3"/>
  <c r="AA1290" i="3"/>
  <c r="AA1291" i="3"/>
  <c r="AA1292" i="3"/>
  <c r="AA1293" i="3"/>
  <c r="AA1294" i="3"/>
  <c r="AA1295" i="3"/>
  <c r="AA1296" i="3"/>
  <c r="AA1297" i="3"/>
  <c r="AA1298" i="3"/>
  <c r="AA1299" i="3"/>
  <c r="AA1300" i="3"/>
  <c r="AA1301" i="3"/>
  <c r="AA1302" i="3"/>
  <c r="AA1303" i="3"/>
  <c r="AA1304" i="3"/>
  <c r="AA1305" i="3"/>
  <c r="AA1306" i="3"/>
  <c r="AA1307" i="3"/>
  <c r="AA1308" i="3"/>
  <c r="AA1309" i="3"/>
  <c r="AA1310" i="3"/>
  <c r="AA1311" i="3"/>
  <c r="AA1312" i="3"/>
  <c r="AA1313" i="3"/>
  <c r="AA1314" i="3"/>
  <c r="AA1315" i="3"/>
  <c r="AA1316" i="3"/>
  <c r="AA1317" i="3"/>
  <c r="AA1318" i="3"/>
  <c r="AA1319" i="3"/>
  <c r="AA1320" i="3"/>
  <c r="AA1321" i="3"/>
  <c r="AA1322" i="3"/>
  <c r="AA1323" i="3"/>
  <c r="AA1324" i="3"/>
  <c r="AA1325" i="3"/>
  <c r="AA1326" i="3"/>
  <c r="AA1327" i="3"/>
  <c r="AA1328" i="3"/>
  <c r="AA1329" i="3"/>
  <c r="AA1330" i="3"/>
  <c r="AA1331" i="3"/>
  <c r="AA1332" i="3"/>
  <c r="AA1333" i="3"/>
  <c r="AA1334" i="3"/>
  <c r="AA1335" i="3"/>
  <c r="AA1336" i="3"/>
  <c r="AA1337" i="3"/>
  <c r="AA1338" i="3"/>
  <c r="AA1339" i="3"/>
  <c r="AA1340" i="3"/>
  <c r="AA1341" i="3"/>
  <c r="AA1342" i="3"/>
  <c r="AA1343" i="3"/>
  <c r="AA1344" i="3"/>
  <c r="AA1345" i="3"/>
  <c r="AA1346" i="3"/>
  <c r="AA1347" i="3"/>
  <c r="AA1348" i="3"/>
  <c r="AA1349" i="3"/>
  <c r="AA1350" i="3"/>
  <c r="AA1351" i="3"/>
  <c r="AA1352" i="3"/>
  <c r="AA1353" i="3"/>
  <c r="AA1354" i="3"/>
  <c r="AA1355" i="3"/>
  <c r="AA1356" i="3"/>
  <c r="AA1357" i="3"/>
  <c r="AA1358" i="3"/>
  <c r="AA1359" i="3"/>
  <c r="AA1360" i="3"/>
  <c r="AA1361" i="3"/>
  <c r="AA1362" i="3"/>
  <c r="AA1363" i="3"/>
  <c r="AA1364" i="3"/>
  <c r="AA1365" i="3"/>
  <c r="AA1366" i="3"/>
  <c r="AA1367" i="3"/>
  <c r="AA1368" i="3"/>
  <c r="AA1369" i="3"/>
  <c r="AA1370" i="3"/>
  <c r="AA1371" i="3"/>
  <c r="AA1372" i="3"/>
  <c r="AA1373" i="3"/>
  <c r="AA1374" i="3"/>
  <c r="AA1375" i="3"/>
  <c r="AA1376" i="3"/>
  <c r="AA1377" i="3"/>
  <c r="AA1378" i="3"/>
  <c r="AA1379" i="3"/>
  <c r="AA1380" i="3"/>
  <c r="AA1381" i="3"/>
  <c r="AA1382" i="3"/>
  <c r="AA1383" i="3"/>
  <c r="AA1384" i="3"/>
  <c r="AA1385" i="3"/>
  <c r="AA1386" i="3"/>
  <c r="AA1387" i="3"/>
  <c r="AA1388" i="3"/>
  <c r="AA1389" i="3"/>
  <c r="AA1390" i="3"/>
  <c r="AA1391" i="3"/>
  <c r="AA1392" i="3"/>
  <c r="AA1393" i="3"/>
  <c r="AA1394" i="3"/>
  <c r="AA1395" i="3"/>
  <c r="AA1396" i="3"/>
  <c r="AA1397" i="3"/>
  <c r="AA1398" i="3"/>
  <c r="AA1399" i="3"/>
  <c r="AA1400" i="3"/>
  <c r="AA1401" i="3"/>
  <c r="AA1402" i="3"/>
  <c r="AA1403" i="3"/>
  <c r="AA1404" i="3"/>
  <c r="AA1405" i="3"/>
  <c r="AA1406" i="3"/>
  <c r="AA1407" i="3"/>
  <c r="AA1408" i="3"/>
  <c r="AA1409" i="3"/>
  <c r="AA1410" i="3"/>
  <c r="AA1411" i="3"/>
  <c r="AA1412" i="3"/>
  <c r="AA1413" i="3"/>
  <c r="AA1414" i="3"/>
  <c r="AA1415" i="3"/>
  <c r="AA1416" i="3"/>
  <c r="AA1417" i="3"/>
  <c r="AA1418" i="3"/>
  <c r="AA1419" i="3"/>
  <c r="AA1420" i="3"/>
  <c r="AA1421" i="3"/>
  <c r="AA1422" i="3"/>
  <c r="AA1423" i="3"/>
  <c r="AA1424" i="3"/>
  <c r="AA1425" i="3"/>
  <c r="AA1426" i="3"/>
  <c r="AA1427" i="3"/>
  <c r="AA1428" i="3"/>
  <c r="AA1429" i="3"/>
  <c r="AA1430" i="3"/>
  <c r="AA1431" i="3"/>
  <c r="AA1432" i="3"/>
  <c r="AA1433" i="3"/>
  <c r="AA1434" i="3"/>
  <c r="AA1435" i="3"/>
  <c r="AA1436" i="3"/>
  <c r="AA1437" i="3"/>
  <c r="AA1438" i="3"/>
  <c r="AA1439" i="3"/>
  <c r="AA1440" i="3"/>
  <c r="AA1441" i="3"/>
  <c r="AA1442" i="3"/>
  <c r="AA1443" i="3"/>
  <c r="AA1444" i="3"/>
  <c r="AA1445" i="3"/>
  <c r="AA1446" i="3"/>
  <c r="AA1447" i="3"/>
  <c r="AA1448" i="3"/>
  <c r="AA1449" i="3"/>
  <c r="AA1450" i="3"/>
  <c r="AA1451" i="3"/>
  <c r="AA1452" i="3"/>
  <c r="AA1453" i="3"/>
  <c r="AA1454" i="3"/>
  <c r="AA1455" i="3"/>
  <c r="AA1456" i="3"/>
  <c r="AA1457" i="3"/>
  <c r="AA1458" i="3"/>
  <c r="AA1459" i="3"/>
  <c r="AA1460" i="3"/>
  <c r="AA1461" i="3"/>
  <c r="AA1462" i="3"/>
  <c r="AA1463" i="3"/>
  <c r="AA1464" i="3"/>
  <c r="AA1465" i="3"/>
  <c r="AA1466" i="3"/>
  <c r="AA1467" i="3"/>
  <c r="AA1468" i="3"/>
  <c r="AA1469" i="3"/>
  <c r="AA1470" i="3"/>
  <c r="AA1471" i="3"/>
  <c r="AA1472" i="3"/>
  <c r="AA1473" i="3"/>
  <c r="AA1474" i="3"/>
  <c r="AA1475" i="3"/>
  <c r="AA1476" i="3"/>
  <c r="AA1477" i="3"/>
  <c r="AA1478" i="3"/>
  <c r="AA1479" i="3"/>
  <c r="AA1480" i="3"/>
  <c r="AA1481" i="3"/>
  <c r="AA1482" i="3"/>
  <c r="AA1483" i="3"/>
  <c r="AA1484" i="3"/>
  <c r="AA1485" i="3"/>
  <c r="AA1486" i="3"/>
  <c r="AA1487" i="3"/>
  <c r="AA1488" i="3"/>
  <c r="AA1489" i="3"/>
  <c r="AA1490" i="3"/>
  <c r="AA1491" i="3"/>
  <c r="AA1492" i="3"/>
  <c r="AA1493" i="3"/>
  <c r="AA1494" i="3"/>
  <c r="AA1495" i="3"/>
  <c r="AA1496" i="3"/>
  <c r="AA1497" i="3"/>
  <c r="AA1498" i="3"/>
  <c r="AA1499" i="3"/>
  <c r="AA1500" i="3"/>
  <c r="AA1501" i="3"/>
  <c r="AA1502" i="3"/>
  <c r="AA1503" i="3"/>
  <c r="AA1504" i="3"/>
  <c r="AA1505" i="3"/>
  <c r="AA1506" i="3"/>
  <c r="AA1507" i="3"/>
  <c r="AA1508" i="3"/>
  <c r="AA1509" i="3"/>
  <c r="AA1510" i="3"/>
  <c r="AA1511" i="3"/>
  <c r="AA1512" i="3"/>
  <c r="AA1513" i="3"/>
  <c r="AA1514" i="3"/>
  <c r="AA1515" i="3"/>
  <c r="AA1516" i="3"/>
  <c r="AA1517" i="3"/>
  <c r="AA1518" i="3"/>
  <c r="AA1519" i="3"/>
  <c r="AA1520" i="3"/>
  <c r="AA1521" i="3"/>
  <c r="AA1522" i="3"/>
  <c r="AA1523" i="3"/>
  <c r="AA1524" i="3"/>
  <c r="AA1525" i="3"/>
  <c r="AA1526" i="3"/>
  <c r="AA1527" i="3"/>
  <c r="AA1528" i="3"/>
  <c r="AA1529" i="3"/>
  <c r="AA1530" i="3"/>
  <c r="AA1531" i="3"/>
  <c r="AA1532" i="3"/>
  <c r="AA1533" i="3"/>
  <c r="AA1534" i="3"/>
  <c r="AA1535" i="3"/>
  <c r="AA1536" i="3"/>
  <c r="AA1537" i="3"/>
  <c r="AA1538" i="3"/>
  <c r="AA1539" i="3"/>
  <c r="AA1540" i="3"/>
  <c r="AA1541" i="3"/>
  <c r="AA1542" i="3"/>
  <c r="AA1543" i="3"/>
  <c r="AA1544" i="3"/>
  <c r="AA1545" i="3"/>
  <c r="AA1546" i="3"/>
  <c r="AA1547" i="3"/>
  <c r="AA1548" i="3"/>
  <c r="AA1549" i="3"/>
  <c r="AA1550" i="3"/>
  <c r="AA1551" i="3"/>
  <c r="AA1552" i="3"/>
  <c r="AA1553" i="3"/>
  <c r="AA1554" i="3"/>
  <c r="AA1555" i="3"/>
  <c r="AA1556" i="3"/>
  <c r="AA1557" i="3"/>
  <c r="AA1558" i="3"/>
  <c r="AA1559" i="3"/>
  <c r="AA1560" i="3"/>
  <c r="AA1561" i="3"/>
  <c r="AA1562" i="3"/>
  <c r="AA1563" i="3"/>
  <c r="AA1564" i="3"/>
  <c r="AA1565" i="3"/>
  <c r="AA1566" i="3"/>
  <c r="AA1567" i="3"/>
  <c r="AA1568" i="3"/>
  <c r="AA1569" i="3"/>
  <c r="AA1570" i="3"/>
  <c r="AA1571" i="3"/>
  <c r="AA1572" i="3"/>
  <c r="AA1573" i="3"/>
  <c r="AA1574" i="3"/>
  <c r="AA1575" i="3"/>
  <c r="AA1576" i="3"/>
  <c r="AA1577" i="3"/>
  <c r="AA1578" i="3"/>
  <c r="AA1579" i="3"/>
  <c r="AA1580" i="3"/>
  <c r="AA1581" i="3"/>
  <c r="AA1582" i="3"/>
  <c r="AA1583" i="3"/>
  <c r="AA1584" i="3"/>
  <c r="AA1585" i="3"/>
  <c r="AA1586" i="3"/>
  <c r="AA1587" i="3"/>
  <c r="AA1588" i="3"/>
  <c r="AA1589" i="3"/>
  <c r="AA1590" i="3"/>
  <c r="AA1591" i="3"/>
  <c r="AA1592" i="3"/>
  <c r="AA1593" i="3"/>
  <c r="AA1594" i="3"/>
  <c r="AA1595" i="3"/>
  <c r="AA1596" i="3"/>
  <c r="AA1597" i="3"/>
  <c r="AA1598" i="3"/>
  <c r="AA1599" i="3"/>
  <c r="AA1600" i="3"/>
  <c r="AA1601" i="3"/>
  <c r="AA1602" i="3"/>
  <c r="AA1603" i="3"/>
  <c r="AA1604" i="3"/>
  <c r="AA1605" i="3"/>
  <c r="AA1606" i="3"/>
  <c r="AA1607" i="3"/>
  <c r="AA1608" i="3"/>
  <c r="AA1609" i="3"/>
  <c r="AA1610" i="3"/>
  <c r="AA1611" i="3"/>
  <c r="AA1612" i="3"/>
  <c r="AA1613" i="3"/>
  <c r="AA1614" i="3"/>
  <c r="AA1615" i="3"/>
  <c r="AA1616" i="3"/>
  <c r="AA1617" i="3"/>
  <c r="AA1618" i="3"/>
  <c r="AA1619" i="3"/>
  <c r="AA1620" i="3"/>
  <c r="AA1621" i="3"/>
  <c r="AA1622" i="3"/>
  <c r="AA1623" i="3"/>
  <c r="AA1624" i="3"/>
  <c r="AA1625" i="3"/>
  <c r="AA1626" i="3"/>
  <c r="AA1627" i="3"/>
  <c r="AA1628" i="3"/>
  <c r="AA1629" i="3"/>
  <c r="AA1630" i="3"/>
  <c r="AA1631" i="3"/>
  <c r="AA1632" i="3"/>
  <c r="AA1633" i="3"/>
  <c r="AA1634" i="3"/>
  <c r="AA1635" i="3"/>
  <c r="AA1636" i="3"/>
  <c r="AA1637" i="3"/>
  <c r="AA1638" i="3"/>
  <c r="AA1639" i="3"/>
  <c r="AA1640" i="3"/>
  <c r="AA1641" i="3"/>
  <c r="AA1642" i="3"/>
  <c r="AA1643" i="3"/>
  <c r="AA1644" i="3"/>
  <c r="AA1645" i="3"/>
  <c r="AA1646" i="3"/>
  <c r="AA1647" i="3"/>
  <c r="AA1648" i="3"/>
  <c r="AA1649" i="3"/>
  <c r="AA1650" i="3"/>
  <c r="AA1651" i="3"/>
  <c r="AA1652" i="3"/>
  <c r="AA1653" i="3"/>
  <c r="AA1654" i="3"/>
  <c r="AA1655" i="3"/>
  <c r="AA1656" i="3"/>
  <c r="AA1657" i="3"/>
  <c r="AA1658" i="3"/>
  <c r="AA1659" i="3"/>
  <c r="AA1660" i="3"/>
  <c r="AA1661" i="3"/>
  <c r="AA1662" i="3"/>
  <c r="AA1663" i="3"/>
  <c r="AA1664" i="3"/>
  <c r="AA1665" i="3"/>
  <c r="AA1666" i="3"/>
  <c r="AA1667" i="3"/>
  <c r="AA1668" i="3"/>
  <c r="AA1669" i="3"/>
  <c r="AA1670" i="3"/>
  <c r="AA1671" i="3"/>
  <c r="AA1672" i="3"/>
  <c r="AA1673" i="3"/>
  <c r="AA1674" i="3"/>
  <c r="AA1675" i="3"/>
  <c r="AA1676" i="3"/>
  <c r="AA1677" i="3"/>
  <c r="AA1678" i="3"/>
  <c r="AA1679" i="3"/>
  <c r="AA1680" i="3"/>
  <c r="AA1681" i="3"/>
  <c r="AA1682" i="3"/>
  <c r="AA1683" i="3"/>
  <c r="AA1684" i="3"/>
  <c r="AA1685" i="3"/>
  <c r="AA1686" i="3"/>
  <c r="AA1687" i="3"/>
  <c r="AA1688" i="3"/>
  <c r="AA1689" i="3"/>
  <c r="AA1690" i="3"/>
  <c r="AA1691" i="3"/>
  <c r="AA1692" i="3"/>
  <c r="AA1693" i="3"/>
  <c r="AA1694" i="3"/>
  <c r="AA1695" i="3"/>
  <c r="AA1696" i="3"/>
  <c r="AA1697" i="3"/>
  <c r="AA1698" i="3"/>
  <c r="AA1699" i="3"/>
  <c r="AA1700" i="3"/>
  <c r="AA1701" i="3"/>
  <c r="AA1702" i="3"/>
  <c r="AA1703" i="3"/>
  <c r="AA1704" i="3"/>
  <c r="AA1705" i="3"/>
  <c r="AA1706" i="3"/>
  <c r="AA1707" i="3"/>
  <c r="AA1708" i="3"/>
  <c r="AA1709" i="3"/>
  <c r="AA1710" i="3"/>
  <c r="AA1711" i="3"/>
  <c r="AA1712" i="3"/>
  <c r="AA1713" i="3"/>
  <c r="AA1714" i="3"/>
  <c r="AA1715" i="3"/>
  <c r="AA1716" i="3"/>
  <c r="AA1717" i="3"/>
  <c r="AA1718" i="3"/>
  <c r="AA1719" i="3"/>
  <c r="AA1720" i="3"/>
  <c r="AA1721" i="3"/>
  <c r="AA1722" i="3"/>
  <c r="AA1723" i="3"/>
  <c r="AA1724" i="3"/>
  <c r="AA1725" i="3"/>
  <c r="AA1726" i="3"/>
  <c r="AA1727" i="3"/>
  <c r="AA1728" i="3"/>
  <c r="AA1729" i="3"/>
  <c r="AA1730" i="3"/>
  <c r="AA1731" i="3"/>
  <c r="AA1732" i="3"/>
  <c r="AA1733" i="3"/>
  <c r="AA1734" i="3"/>
  <c r="AA1735" i="3"/>
  <c r="AA1736" i="3"/>
  <c r="AA1737" i="3"/>
  <c r="AA1738" i="3"/>
  <c r="AA1739" i="3"/>
  <c r="AA1740" i="3"/>
  <c r="AA1741" i="3"/>
  <c r="AA1742" i="3"/>
  <c r="AA1743" i="3"/>
  <c r="AA1744" i="3"/>
  <c r="AA1745" i="3"/>
  <c r="AA1746" i="3"/>
  <c r="AA1747" i="3"/>
  <c r="AA1748" i="3"/>
  <c r="AA1749" i="3"/>
  <c r="AA1750" i="3"/>
  <c r="AA1751" i="3"/>
  <c r="AA1752" i="3"/>
  <c r="AA1753" i="3"/>
  <c r="AA1754" i="3"/>
  <c r="AA1755" i="3"/>
  <c r="AA1756" i="3"/>
  <c r="AA1757" i="3"/>
  <c r="AA1758" i="3"/>
  <c r="AA1759" i="3"/>
  <c r="AA1760" i="3"/>
  <c r="AA1761" i="3"/>
  <c r="AA1762" i="3"/>
  <c r="AA1763" i="3"/>
  <c r="AA1764" i="3"/>
  <c r="AA1765" i="3"/>
  <c r="AA1766" i="3"/>
  <c r="AA1767" i="3"/>
  <c r="AA1768" i="3"/>
  <c r="AA1769" i="3"/>
  <c r="AA1770" i="3"/>
  <c r="AA1771" i="3"/>
  <c r="AA1772" i="3"/>
  <c r="AA1773" i="3"/>
  <c r="AA1774" i="3"/>
  <c r="AA1775" i="3"/>
  <c r="AA1776" i="3"/>
  <c r="AA1777" i="3"/>
  <c r="AA1778" i="3"/>
  <c r="AA1779" i="3"/>
  <c r="AA1780" i="3"/>
  <c r="AA1781" i="3"/>
  <c r="AA1782" i="3"/>
  <c r="AA1783" i="3"/>
  <c r="AA1784" i="3"/>
  <c r="AA1785" i="3"/>
  <c r="AA1786" i="3"/>
  <c r="AA1787" i="3"/>
  <c r="AA1788" i="3"/>
  <c r="AA1789" i="3"/>
  <c r="AA1790" i="3"/>
  <c r="AA1791" i="3"/>
  <c r="AA1792" i="3"/>
  <c r="AA1793" i="3"/>
  <c r="AA1794" i="3"/>
  <c r="AA1795" i="3"/>
  <c r="AA1796" i="3"/>
  <c r="AA1797" i="3"/>
  <c r="AA1798" i="3"/>
  <c r="AA1799" i="3"/>
  <c r="AA1800" i="3"/>
  <c r="AA1801" i="3"/>
  <c r="AA1802" i="3"/>
  <c r="AA1803" i="3"/>
  <c r="AA1804" i="3"/>
  <c r="AA1805" i="3"/>
  <c r="AA1806" i="3"/>
  <c r="AA1807" i="3"/>
  <c r="AA1808" i="3"/>
  <c r="AA1809" i="3"/>
  <c r="AA1810" i="3"/>
  <c r="AA1811" i="3"/>
  <c r="AA1812" i="3"/>
  <c r="AA1813" i="3"/>
  <c r="U1845" i="3"/>
  <c r="U1842"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H531" i="3"/>
  <c r="AH532" i="3"/>
  <c r="AH533" i="3"/>
  <c r="AH534" i="3"/>
  <c r="AH535" i="3"/>
  <c r="AH536" i="3"/>
  <c r="AH537" i="3"/>
  <c r="AH538" i="3"/>
  <c r="AH539" i="3"/>
  <c r="AH540" i="3"/>
  <c r="AH541" i="3"/>
  <c r="AH542" i="3"/>
  <c r="AH543" i="3"/>
  <c r="AH544" i="3"/>
  <c r="AH545" i="3"/>
  <c r="AH546" i="3"/>
  <c r="AH547" i="3"/>
  <c r="AH548" i="3"/>
  <c r="AH549" i="3"/>
  <c r="AH550" i="3"/>
  <c r="AH551" i="3"/>
  <c r="AH552" i="3"/>
  <c r="AH553" i="3"/>
  <c r="AH554" i="3"/>
  <c r="AH555" i="3"/>
  <c r="AH556" i="3"/>
  <c r="AH557" i="3"/>
  <c r="AH558" i="3"/>
  <c r="AH559" i="3"/>
  <c r="AH560" i="3"/>
  <c r="AH561" i="3"/>
  <c r="AH562" i="3"/>
  <c r="AH563" i="3"/>
  <c r="AH564" i="3"/>
  <c r="AH565" i="3"/>
  <c r="AH566" i="3"/>
  <c r="AH567" i="3"/>
  <c r="AH568" i="3"/>
  <c r="AH569" i="3"/>
  <c r="AH570" i="3"/>
  <c r="AH571" i="3"/>
  <c r="AH572" i="3"/>
  <c r="AH573" i="3"/>
  <c r="AH574" i="3"/>
  <c r="AH575" i="3"/>
  <c r="AH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H674" i="3"/>
  <c r="AH675" i="3"/>
  <c r="AH676" i="3"/>
  <c r="AH677" i="3"/>
  <c r="AH678" i="3"/>
  <c r="AH679" i="3"/>
  <c r="AH680" i="3"/>
  <c r="AH681" i="3"/>
  <c r="AH682" i="3"/>
  <c r="AH683" i="3"/>
  <c r="AH684" i="3"/>
  <c r="AH685" i="3"/>
  <c r="AH686" i="3"/>
  <c r="AH687" i="3"/>
  <c r="AH688" i="3"/>
  <c r="AH689" i="3"/>
  <c r="AH690" i="3"/>
  <c r="AH691" i="3"/>
  <c r="AH692" i="3"/>
  <c r="AH693" i="3"/>
  <c r="AH694" i="3"/>
  <c r="AH695" i="3"/>
  <c r="AH696" i="3"/>
  <c r="AH697" i="3"/>
  <c r="AH698" i="3"/>
  <c r="AH699" i="3"/>
  <c r="AH700" i="3"/>
  <c r="AH701" i="3"/>
  <c r="AH702" i="3"/>
  <c r="AH703" i="3"/>
  <c r="AH704" i="3"/>
  <c r="AH705" i="3"/>
  <c r="AH706" i="3"/>
  <c r="AH707" i="3"/>
  <c r="AH708" i="3"/>
  <c r="AH709" i="3"/>
  <c r="AH710" i="3"/>
  <c r="AH711" i="3"/>
  <c r="AH712" i="3"/>
  <c r="AH713" i="3"/>
  <c r="AH714" i="3"/>
  <c r="AH715" i="3"/>
  <c r="AH716" i="3"/>
  <c r="AH717" i="3"/>
  <c r="AH718" i="3"/>
  <c r="AH719" i="3"/>
  <c r="AH720" i="3"/>
  <c r="AH721" i="3"/>
  <c r="AH722" i="3"/>
  <c r="AH723" i="3"/>
  <c r="AH724" i="3"/>
  <c r="AH725" i="3"/>
  <c r="AH726" i="3"/>
  <c r="AH727" i="3"/>
  <c r="AH728" i="3"/>
  <c r="AH729" i="3"/>
  <c r="AH730" i="3"/>
  <c r="AH731" i="3"/>
  <c r="AH732" i="3"/>
  <c r="AH733" i="3"/>
  <c r="AH734" i="3"/>
  <c r="AH735" i="3"/>
  <c r="AH736" i="3"/>
  <c r="AH737" i="3"/>
  <c r="AH738" i="3"/>
  <c r="AH739" i="3"/>
  <c r="AH740" i="3"/>
  <c r="AH741" i="3"/>
  <c r="AH742" i="3"/>
  <c r="AH743" i="3"/>
  <c r="AH744" i="3"/>
  <c r="AH745" i="3"/>
  <c r="AH746" i="3"/>
  <c r="AH747" i="3"/>
  <c r="AH748" i="3"/>
  <c r="AH749" i="3"/>
  <c r="AH750" i="3"/>
  <c r="AH751" i="3"/>
  <c r="AH752" i="3"/>
  <c r="AH753" i="3"/>
  <c r="AH754" i="3"/>
  <c r="AH755" i="3"/>
  <c r="AH756" i="3"/>
  <c r="AH757" i="3"/>
  <c r="AH758" i="3"/>
  <c r="AH759" i="3"/>
  <c r="AH760" i="3"/>
  <c r="AH761" i="3"/>
  <c r="AH762" i="3"/>
  <c r="AH763" i="3"/>
  <c r="AH764" i="3"/>
  <c r="AH765" i="3"/>
  <c r="AH766" i="3"/>
  <c r="AH767" i="3"/>
  <c r="AH768" i="3"/>
  <c r="AH769" i="3"/>
  <c r="AH770" i="3"/>
  <c r="AH771" i="3"/>
  <c r="AH772" i="3"/>
  <c r="AH773" i="3"/>
  <c r="AH774" i="3"/>
  <c r="AH775" i="3"/>
  <c r="AH776" i="3"/>
  <c r="AH777" i="3"/>
  <c r="AH778" i="3"/>
  <c r="AH779" i="3"/>
  <c r="AH780" i="3"/>
  <c r="AH781" i="3"/>
  <c r="AH782" i="3"/>
  <c r="AH783" i="3"/>
  <c r="AH784" i="3"/>
  <c r="AH785" i="3"/>
  <c r="AH786" i="3"/>
  <c r="AH787" i="3"/>
  <c r="AH788" i="3"/>
  <c r="AH789" i="3"/>
  <c r="AH790" i="3"/>
  <c r="AH791" i="3"/>
  <c r="AH792" i="3"/>
  <c r="AH793" i="3"/>
  <c r="AH794" i="3"/>
  <c r="AH795" i="3"/>
  <c r="AH796" i="3"/>
  <c r="AH797" i="3"/>
  <c r="AH798" i="3"/>
  <c r="AH799" i="3"/>
  <c r="AH800" i="3"/>
  <c r="AH801" i="3"/>
  <c r="AH802" i="3"/>
  <c r="AH803" i="3"/>
  <c r="AH804" i="3"/>
  <c r="AH805" i="3"/>
  <c r="AH806" i="3"/>
  <c r="AH807" i="3"/>
  <c r="AH808" i="3"/>
  <c r="AH809" i="3"/>
  <c r="AH810" i="3"/>
  <c r="AH811" i="3"/>
  <c r="AH812" i="3"/>
  <c r="AH813" i="3"/>
  <c r="AH814" i="3"/>
  <c r="AH815" i="3"/>
  <c r="AH816" i="3"/>
  <c r="AH817" i="3"/>
  <c r="AH818" i="3"/>
  <c r="AH819" i="3"/>
  <c r="AH820" i="3"/>
  <c r="AH821" i="3"/>
  <c r="AH822" i="3"/>
  <c r="AH823" i="3"/>
  <c r="AH824" i="3"/>
  <c r="AH825" i="3"/>
  <c r="AH826" i="3"/>
  <c r="AH827" i="3"/>
  <c r="AH828" i="3"/>
  <c r="AH829" i="3"/>
  <c r="AH830" i="3"/>
  <c r="AH831" i="3"/>
  <c r="AH832" i="3"/>
  <c r="AH833" i="3"/>
  <c r="AH834" i="3"/>
  <c r="AH835" i="3"/>
  <c r="AH836" i="3"/>
  <c r="AH837" i="3"/>
  <c r="AH838" i="3"/>
  <c r="AH839" i="3"/>
  <c r="AH840" i="3"/>
  <c r="AH841" i="3"/>
  <c r="AH842" i="3"/>
  <c r="AH843" i="3"/>
  <c r="AH844" i="3"/>
  <c r="AH845" i="3"/>
  <c r="AH846" i="3"/>
  <c r="AH847" i="3"/>
  <c r="AH848" i="3"/>
  <c r="AH849" i="3"/>
  <c r="AH850" i="3"/>
  <c r="AH851" i="3"/>
  <c r="AH852" i="3"/>
  <c r="AH853" i="3"/>
  <c r="AH854" i="3"/>
  <c r="AH855" i="3"/>
  <c r="AH856" i="3"/>
  <c r="AH857" i="3"/>
  <c r="AH858" i="3"/>
  <c r="AH859" i="3"/>
  <c r="AH860" i="3"/>
  <c r="AH861" i="3"/>
  <c r="AH862" i="3"/>
  <c r="AH863" i="3"/>
  <c r="AH864" i="3"/>
  <c r="AH865" i="3"/>
  <c r="AH866" i="3"/>
  <c r="AH867" i="3"/>
  <c r="AH868" i="3"/>
  <c r="AH869" i="3"/>
  <c r="AH870" i="3"/>
  <c r="AH871" i="3"/>
  <c r="AH872" i="3"/>
  <c r="AH873" i="3"/>
  <c r="AH874" i="3"/>
  <c r="AH875" i="3"/>
  <c r="AH876" i="3"/>
  <c r="AH877" i="3"/>
  <c r="AH878" i="3"/>
  <c r="AH879" i="3"/>
  <c r="AH880" i="3"/>
  <c r="AH881" i="3"/>
  <c r="AH882" i="3"/>
  <c r="AH883" i="3"/>
  <c r="AH884" i="3"/>
  <c r="AH885" i="3"/>
  <c r="AH886" i="3"/>
  <c r="AH887" i="3"/>
  <c r="AH888" i="3"/>
  <c r="AH889" i="3"/>
  <c r="AH890" i="3"/>
  <c r="AH891" i="3"/>
  <c r="AH892" i="3"/>
  <c r="AH893" i="3"/>
  <c r="AH894" i="3"/>
  <c r="AH895" i="3"/>
  <c r="AH896" i="3"/>
  <c r="AH897" i="3"/>
  <c r="AH898" i="3"/>
  <c r="AH899" i="3"/>
  <c r="AH900" i="3"/>
  <c r="AH901" i="3"/>
  <c r="AH902" i="3"/>
  <c r="AH903" i="3"/>
  <c r="AH904" i="3"/>
  <c r="AH905" i="3"/>
  <c r="AH906" i="3"/>
  <c r="AH907" i="3"/>
  <c r="AH908" i="3"/>
  <c r="AH909" i="3"/>
  <c r="AH910" i="3"/>
  <c r="AH911" i="3"/>
  <c r="AH912" i="3"/>
  <c r="AH913" i="3"/>
  <c r="AH914" i="3"/>
  <c r="AH915" i="3"/>
  <c r="AH916" i="3"/>
  <c r="AH917" i="3"/>
  <c r="AH918" i="3"/>
  <c r="AH919" i="3"/>
  <c r="AH920" i="3"/>
  <c r="AH921" i="3"/>
  <c r="AH922" i="3"/>
  <c r="AH923" i="3"/>
  <c r="AH924" i="3"/>
  <c r="AH925" i="3"/>
  <c r="AH926" i="3"/>
  <c r="AH927" i="3"/>
  <c r="AH928" i="3"/>
  <c r="AH929" i="3"/>
  <c r="AH930" i="3"/>
  <c r="AH931" i="3"/>
  <c r="AH932" i="3"/>
  <c r="AH933" i="3"/>
  <c r="AH934" i="3"/>
  <c r="AH935" i="3"/>
  <c r="AH936" i="3"/>
  <c r="AH937" i="3"/>
  <c r="AH938" i="3"/>
  <c r="AH939" i="3"/>
  <c r="AH940" i="3"/>
  <c r="AH941" i="3"/>
  <c r="AH942" i="3"/>
  <c r="AH943" i="3"/>
  <c r="AH944" i="3"/>
  <c r="AH945" i="3"/>
  <c r="AH946" i="3"/>
  <c r="AH947" i="3"/>
  <c r="AH948" i="3"/>
  <c r="AH949" i="3"/>
  <c r="AH950" i="3"/>
  <c r="AH951" i="3"/>
  <c r="AH952" i="3"/>
  <c r="AH953" i="3"/>
  <c r="AH954" i="3"/>
  <c r="AH955" i="3"/>
  <c r="AH956" i="3"/>
  <c r="AH957" i="3"/>
  <c r="AH958" i="3"/>
  <c r="AH959" i="3"/>
  <c r="AH960" i="3"/>
  <c r="AH961" i="3"/>
  <c r="AH962" i="3"/>
  <c r="AH963" i="3"/>
  <c r="AH964" i="3"/>
  <c r="AH965" i="3"/>
  <c r="AH966" i="3"/>
  <c r="AH967" i="3"/>
  <c r="AH968" i="3"/>
  <c r="AH969" i="3"/>
  <c r="AH970" i="3"/>
  <c r="AH971" i="3"/>
  <c r="AH972" i="3"/>
  <c r="AH973" i="3"/>
  <c r="AH974" i="3"/>
  <c r="AH975" i="3"/>
  <c r="AH976" i="3"/>
  <c r="AH977" i="3"/>
  <c r="AH978" i="3"/>
  <c r="AH979" i="3"/>
  <c r="AH980" i="3"/>
  <c r="AH981" i="3"/>
  <c r="AH982" i="3"/>
  <c r="AH983" i="3"/>
  <c r="AH984" i="3"/>
  <c r="AH985" i="3"/>
  <c r="AH986" i="3"/>
  <c r="AH987" i="3"/>
  <c r="AH988" i="3"/>
  <c r="AH989" i="3"/>
  <c r="AH990" i="3"/>
  <c r="AH991" i="3"/>
  <c r="AH992" i="3"/>
  <c r="AH993" i="3"/>
  <c r="AH994" i="3"/>
  <c r="AH995" i="3"/>
  <c r="AH996" i="3"/>
  <c r="AH997" i="3"/>
  <c r="AH998" i="3"/>
  <c r="AH999" i="3"/>
  <c r="AH1000" i="3"/>
  <c r="AH1001" i="3"/>
  <c r="AH1002" i="3"/>
  <c r="AH1003" i="3"/>
  <c r="AH1004" i="3"/>
  <c r="AH1005" i="3"/>
  <c r="AH1006" i="3"/>
  <c r="AH1007" i="3"/>
  <c r="AH1008" i="3"/>
  <c r="AH1009" i="3"/>
  <c r="AH1010" i="3"/>
  <c r="AH1011" i="3"/>
  <c r="AH1012" i="3"/>
  <c r="AH1013" i="3"/>
  <c r="AH1014" i="3"/>
  <c r="AH1015" i="3"/>
  <c r="AH1016" i="3"/>
  <c r="AH1017" i="3"/>
  <c r="AH1018" i="3"/>
  <c r="AH1019" i="3"/>
  <c r="AH1020" i="3"/>
  <c r="AH1021" i="3"/>
  <c r="AH1022" i="3"/>
  <c r="AH1023" i="3"/>
  <c r="AH1024" i="3"/>
  <c r="AH1025" i="3"/>
  <c r="AH1026" i="3"/>
  <c r="AH1027" i="3"/>
  <c r="AH1028" i="3"/>
  <c r="AH1029" i="3"/>
  <c r="AH1030" i="3"/>
  <c r="AH1031" i="3"/>
  <c r="AH1032" i="3"/>
  <c r="AH1033" i="3"/>
  <c r="AH1034" i="3"/>
  <c r="AH1035" i="3"/>
  <c r="AH1036" i="3"/>
  <c r="AH1037" i="3"/>
  <c r="AH1038" i="3"/>
  <c r="AH1039" i="3"/>
  <c r="AH1040" i="3"/>
  <c r="AH1041" i="3"/>
  <c r="AH1042" i="3"/>
  <c r="AH1043" i="3"/>
  <c r="AH1044" i="3"/>
  <c r="AH1045" i="3"/>
  <c r="AH1046" i="3"/>
  <c r="AH1047" i="3"/>
  <c r="AH1048" i="3"/>
  <c r="AH1049" i="3"/>
  <c r="AH1050" i="3"/>
  <c r="AH1051" i="3"/>
  <c r="AH1052" i="3"/>
  <c r="AH1053" i="3"/>
  <c r="AH1054" i="3"/>
  <c r="AH1055" i="3"/>
  <c r="AH1056" i="3"/>
  <c r="AH1057" i="3"/>
  <c r="AH1058" i="3"/>
  <c r="AH1059" i="3"/>
  <c r="AH1060" i="3"/>
  <c r="AH1061" i="3"/>
  <c r="AH1062" i="3"/>
  <c r="AH1063" i="3"/>
  <c r="AH1064" i="3"/>
  <c r="AH1065" i="3"/>
  <c r="AH1066" i="3"/>
  <c r="AH1067" i="3"/>
  <c r="AH1068" i="3"/>
  <c r="AH1069" i="3"/>
  <c r="AH1070" i="3"/>
  <c r="AH1071" i="3"/>
  <c r="AH1072" i="3"/>
  <c r="AH1073" i="3"/>
  <c r="AH1074" i="3"/>
  <c r="AH1075" i="3"/>
  <c r="AH1076" i="3"/>
  <c r="AH1077" i="3"/>
  <c r="AH1078" i="3"/>
  <c r="AH1079" i="3"/>
  <c r="AH1080" i="3"/>
  <c r="AH1081" i="3"/>
  <c r="AH1082" i="3"/>
  <c r="AH1083" i="3"/>
  <c r="AH1084" i="3"/>
  <c r="AH1085" i="3"/>
  <c r="AH1086" i="3"/>
  <c r="AH1087" i="3"/>
  <c r="AH1088" i="3"/>
  <c r="AH1089" i="3"/>
  <c r="AH1090" i="3"/>
  <c r="AH1091" i="3"/>
  <c r="AH1092" i="3"/>
  <c r="AH1093" i="3"/>
  <c r="AH1094" i="3"/>
  <c r="AH1095" i="3"/>
  <c r="AH1096" i="3"/>
  <c r="AH1097" i="3"/>
  <c r="AH1098" i="3"/>
  <c r="AH1099" i="3"/>
  <c r="AH1100" i="3"/>
  <c r="AH1101" i="3"/>
  <c r="AH1102" i="3"/>
  <c r="AH1103" i="3"/>
  <c r="AH1104" i="3"/>
  <c r="AH1105" i="3"/>
  <c r="AH1106" i="3"/>
  <c r="AH1107" i="3"/>
  <c r="AH1108" i="3"/>
  <c r="AH1109" i="3"/>
  <c r="AH1110" i="3"/>
  <c r="AH1111" i="3"/>
  <c r="AH1112" i="3"/>
  <c r="AH1113" i="3"/>
  <c r="AH1114" i="3"/>
  <c r="AH1115" i="3"/>
  <c r="AH1116" i="3"/>
  <c r="AH1117" i="3"/>
  <c r="AH1118" i="3"/>
  <c r="AH1119" i="3"/>
  <c r="AH1120" i="3"/>
  <c r="AH1121" i="3"/>
  <c r="AH1122" i="3"/>
  <c r="AH1123" i="3"/>
  <c r="AH1124" i="3"/>
  <c r="AH1125" i="3"/>
  <c r="AH1126" i="3"/>
  <c r="AH1127" i="3"/>
  <c r="AH1128" i="3"/>
  <c r="AH1129" i="3"/>
  <c r="AH1130" i="3"/>
  <c r="AH1131" i="3"/>
  <c r="AH1132" i="3"/>
  <c r="AH1133" i="3"/>
  <c r="AH1134" i="3"/>
  <c r="AH1135" i="3"/>
  <c r="AH1136" i="3"/>
  <c r="AH1137" i="3"/>
  <c r="AH1138" i="3"/>
  <c r="AH1139" i="3"/>
  <c r="AH1140" i="3"/>
  <c r="AH1141" i="3"/>
  <c r="AH1142" i="3"/>
  <c r="AH1143" i="3"/>
  <c r="AH1144" i="3"/>
  <c r="AH1145" i="3"/>
  <c r="AH1146" i="3"/>
  <c r="AH1147" i="3"/>
  <c r="AH1148" i="3"/>
  <c r="AH1149" i="3"/>
  <c r="AH1150" i="3"/>
  <c r="AH1151" i="3"/>
  <c r="AH1152" i="3"/>
  <c r="AH1153" i="3"/>
  <c r="AH1154" i="3"/>
  <c r="AH1155" i="3"/>
  <c r="AH1156" i="3"/>
  <c r="AH1157" i="3"/>
  <c r="AH1158" i="3"/>
  <c r="AH1159" i="3"/>
  <c r="AH1160" i="3"/>
  <c r="AH1161" i="3"/>
  <c r="AH1162" i="3"/>
  <c r="AH1163" i="3"/>
  <c r="AH1164" i="3"/>
  <c r="AH1165" i="3"/>
  <c r="AH1166" i="3"/>
  <c r="AH1167" i="3"/>
  <c r="AH1168" i="3"/>
  <c r="AH1169" i="3"/>
  <c r="AH1170" i="3"/>
  <c r="AH1171" i="3"/>
  <c r="AH1172" i="3"/>
  <c r="AH1173" i="3"/>
  <c r="AH1174" i="3"/>
  <c r="AH1175" i="3"/>
  <c r="AH1176" i="3"/>
  <c r="AH1177" i="3"/>
  <c r="AH1178" i="3"/>
  <c r="AH1179" i="3"/>
  <c r="AH1180" i="3"/>
  <c r="AH1181" i="3"/>
  <c r="AH1182" i="3"/>
  <c r="AH1183" i="3"/>
  <c r="AH1184" i="3"/>
  <c r="AH1185" i="3"/>
  <c r="AH1186" i="3"/>
  <c r="AH1187" i="3"/>
  <c r="AH1188" i="3"/>
  <c r="AH1189" i="3"/>
  <c r="AH1190" i="3"/>
  <c r="AH1191" i="3"/>
  <c r="AH1192" i="3"/>
  <c r="AH1193" i="3"/>
  <c r="AH1194" i="3"/>
  <c r="AH1195" i="3"/>
  <c r="AH1196" i="3"/>
  <c r="AH1197" i="3"/>
  <c r="AH1198" i="3"/>
  <c r="AH1199" i="3"/>
  <c r="AH1200" i="3"/>
  <c r="AH1201" i="3"/>
  <c r="AH1202" i="3"/>
  <c r="AH1203" i="3"/>
  <c r="AH1204" i="3"/>
  <c r="AH1205" i="3"/>
  <c r="AH1206" i="3"/>
  <c r="AH1207" i="3"/>
  <c r="AH1208" i="3"/>
  <c r="AH1209" i="3"/>
  <c r="AH1210" i="3"/>
  <c r="AH1211" i="3"/>
  <c r="AH1212" i="3"/>
  <c r="AH1213" i="3"/>
  <c r="AH1214" i="3"/>
  <c r="AH1215" i="3"/>
  <c r="AH1216" i="3"/>
  <c r="AH1217" i="3"/>
  <c r="AH1218" i="3"/>
  <c r="AH1219" i="3"/>
  <c r="AH1220" i="3"/>
  <c r="AH1221" i="3"/>
  <c r="AH1222" i="3"/>
  <c r="AH1223" i="3"/>
  <c r="AH1224" i="3"/>
  <c r="AH1225" i="3"/>
  <c r="AH1226" i="3"/>
  <c r="AH1227" i="3"/>
  <c r="AH1228" i="3"/>
  <c r="AH1229" i="3"/>
  <c r="AH1230" i="3"/>
  <c r="AH1231" i="3"/>
  <c r="AH1232" i="3"/>
  <c r="AH1233" i="3"/>
  <c r="AH1234" i="3"/>
  <c r="AH1235" i="3"/>
  <c r="AH1236" i="3"/>
  <c r="AH1237" i="3"/>
  <c r="AH1238" i="3"/>
  <c r="AH1239" i="3"/>
  <c r="AH1240" i="3"/>
  <c r="AH1241" i="3"/>
  <c r="AH1242" i="3"/>
  <c r="AH1243" i="3"/>
  <c r="AH1244" i="3"/>
  <c r="AH1245" i="3"/>
  <c r="AH1246" i="3"/>
  <c r="AH1247" i="3"/>
  <c r="AH1248" i="3"/>
  <c r="AH1249" i="3"/>
  <c r="AH1250" i="3"/>
  <c r="AH1251" i="3"/>
  <c r="AH1252" i="3"/>
  <c r="AH1253" i="3"/>
  <c r="AH1254" i="3"/>
  <c r="AH1255" i="3"/>
  <c r="AH1256" i="3"/>
  <c r="AH1257" i="3"/>
  <c r="AH1258" i="3"/>
  <c r="AH1259" i="3"/>
  <c r="AH1260" i="3"/>
  <c r="AH1261" i="3"/>
  <c r="AH1262" i="3"/>
  <c r="AH1263" i="3"/>
  <c r="AH1264" i="3"/>
  <c r="AH1265" i="3"/>
  <c r="AH1266" i="3"/>
  <c r="AH1267" i="3"/>
  <c r="AH1268" i="3"/>
  <c r="AH1269" i="3"/>
  <c r="AH1270" i="3"/>
  <c r="AH1271" i="3"/>
  <c r="AH1272" i="3"/>
  <c r="AH1273" i="3"/>
  <c r="AH1274" i="3"/>
  <c r="AH1275" i="3"/>
  <c r="AH1276" i="3"/>
  <c r="AH1277" i="3"/>
  <c r="AH1278" i="3"/>
  <c r="AH1279" i="3"/>
  <c r="AH1280" i="3"/>
  <c r="AH1281" i="3"/>
  <c r="AH1282" i="3"/>
  <c r="AH1283" i="3"/>
  <c r="AH1284" i="3"/>
  <c r="AH1285" i="3"/>
  <c r="AH1286" i="3"/>
  <c r="AH1287" i="3"/>
  <c r="AH1288" i="3"/>
  <c r="AH1289" i="3"/>
  <c r="AH1290" i="3"/>
  <c r="AH1291" i="3"/>
  <c r="AH1292" i="3"/>
  <c r="AH1293" i="3"/>
  <c r="AH1294" i="3"/>
  <c r="AH1295" i="3"/>
  <c r="AH1296" i="3"/>
  <c r="AH1297" i="3"/>
  <c r="AH1298" i="3"/>
  <c r="AH1299" i="3"/>
  <c r="AH1300" i="3"/>
  <c r="AH1301" i="3"/>
  <c r="AH1302" i="3"/>
  <c r="AH1303" i="3"/>
  <c r="AH1304" i="3"/>
  <c r="AH1305" i="3"/>
  <c r="AH1306" i="3"/>
  <c r="AH1307" i="3"/>
  <c r="AH1308" i="3"/>
  <c r="AH1309" i="3"/>
  <c r="AH1310" i="3"/>
  <c r="AH1311" i="3"/>
  <c r="AH1312" i="3"/>
  <c r="AH1313" i="3"/>
  <c r="AH1314" i="3"/>
  <c r="AH1315" i="3"/>
  <c r="AH1316" i="3"/>
  <c r="AH1317" i="3"/>
  <c r="AH1318" i="3"/>
  <c r="AH1319" i="3"/>
  <c r="AH1320" i="3"/>
  <c r="AH1321" i="3"/>
  <c r="AH1322" i="3"/>
  <c r="AH1323" i="3"/>
  <c r="AH1324" i="3"/>
  <c r="AH1325" i="3"/>
  <c r="AH1326" i="3"/>
  <c r="AH1327" i="3"/>
  <c r="AH1328" i="3"/>
  <c r="AH1329" i="3"/>
  <c r="AH1330" i="3"/>
  <c r="AH1331" i="3"/>
  <c r="AH1332" i="3"/>
  <c r="AH1333" i="3"/>
  <c r="AH1334" i="3"/>
  <c r="AH1335" i="3"/>
  <c r="AH1336" i="3"/>
  <c r="AH1337" i="3"/>
  <c r="AH1338" i="3"/>
  <c r="AH1339" i="3"/>
  <c r="AH1340" i="3"/>
  <c r="AH1341" i="3"/>
  <c r="AH1342" i="3"/>
  <c r="AH1343" i="3"/>
  <c r="AH1344" i="3"/>
  <c r="AH1345" i="3"/>
  <c r="AH1346" i="3"/>
  <c r="AH1347" i="3"/>
  <c r="AH1348" i="3"/>
  <c r="AH1349" i="3"/>
  <c r="AH1350" i="3"/>
  <c r="AH1351" i="3"/>
  <c r="AH1352" i="3"/>
  <c r="AH1353" i="3"/>
  <c r="AH1354" i="3"/>
  <c r="AH1355" i="3"/>
  <c r="AH1356" i="3"/>
  <c r="AH1357" i="3"/>
  <c r="AH1358" i="3"/>
  <c r="AH1359" i="3"/>
  <c r="AH1360" i="3"/>
  <c r="AH1361" i="3"/>
  <c r="AH1362" i="3"/>
  <c r="AH1363" i="3"/>
  <c r="AH1364" i="3"/>
  <c r="AH1365" i="3"/>
  <c r="AH1366" i="3"/>
  <c r="AH1367" i="3"/>
  <c r="AH1368" i="3"/>
  <c r="AH1369" i="3"/>
  <c r="AH1370" i="3"/>
  <c r="AH1371" i="3"/>
  <c r="AH1372" i="3"/>
  <c r="AH1373" i="3"/>
  <c r="AH1374" i="3"/>
  <c r="AH1375" i="3"/>
  <c r="AH1376" i="3"/>
  <c r="AH1377" i="3"/>
  <c r="AH1378" i="3"/>
  <c r="AH1379" i="3"/>
  <c r="AH1380" i="3"/>
  <c r="AH1381" i="3"/>
  <c r="AH1382" i="3"/>
  <c r="AH1383" i="3"/>
  <c r="AH1384" i="3"/>
  <c r="AH1385" i="3"/>
  <c r="AH1386" i="3"/>
  <c r="AH1387" i="3"/>
  <c r="AH1388" i="3"/>
  <c r="AH1389" i="3"/>
  <c r="AH1390" i="3"/>
  <c r="AH1391" i="3"/>
  <c r="AH1392" i="3"/>
  <c r="AH1393" i="3"/>
  <c r="AH1394" i="3"/>
  <c r="AH1395" i="3"/>
  <c r="AH1396" i="3"/>
  <c r="AH1397" i="3"/>
  <c r="AH1398" i="3"/>
  <c r="AH1399" i="3"/>
  <c r="AH1400" i="3"/>
  <c r="AH1401" i="3"/>
  <c r="AH1402" i="3"/>
  <c r="AH1403" i="3"/>
  <c r="AH1404" i="3"/>
  <c r="AH1405" i="3"/>
  <c r="AH1406" i="3"/>
  <c r="AH1407" i="3"/>
  <c r="AH1408" i="3"/>
  <c r="AH1409" i="3"/>
  <c r="AH1410" i="3"/>
  <c r="AH1411" i="3"/>
  <c r="AH1412" i="3"/>
  <c r="AH1413" i="3"/>
  <c r="AH1414" i="3"/>
  <c r="AH1415" i="3"/>
  <c r="AH1416" i="3"/>
  <c r="AH1417" i="3"/>
  <c r="AH1418" i="3"/>
  <c r="AH1419" i="3"/>
  <c r="AH1420" i="3"/>
  <c r="AH1421" i="3"/>
  <c r="AH1422" i="3"/>
  <c r="AH1423" i="3"/>
  <c r="AH1424" i="3"/>
  <c r="AH1425" i="3"/>
  <c r="AH1426" i="3"/>
  <c r="AH1427" i="3"/>
  <c r="AH1428" i="3"/>
  <c r="AH1429" i="3"/>
  <c r="AH1430" i="3"/>
  <c r="AH1431" i="3"/>
  <c r="AH1432" i="3"/>
  <c r="AH1433" i="3"/>
  <c r="AH1434" i="3"/>
  <c r="AH1435" i="3"/>
  <c r="AH1436" i="3"/>
  <c r="AH1437" i="3"/>
  <c r="AH1438" i="3"/>
  <c r="AH1439" i="3"/>
  <c r="AH1440" i="3"/>
  <c r="AH1441" i="3"/>
  <c r="AH1442" i="3"/>
  <c r="AH1443" i="3"/>
  <c r="AH1444" i="3"/>
  <c r="AH1445" i="3"/>
  <c r="AH1446" i="3"/>
  <c r="AH1447" i="3"/>
  <c r="AH1448" i="3"/>
  <c r="AH1449" i="3"/>
  <c r="AH1450" i="3"/>
  <c r="AH1451" i="3"/>
  <c r="AH1452" i="3"/>
  <c r="AH1453" i="3"/>
  <c r="AH1454" i="3"/>
  <c r="AH1455" i="3"/>
  <c r="AH1456" i="3"/>
  <c r="AH1457" i="3"/>
  <c r="AH1458" i="3"/>
  <c r="AH1459" i="3"/>
  <c r="AH1460" i="3"/>
  <c r="AH1461" i="3"/>
  <c r="AH1462" i="3"/>
  <c r="AH1463" i="3"/>
  <c r="AH1464" i="3"/>
  <c r="AH1465" i="3"/>
  <c r="AH1466" i="3"/>
  <c r="AH1467" i="3"/>
  <c r="AH1468" i="3"/>
  <c r="AH1469" i="3"/>
  <c r="AH1470" i="3"/>
  <c r="AH1471" i="3"/>
  <c r="AH1472" i="3"/>
  <c r="AH1473" i="3"/>
  <c r="AH1474" i="3"/>
  <c r="AH1475" i="3"/>
  <c r="AH1476" i="3"/>
  <c r="AH1477" i="3"/>
  <c r="AH1478" i="3"/>
  <c r="AH1479" i="3"/>
  <c r="AH1480" i="3"/>
  <c r="AH1481" i="3"/>
  <c r="AH1482" i="3"/>
  <c r="AH1483" i="3"/>
  <c r="AH1484" i="3"/>
  <c r="AH1485" i="3"/>
  <c r="AH1486" i="3"/>
  <c r="AH1487" i="3"/>
  <c r="AH1488" i="3"/>
  <c r="AH1489" i="3"/>
  <c r="AH1490" i="3"/>
  <c r="AH1491" i="3"/>
  <c r="AH1492" i="3"/>
  <c r="AH1493" i="3"/>
  <c r="AH1494" i="3"/>
  <c r="AH1495" i="3"/>
  <c r="AH1496" i="3"/>
  <c r="AH1497" i="3"/>
  <c r="AH1498" i="3"/>
  <c r="AH1499" i="3"/>
  <c r="AH1500" i="3"/>
  <c r="AH1501" i="3"/>
  <c r="AH1502" i="3"/>
  <c r="AH1503" i="3"/>
  <c r="AH1504" i="3"/>
  <c r="AH1505" i="3"/>
  <c r="AH1506" i="3"/>
  <c r="AH1507" i="3"/>
  <c r="AH1508" i="3"/>
  <c r="AH1509" i="3"/>
  <c r="AH1510" i="3"/>
  <c r="AH1511" i="3"/>
  <c r="AH1512" i="3"/>
  <c r="AH1513" i="3"/>
  <c r="AH1514" i="3"/>
  <c r="AH1515" i="3"/>
  <c r="AH1516" i="3"/>
  <c r="AH1517" i="3"/>
  <c r="AH1518" i="3"/>
  <c r="AH1519" i="3"/>
  <c r="AH1520" i="3"/>
  <c r="AH1521" i="3"/>
  <c r="AH1522" i="3"/>
  <c r="AH1523" i="3"/>
  <c r="AH1524" i="3"/>
  <c r="AH1525" i="3"/>
  <c r="AH1526" i="3"/>
  <c r="AH1527" i="3"/>
  <c r="AH1528" i="3"/>
  <c r="AH1529" i="3"/>
  <c r="AH1530" i="3"/>
  <c r="AH1531" i="3"/>
  <c r="AH1532" i="3"/>
  <c r="AH1533" i="3"/>
  <c r="AH1534" i="3"/>
  <c r="AH1535" i="3"/>
  <c r="AH1536" i="3"/>
  <c r="AH1537" i="3"/>
  <c r="AH1538" i="3"/>
  <c r="AH1539" i="3"/>
  <c r="AH1540" i="3"/>
  <c r="AH1541" i="3"/>
  <c r="AH1542" i="3"/>
  <c r="AH1543" i="3"/>
  <c r="AH1544" i="3"/>
  <c r="AH1545" i="3"/>
  <c r="AH1546" i="3"/>
  <c r="AH1547" i="3"/>
  <c r="AH1548" i="3"/>
  <c r="AH1549" i="3"/>
  <c r="AH1550" i="3"/>
  <c r="AH1551" i="3"/>
  <c r="AH1552" i="3"/>
  <c r="AH1553" i="3"/>
  <c r="AH1554" i="3"/>
  <c r="AH1555" i="3"/>
  <c r="AH1556" i="3"/>
  <c r="AH1557" i="3"/>
  <c r="AH1558" i="3"/>
  <c r="AH1559" i="3"/>
  <c r="AH1560" i="3"/>
  <c r="AH1561" i="3"/>
  <c r="AH1562" i="3"/>
  <c r="AH1563" i="3"/>
  <c r="AH1564" i="3"/>
  <c r="AH1565" i="3"/>
  <c r="AH1566" i="3"/>
  <c r="AH1567" i="3"/>
  <c r="AH1568" i="3"/>
  <c r="AH1569" i="3"/>
  <c r="AH1570" i="3"/>
  <c r="AH1571" i="3"/>
  <c r="AH1572" i="3"/>
  <c r="AH1573" i="3"/>
  <c r="AH1574" i="3"/>
  <c r="AH1575" i="3"/>
  <c r="AH1576" i="3"/>
  <c r="AH1577" i="3"/>
  <c r="AH1578" i="3"/>
  <c r="AH1579" i="3"/>
  <c r="AH1580" i="3"/>
  <c r="AH1581" i="3"/>
  <c r="AH1582" i="3"/>
  <c r="AH1583" i="3"/>
  <c r="AH1584" i="3"/>
  <c r="AH1585" i="3"/>
  <c r="AH1586" i="3"/>
  <c r="AH1587" i="3"/>
  <c r="AH1588" i="3"/>
  <c r="AH1589" i="3"/>
  <c r="AH1590" i="3"/>
  <c r="AH1591" i="3"/>
  <c r="AH1592" i="3"/>
  <c r="AH1593" i="3"/>
  <c r="AH1594" i="3"/>
  <c r="AH1595" i="3"/>
  <c r="AH1596" i="3"/>
  <c r="AH1597" i="3"/>
  <c r="AH1598" i="3"/>
  <c r="AH1599" i="3"/>
  <c r="AH1600" i="3"/>
  <c r="AH1601" i="3"/>
  <c r="AH1602" i="3"/>
  <c r="AH1603" i="3"/>
  <c r="AH1604" i="3"/>
  <c r="AH1605" i="3"/>
  <c r="AH1606" i="3"/>
  <c r="AH1607" i="3"/>
  <c r="AH1608" i="3"/>
  <c r="AH1609" i="3"/>
  <c r="AH1610" i="3"/>
  <c r="AH1611" i="3"/>
  <c r="AH1612" i="3"/>
  <c r="AH1613" i="3"/>
  <c r="AH1614" i="3"/>
  <c r="AH1615" i="3"/>
  <c r="AH1616" i="3"/>
  <c r="AH1617" i="3"/>
  <c r="AH1618" i="3"/>
  <c r="AH1619" i="3"/>
  <c r="AH1620" i="3"/>
  <c r="AH1621" i="3"/>
  <c r="AH1622" i="3"/>
  <c r="AH1623" i="3"/>
  <c r="AH1624" i="3"/>
  <c r="AH1625" i="3"/>
  <c r="AH1626" i="3"/>
  <c r="AH1627" i="3"/>
  <c r="AH1628" i="3"/>
  <c r="AH1629" i="3"/>
  <c r="AH1630" i="3"/>
  <c r="AH1631" i="3"/>
  <c r="AH1632" i="3"/>
  <c r="AH1633" i="3"/>
  <c r="AH1634" i="3"/>
  <c r="AH1635" i="3"/>
  <c r="AH1636" i="3"/>
  <c r="AH1637" i="3"/>
  <c r="AH1638" i="3"/>
  <c r="AH1639" i="3"/>
  <c r="AH1640" i="3"/>
  <c r="AH1641" i="3"/>
  <c r="AH1642" i="3"/>
  <c r="AH1643" i="3"/>
  <c r="AH1644" i="3"/>
  <c r="AH1645" i="3"/>
  <c r="AH1646" i="3"/>
  <c r="AH1647" i="3"/>
  <c r="AH1648" i="3"/>
  <c r="AH1649" i="3"/>
  <c r="AH1650" i="3"/>
  <c r="AH1651" i="3"/>
  <c r="AH1652" i="3"/>
  <c r="AH1653" i="3"/>
  <c r="AH1654" i="3"/>
  <c r="AH1655" i="3"/>
  <c r="AH1656" i="3"/>
  <c r="AH1657" i="3"/>
  <c r="AH1658" i="3"/>
  <c r="AH1659" i="3"/>
  <c r="AH1660" i="3"/>
  <c r="AH1661" i="3"/>
  <c r="AH1662" i="3"/>
  <c r="AH1663" i="3"/>
  <c r="AH1664" i="3"/>
  <c r="AH1665" i="3"/>
  <c r="AH1666" i="3"/>
  <c r="AH1667" i="3"/>
  <c r="AH1668" i="3"/>
  <c r="AH1669" i="3"/>
  <c r="AH1670" i="3"/>
  <c r="AH1671" i="3"/>
  <c r="AH1672" i="3"/>
  <c r="AH1673" i="3"/>
  <c r="AH1674" i="3"/>
  <c r="AH1675" i="3"/>
  <c r="AH1676" i="3"/>
  <c r="AH1677" i="3"/>
  <c r="AH1678" i="3"/>
  <c r="AH1679" i="3"/>
  <c r="AH1680" i="3"/>
  <c r="AH1681" i="3"/>
  <c r="AH1682" i="3"/>
  <c r="AH1683" i="3"/>
  <c r="AH1684" i="3"/>
  <c r="AH1685" i="3"/>
  <c r="AH1686" i="3"/>
  <c r="AH1687" i="3"/>
  <c r="AH1688" i="3"/>
  <c r="AH1689" i="3"/>
  <c r="AH1690" i="3"/>
  <c r="AH1691" i="3"/>
  <c r="AH1692" i="3"/>
  <c r="AH1693" i="3"/>
  <c r="AH1694" i="3"/>
  <c r="AH1695" i="3"/>
  <c r="AH1696" i="3"/>
  <c r="AH1697" i="3"/>
  <c r="AH1698" i="3"/>
  <c r="AH1699" i="3"/>
  <c r="AH1700" i="3"/>
  <c r="AH1701" i="3"/>
  <c r="AH1702" i="3"/>
  <c r="AH1703" i="3"/>
  <c r="AH1704" i="3"/>
  <c r="AH1705" i="3"/>
  <c r="AH1706" i="3"/>
  <c r="AH1707" i="3"/>
  <c r="AH1708" i="3"/>
  <c r="AH1709" i="3"/>
  <c r="AH1710" i="3"/>
  <c r="AH1711" i="3"/>
  <c r="AH1712" i="3"/>
  <c r="AH1713" i="3"/>
  <c r="AH1714" i="3"/>
  <c r="AH1715" i="3"/>
  <c r="AH1716" i="3"/>
  <c r="AH1717" i="3"/>
  <c r="AH1718" i="3"/>
  <c r="AH1719" i="3"/>
  <c r="AH1720" i="3"/>
  <c r="AH1721" i="3"/>
  <c r="AH1722" i="3"/>
  <c r="AH1723" i="3"/>
  <c r="AH1724" i="3"/>
  <c r="AH1725" i="3"/>
  <c r="AH1726" i="3"/>
  <c r="AH1727" i="3"/>
  <c r="AH1728" i="3"/>
  <c r="AH1729" i="3"/>
  <c r="AH1730" i="3"/>
  <c r="AH1731" i="3"/>
  <c r="AH1732" i="3"/>
  <c r="AH1733" i="3"/>
  <c r="AH1734" i="3"/>
  <c r="AH1735" i="3"/>
  <c r="AH1736" i="3"/>
  <c r="AH1737" i="3"/>
  <c r="AH1738" i="3"/>
  <c r="AH1739" i="3"/>
  <c r="AH1740" i="3"/>
  <c r="AH1741" i="3"/>
  <c r="AH1742" i="3"/>
  <c r="AH1743" i="3"/>
  <c r="AH1744" i="3"/>
  <c r="AH1745" i="3"/>
  <c r="AH1746" i="3"/>
  <c r="AH1747" i="3"/>
  <c r="AH1748" i="3"/>
  <c r="AH1749" i="3"/>
  <c r="AH1750" i="3"/>
  <c r="AH1751" i="3"/>
  <c r="AH1752" i="3"/>
  <c r="AH1753" i="3"/>
  <c r="AH1754" i="3"/>
  <c r="AH1755" i="3"/>
  <c r="AH1756" i="3"/>
  <c r="AH1757" i="3"/>
  <c r="AH1758" i="3"/>
  <c r="AH1759" i="3"/>
  <c r="AH1760" i="3"/>
  <c r="AH1761" i="3"/>
  <c r="AH1762" i="3"/>
  <c r="AH1763" i="3"/>
  <c r="AH1764" i="3"/>
  <c r="AH1765" i="3"/>
  <c r="AH1766" i="3"/>
  <c r="AH1767" i="3"/>
  <c r="AH1768" i="3"/>
  <c r="AH1769" i="3"/>
  <c r="AH1770" i="3"/>
  <c r="AH1771" i="3"/>
  <c r="AH1772" i="3"/>
  <c r="AH1773" i="3"/>
  <c r="AH1774" i="3"/>
  <c r="AH1775" i="3"/>
  <c r="AH1776" i="3"/>
  <c r="AH1777" i="3"/>
  <c r="AH1778" i="3"/>
  <c r="AH1779" i="3"/>
  <c r="AH1780" i="3"/>
  <c r="AH1781" i="3"/>
  <c r="AH1782" i="3"/>
  <c r="AH1783" i="3"/>
  <c r="AH1784" i="3"/>
  <c r="AH1785" i="3"/>
  <c r="AH1786" i="3"/>
  <c r="AH1787" i="3"/>
  <c r="AH1788" i="3"/>
  <c r="AH1789" i="3"/>
  <c r="AH1790" i="3"/>
  <c r="AH1791" i="3"/>
  <c r="AH1792" i="3"/>
  <c r="AH1793" i="3"/>
  <c r="AH1794" i="3"/>
  <c r="AH1795" i="3"/>
  <c r="AH1796" i="3"/>
  <c r="AH1797" i="3"/>
  <c r="AH1798" i="3"/>
  <c r="AH1799" i="3"/>
  <c r="AH1800" i="3"/>
  <c r="AH1801" i="3"/>
  <c r="AH1802" i="3"/>
  <c r="AH1803" i="3"/>
  <c r="AH1804" i="3"/>
  <c r="AH1805" i="3"/>
  <c r="AH1806" i="3"/>
  <c r="AH1807" i="3"/>
  <c r="AH1808" i="3"/>
  <c r="AH1809" i="3"/>
  <c r="AH1810" i="3"/>
  <c r="AH1811" i="3"/>
  <c r="AH1812" i="3"/>
  <c r="AH1813" i="3"/>
  <c r="AH6" i="3"/>
  <c r="AM14" i="3" l="1"/>
  <c r="AM22" i="3"/>
  <c r="AM30" i="3"/>
  <c r="AM38" i="3"/>
  <c r="AM46" i="3"/>
  <c r="AM54" i="3"/>
  <c r="AM62" i="3"/>
  <c r="AM70" i="3"/>
  <c r="AM78" i="3"/>
  <c r="AM86" i="3"/>
  <c r="AM94" i="3"/>
  <c r="AM102" i="3"/>
  <c r="AM110" i="3"/>
  <c r="AM118" i="3"/>
  <c r="AM126" i="3"/>
  <c r="AM134" i="3"/>
  <c r="AM142" i="3"/>
  <c r="AM150" i="3"/>
  <c r="AM158" i="3"/>
  <c r="AM166" i="3"/>
  <c r="AM174" i="3"/>
  <c r="AM182" i="3"/>
  <c r="AM190" i="3"/>
  <c r="AM198" i="3"/>
  <c r="AM206" i="3"/>
  <c r="AM214" i="3"/>
  <c r="AM222" i="3"/>
  <c r="AM230" i="3"/>
  <c r="AM238" i="3"/>
  <c r="AM246" i="3"/>
  <c r="AM254" i="3"/>
  <c r="AM262" i="3"/>
  <c r="AM270" i="3"/>
  <c r="AM278" i="3"/>
  <c r="AM286" i="3"/>
  <c r="AM294" i="3"/>
  <c r="AM302" i="3"/>
  <c r="AM310" i="3"/>
  <c r="AM318" i="3"/>
  <c r="AM326" i="3"/>
  <c r="AM334" i="3"/>
  <c r="AM342" i="3"/>
  <c r="AM350" i="3"/>
  <c r="AM358" i="3"/>
  <c r="AM366" i="3"/>
  <c r="AM374" i="3"/>
  <c r="AM382" i="3"/>
  <c r="AM390" i="3"/>
  <c r="AM398" i="3"/>
  <c r="AM406" i="3"/>
  <c r="AM414" i="3"/>
  <c r="AM422" i="3"/>
  <c r="AM430" i="3"/>
  <c r="AM438" i="3"/>
  <c r="AM446" i="3"/>
  <c r="AM454" i="3"/>
  <c r="AM462" i="3"/>
  <c r="AM470" i="3"/>
  <c r="AM478" i="3"/>
  <c r="AM486" i="3"/>
  <c r="AM494" i="3"/>
  <c r="AM502" i="3"/>
  <c r="AM510" i="3"/>
  <c r="AM518" i="3"/>
  <c r="AM526" i="3"/>
  <c r="AM534" i="3"/>
  <c r="AM542" i="3"/>
  <c r="AM550" i="3"/>
  <c r="AM558" i="3"/>
  <c r="AM566" i="3"/>
  <c r="AM574" i="3"/>
  <c r="AM582" i="3"/>
  <c r="AM590" i="3"/>
  <c r="AM598" i="3"/>
  <c r="AM606" i="3"/>
  <c r="AM614" i="3"/>
  <c r="AM622" i="3"/>
  <c r="AM630" i="3"/>
  <c r="AM638" i="3"/>
  <c r="AM646" i="3"/>
  <c r="AM654" i="3"/>
  <c r="AM662" i="3"/>
  <c r="AM670" i="3"/>
  <c r="AM7" i="3"/>
  <c r="AM15" i="3"/>
  <c r="AM23" i="3"/>
  <c r="AM31" i="3"/>
  <c r="AM39" i="3"/>
  <c r="AM47" i="3"/>
  <c r="AM55" i="3"/>
  <c r="AM63" i="3"/>
  <c r="AM71" i="3"/>
  <c r="AM79" i="3"/>
  <c r="AM87" i="3"/>
  <c r="AM95" i="3"/>
  <c r="AM103" i="3"/>
  <c r="AM111" i="3"/>
  <c r="AM119" i="3"/>
  <c r="AM127" i="3"/>
  <c r="AM135" i="3"/>
  <c r="AM143" i="3"/>
  <c r="AM151" i="3"/>
  <c r="AM159" i="3"/>
  <c r="AM167" i="3"/>
  <c r="AM175" i="3"/>
  <c r="AM183" i="3"/>
  <c r="AM191" i="3"/>
  <c r="AM199" i="3"/>
  <c r="AM207" i="3"/>
  <c r="AM215" i="3"/>
  <c r="AM223" i="3"/>
  <c r="AM231" i="3"/>
  <c r="AM239" i="3"/>
  <c r="AM247" i="3"/>
  <c r="AM255" i="3"/>
  <c r="AM263" i="3"/>
  <c r="AM271" i="3"/>
  <c r="AM279" i="3"/>
  <c r="AM287" i="3"/>
  <c r="AM295" i="3"/>
  <c r="AM303" i="3"/>
  <c r="AM311" i="3"/>
  <c r="AM319" i="3"/>
  <c r="AM327" i="3"/>
  <c r="AM335" i="3"/>
  <c r="AM343" i="3"/>
  <c r="AM351" i="3"/>
  <c r="AM359" i="3"/>
  <c r="AM367" i="3"/>
  <c r="AM375" i="3"/>
  <c r="AM383" i="3"/>
  <c r="AM391" i="3"/>
  <c r="AM399" i="3"/>
  <c r="AM407" i="3"/>
  <c r="AM415" i="3"/>
  <c r="AM423" i="3"/>
  <c r="AM431" i="3"/>
  <c r="AM439" i="3"/>
  <c r="AM447" i="3"/>
  <c r="AM455" i="3"/>
  <c r="AM463" i="3"/>
  <c r="AM471" i="3"/>
  <c r="AM479" i="3"/>
  <c r="AM487" i="3"/>
  <c r="AM495" i="3"/>
  <c r="AM503" i="3"/>
  <c r="AM511" i="3"/>
  <c r="AM519" i="3"/>
  <c r="AM527" i="3"/>
  <c r="AM535" i="3"/>
  <c r="AM543" i="3"/>
  <c r="AM551" i="3"/>
  <c r="AM559" i="3"/>
  <c r="AM567" i="3"/>
  <c r="AM575" i="3"/>
  <c r="AM583" i="3"/>
  <c r="AM591" i="3"/>
  <c r="AM599" i="3"/>
  <c r="AM607" i="3"/>
  <c r="AM615" i="3"/>
  <c r="AM623" i="3"/>
  <c r="AM631" i="3"/>
  <c r="AM639" i="3"/>
  <c r="AM647" i="3"/>
  <c r="AM655" i="3"/>
  <c r="AM663" i="3"/>
  <c r="AM671" i="3"/>
  <c r="AM679" i="3"/>
  <c r="AM8" i="3"/>
  <c r="AM16" i="3"/>
  <c r="AM24" i="3"/>
  <c r="AM32" i="3"/>
  <c r="AM40" i="3"/>
  <c r="AM48" i="3"/>
  <c r="AM56" i="3"/>
  <c r="AM64" i="3"/>
  <c r="AM72" i="3"/>
  <c r="AM80" i="3"/>
  <c r="AM88" i="3"/>
  <c r="AM96" i="3"/>
  <c r="AM104" i="3"/>
  <c r="AM112" i="3"/>
  <c r="AM120" i="3"/>
  <c r="AM128" i="3"/>
  <c r="AM136" i="3"/>
  <c r="AM144" i="3"/>
  <c r="AM152" i="3"/>
  <c r="AM160" i="3"/>
  <c r="AM168" i="3"/>
  <c r="AM176" i="3"/>
  <c r="AM184" i="3"/>
  <c r="AM192" i="3"/>
  <c r="AM200" i="3"/>
  <c r="AM208" i="3"/>
  <c r="AM216" i="3"/>
  <c r="AM224" i="3"/>
  <c r="AM232" i="3"/>
  <c r="AM240" i="3"/>
  <c r="AM248" i="3"/>
  <c r="AM256" i="3"/>
  <c r="AM264" i="3"/>
  <c r="AM272" i="3"/>
  <c r="AM280" i="3"/>
  <c r="AM288" i="3"/>
  <c r="AM296" i="3"/>
  <c r="AM304" i="3"/>
  <c r="AM312" i="3"/>
  <c r="AM320" i="3"/>
  <c r="AM328" i="3"/>
  <c r="AM336" i="3"/>
  <c r="AM344" i="3"/>
  <c r="AM352" i="3"/>
  <c r="AM360" i="3"/>
  <c r="AM368" i="3"/>
  <c r="AM376" i="3"/>
  <c r="AM384" i="3"/>
  <c r="AM392" i="3"/>
  <c r="AM400" i="3"/>
  <c r="AM408" i="3"/>
  <c r="AM416" i="3"/>
  <c r="AM424" i="3"/>
  <c r="AM432" i="3"/>
  <c r="AM440" i="3"/>
  <c r="AM448" i="3"/>
  <c r="AM456" i="3"/>
  <c r="AM464" i="3"/>
  <c r="AM472" i="3"/>
  <c r="AM480" i="3"/>
  <c r="AM488" i="3"/>
  <c r="AM496" i="3"/>
  <c r="AM504" i="3"/>
  <c r="AM512" i="3"/>
  <c r="AM520" i="3"/>
  <c r="AM528" i="3"/>
  <c r="AM536" i="3"/>
  <c r="AM544" i="3"/>
  <c r="AM552" i="3"/>
  <c r="AM560" i="3"/>
  <c r="AM568" i="3"/>
  <c r="AM576" i="3"/>
  <c r="AM584" i="3"/>
  <c r="AM592" i="3"/>
  <c r="AM600" i="3"/>
  <c r="AM608" i="3"/>
  <c r="AM616" i="3"/>
  <c r="AM624" i="3"/>
  <c r="AM632" i="3"/>
  <c r="AM640" i="3"/>
  <c r="AM648" i="3"/>
  <c r="AM656" i="3"/>
  <c r="AM664" i="3"/>
  <c r="AM672" i="3"/>
  <c r="AM680" i="3"/>
  <c r="AM9" i="3"/>
  <c r="AM17" i="3"/>
  <c r="AM25" i="3"/>
  <c r="AM33" i="3"/>
  <c r="AM41" i="3"/>
  <c r="AM49" i="3"/>
  <c r="AM57" i="3"/>
  <c r="AM65" i="3"/>
  <c r="AM73" i="3"/>
  <c r="AM81" i="3"/>
  <c r="AM89" i="3"/>
  <c r="AM97" i="3"/>
  <c r="AM105" i="3"/>
  <c r="AM113" i="3"/>
  <c r="AM121" i="3"/>
  <c r="AM129" i="3"/>
  <c r="AM137" i="3"/>
  <c r="AM145" i="3"/>
  <c r="AM153" i="3"/>
  <c r="AM161" i="3"/>
  <c r="AM169" i="3"/>
  <c r="AM177" i="3"/>
  <c r="AM185" i="3"/>
  <c r="AM193" i="3"/>
  <c r="AM201" i="3"/>
  <c r="AM209" i="3"/>
  <c r="AM217" i="3"/>
  <c r="AM225" i="3"/>
  <c r="AM233" i="3"/>
  <c r="AM241" i="3"/>
  <c r="AM249" i="3"/>
  <c r="AM257" i="3"/>
  <c r="AM265" i="3"/>
  <c r="AM273" i="3"/>
  <c r="AM281" i="3"/>
  <c r="AM289" i="3"/>
  <c r="AM297" i="3"/>
  <c r="AM305" i="3"/>
  <c r="AM313" i="3"/>
  <c r="AM321" i="3"/>
  <c r="AM329" i="3"/>
  <c r="AM337" i="3"/>
  <c r="AM345" i="3"/>
  <c r="AM353" i="3"/>
  <c r="AM361" i="3"/>
  <c r="AM369" i="3"/>
  <c r="AM377" i="3"/>
  <c r="AM385" i="3"/>
  <c r="AM393" i="3"/>
  <c r="AM401" i="3"/>
  <c r="AM409" i="3"/>
  <c r="AM417" i="3"/>
  <c r="AM425" i="3"/>
  <c r="AM433" i="3"/>
  <c r="AM441" i="3"/>
  <c r="AM449" i="3"/>
  <c r="AM457" i="3"/>
  <c r="AM465" i="3"/>
  <c r="AM473" i="3"/>
  <c r="AM481" i="3"/>
  <c r="AM489" i="3"/>
  <c r="AM497" i="3"/>
  <c r="AM505" i="3"/>
  <c r="AM513" i="3"/>
  <c r="AM521" i="3"/>
  <c r="AM529" i="3"/>
  <c r="AM537" i="3"/>
  <c r="AM545" i="3"/>
  <c r="AM553" i="3"/>
  <c r="AM561" i="3"/>
  <c r="AM569" i="3"/>
  <c r="AM577" i="3"/>
  <c r="AM585" i="3"/>
  <c r="AM593" i="3"/>
  <c r="AM601" i="3"/>
  <c r="AM609" i="3"/>
  <c r="AM617" i="3"/>
  <c r="AM625" i="3"/>
  <c r="AM633" i="3"/>
  <c r="AM641" i="3"/>
  <c r="AM649" i="3"/>
  <c r="AM657" i="3"/>
  <c r="AM665" i="3"/>
  <c r="AM673" i="3"/>
  <c r="AM681" i="3"/>
  <c r="AM10" i="3"/>
  <c r="AM18" i="3"/>
  <c r="AM26" i="3"/>
  <c r="AM34" i="3"/>
  <c r="AM42" i="3"/>
  <c r="AM50" i="3"/>
  <c r="AM58" i="3"/>
  <c r="AM66" i="3"/>
  <c r="AM74" i="3"/>
  <c r="AM82" i="3"/>
  <c r="AM90" i="3"/>
  <c r="AM98" i="3"/>
  <c r="AM106" i="3"/>
  <c r="AM114" i="3"/>
  <c r="AM122" i="3"/>
  <c r="AM130" i="3"/>
  <c r="AM138" i="3"/>
  <c r="AM146" i="3"/>
  <c r="AM154" i="3"/>
  <c r="AM162" i="3"/>
  <c r="AM170" i="3"/>
  <c r="AM178" i="3"/>
  <c r="AM186" i="3"/>
  <c r="AM194" i="3"/>
  <c r="AM202" i="3"/>
  <c r="AM210" i="3"/>
  <c r="AM218" i="3"/>
  <c r="AM226" i="3"/>
  <c r="AM234" i="3"/>
  <c r="AM242" i="3"/>
  <c r="AM250" i="3"/>
  <c r="AM258" i="3"/>
  <c r="AM266" i="3"/>
  <c r="AM274" i="3"/>
  <c r="AM282" i="3"/>
  <c r="AM290" i="3"/>
  <c r="AM298" i="3"/>
  <c r="AM306" i="3"/>
  <c r="AM314" i="3"/>
  <c r="AM322" i="3"/>
  <c r="AM330" i="3"/>
  <c r="AM338" i="3"/>
  <c r="AM346" i="3"/>
  <c r="AM354" i="3"/>
  <c r="AM362" i="3"/>
  <c r="AM370" i="3"/>
  <c r="AM378" i="3"/>
  <c r="AM386" i="3"/>
  <c r="AM394" i="3"/>
  <c r="AM402" i="3"/>
  <c r="AM410" i="3"/>
  <c r="AM418" i="3"/>
  <c r="AM426" i="3"/>
  <c r="AM434" i="3"/>
  <c r="AM442" i="3"/>
  <c r="AM450" i="3"/>
  <c r="AM458" i="3"/>
  <c r="AM466" i="3"/>
  <c r="AM474" i="3"/>
  <c r="AM482" i="3"/>
  <c r="AM490" i="3"/>
  <c r="AM498" i="3"/>
  <c r="AM506" i="3"/>
  <c r="AM514" i="3"/>
  <c r="AM522" i="3"/>
  <c r="AM530" i="3"/>
  <c r="AM538" i="3"/>
  <c r="AM546" i="3"/>
  <c r="AM554" i="3"/>
  <c r="AM562" i="3"/>
  <c r="AM570" i="3"/>
  <c r="AM578" i="3"/>
  <c r="AM586" i="3"/>
  <c r="AM594" i="3"/>
  <c r="AM602" i="3"/>
  <c r="AM610" i="3"/>
  <c r="AM618" i="3"/>
  <c r="AM626" i="3"/>
  <c r="AM634" i="3"/>
  <c r="AM642" i="3"/>
  <c r="AM650" i="3"/>
  <c r="AM11" i="3"/>
  <c r="AM19" i="3"/>
  <c r="AM27" i="3"/>
  <c r="AM35" i="3"/>
  <c r="AM43" i="3"/>
  <c r="AM51" i="3"/>
  <c r="AM59" i="3"/>
  <c r="AM67" i="3"/>
  <c r="AM75" i="3"/>
  <c r="AM83" i="3"/>
  <c r="AM91" i="3"/>
  <c r="AM99" i="3"/>
  <c r="AM107" i="3"/>
  <c r="AM115" i="3"/>
  <c r="AM123" i="3"/>
  <c r="AM131" i="3"/>
  <c r="AM139" i="3"/>
  <c r="AM147" i="3"/>
  <c r="AM155" i="3"/>
  <c r="AM163" i="3"/>
  <c r="AM171" i="3"/>
  <c r="AM179" i="3"/>
  <c r="AM187" i="3"/>
  <c r="AM195" i="3"/>
  <c r="AM203" i="3"/>
  <c r="AM211" i="3"/>
  <c r="AM219" i="3"/>
  <c r="AM227" i="3"/>
  <c r="AM235" i="3"/>
  <c r="AM243" i="3"/>
  <c r="AM251" i="3"/>
  <c r="AM259" i="3"/>
  <c r="AM267" i="3"/>
  <c r="AM275" i="3"/>
  <c r="AM283" i="3"/>
  <c r="AM291" i="3"/>
  <c r="AM299" i="3"/>
  <c r="AM307" i="3"/>
  <c r="AM315" i="3"/>
  <c r="AM323" i="3"/>
  <c r="AM331" i="3"/>
  <c r="AM339" i="3"/>
  <c r="AM347" i="3"/>
  <c r="AM355" i="3"/>
  <c r="AM363" i="3"/>
  <c r="AM371" i="3"/>
  <c r="AM379" i="3"/>
  <c r="AM387" i="3"/>
  <c r="AM395" i="3"/>
  <c r="AM403" i="3"/>
  <c r="AM411" i="3"/>
  <c r="AM419" i="3"/>
  <c r="AM427" i="3"/>
  <c r="AM435" i="3"/>
  <c r="AM443" i="3"/>
  <c r="AM451" i="3"/>
  <c r="AM459" i="3"/>
  <c r="AM467" i="3"/>
  <c r="AM475" i="3"/>
  <c r="AM483" i="3"/>
  <c r="AM491" i="3"/>
  <c r="AM499" i="3"/>
  <c r="AM507" i="3"/>
  <c r="AM515" i="3"/>
  <c r="AM523" i="3"/>
  <c r="AM531" i="3"/>
  <c r="AM539" i="3"/>
  <c r="AM547" i="3"/>
  <c r="AM555" i="3"/>
  <c r="AM563" i="3"/>
  <c r="AM571" i="3"/>
  <c r="AM579" i="3"/>
  <c r="AM587" i="3"/>
  <c r="AM595" i="3"/>
  <c r="AM603" i="3"/>
  <c r="AM611" i="3"/>
  <c r="AM619" i="3"/>
  <c r="AM627" i="3"/>
  <c r="AM635" i="3"/>
  <c r="AM643" i="3"/>
  <c r="AM651" i="3"/>
  <c r="AM659" i="3"/>
  <c r="AM667" i="3"/>
  <c r="AM675" i="3"/>
  <c r="AM683" i="3"/>
  <c r="AM13" i="3"/>
  <c r="AM21" i="3"/>
  <c r="AM29" i="3"/>
  <c r="AM37" i="3"/>
  <c r="AM45" i="3"/>
  <c r="AM53" i="3"/>
  <c r="AM61" i="3"/>
  <c r="AM69" i="3"/>
  <c r="AM77" i="3"/>
  <c r="AM85" i="3"/>
  <c r="AM93" i="3"/>
  <c r="AM101" i="3"/>
  <c r="AM109" i="3"/>
  <c r="AM117" i="3"/>
  <c r="AM125" i="3"/>
  <c r="AM133" i="3"/>
  <c r="AM141" i="3"/>
  <c r="AM149" i="3"/>
  <c r="AM157" i="3"/>
  <c r="AM165" i="3"/>
  <c r="AM173" i="3"/>
  <c r="AM181" i="3"/>
  <c r="AM189" i="3"/>
  <c r="AM197" i="3"/>
  <c r="AM205" i="3"/>
  <c r="AM213" i="3"/>
  <c r="AM221" i="3"/>
  <c r="AM229" i="3"/>
  <c r="AM237" i="3"/>
  <c r="AM245" i="3"/>
  <c r="AM253" i="3"/>
  <c r="AM261" i="3"/>
  <c r="AM269" i="3"/>
  <c r="AM277" i="3"/>
  <c r="AM285" i="3"/>
  <c r="AM293" i="3"/>
  <c r="AM301" i="3"/>
  <c r="AM309" i="3"/>
  <c r="AM317" i="3"/>
  <c r="AM325" i="3"/>
  <c r="AM333" i="3"/>
  <c r="AM341" i="3"/>
  <c r="AM349" i="3"/>
  <c r="AM357" i="3"/>
  <c r="AM365" i="3"/>
  <c r="AM373" i="3"/>
  <c r="AM381" i="3"/>
  <c r="AM389" i="3"/>
  <c r="AM397" i="3"/>
  <c r="AM405" i="3"/>
  <c r="AM413" i="3"/>
  <c r="AM421" i="3"/>
  <c r="AM429" i="3"/>
  <c r="AM437" i="3"/>
  <c r="AM445" i="3"/>
  <c r="AM453" i="3"/>
  <c r="AM461" i="3"/>
  <c r="AM469" i="3"/>
  <c r="AM477" i="3"/>
  <c r="AM485" i="3"/>
  <c r="AM493" i="3"/>
  <c r="AM501" i="3"/>
  <c r="AM509" i="3"/>
  <c r="AM517" i="3"/>
  <c r="AM525" i="3"/>
  <c r="AM533" i="3"/>
  <c r="AM541" i="3"/>
  <c r="AM549" i="3"/>
  <c r="AM557" i="3"/>
  <c r="AM565" i="3"/>
  <c r="AM573" i="3"/>
  <c r="AM581" i="3"/>
  <c r="AM589" i="3"/>
  <c r="AM597" i="3"/>
  <c r="AM605" i="3"/>
  <c r="AM613" i="3"/>
  <c r="AM621" i="3"/>
  <c r="AM629" i="3"/>
  <c r="AM637" i="3"/>
  <c r="AM645" i="3"/>
  <c r="AM653" i="3"/>
  <c r="AM661" i="3"/>
  <c r="AM669" i="3"/>
  <c r="AM677" i="3"/>
  <c r="AM12" i="3"/>
  <c r="AM76" i="3"/>
  <c r="AM140" i="3"/>
  <c r="AM204" i="3"/>
  <c r="AM268" i="3"/>
  <c r="AM332" i="3"/>
  <c r="AM396" i="3"/>
  <c r="AM460" i="3"/>
  <c r="AM524" i="3"/>
  <c r="AM588" i="3"/>
  <c r="AM652" i="3"/>
  <c r="AM682" i="3"/>
  <c r="AM691" i="3"/>
  <c r="AM699" i="3"/>
  <c r="AM707" i="3"/>
  <c r="AM715" i="3"/>
  <c r="AM723" i="3"/>
  <c r="AM731" i="3"/>
  <c r="AM739" i="3"/>
  <c r="AM747" i="3"/>
  <c r="AM755" i="3"/>
  <c r="AM763" i="3"/>
  <c r="AM771" i="3"/>
  <c r="AM779" i="3"/>
  <c r="AM787" i="3"/>
  <c r="AM795" i="3"/>
  <c r="AM803" i="3"/>
  <c r="AM811" i="3"/>
  <c r="AM819" i="3"/>
  <c r="AM827" i="3"/>
  <c r="AM835" i="3"/>
  <c r="AM843" i="3"/>
  <c r="AM851" i="3"/>
  <c r="AM859" i="3"/>
  <c r="AM867" i="3"/>
  <c r="AM875" i="3"/>
  <c r="AM883" i="3"/>
  <c r="AM891" i="3"/>
  <c r="AM899" i="3"/>
  <c r="AM907" i="3"/>
  <c r="AM915" i="3"/>
  <c r="AM923" i="3"/>
  <c r="AM931" i="3"/>
  <c r="AM939" i="3"/>
  <c r="AM947" i="3"/>
  <c r="AM955" i="3"/>
  <c r="AM963" i="3"/>
  <c r="AM971" i="3"/>
  <c r="AM979" i="3"/>
  <c r="AM987" i="3"/>
  <c r="AM995" i="3"/>
  <c r="AM1003" i="3"/>
  <c r="AM1011" i="3"/>
  <c r="AM1019" i="3"/>
  <c r="AM1027" i="3"/>
  <c r="AM1035" i="3"/>
  <c r="AM1043" i="3"/>
  <c r="AM1051" i="3"/>
  <c r="AM1059" i="3"/>
  <c r="AM1067" i="3"/>
  <c r="AM1075" i="3"/>
  <c r="AM1083" i="3"/>
  <c r="AM1091" i="3"/>
  <c r="AM1099" i="3"/>
  <c r="AM1107" i="3"/>
  <c r="AM1115" i="3"/>
  <c r="AM1123" i="3"/>
  <c r="AM1131" i="3"/>
  <c r="AM1139" i="3"/>
  <c r="AM1147" i="3"/>
  <c r="AM1155" i="3"/>
  <c r="AM1163" i="3"/>
  <c r="AM1171" i="3"/>
  <c r="AM1179" i="3"/>
  <c r="AM1187" i="3"/>
  <c r="AM1195" i="3"/>
  <c r="AM20" i="3"/>
  <c r="AM84" i="3"/>
  <c r="AM148" i="3"/>
  <c r="AM212" i="3"/>
  <c r="AM276" i="3"/>
  <c r="AM340" i="3"/>
  <c r="AM404" i="3"/>
  <c r="AM468" i="3"/>
  <c r="AM532" i="3"/>
  <c r="AM596" i="3"/>
  <c r="AM658" i="3"/>
  <c r="AM684" i="3"/>
  <c r="AM692" i="3"/>
  <c r="AM700" i="3"/>
  <c r="AM708" i="3"/>
  <c r="AM716" i="3"/>
  <c r="AM724" i="3"/>
  <c r="AM732" i="3"/>
  <c r="AM740" i="3"/>
  <c r="AM748" i="3"/>
  <c r="AM756" i="3"/>
  <c r="AM764" i="3"/>
  <c r="AM772" i="3"/>
  <c r="AM780" i="3"/>
  <c r="AM788" i="3"/>
  <c r="AM796" i="3"/>
  <c r="AM804" i="3"/>
  <c r="AM812" i="3"/>
  <c r="AM820" i="3"/>
  <c r="AM828" i="3"/>
  <c r="AM836" i="3"/>
  <c r="AM844" i="3"/>
  <c r="AM852" i="3"/>
  <c r="AM860" i="3"/>
  <c r="AM868" i="3"/>
  <c r="AM876" i="3"/>
  <c r="AM884" i="3"/>
  <c r="AM892" i="3"/>
  <c r="AM900" i="3"/>
  <c r="AM908" i="3"/>
  <c r="AM916" i="3"/>
  <c r="AM924" i="3"/>
  <c r="AM932" i="3"/>
  <c r="AM940" i="3"/>
  <c r="AM948" i="3"/>
  <c r="AM956" i="3"/>
  <c r="AM964" i="3"/>
  <c r="AM972" i="3"/>
  <c r="AM980" i="3"/>
  <c r="AM988" i="3"/>
  <c r="AM996" i="3"/>
  <c r="AM1004" i="3"/>
  <c r="AM1012" i="3"/>
  <c r="AM1020" i="3"/>
  <c r="AM1028" i="3"/>
  <c r="AM1036" i="3"/>
  <c r="AM1044" i="3"/>
  <c r="AM1052" i="3"/>
  <c r="AM1060" i="3"/>
  <c r="AM1068" i="3"/>
  <c r="AM1076" i="3"/>
  <c r="AM1084" i="3"/>
  <c r="AM1092" i="3"/>
  <c r="AM1100" i="3"/>
  <c r="AM1108" i="3"/>
  <c r="AM1116" i="3"/>
  <c r="AM1124" i="3"/>
  <c r="AM1132" i="3"/>
  <c r="AM1140" i="3"/>
  <c r="AM1148" i="3"/>
  <c r="AM1156" i="3"/>
  <c r="AM1164" i="3"/>
  <c r="AM1172" i="3"/>
  <c r="AM1180" i="3"/>
  <c r="AM1188" i="3"/>
  <c r="AM1196" i="3"/>
  <c r="AM1204" i="3"/>
  <c r="AM1212" i="3"/>
  <c r="AM1220" i="3"/>
  <c r="AM1228" i="3"/>
  <c r="AM1236" i="3"/>
  <c r="AM1244" i="3"/>
  <c r="AM1252" i="3"/>
  <c r="AM1260" i="3"/>
  <c r="AM1268" i="3"/>
  <c r="AM28" i="3"/>
  <c r="AM92" i="3"/>
  <c r="AM156" i="3"/>
  <c r="AM220" i="3"/>
  <c r="AM284" i="3"/>
  <c r="AM348" i="3"/>
  <c r="AM412" i="3"/>
  <c r="AM476" i="3"/>
  <c r="AM540" i="3"/>
  <c r="AM604" i="3"/>
  <c r="AM660" i="3"/>
  <c r="AM685" i="3"/>
  <c r="AM693" i="3"/>
  <c r="AM701" i="3"/>
  <c r="AM709" i="3"/>
  <c r="AM717" i="3"/>
  <c r="AM725" i="3"/>
  <c r="AM733" i="3"/>
  <c r="AM741" i="3"/>
  <c r="AM749" i="3"/>
  <c r="AM757" i="3"/>
  <c r="AM765" i="3"/>
  <c r="AM773" i="3"/>
  <c r="AM781" i="3"/>
  <c r="AM789" i="3"/>
  <c r="AM797" i="3"/>
  <c r="AM805" i="3"/>
  <c r="AM813" i="3"/>
  <c r="AM821" i="3"/>
  <c r="AM829" i="3"/>
  <c r="AM837" i="3"/>
  <c r="AM845" i="3"/>
  <c r="AM853" i="3"/>
  <c r="AM861" i="3"/>
  <c r="AM869" i="3"/>
  <c r="AM877" i="3"/>
  <c r="AM885" i="3"/>
  <c r="AM893" i="3"/>
  <c r="AM901" i="3"/>
  <c r="AM909" i="3"/>
  <c r="AM917" i="3"/>
  <c r="AM925" i="3"/>
  <c r="AM933" i="3"/>
  <c r="AM941" i="3"/>
  <c r="AM949" i="3"/>
  <c r="AM957" i="3"/>
  <c r="AM965" i="3"/>
  <c r="AM973" i="3"/>
  <c r="AM981" i="3"/>
  <c r="AM989" i="3"/>
  <c r="AM997" i="3"/>
  <c r="AM1005" i="3"/>
  <c r="AM1013" i="3"/>
  <c r="AM1021" i="3"/>
  <c r="AM1029" i="3"/>
  <c r="AM1037" i="3"/>
  <c r="AM1045" i="3"/>
  <c r="AM1053" i="3"/>
  <c r="AM1061" i="3"/>
  <c r="AM1069" i="3"/>
  <c r="AM1077" i="3"/>
  <c r="AM1085" i="3"/>
  <c r="AM1093" i="3"/>
  <c r="AM1101" i="3"/>
  <c r="AM1109" i="3"/>
  <c r="AM1117" i="3"/>
  <c r="AM1125" i="3"/>
  <c r="AM1133" i="3"/>
  <c r="AM1141" i="3"/>
  <c r="AM1149" i="3"/>
  <c r="AM1157" i="3"/>
  <c r="AM1165" i="3"/>
  <c r="AM1173" i="3"/>
  <c r="AM1181" i="3"/>
  <c r="AM1189" i="3"/>
  <c r="AM1197" i="3"/>
  <c r="AM1205" i="3"/>
  <c r="AM1213" i="3"/>
  <c r="AM1221" i="3"/>
  <c r="AM36" i="3"/>
  <c r="AM100" i="3"/>
  <c r="AM164" i="3"/>
  <c r="AM228" i="3"/>
  <c r="AM292" i="3"/>
  <c r="AM356" i="3"/>
  <c r="AM420" i="3"/>
  <c r="AM484" i="3"/>
  <c r="AM548" i="3"/>
  <c r="AM612" i="3"/>
  <c r="AM666" i="3"/>
  <c r="AM686" i="3"/>
  <c r="AM694" i="3"/>
  <c r="AM702" i="3"/>
  <c r="AM710" i="3"/>
  <c r="AM718" i="3"/>
  <c r="AM726" i="3"/>
  <c r="AM734" i="3"/>
  <c r="AM742" i="3"/>
  <c r="AM750" i="3"/>
  <c r="AM758" i="3"/>
  <c r="AM766" i="3"/>
  <c r="AM774" i="3"/>
  <c r="AM782" i="3"/>
  <c r="AM790" i="3"/>
  <c r="AM798" i="3"/>
  <c r="AM806" i="3"/>
  <c r="AM814" i="3"/>
  <c r="AM822" i="3"/>
  <c r="AM830" i="3"/>
  <c r="AM838" i="3"/>
  <c r="AM846" i="3"/>
  <c r="AM854" i="3"/>
  <c r="AM862" i="3"/>
  <c r="AM870" i="3"/>
  <c r="AM878" i="3"/>
  <c r="AM886" i="3"/>
  <c r="AM894" i="3"/>
  <c r="AM902" i="3"/>
  <c r="AM910" i="3"/>
  <c r="AM918" i="3"/>
  <c r="AM926" i="3"/>
  <c r="AM934" i="3"/>
  <c r="AM942" i="3"/>
  <c r="AM950" i="3"/>
  <c r="AM958" i="3"/>
  <c r="AM966" i="3"/>
  <c r="AM974" i="3"/>
  <c r="AM982" i="3"/>
  <c r="AM990" i="3"/>
  <c r="AM998" i="3"/>
  <c r="AM1006" i="3"/>
  <c r="AM1014" i="3"/>
  <c r="AM1022" i="3"/>
  <c r="AM1030" i="3"/>
  <c r="AM1038" i="3"/>
  <c r="AM1046" i="3"/>
  <c r="AM1054" i="3"/>
  <c r="AM1062" i="3"/>
  <c r="AM1070" i="3"/>
  <c r="AM1078" i="3"/>
  <c r="AM1086" i="3"/>
  <c r="AM1094" i="3"/>
  <c r="AM1102" i="3"/>
  <c r="AM1110" i="3"/>
  <c r="AM1118" i="3"/>
  <c r="AM1126" i="3"/>
  <c r="AM1134" i="3"/>
  <c r="AM1142" i="3"/>
  <c r="AM1150" i="3"/>
  <c r="AM1158" i="3"/>
  <c r="AM1166" i="3"/>
  <c r="AM1174" i="3"/>
  <c r="AM1182" i="3"/>
  <c r="AM1190" i="3"/>
  <c r="AM1198" i="3"/>
  <c r="AM1206" i="3"/>
  <c r="AM1214" i="3"/>
  <c r="AM1222" i="3"/>
  <c r="AM1230" i="3"/>
  <c r="AM1238" i="3"/>
  <c r="AM1246" i="3"/>
  <c r="AM1254" i="3"/>
  <c r="AM1262" i="3"/>
  <c r="AM1270" i="3"/>
  <c r="AM44" i="3"/>
  <c r="AM108" i="3"/>
  <c r="AM172" i="3"/>
  <c r="AM236" i="3"/>
  <c r="AM300" i="3"/>
  <c r="AM364" i="3"/>
  <c r="AM428" i="3"/>
  <c r="AM492" i="3"/>
  <c r="AM556" i="3"/>
  <c r="AM620" i="3"/>
  <c r="AM668" i="3"/>
  <c r="AM687" i="3"/>
  <c r="AM695" i="3"/>
  <c r="AM703" i="3"/>
  <c r="AM711" i="3"/>
  <c r="AM719" i="3"/>
  <c r="AM727" i="3"/>
  <c r="AM735" i="3"/>
  <c r="AM743" i="3"/>
  <c r="AM751" i="3"/>
  <c r="AM759" i="3"/>
  <c r="AM767" i="3"/>
  <c r="AM775" i="3"/>
  <c r="AM783" i="3"/>
  <c r="AM791" i="3"/>
  <c r="AM799" i="3"/>
  <c r="AM807" i="3"/>
  <c r="AM815" i="3"/>
  <c r="AM823" i="3"/>
  <c r="AM831" i="3"/>
  <c r="AM839" i="3"/>
  <c r="AM847" i="3"/>
  <c r="AM855" i="3"/>
  <c r="AM863" i="3"/>
  <c r="AM871" i="3"/>
  <c r="AM879" i="3"/>
  <c r="AM887" i="3"/>
  <c r="AM895" i="3"/>
  <c r="AM903" i="3"/>
  <c r="AM911" i="3"/>
  <c r="AM919" i="3"/>
  <c r="AM927" i="3"/>
  <c r="AM935" i="3"/>
  <c r="AM943" i="3"/>
  <c r="AM951" i="3"/>
  <c r="AM959" i="3"/>
  <c r="AM967" i="3"/>
  <c r="AM975" i="3"/>
  <c r="AM983" i="3"/>
  <c r="AM991" i="3"/>
  <c r="AM999" i="3"/>
  <c r="AM1007" i="3"/>
  <c r="AM1015" i="3"/>
  <c r="AM1023" i="3"/>
  <c r="AM1031" i="3"/>
  <c r="AM1039" i="3"/>
  <c r="AM1047" i="3"/>
  <c r="AM1055" i="3"/>
  <c r="AM1063" i="3"/>
  <c r="AM1071" i="3"/>
  <c r="AM1079" i="3"/>
  <c r="AM1087" i="3"/>
  <c r="AM1095" i="3"/>
  <c r="AM1103" i="3"/>
  <c r="AM1111" i="3"/>
  <c r="AM1119" i="3"/>
  <c r="AM1127" i="3"/>
  <c r="AM1135" i="3"/>
  <c r="AM1143" i="3"/>
  <c r="AM1151" i="3"/>
  <c r="AM1159" i="3"/>
  <c r="AM1167" i="3"/>
  <c r="AM1175" i="3"/>
  <c r="AM1183" i="3"/>
  <c r="AM1191" i="3"/>
  <c r="AM52" i="3"/>
  <c r="AM116" i="3"/>
  <c r="AM180" i="3"/>
  <c r="AM244" i="3"/>
  <c r="AM308" i="3"/>
  <c r="AM372" i="3"/>
  <c r="AM436" i="3"/>
  <c r="AM500" i="3"/>
  <c r="AM564" i="3"/>
  <c r="AM628" i="3"/>
  <c r="AM674" i="3"/>
  <c r="AM688" i="3"/>
  <c r="AM696" i="3"/>
  <c r="AM704" i="3"/>
  <c r="AM712" i="3"/>
  <c r="AM720" i="3"/>
  <c r="AM728" i="3"/>
  <c r="AM736" i="3"/>
  <c r="AM744" i="3"/>
  <c r="AM752" i="3"/>
  <c r="AM760" i="3"/>
  <c r="AM768" i="3"/>
  <c r="AM776" i="3"/>
  <c r="AM784" i="3"/>
  <c r="AM792" i="3"/>
  <c r="AM800" i="3"/>
  <c r="AM808" i="3"/>
  <c r="AM816" i="3"/>
  <c r="AM824" i="3"/>
  <c r="AM832" i="3"/>
  <c r="AM840" i="3"/>
  <c r="AM848" i="3"/>
  <c r="AM856" i="3"/>
  <c r="AM864" i="3"/>
  <c r="AM872" i="3"/>
  <c r="AM880" i="3"/>
  <c r="AM888" i="3"/>
  <c r="AM896" i="3"/>
  <c r="AM904" i="3"/>
  <c r="AM912" i="3"/>
  <c r="AM920" i="3"/>
  <c r="AM928" i="3"/>
  <c r="AM936" i="3"/>
  <c r="AM944" i="3"/>
  <c r="AM952" i="3"/>
  <c r="AM960" i="3"/>
  <c r="AM968" i="3"/>
  <c r="AM976" i="3"/>
  <c r="AM984" i="3"/>
  <c r="AM992" i="3"/>
  <c r="AM1000" i="3"/>
  <c r="AM1008" i="3"/>
  <c r="AM1016" i="3"/>
  <c r="AM1024" i="3"/>
  <c r="AM1032" i="3"/>
  <c r="AM1040" i="3"/>
  <c r="AM1048" i="3"/>
  <c r="AM1056" i="3"/>
  <c r="AM1064" i="3"/>
  <c r="AM1072" i="3"/>
  <c r="AM1080" i="3"/>
  <c r="AM1088" i="3"/>
  <c r="AM1096" i="3"/>
  <c r="AM1104" i="3"/>
  <c r="AM1112" i="3"/>
  <c r="AM1120" i="3"/>
  <c r="AM1128" i="3"/>
  <c r="AM1136" i="3"/>
  <c r="AM1144" i="3"/>
  <c r="AM1152" i="3"/>
  <c r="AM1160" i="3"/>
  <c r="AM1168" i="3"/>
  <c r="AM1176" i="3"/>
  <c r="AM1184" i="3"/>
  <c r="AM1192" i="3"/>
  <c r="AM1200" i="3"/>
  <c r="AM1208" i="3"/>
  <c r="AM1216" i="3"/>
  <c r="AM1224" i="3"/>
  <c r="AM1232" i="3"/>
  <c r="AM1240" i="3"/>
  <c r="AM1248" i="3"/>
  <c r="AM1256" i="3"/>
  <c r="AM1264" i="3"/>
  <c r="AM1272" i="3"/>
  <c r="AM68" i="3"/>
  <c r="AM132" i="3"/>
  <c r="AM196" i="3"/>
  <c r="AM260" i="3"/>
  <c r="AM324" i="3"/>
  <c r="AM388" i="3"/>
  <c r="AM452" i="3"/>
  <c r="AM516" i="3"/>
  <c r="AM580" i="3"/>
  <c r="AM644" i="3"/>
  <c r="AM678" i="3"/>
  <c r="AM690" i="3"/>
  <c r="AM698" i="3"/>
  <c r="AM706" i="3"/>
  <c r="AM714" i="3"/>
  <c r="AM722" i="3"/>
  <c r="AM730" i="3"/>
  <c r="AM738" i="3"/>
  <c r="AM746" i="3"/>
  <c r="AM754" i="3"/>
  <c r="AM762" i="3"/>
  <c r="AM770" i="3"/>
  <c r="AM778" i="3"/>
  <c r="AM786" i="3"/>
  <c r="AM794" i="3"/>
  <c r="AM802" i="3"/>
  <c r="AM810" i="3"/>
  <c r="AM818" i="3"/>
  <c r="AM826" i="3"/>
  <c r="AM834" i="3"/>
  <c r="AM842" i="3"/>
  <c r="AM850" i="3"/>
  <c r="AM858" i="3"/>
  <c r="AM866" i="3"/>
  <c r="AM874" i="3"/>
  <c r="AM882" i="3"/>
  <c r="AM890" i="3"/>
  <c r="AM898" i="3"/>
  <c r="AM906" i="3"/>
  <c r="AM914" i="3"/>
  <c r="AM922" i="3"/>
  <c r="AM930" i="3"/>
  <c r="AM938" i="3"/>
  <c r="AM946" i="3"/>
  <c r="AM954" i="3"/>
  <c r="AM962" i="3"/>
  <c r="AM970" i="3"/>
  <c r="AM978" i="3"/>
  <c r="AM986" i="3"/>
  <c r="AM994" i="3"/>
  <c r="AM1002" i="3"/>
  <c r="AM1010" i="3"/>
  <c r="AM1018" i="3"/>
  <c r="AM1026" i="3"/>
  <c r="AM1034" i="3"/>
  <c r="AM1042" i="3"/>
  <c r="AM1050" i="3"/>
  <c r="AM1058" i="3"/>
  <c r="AM1066" i="3"/>
  <c r="AM1074" i="3"/>
  <c r="AM1082" i="3"/>
  <c r="AM1090" i="3"/>
  <c r="AM1098" i="3"/>
  <c r="AM1106" i="3"/>
  <c r="AM1114" i="3"/>
  <c r="AM1122" i="3"/>
  <c r="AM1130" i="3"/>
  <c r="AM1138" i="3"/>
  <c r="AM1146" i="3"/>
  <c r="AM1154" i="3"/>
  <c r="AM1162" i="3"/>
  <c r="AM1170" i="3"/>
  <c r="AM1178" i="3"/>
  <c r="AM1186" i="3"/>
  <c r="AM1194" i="3"/>
  <c r="AM1202" i="3"/>
  <c r="AM1210" i="3"/>
  <c r="AM1218" i="3"/>
  <c r="AM1226" i="3"/>
  <c r="AM1234" i="3"/>
  <c r="AM1242" i="3"/>
  <c r="AM1250" i="3"/>
  <c r="AM1258" i="3"/>
  <c r="AM1266" i="3"/>
  <c r="AM1274" i="3"/>
  <c r="AM60" i="3"/>
  <c r="AM572" i="3"/>
  <c r="AM729" i="3"/>
  <c r="AM793" i="3"/>
  <c r="AM857" i="3"/>
  <c r="AM921" i="3"/>
  <c r="AM985" i="3"/>
  <c r="AM1049" i="3"/>
  <c r="AM1113" i="3"/>
  <c r="AM1177" i="3"/>
  <c r="AM1211" i="3"/>
  <c r="AM1231" i="3"/>
  <c r="AM1247" i="3"/>
  <c r="AM1263" i="3"/>
  <c r="AM1277" i="3"/>
  <c r="AM1285" i="3"/>
  <c r="AM1293" i="3"/>
  <c r="AM1301" i="3"/>
  <c r="AM1309" i="3"/>
  <c r="AM1317" i="3"/>
  <c r="AM1325" i="3"/>
  <c r="AM1333" i="3"/>
  <c r="AM1341" i="3"/>
  <c r="AM1349" i="3"/>
  <c r="AM1357" i="3"/>
  <c r="AM1365" i="3"/>
  <c r="AM1373" i="3"/>
  <c r="AM1381" i="3"/>
  <c r="AM1389" i="3"/>
  <c r="AM1397" i="3"/>
  <c r="AM1405" i="3"/>
  <c r="AM1413" i="3"/>
  <c r="AM1421" i="3"/>
  <c r="AM1429" i="3"/>
  <c r="AM1437" i="3"/>
  <c r="AM1445" i="3"/>
  <c r="AM1453" i="3"/>
  <c r="AM1461" i="3"/>
  <c r="AM1469" i="3"/>
  <c r="AM1477" i="3"/>
  <c r="AM1485" i="3"/>
  <c r="AM1493" i="3"/>
  <c r="AM1501" i="3"/>
  <c r="AM1509" i="3"/>
  <c r="AM1517" i="3"/>
  <c r="AM1525" i="3"/>
  <c r="AM1533" i="3"/>
  <c r="AM1541" i="3"/>
  <c r="AM1549" i="3"/>
  <c r="AM1557" i="3"/>
  <c r="AM1565" i="3"/>
  <c r="AM1573" i="3"/>
  <c r="AM1581" i="3"/>
  <c r="AM1589" i="3"/>
  <c r="AM1597" i="3"/>
  <c r="AM1605" i="3"/>
  <c r="AM1613" i="3"/>
  <c r="AM1621" i="3"/>
  <c r="AM1629" i="3"/>
  <c r="AM1637" i="3"/>
  <c r="AM1645" i="3"/>
  <c r="AM1653" i="3"/>
  <c r="AM1661" i="3"/>
  <c r="AM1669" i="3"/>
  <c r="AM1677" i="3"/>
  <c r="AM1685" i="3"/>
  <c r="AM1693" i="3"/>
  <c r="AM1701" i="3"/>
  <c r="AM1709" i="3"/>
  <c r="AM1717" i="3"/>
  <c r="AM1725" i="3"/>
  <c r="AM1733" i="3"/>
  <c r="AM1741" i="3"/>
  <c r="AM1749" i="3"/>
  <c r="AM1757" i="3"/>
  <c r="AM1765" i="3"/>
  <c r="AM1773" i="3"/>
  <c r="AM1781" i="3"/>
  <c r="AM1789" i="3"/>
  <c r="AM1797" i="3"/>
  <c r="AM1805" i="3"/>
  <c r="AM1813" i="3"/>
  <c r="AM124" i="3"/>
  <c r="AM636" i="3"/>
  <c r="AM737" i="3"/>
  <c r="AM801" i="3"/>
  <c r="AM865" i="3"/>
  <c r="AM929" i="3"/>
  <c r="AM993" i="3"/>
  <c r="AM1057" i="3"/>
  <c r="AM1121" i="3"/>
  <c r="AM1185" i="3"/>
  <c r="AM1215" i="3"/>
  <c r="AM1233" i="3"/>
  <c r="AM1249" i="3"/>
  <c r="AM1265" i="3"/>
  <c r="AM1278" i="3"/>
  <c r="AM1286" i="3"/>
  <c r="AM1294" i="3"/>
  <c r="AM1302" i="3"/>
  <c r="AM1310" i="3"/>
  <c r="AM1318" i="3"/>
  <c r="AM1326" i="3"/>
  <c r="AM1334" i="3"/>
  <c r="AM1342" i="3"/>
  <c r="AM1350" i="3"/>
  <c r="AM1358" i="3"/>
  <c r="AM1366" i="3"/>
  <c r="AM1374" i="3"/>
  <c r="AM1382" i="3"/>
  <c r="AM1390" i="3"/>
  <c r="AM1398" i="3"/>
  <c r="AM1406" i="3"/>
  <c r="AM1414" i="3"/>
  <c r="AM1422" i="3"/>
  <c r="AM1430" i="3"/>
  <c r="AM1438" i="3"/>
  <c r="AM1446" i="3"/>
  <c r="AM1454" i="3"/>
  <c r="AM1462" i="3"/>
  <c r="AM1470" i="3"/>
  <c r="AM1478" i="3"/>
  <c r="AM1486" i="3"/>
  <c r="AM1494" i="3"/>
  <c r="AM1502" i="3"/>
  <c r="AM1510" i="3"/>
  <c r="AM1518" i="3"/>
  <c r="AM1526" i="3"/>
  <c r="AM1534" i="3"/>
  <c r="AM1542" i="3"/>
  <c r="AM1550" i="3"/>
  <c r="AM1558" i="3"/>
  <c r="AM1566" i="3"/>
  <c r="AM1574" i="3"/>
  <c r="AM1582" i="3"/>
  <c r="AM1590" i="3"/>
  <c r="AM1598" i="3"/>
  <c r="AM1606" i="3"/>
  <c r="AM1614" i="3"/>
  <c r="AM1622" i="3"/>
  <c r="AM1630" i="3"/>
  <c r="AM1638" i="3"/>
  <c r="AM1646" i="3"/>
  <c r="AM1654" i="3"/>
  <c r="AM1662" i="3"/>
  <c r="AM1670" i="3"/>
  <c r="AM1678" i="3"/>
  <c r="AM1686" i="3"/>
  <c r="AM1694" i="3"/>
  <c r="AM1702" i="3"/>
  <c r="AM1710" i="3"/>
  <c r="AM1718" i="3"/>
  <c r="AM1726" i="3"/>
  <c r="AM1734" i="3"/>
  <c r="AM1742" i="3"/>
  <c r="AM1750" i="3"/>
  <c r="AM1758" i="3"/>
  <c r="AM1766" i="3"/>
  <c r="AM1774" i="3"/>
  <c r="AM1782" i="3"/>
  <c r="AM1790" i="3"/>
  <c r="AM1798" i="3"/>
  <c r="AM1806" i="3"/>
  <c r="AM188" i="3"/>
  <c r="AM676" i="3"/>
  <c r="AM745" i="3"/>
  <c r="AM809" i="3"/>
  <c r="AM873" i="3"/>
  <c r="AM937" i="3"/>
  <c r="AM1001" i="3"/>
  <c r="AM1065" i="3"/>
  <c r="AM1129" i="3"/>
  <c r="AM1193" i="3"/>
  <c r="AM1217" i="3"/>
  <c r="AM1235" i="3"/>
  <c r="AM1251" i="3"/>
  <c r="AM1267" i="3"/>
  <c r="AM1279" i="3"/>
  <c r="AM1287" i="3"/>
  <c r="AM1295" i="3"/>
  <c r="AM1303" i="3"/>
  <c r="AM1311" i="3"/>
  <c r="AM1319" i="3"/>
  <c r="AM1327" i="3"/>
  <c r="AM1335" i="3"/>
  <c r="AM1343" i="3"/>
  <c r="AM1351" i="3"/>
  <c r="AM1359" i="3"/>
  <c r="AM1367" i="3"/>
  <c r="AM1375" i="3"/>
  <c r="AM1383" i="3"/>
  <c r="AM1391" i="3"/>
  <c r="AM1399" i="3"/>
  <c r="AM1407" i="3"/>
  <c r="AM1415" i="3"/>
  <c r="AM1423" i="3"/>
  <c r="AM1431" i="3"/>
  <c r="AM1439" i="3"/>
  <c r="AM1447" i="3"/>
  <c r="AM1455" i="3"/>
  <c r="AM1463" i="3"/>
  <c r="AM1471" i="3"/>
  <c r="AM1479" i="3"/>
  <c r="AM1487" i="3"/>
  <c r="AM1495" i="3"/>
  <c r="AM1503" i="3"/>
  <c r="AM1511" i="3"/>
  <c r="AM1519" i="3"/>
  <c r="AM1527" i="3"/>
  <c r="AM1535" i="3"/>
  <c r="AM1543" i="3"/>
  <c r="AM1551" i="3"/>
  <c r="AM1559" i="3"/>
  <c r="AM1567" i="3"/>
  <c r="AM1575" i="3"/>
  <c r="AM1583" i="3"/>
  <c r="AM1591" i="3"/>
  <c r="AM1599" i="3"/>
  <c r="AM1607" i="3"/>
  <c r="AM1615" i="3"/>
  <c r="AM1623" i="3"/>
  <c r="AM1631" i="3"/>
  <c r="AM1639" i="3"/>
  <c r="AM1647" i="3"/>
  <c r="AM1655" i="3"/>
  <c r="AM1663" i="3"/>
  <c r="AM1671" i="3"/>
  <c r="AM1679" i="3"/>
  <c r="AM1687" i="3"/>
  <c r="AM1695" i="3"/>
  <c r="AM1703" i="3"/>
  <c r="AM1711" i="3"/>
  <c r="AM1719" i="3"/>
  <c r="AM1727" i="3"/>
  <c r="AM1735" i="3"/>
  <c r="AM1743" i="3"/>
  <c r="AM1751" i="3"/>
  <c r="AM1759" i="3"/>
  <c r="AM1767" i="3"/>
  <c r="AM1775" i="3"/>
  <c r="AM1783" i="3"/>
  <c r="AM252" i="3"/>
  <c r="AM689" i="3"/>
  <c r="AM753" i="3"/>
  <c r="AM817" i="3"/>
  <c r="AM881" i="3"/>
  <c r="AM945" i="3"/>
  <c r="AM1009" i="3"/>
  <c r="AM1073" i="3"/>
  <c r="AM1137" i="3"/>
  <c r="AM1199" i="3"/>
  <c r="AM1219" i="3"/>
  <c r="AM1237" i="3"/>
  <c r="AM1253" i="3"/>
  <c r="AM1269" i="3"/>
  <c r="AM1280" i="3"/>
  <c r="AM1288" i="3"/>
  <c r="AM1296" i="3"/>
  <c r="AM1304" i="3"/>
  <c r="AM1312" i="3"/>
  <c r="AM1320" i="3"/>
  <c r="AM1328" i="3"/>
  <c r="AM1336" i="3"/>
  <c r="AM1344" i="3"/>
  <c r="AM1352" i="3"/>
  <c r="AM1360" i="3"/>
  <c r="AM1368" i="3"/>
  <c r="AM1376" i="3"/>
  <c r="AM1384" i="3"/>
  <c r="AM1392" i="3"/>
  <c r="AM1400" i="3"/>
  <c r="AM1408" i="3"/>
  <c r="AM1416" i="3"/>
  <c r="AM1424" i="3"/>
  <c r="AM1432" i="3"/>
  <c r="AM1440" i="3"/>
  <c r="AM1448" i="3"/>
  <c r="AM1456" i="3"/>
  <c r="AM1464" i="3"/>
  <c r="AM1472" i="3"/>
  <c r="AM1480" i="3"/>
  <c r="AM1488" i="3"/>
  <c r="AM1496" i="3"/>
  <c r="AM1504" i="3"/>
  <c r="AM1512" i="3"/>
  <c r="AM1520" i="3"/>
  <c r="AM1528" i="3"/>
  <c r="AM1536" i="3"/>
  <c r="AM1544" i="3"/>
  <c r="AM1552" i="3"/>
  <c r="AM1560" i="3"/>
  <c r="AM1568" i="3"/>
  <c r="AM1576" i="3"/>
  <c r="AM1584" i="3"/>
  <c r="AM1592" i="3"/>
  <c r="AM1600" i="3"/>
  <c r="AM1608" i="3"/>
  <c r="AM1616" i="3"/>
  <c r="AM1624" i="3"/>
  <c r="AM1632" i="3"/>
  <c r="AM1640" i="3"/>
  <c r="AM1648" i="3"/>
  <c r="AM1656" i="3"/>
  <c r="AM1664" i="3"/>
  <c r="AM1672" i="3"/>
  <c r="AM1680" i="3"/>
  <c r="AM1688" i="3"/>
  <c r="AM1696" i="3"/>
  <c r="AM1704" i="3"/>
  <c r="AM1712" i="3"/>
  <c r="AM1720" i="3"/>
  <c r="AM1728" i="3"/>
  <c r="AM1736" i="3"/>
  <c r="AM1744" i="3"/>
  <c r="AM1752" i="3"/>
  <c r="AM1760" i="3"/>
  <c r="AM1768" i="3"/>
  <c r="AM1776" i="3"/>
  <c r="AM1784" i="3"/>
  <c r="AM1792" i="3"/>
  <c r="AM1800" i="3"/>
  <c r="AM1808" i="3"/>
  <c r="AM316" i="3"/>
  <c r="AM697" i="3"/>
  <c r="AM761" i="3"/>
  <c r="AM825" i="3"/>
  <c r="AM889" i="3"/>
  <c r="AM953" i="3"/>
  <c r="AM1017" i="3"/>
  <c r="AM1081" i="3"/>
  <c r="AM1145" i="3"/>
  <c r="AM1201" i="3"/>
  <c r="AM1223" i="3"/>
  <c r="AM1239" i="3"/>
  <c r="AM1255" i="3"/>
  <c r="AM1271" i="3"/>
  <c r="AM1281" i="3"/>
  <c r="AM1289" i="3"/>
  <c r="AM1297" i="3"/>
  <c r="AM1305" i="3"/>
  <c r="AM1313" i="3"/>
  <c r="AM1321" i="3"/>
  <c r="AM1329" i="3"/>
  <c r="AM1337" i="3"/>
  <c r="AM1345" i="3"/>
  <c r="AM1353" i="3"/>
  <c r="AM1361" i="3"/>
  <c r="AM1369" i="3"/>
  <c r="AM1377" i="3"/>
  <c r="AM1385" i="3"/>
  <c r="AM1393" i="3"/>
  <c r="AM1401" i="3"/>
  <c r="AM1409" i="3"/>
  <c r="AM1417" i="3"/>
  <c r="AM1425" i="3"/>
  <c r="AM1433" i="3"/>
  <c r="AM1441" i="3"/>
  <c r="AM1449" i="3"/>
  <c r="AM1457" i="3"/>
  <c r="AM1465" i="3"/>
  <c r="AM1473" i="3"/>
  <c r="AM1481" i="3"/>
  <c r="AM1489" i="3"/>
  <c r="AM1497" i="3"/>
  <c r="AM1505" i="3"/>
  <c r="AM1513" i="3"/>
  <c r="AM1521" i="3"/>
  <c r="AM1529" i="3"/>
  <c r="AM1537" i="3"/>
  <c r="AM1545" i="3"/>
  <c r="AM1553" i="3"/>
  <c r="AM1561" i="3"/>
  <c r="AM1569" i="3"/>
  <c r="AM1577" i="3"/>
  <c r="AM1585" i="3"/>
  <c r="AM1593" i="3"/>
  <c r="AM1601" i="3"/>
  <c r="AM1609" i="3"/>
  <c r="AM1617" i="3"/>
  <c r="AM1625" i="3"/>
  <c r="AM1633" i="3"/>
  <c r="AM1641" i="3"/>
  <c r="AM1649" i="3"/>
  <c r="AM1657" i="3"/>
  <c r="AM1665" i="3"/>
  <c r="AM1673" i="3"/>
  <c r="AM1681" i="3"/>
  <c r="AM1689" i="3"/>
  <c r="AM1697" i="3"/>
  <c r="AM1705" i="3"/>
  <c r="AM1713" i="3"/>
  <c r="AM1721" i="3"/>
  <c r="AM1729" i="3"/>
  <c r="AM1737" i="3"/>
  <c r="AM1745" i="3"/>
  <c r="AM1753" i="3"/>
  <c r="AM1761" i="3"/>
  <c r="AM1769" i="3"/>
  <c r="AM1777" i="3"/>
  <c r="AM1785" i="3"/>
  <c r="AM380" i="3"/>
  <c r="AM705" i="3"/>
  <c r="AM769" i="3"/>
  <c r="AM833" i="3"/>
  <c r="AM897" i="3"/>
  <c r="AM961" i="3"/>
  <c r="AM1025" i="3"/>
  <c r="AM1089" i="3"/>
  <c r="AM1153" i="3"/>
  <c r="AM1203" i="3"/>
  <c r="AM1225" i="3"/>
  <c r="AM1241" i="3"/>
  <c r="AM1257" i="3"/>
  <c r="AM1273" i="3"/>
  <c r="AM1282" i="3"/>
  <c r="AM1290" i="3"/>
  <c r="AM1298" i="3"/>
  <c r="AM1306" i="3"/>
  <c r="AM1314" i="3"/>
  <c r="AM1322" i="3"/>
  <c r="AM1330" i="3"/>
  <c r="AM1338" i="3"/>
  <c r="AM1346" i="3"/>
  <c r="AM1354" i="3"/>
  <c r="AM1362" i="3"/>
  <c r="AM1370" i="3"/>
  <c r="AM1378" i="3"/>
  <c r="AM1386" i="3"/>
  <c r="AM1394" i="3"/>
  <c r="AM1402" i="3"/>
  <c r="AM1410" i="3"/>
  <c r="AM1418" i="3"/>
  <c r="AM1426" i="3"/>
  <c r="AM1434" i="3"/>
  <c r="AM1442" i="3"/>
  <c r="AM1450" i="3"/>
  <c r="AM1458" i="3"/>
  <c r="AM1466" i="3"/>
  <c r="AM1474" i="3"/>
  <c r="AM1482" i="3"/>
  <c r="AM1490" i="3"/>
  <c r="AM1498" i="3"/>
  <c r="AM1506" i="3"/>
  <c r="AM1514" i="3"/>
  <c r="AM1522" i="3"/>
  <c r="AM1530" i="3"/>
  <c r="AM1538" i="3"/>
  <c r="AM1546" i="3"/>
  <c r="AM1554" i="3"/>
  <c r="AM1562" i="3"/>
  <c r="AM1570" i="3"/>
  <c r="AM1578" i="3"/>
  <c r="AM1586" i="3"/>
  <c r="AM1594" i="3"/>
  <c r="AM1602" i="3"/>
  <c r="AM1610" i="3"/>
  <c r="AM1618" i="3"/>
  <c r="AM1626" i="3"/>
  <c r="AM1634" i="3"/>
  <c r="AM1642" i="3"/>
  <c r="AM1650" i="3"/>
  <c r="AM1658" i="3"/>
  <c r="AM1666" i="3"/>
  <c r="AM1674" i="3"/>
  <c r="AM1682" i="3"/>
  <c r="AM1690" i="3"/>
  <c r="AM1698" i="3"/>
  <c r="AM1706" i="3"/>
  <c r="AM1714" i="3"/>
  <c r="AM1722" i="3"/>
  <c r="AM1730" i="3"/>
  <c r="AM1738" i="3"/>
  <c r="AM1746" i="3"/>
  <c r="AM1754" i="3"/>
  <c r="AM1762" i="3"/>
  <c r="AM1770" i="3"/>
  <c r="AM1778" i="3"/>
  <c r="AM1786" i="3"/>
  <c r="AM1794" i="3"/>
  <c r="AM1802" i="3"/>
  <c r="AM1810" i="3"/>
  <c r="AM508" i="3"/>
  <c r="AM721" i="3"/>
  <c r="AM785" i="3"/>
  <c r="AM849" i="3"/>
  <c r="AM913" i="3"/>
  <c r="AM977" i="3"/>
  <c r="AM1041" i="3"/>
  <c r="AM1105" i="3"/>
  <c r="AM1169" i="3"/>
  <c r="AM1209" i="3"/>
  <c r="AM1229" i="3"/>
  <c r="AM1245" i="3"/>
  <c r="AM1261" i="3"/>
  <c r="AM1276" i="3"/>
  <c r="AM1284" i="3"/>
  <c r="AM1292" i="3"/>
  <c r="AM1300" i="3"/>
  <c r="AM1308" i="3"/>
  <c r="AM1316" i="3"/>
  <c r="AM1324" i="3"/>
  <c r="AM1332" i="3"/>
  <c r="AM1340" i="3"/>
  <c r="AM1348" i="3"/>
  <c r="AM1356" i="3"/>
  <c r="AM1364" i="3"/>
  <c r="AM1372" i="3"/>
  <c r="AM1380" i="3"/>
  <c r="AM1388" i="3"/>
  <c r="AM1396" i="3"/>
  <c r="AM1404" i="3"/>
  <c r="AM1412" i="3"/>
  <c r="AM1420" i="3"/>
  <c r="AM1428" i="3"/>
  <c r="AM1436" i="3"/>
  <c r="AM1444" i="3"/>
  <c r="AM1452" i="3"/>
  <c r="AM1460" i="3"/>
  <c r="AM1468" i="3"/>
  <c r="AM1476" i="3"/>
  <c r="AM1484" i="3"/>
  <c r="AM1492" i="3"/>
  <c r="AM1500" i="3"/>
  <c r="AM1508" i="3"/>
  <c r="AM1516" i="3"/>
  <c r="AM1524" i="3"/>
  <c r="AM1532" i="3"/>
  <c r="AM1540" i="3"/>
  <c r="AM1548" i="3"/>
  <c r="AM1556" i="3"/>
  <c r="AM1564" i="3"/>
  <c r="AM1572" i="3"/>
  <c r="AM1580" i="3"/>
  <c r="AM1588" i="3"/>
  <c r="AM1596" i="3"/>
  <c r="AM1604" i="3"/>
  <c r="AM1612" i="3"/>
  <c r="AM1620" i="3"/>
  <c r="AM1628" i="3"/>
  <c r="AM1636" i="3"/>
  <c r="AM1644" i="3"/>
  <c r="AM1652" i="3"/>
  <c r="AM1660" i="3"/>
  <c r="AM1668" i="3"/>
  <c r="AM1676" i="3"/>
  <c r="AM1684" i="3"/>
  <c r="AM1692" i="3"/>
  <c r="AM1700" i="3"/>
  <c r="AM1708" i="3"/>
  <c r="AM1716" i="3"/>
  <c r="AM1724" i="3"/>
  <c r="AM1732" i="3"/>
  <c r="AM1740" i="3"/>
  <c r="AM1748" i="3"/>
  <c r="AM1756" i="3"/>
  <c r="AM1764" i="3"/>
  <c r="AM1772" i="3"/>
  <c r="AM1780" i="3"/>
  <c r="AM1788" i="3"/>
  <c r="AM1796" i="3"/>
  <c r="AM1804" i="3"/>
  <c r="AM1812" i="3"/>
  <c r="AM444" i="3"/>
  <c r="AM1161" i="3"/>
  <c r="AM1299" i="3"/>
  <c r="AM1363" i="3"/>
  <c r="AM1427" i="3"/>
  <c r="AM1491" i="3"/>
  <c r="AM1555" i="3"/>
  <c r="AM1619" i="3"/>
  <c r="AM1683" i="3"/>
  <c r="AM1747" i="3"/>
  <c r="AM1795" i="3"/>
  <c r="AM6" i="3"/>
  <c r="AM713" i="3"/>
  <c r="AM1207" i="3"/>
  <c r="AM1307" i="3"/>
  <c r="AM1371" i="3"/>
  <c r="AM1435" i="3"/>
  <c r="AM1499" i="3"/>
  <c r="AM1563" i="3"/>
  <c r="AM1627" i="3"/>
  <c r="AM1691" i="3"/>
  <c r="AM1755" i="3"/>
  <c r="AM1799" i="3"/>
  <c r="AM777" i="3"/>
  <c r="AM1227" i="3"/>
  <c r="AM1315" i="3"/>
  <c r="AM1379" i="3"/>
  <c r="AM1443" i="3"/>
  <c r="AM1507" i="3"/>
  <c r="AM1571" i="3"/>
  <c r="AM1635" i="3"/>
  <c r="AM1699" i="3"/>
  <c r="AM1763" i="3"/>
  <c r="AM1801" i="3"/>
  <c r="AM841" i="3"/>
  <c r="AM1243" i="3"/>
  <c r="AM1323" i="3"/>
  <c r="AM1387" i="3"/>
  <c r="AM1451" i="3"/>
  <c r="AM1515" i="3"/>
  <c r="AM1579" i="3"/>
  <c r="AM1643" i="3"/>
  <c r="AM1707" i="3"/>
  <c r="AM1771" i="3"/>
  <c r="AM1803" i="3"/>
  <c r="AM905" i="3"/>
  <c r="AM1259" i="3"/>
  <c r="AM1331" i="3"/>
  <c r="AM1395" i="3"/>
  <c r="AM1459" i="3"/>
  <c r="AM1523" i="3"/>
  <c r="AM1587" i="3"/>
  <c r="AM1651" i="3"/>
  <c r="AM1715" i="3"/>
  <c r="AM1779" i="3"/>
  <c r="AM1807" i="3"/>
  <c r="AM969" i="3"/>
  <c r="AM1275" i="3"/>
  <c r="AM1339" i="3"/>
  <c r="AM1403" i="3"/>
  <c r="AM1467" i="3"/>
  <c r="AM1531" i="3"/>
  <c r="AM1595" i="3"/>
  <c r="AM1659" i="3"/>
  <c r="AM1723" i="3"/>
  <c r="AM1787" i="3"/>
  <c r="AM1809" i="3"/>
  <c r="AM1097" i="3"/>
  <c r="AM1291" i="3"/>
  <c r="AM1355" i="3"/>
  <c r="AM1419" i="3"/>
  <c r="AM1483" i="3"/>
  <c r="AM1547" i="3"/>
  <c r="AM1611" i="3"/>
  <c r="AM1675" i="3"/>
  <c r="AM1739" i="3"/>
  <c r="AM1793" i="3"/>
  <c r="AM1033" i="3"/>
  <c r="AM1731" i="3"/>
  <c r="AM1283" i="3"/>
  <c r="AM1791" i="3"/>
  <c r="AM1347" i="3"/>
  <c r="AM1811" i="3"/>
  <c r="AM1411" i="3"/>
  <c r="AM1475" i="3"/>
  <c r="AM1539" i="3"/>
  <c r="AM1667" i="3"/>
  <c r="AM1603" i="3"/>
  <c r="S1815" i="3" l="1"/>
  <c r="AB7" i="3" l="1"/>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B757" i="3"/>
  <c r="AB758" i="3"/>
  <c r="AB759" i="3"/>
  <c r="AB760" i="3"/>
  <c r="AB761" i="3"/>
  <c r="AB762" i="3"/>
  <c r="AB763" i="3"/>
  <c r="AB764" i="3"/>
  <c r="AB765" i="3"/>
  <c r="AB766" i="3"/>
  <c r="AB767" i="3"/>
  <c r="AB768" i="3"/>
  <c r="AB769" i="3"/>
  <c r="AB770" i="3"/>
  <c r="AB771" i="3"/>
  <c r="AB772" i="3"/>
  <c r="AB773" i="3"/>
  <c r="AB774" i="3"/>
  <c r="AB775" i="3"/>
  <c r="AB776" i="3"/>
  <c r="AB777" i="3"/>
  <c r="AB778" i="3"/>
  <c r="AB779" i="3"/>
  <c r="AB780" i="3"/>
  <c r="AB781" i="3"/>
  <c r="AB782" i="3"/>
  <c r="AB783" i="3"/>
  <c r="AB784" i="3"/>
  <c r="AB785" i="3"/>
  <c r="AB786" i="3"/>
  <c r="AB787" i="3"/>
  <c r="AB788" i="3"/>
  <c r="AB789" i="3"/>
  <c r="AB790" i="3"/>
  <c r="AB791" i="3"/>
  <c r="AB792" i="3"/>
  <c r="AB793" i="3"/>
  <c r="AB794" i="3"/>
  <c r="AB795" i="3"/>
  <c r="AB796" i="3"/>
  <c r="AB797" i="3"/>
  <c r="AB798" i="3"/>
  <c r="AB799" i="3"/>
  <c r="AB800" i="3"/>
  <c r="AB801" i="3"/>
  <c r="AB802" i="3"/>
  <c r="AB803" i="3"/>
  <c r="AB804" i="3"/>
  <c r="AB805" i="3"/>
  <c r="AB806" i="3"/>
  <c r="AB807" i="3"/>
  <c r="AB808" i="3"/>
  <c r="AB809" i="3"/>
  <c r="AB810" i="3"/>
  <c r="AB811" i="3"/>
  <c r="AB812" i="3"/>
  <c r="AB813" i="3"/>
  <c r="AB814" i="3"/>
  <c r="AB815" i="3"/>
  <c r="AB816" i="3"/>
  <c r="AB817" i="3"/>
  <c r="AB818" i="3"/>
  <c r="AB819" i="3"/>
  <c r="AB820" i="3"/>
  <c r="AB821" i="3"/>
  <c r="AB822" i="3"/>
  <c r="AB823" i="3"/>
  <c r="AB824" i="3"/>
  <c r="AB825" i="3"/>
  <c r="AB826" i="3"/>
  <c r="AB827" i="3"/>
  <c r="AB828" i="3"/>
  <c r="AB829" i="3"/>
  <c r="AB830" i="3"/>
  <c r="AB831" i="3"/>
  <c r="AB832" i="3"/>
  <c r="AB833" i="3"/>
  <c r="AB834" i="3"/>
  <c r="AB835" i="3"/>
  <c r="AB836" i="3"/>
  <c r="AB837" i="3"/>
  <c r="AB838" i="3"/>
  <c r="AB839" i="3"/>
  <c r="AB840" i="3"/>
  <c r="AB841" i="3"/>
  <c r="AB842" i="3"/>
  <c r="AB843" i="3"/>
  <c r="AB844" i="3"/>
  <c r="AB845" i="3"/>
  <c r="AB846" i="3"/>
  <c r="AB847" i="3"/>
  <c r="AB848" i="3"/>
  <c r="AB849" i="3"/>
  <c r="AB850" i="3"/>
  <c r="AB851" i="3"/>
  <c r="AB852" i="3"/>
  <c r="AB853" i="3"/>
  <c r="AB854" i="3"/>
  <c r="AB855" i="3"/>
  <c r="AB856" i="3"/>
  <c r="AB857" i="3"/>
  <c r="AB858" i="3"/>
  <c r="AB859" i="3"/>
  <c r="AB860" i="3"/>
  <c r="AB861" i="3"/>
  <c r="AB862" i="3"/>
  <c r="AB863" i="3"/>
  <c r="AB864" i="3"/>
  <c r="AB865" i="3"/>
  <c r="AB866" i="3"/>
  <c r="AB867" i="3"/>
  <c r="AB868" i="3"/>
  <c r="AB869" i="3"/>
  <c r="AB870" i="3"/>
  <c r="AB871" i="3"/>
  <c r="AB872" i="3"/>
  <c r="AB873" i="3"/>
  <c r="AB874" i="3"/>
  <c r="AB875" i="3"/>
  <c r="AB876" i="3"/>
  <c r="AB877" i="3"/>
  <c r="AB878" i="3"/>
  <c r="AB879" i="3"/>
  <c r="AB880" i="3"/>
  <c r="AB881" i="3"/>
  <c r="AB882" i="3"/>
  <c r="AB883" i="3"/>
  <c r="AB884" i="3"/>
  <c r="AB885" i="3"/>
  <c r="AB886" i="3"/>
  <c r="AB887" i="3"/>
  <c r="AB888" i="3"/>
  <c r="AB889" i="3"/>
  <c r="AB890" i="3"/>
  <c r="AB891" i="3"/>
  <c r="AB892" i="3"/>
  <c r="AB893" i="3"/>
  <c r="AB894" i="3"/>
  <c r="AB895" i="3"/>
  <c r="AB896" i="3"/>
  <c r="AB897" i="3"/>
  <c r="AB898" i="3"/>
  <c r="AB899" i="3"/>
  <c r="AB900" i="3"/>
  <c r="AB901" i="3"/>
  <c r="AB902" i="3"/>
  <c r="AB903" i="3"/>
  <c r="AB904" i="3"/>
  <c r="AB905" i="3"/>
  <c r="AB906" i="3"/>
  <c r="AB907" i="3"/>
  <c r="AB908" i="3"/>
  <c r="AB909" i="3"/>
  <c r="AB910" i="3"/>
  <c r="AB911" i="3"/>
  <c r="AB912" i="3"/>
  <c r="AB913" i="3"/>
  <c r="AB914" i="3"/>
  <c r="AB915" i="3"/>
  <c r="AB916" i="3"/>
  <c r="AB917" i="3"/>
  <c r="AB918" i="3"/>
  <c r="AB919" i="3"/>
  <c r="AB920" i="3"/>
  <c r="AB921" i="3"/>
  <c r="AB922" i="3"/>
  <c r="AB923" i="3"/>
  <c r="AB924" i="3"/>
  <c r="AB925" i="3"/>
  <c r="AB926" i="3"/>
  <c r="AB927" i="3"/>
  <c r="AB928" i="3"/>
  <c r="AB929" i="3"/>
  <c r="AB930" i="3"/>
  <c r="AB931" i="3"/>
  <c r="AB932" i="3"/>
  <c r="AB933" i="3"/>
  <c r="AB934" i="3"/>
  <c r="AB935" i="3"/>
  <c r="AB936" i="3"/>
  <c r="AB937" i="3"/>
  <c r="AB938" i="3"/>
  <c r="AB939" i="3"/>
  <c r="AB940" i="3"/>
  <c r="AB941" i="3"/>
  <c r="AB942" i="3"/>
  <c r="AB943" i="3"/>
  <c r="AB944" i="3"/>
  <c r="AB945" i="3"/>
  <c r="AB946" i="3"/>
  <c r="AB947" i="3"/>
  <c r="AB948" i="3"/>
  <c r="AB949" i="3"/>
  <c r="AB950" i="3"/>
  <c r="AB951" i="3"/>
  <c r="AB952" i="3"/>
  <c r="AB953" i="3"/>
  <c r="AB954" i="3"/>
  <c r="AB955" i="3"/>
  <c r="AB956" i="3"/>
  <c r="AB957" i="3"/>
  <c r="AB958" i="3"/>
  <c r="AB959" i="3"/>
  <c r="AB960" i="3"/>
  <c r="AB961" i="3"/>
  <c r="AB962" i="3"/>
  <c r="AB963" i="3"/>
  <c r="AB964" i="3"/>
  <c r="AB965" i="3"/>
  <c r="AB966" i="3"/>
  <c r="AB967" i="3"/>
  <c r="AB968" i="3"/>
  <c r="AB969" i="3"/>
  <c r="AB970" i="3"/>
  <c r="AB971" i="3"/>
  <c r="AB972" i="3"/>
  <c r="AB973" i="3"/>
  <c r="AB974" i="3"/>
  <c r="AB975" i="3"/>
  <c r="AB976" i="3"/>
  <c r="AB977" i="3"/>
  <c r="AB978" i="3"/>
  <c r="AB979" i="3"/>
  <c r="AB980" i="3"/>
  <c r="AB981" i="3"/>
  <c r="AB982" i="3"/>
  <c r="AB983" i="3"/>
  <c r="AB984" i="3"/>
  <c r="AB985" i="3"/>
  <c r="AB986" i="3"/>
  <c r="AB987" i="3"/>
  <c r="AB988" i="3"/>
  <c r="AB989" i="3"/>
  <c r="AB990" i="3"/>
  <c r="AB991" i="3"/>
  <c r="AB992" i="3"/>
  <c r="AB993" i="3"/>
  <c r="AB994" i="3"/>
  <c r="AB995" i="3"/>
  <c r="AB996" i="3"/>
  <c r="AB997" i="3"/>
  <c r="AB998" i="3"/>
  <c r="AB999" i="3"/>
  <c r="AB1000" i="3"/>
  <c r="AB1001" i="3"/>
  <c r="AB1002" i="3"/>
  <c r="AB1003" i="3"/>
  <c r="AB1004" i="3"/>
  <c r="AB1005" i="3"/>
  <c r="AB1006" i="3"/>
  <c r="AB1007" i="3"/>
  <c r="AB1008" i="3"/>
  <c r="AB1009" i="3"/>
  <c r="AB1010" i="3"/>
  <c r="AB1011" i="3"/>
  <c r="AB1012" i="3"/>
  <c r="AB1013" i="3"/>
  <c r="AB1014" i="3"/>
  <c r="AB1015" i="3"/>
  <c r="AB1016" i="3"/>
  <c r="AB1017" i="3"/>
  <c r="AB1018" i="3"/>
  <c r="AB1019" i="3"/>
  <c r="AB1020" i="3"/>
  <c r="AB1021" i="3"/>
  <c r="AB1022" i="3"/>
  <c r="AB1023" i="3"/>
  <c r="AB1024" i="3"/>
  <c r="AB1025" i="3"/>
  <c r="AB1026" i="3"/>
  <c r="AB1027" i="3"/>
  <c r="AB1028" i="3"/>
  <c r="AB1029" i="3"/>
  <c r="AB1030" i="3"/>
  <c r="AB1031" i="3"/>
  <c r="AB1032" i="3"/>
  <c r="AB1033" i="3"/>
  <c r="AB1034" i="3"/>
  <c r="AB1035" i="3"/>
  <c r="AB1036" i="3"/>
  <c r="AB1037" i="3"/>
  <c r="AB1038" i="3"/>
  <c r="AB1039" i="3"/>
  <c r="AB1040" i="3"/>
  <c r="AB1041" i="3"/>
  <c r="AB1042" i="3"/>
  <c r="AB1043" i="3"/>
  <c r="AB1044" i="3"/>
  <c r="AB1045" i="3"/>
  <c r="AB1046" i="3"/>
  <c r="AB1047" i="3"/>
  <c r="AB1048" i="3"/>
  <c r="AB1049" i="3"/>
  <c r="AB1050" i="3"/>
  <c r="AB1051" i="3"/>
  <c r="AB1052" i="3"/>
  <c r="AB1053" i="3"/>
  <c r="AB1054" i="3"/>
  <c r="AB1055" i="3"/>
  <c r="AB1056" i="3"/>
  <c r="AB1057" i="3"/>
  <c r="AB1058" i="3"/>
  <c r="AB1059" i="3"/>
  <c r="AB1060" i="3"/>
  <c r="AB1061" i="3"/>
  <c r="AB1062" i="3"/>
  <c r="AB1063" i="3"/>
  <c r="AB1064" i="3"/>
  <c r="AB1065" i="3"/>
  <c r="AB1066" i="3"/>
  <c r="AB1067" i="3"/>
  <c r="AB1068" i="3"/>
  <c r="AB1069" i="3"/>
  <c r="AB1070" i="3"/>
  <c r="AB1071" i="3"/>
  <c r="AB1072" i="3"/>
  <c r="AB1073" i="3"/>
  <c r="AB1074" i="3"/>
  <c r="AB1075" i="3"/>
  <c r="AB1076" i="3"/>
  <c r="AB1077" i="3"/>
  <c r="AB1078" i="3"/>
  <c r="AB1079" i="3"/>
  <c r="AB1080" i="3"/>
  <c r="AB1081" i="3"/>
  <c r="AB1082" i="3"/>
  <c r="AB1083" i="3"/>
  <c r="AB1084" i="3"/>
  <c r="AB1085" i="3"/>
  <c r="AB1086" i="3"/>
  <c r="AB1087" i="3"/>
  <c r="AB1088" i="3"/>
  <c r="AB1089" i="3"/>
  <c r="AB1090" i="3"/>
  <c r="AB1091" i="3"/>
  <c r="AB1092" i="3"/>
  <c r="AB1093" i="3"/>
  <c r="AB1094" i="3"/>
  <c r="AB1095" i="3"/>
  <c r="AB1096" i="3"/>
  <c r="AB1097" i="3"/>
  <c r="AB1098" i="3"/>
  <c r="AB1099" i="3"/>
  <c r="AB1100" i="3"/>
  <c r="AB1101" i="3"/>
  <c r="AB1102" i="3"/>
  <c r="AB1103" i="3"/>
  <c r="AB1104" i="3"/>
  <c r="AB1105" i="3"/>
  <c r="AB1106" i="3"/>
  <c r="AB1107" i="3"/>
  <c r="AB1108" i="3"/>
  <c r="AB1109" i="3"/>
  <c r="AB1110" i="3"/>
  <c r="AB1111" i="3"/>
  <c r="AB1112" i="3"/>
  <c r="AB1113" i="3"/>
  <c r="AB1114" i="3"/>
  <c r="AB1115" i="3"/>
  <c r="AB1116" i="3"/>
  <c r="AB1117" i="3"/>
  <c r="AB1118" i="3"/>
  <c r="AB1119" i="3"/>
  <c r="AB1120" i="3"/>
  <c r="AB1121" i="3"/>
  <c r="AB1122" i="3"/>
  <c r="AB1123" i="3"/>
  <c r="AB1124" i="3"/>
  <c r="AB1125" i="3"/>
  <c r="AB1126" i="3"/>
  <c r="AB1127" i="3"/>
  <c r="AB1128" i="3"/>
  <c r="AB1129" i="3"/>
  <c r="AB1130" i="3"/>
  <c r="AB1131" i="3"/>
  <c r="AB1132" i="3"/>
  <c r="AB1133" i="3"/>
  <c r="AB1134" i="3"/>
  <c r="AB1135" i="3"/>
  <c r="AB1136" i="3"/>
  <c r="AB1137" i="3"/>
  <c r="AB1138" i="3"/>
  <c r="AB1139" i="3"/>
  <c r="AB1140" i="3"/>
  <c r="AB1141" i="3"/>
  <c r="AB1142" i="3"/>
  <c r="AB1143" i="3"/>
  <c r="AB1144" i="3"/>
  <c r="AB1145" i="3"/>
  <c r="AB1146" i="3"/>
  <c r="AB1147" i="3"/>
  <c r="AB1148" i="3"/>
  <c r="AB1149" i="3"/>
  <c r="AB1150" i="3"/>
  <c r="AB1151" i="3"/>
  <c r="AB1152" i="3"/>
  <c r="AB1153" i="3"/>
  <c r="AB1154" i="3"/>
  <c r="AB1155" i="3"/>
  <c r="AB1156" i="3"/>
  <c r="AB1157" i="3"/>
  <c r="AB1158" i="3"/>
  <c r="AB1159" i="3"/>
  <c r="AB1160" i="3"/>
  <c r="AB1161" i="3"/>
  <c r="AB1162" i="3"/>
  <c r="AB1163" i="3"/>
  <c r="AB1164" i="3"/>
  <c r="AB1165" i="3"/>
  <c r="AB1166" i="3"/>
  <c r="AB1167" i="3"/>
  <c r="AB1168" i="3"/>
  <c r="AB1169" i="3"/>
  <c r="AB1170" i="3"/>
  <c r="AB1171" i="3"/>
  <c r="AB1172" i="3"/>
  <c r="AB1173" i="3"/>
  <c r="AB1174" i="3"/>
  <c r="AB1175" i="3"/>
  <c r="AB1176" i="3"/>
  <c r="AB1177" i="3"/>
  <c r="AB1178" i="3"/>
  <c r="AB1179" i="3"/>
  <c r="AB1180" i="3"/>
  <c r="AB1181" i="3"/>
  <c r="AB1182" i="3"/>
  <c r="AB1183" i="3"/>
  <c r="AB1184" i="3"/>
  <c r="AB1185" i="3"/>
  <c r="AB1186" i="3"/>
  <c r="AB1187" i="3"/>
  <c r="AB1188" i="3"/>
  <c r="AB1189" i="3"/>
  <c r="AB1190" i="3"/>
  <c r="AB1191" i="3"/>
  <c r="AB1192" i="3"/>
  <c r="AB1193" i="3"/>
  <c r="AB1194" i="3"/>
  <c r="AB1195" i="3"/>
  <c r="AB1196" i="3"/>
  <c r="AB1197" i="3"/>
  <c r="AB1198" i="3"/>
  <c r="AB1199" i="3"/>
  <c r="AB1200" i="3"/>
  <c r="AB1201" i="3"/>
  <c r="AB1202" i="3"/>
  <c r="AB1203" i="3"/>
  <c r="AB1204" i="3"/>
  <c r="AB1205" i="3"/>
  <c r="AB1206" i="3"/>
  <c r="AB1207" i="3"/>
  <c r="AB1208" i="3"/>
  <c r="AB1209" i="3"/>
  <c r="AB1210" i="3"/>
  <c r="AB1211" i="3"/>
  <c r="AB1212" i="3"/>
  <c r="AB1213" i="3"/>
  <c r="AB1214" i="3"/>
  <c r="AB1215" i="3"/>
  <c r="AB1216" i="3"/>
  <c r="AB1217" i="3"/>
  <c r="AB1218" i="3"/>
  <c r="AB1219" i="3"/>
  <c r="AB1220" i="3"/>
  <c r="AB1221" i="3"/>
  <c r="AB1222" i="3"/>
  <c r="AB1223" i="3"/>
  <c r="AB1224" i="3"/>
  <c r="AB1225" i="3"/>
  <c r="AB1226" i="3"/>
  <c r="AB1227" i="3"/>
  <c r="AB1228" i="3"/>
  <c r="AB1229" i="3"/>
  <c r="AB1230" i="3"/>
  <c r="AB1231" i="3"/>
  <c r="AB1232" i="3"/>
  <c r="AB1233" i="3"/>
  <c r="AB1234" i="3"/>
  <c r="AB1235" i="3"/>
  <c r="AB1236" i="3"/>
  <c r="AB1237" i="3"/>
  <c r="AB1238" i="3"/>
  <c r="AB1239" i="3"/>
  <c r="AB1240" i="3"/>
  <c r="AB1241" i="3"/>
  <c r="AB1242" i="3"/>
  <c r="AB1243" i="3"/>
  <c r="AB1244" i="3"/>
  <c r="AB1245" i="3"/>
  <c r="AB1246" i="3"/>
  <c r="AB1247" i="3"/>
  <c r="AB1248" i="3"/>
  <c r="AB1249" i="3"/>
  <c r="AB1250" i="3"/>
  <c r="AB1251" i="3"/>
  <c r="AB1252" i="3"/>
  <c r="AB1253" i="3"/>
  <c r="AB1254" i="3"/>
  <c r="AB1255" i="3"/>
  <c r="AB1256" i="3"/>
  <c r="AB1257" i="3"/>
  <c r="AB1258" i="3"/>
  <c r="AB1259" i="3"/>
  <c r="AB1260" i="3"/>
  <c r="AB1261" i="3"/>
  <c r="AB1262" i="3"/>
  <c r="AB1263" i="3"/>
  <c r="AB1264" i="3"/>
  <c r="AB1265" i="3"/>
  <c r="AB1266" i="3"/>
  <c r="AB1267" i="3"/>
  <c r="AB1268" i="3"/>
  <c r="AB1269" i="3"/>
  <c r="AB1270" i="3"/>
  <c r="AB1271" i="3"/>
  <c r="AB1272" i="3"/>
  <c r="AB1273" i="3"/>
  <c r="AB1274" i="3"/>
  <c r="AB1275" i="3"/>
  <c r="AB1276" i="3"/>
  <c r="AB1277" i="3"/>
  <c r="AB1278" i="3"/>
  <c r="AB1279" i="3"/>
  <c r="AB1280" i="3"/>
  <c r="AB1281" i="3"/>
  <c r="AB1282" i="3"/>
  <c r="AB1283" i="3"/>
  <c r="AB1284" i="3"/>
  <c r="AB1285" i="3"/>
  <c r="AB1286" i="3"/>
  <c r="AB1287" i="3"/>
  <c r="AB1288" i="3"/>
  <c r="AB1289" i="3"/>
  <c r="AB1290" i="3"/>
  <c r="AB1291" i="3"/>
  <c r="AB1292" i="3"/>
  <c r="AB1293" i="3"/>
  <c r="AB1294" i="3"/>
  <c r="AB1295" i="3"/>
  <c r="AB1296" i="3"/>
  <c r="AB1297" i="3"/>
  <c r="AB1298" i="3"/>
  <c r="AB1299" i="3"/>
  <c r="AB1300" i="3"/>
  <c r="AB1301" i="3"/>
  <c r="AB1302" i="3"/>
  <c r="AB1303" i="3"/>
  <c r="AB1304" i="3"/>
  <c r="AB1305" i="3"/>
  <c r="AB1306" i="3"/>
  <c r="AB1307" i="3"/>
  <c r="AB1308" i="3"/>
  <c r="AB1309" i="3"/>
  <c r="AB1310" i="3"/>
  <c r="AB1311" i="3"/>
  <c r="AB1312" i="3"/>
  <c r="AB1313" i="3"/>
  <c r="AB1314" i="3"/>
  <c r="AB1315" i="3"/>
  <c r="AB1316" i="3"/>
  <c r="AB1317" i="3"/>
  <c r="AB1318" i="3"/>
  <c r="AB1319" i="3"/>
  <c r="AB1320" i="3"/>
  <c r="AB1321" i="3"/>
  <c r="AB1322" i="3"/>
  <c r="AB1323" i="3"/>
  <c r="AB1324" i="3"/>
  <c r="AB1325" i="3"/>
  <c r="AB1326" i="3"/>
  <c r="AB1327" i="3"/>
  <c r="AB1328" i="3"/>
  <c r="AB1329" i="3"/>
  <c r="AB1330" i="3"/>
  <c r="AB1331" i="3"/>
  <c r="AB1332" i="3"/>
  <c r="AB1333" i="3"/>
  <c r="AB1334" i="3"/>
  <c r="AB1335" i="3"/>
  <c r="AB1336" i="3"/>
  <c r="AB1337" i="3"/>
  <c r="AB1338" i="3"/>
  <c r="AB1339" i="3"/>
  <c r="AB1340" i="3"/>
  <c r="AB1341" i="3"/>
  <c r="AB1342" i="3"/>
  <c r="AB1343" i="3"/>
  <c r="AB1344" i="3"/>
  <c r="AB1345" i="3"/>
  <c r="AB1346" i="3"/>
  <c r="AB1347" i="3"/>
  <c r="AB1348" i="3"/>
  <c r="AB1349" i="3"/>
  <c r="AB1350" i="3"/>
  <c r="AB1351" i="3"/>
  <c r="AB1352" i="3"/>
  <c r="AB1353" i="3"/>
  <c r="AB1354" i="3"/>
  <c r="AB1355" i="3"/>
  <c r="AB1356" i="3"/>
  <c r="AB1357" i="3"/>
  <c r="AB1358" i="3"/>
  <c r="AB1359" i="3"/>
  <c r="AB1360" i="3"/>
  <c r="AB1361" i="3"/>
  <c r="AB1362" i="3"/>
  <c r="AB1363" i="3"/>
  <c r="AB1364" i="3"/>
  <c r="AB1365" i="3"/>
  <c r="AB1366" i="3"/>
  <c r="AB1367" i="3"/>
  <c r="AB1368" i="3"/>
  <c r="AB1369" i="3"/>
  <c r="AB1370" i="3"/>
  <c r="AB1371" i="3"/>
  <c r="AB1372" i="3"/>
  <c r="AB1373" i="3"/>
  <c r="AB1374" i="3"/>
  <c r="AB1375" i="3"/>
  <c r="AB1376" i="3"/>
  <c r="AB1377" i="3"/>
  <c r="AB1378" i="3"/>
  <c r="AB1379" i="3"/>
  <c r="AB1380" i="3"/>
  <c r="AB1381" i="3"/>
  <c r="AB1382" i="3"/>
  <c r="AB1383" i="3"/>
  <c r="AB1384" i="3"/>
  <c r="AB1385" i="3"/>
  <c r="AB1386" i="3"/>
  <c r="AB1387" i="3"/>
  <c r="AB1388" i="3"/>
  <c r="AB1389" i="3"/>
  <c r="AB1390" i="3"/>
  <c r="AB1391" i="3"/>
  <c r="AB1392" i="3"/>
  <c r="AB1393" i="3"/>
  <c r="AB1394" i="3"/>
  <c r="AB1395" i="3"/>
  <c r="AB1396" i="3"/>
  <c r="AB1397" i="3"/>
  <c r="AB1398" i="3"/>
  <c r="AB1399" i="3"/>
  <c r="AB1400" i="3"/>
  <c r="AB1401" i="3"/>
  <c r="AB1402" i="3"/>
  <c r="AB1403" i="3"/>
  <c r="AB1404" i="3"/>
  <c r="AB1405" i="3"/>
  <c r="AB1406" i="3"/>
  <c r="AB1407" i="3"/>
  <c r="AB1408" i="3"/>
  <c r="AB1409" i="3"/>
  <c r="AB1410" i="3"/>
  <c r="AB1411" i="3"/>
  <c r="AB1412" i="3"/>
  <c r="AB1413" i="3"/>
  <c r="AB1414" i="3"/>
  <c r="AB1415" i="3"/>
  <c r="AB1416" i="3"/>
  <c r="AB1417" i="3"/>
  <c r="AB1418" i="3"/>
  <c r="AB1419" i="3"/>
  <c r="AB1420" i="3"/>
  <c r="AB1421" i="3"/>
  <c r="AB1422" i="3"/>
  <c r="AB1423" i="3"/>
  <c r="AB1424" i="3"/>
  <c r="AB1425" i="3"/>
  <c r="AB1426" i="3"/>
  <c r="AB1427" i="3"/>
  <c r="AB1428" i="3"/>
  <c r="AB1429" i="3"/>
  <c r="AB1430" i="3"/>
  <c r="AB1431" i="3"/>
  <c r="AB1432" i="3"/>
  <c r="AB1433" i="3"/>
  <c r="AB1434" i="3"/>
  <c r="AB1435" i="3"/>
  <c r="AB1436" i="3"/>
  <c r="AB1437" i="3"/>
  <c r="AB1438" i="3"/>
  <c r="AB1439" i="3"/>
  <c r="AB1440" i="3"/>
  <c r="AB1441" i="3"/>
  <c r="AB1442" i="3"/>
  <c r="AB1443" i="3"/>
  <c r="AB1444" i="3"/>
  <c r="AB1445" i="3"/>
  <c r="AB1446" i="3"/>
  <c r="AB1447" i="3"/>
  <c r="AB1448" i="3"/>
  <c r="AB1449" i="3"/>
  <c r="AB1450" i="3"/>
  <c r="AB1451" i="3"/>
  <c r="AB1452" i="3"/>
  <c r="AB1453" i="3"/>
  <c r="AB1454" i="3"/>
  <c r="AB1455" i="3"/>
  <c r="AB1456" i="3"/>
  <c r="AB1457" i="3"/>
  <c r="AB1458" i="3"/>
  <c r="AB1459" i="3"/>
  <c r="AB1460" i="3"/>
  <c r="AB1461" i="3"/>
  <c r="AB1462" i="3"/>
  <c r="AB1463" i="3"/>
  <c r="AB1464" i="3"/>
  <c r="AB1465" i="3"/>
  <c r="AB1466" i="3"/>
  <c r="AB1467" i="3"/>
  <c r="AB1468" i="3"/>
  <c r="AB1469" i="3"/>
  <c r="AB1470" i="3"/>
  <c r="AB1471" i="3"/>
  <c r="AB1472" i="3"/>
  <c r="AB1473" i="3"/>
  <c r="AB1474" i="3"/>
  <c r="AB1475" i="3"/>
  <c r="AB1476" i="3"/>
  <c r="AB1477" i="3"/>
  <c r="AB1478" i="3"/>
  <c r="AB1479" i="3"/>
  <c r="AB1480" i="3"/>
  <c r="AB1481" i="3"/>
  <c r="AB1482" i="3"/>
  <c r="AB1483" i="3"/>
  <c r="AB1484" i="3"/>
  <c r="AB1485" i="3"/>
  <c r="AB1486" i="3"/>
  <c r="AB1487" i="3"/>
  <c r="AB1488" i="3"/>
  <c r="AB1489" i="3"/>
  <c r="AB1490" i="3"/>
  <c r="AB1491" i="3"/>
  <c r="AB1492" i="3"/>
  <c r="AB1493" i="3"/>
  <c r="AB1494" i="3"/>
  <c r="AB1495" i="3"/>
  <c r="AB1496" i="3"/>
  <c r="AB1497" i="3"/>
  <c r="AB1498" i="3"/>
  <c r="AB1499" i="3"/>
  <c r="AB1500" i="3"/>
  <c r="AB1501" i="3"/>
  <c r="AB1502" i="3"/>
  <c r="AB1503" i="3"/>
  <c r="AB1504" i="3"/>
  <c r="AB1505" i="3"/>
  <c r="AB1506" i="3"/>
  <c r="AB1507" i="3"/>
  <c r="AB1508" i="3"/>
  <c r="AB1509" i="3"/>
  <c r="AB1510" i="3"/>
  <c r="AB1511" i="3"/>
  <c r="AB1512" i="3"/>
  <c r="AB1513" i="3"/>
  <c r="AB1514" i="3"/>
  <c r="AB1515" i="3"/>
  <c r="AB1516" i="3"/>
  <c r="AB1517" i="3"/>
  <c r="AB1518" i="3"/>
  <c r="AB1519" i="3"/>
  <c r="AB1520" i="3"/>
  <c r="AB1521" i="3"/>
  <c r="AB1522" i="3"/>
  <c r="AB1523" i="3"/>
  <c r="AB1524" i="3"/>
  <c r="AB1525" i="3"/>
  <c r="AB1526" i="3"/>
  <c r="AB1527" i="3"/>
  <c r="AB1528" i="3"/>
  <c r="AB1529" i="3"/>
  <c r="AB1530" i="3"/>
  <c r="AB1531" i="3"/>
  <c r="AB1532" i="3"/>
  <c r="AB1533" i="3"/>
  <c r="AB1534" i="3"/>
  <c r="AB1535" i="3"/>
  <c r="AB1536" i="3"/>
  <c r="AB1537" i="3"/>
  <c r="AB1538" i="3"/>
  <c r="AB1539" i="3"/>
  <c r="AB1540" i="3"/>
  <c r="AB1541" i="3"/>
  <c r="AB1542" i="3"/>
  <c r="AB1543" i="3"/>
  <c r="AB1544" i="3"/>
  <c r="AB1545" i="3"/>
  <c r="AB1546" i="3"/>
  <c r="AB1547" i="3"/>
  <c r="AB1548" i="3"/>
  <c r="AB1549" i="3"/>
  <c r="AB1550" i="3"/>
  <c r="AB1551" i="3"/>
  <c r="AB1552" i="3"/>
  <c r="AB1553" i="3"/>
  <c r="AB1554" i="3"/>
  <c r="AB1555" i="3"/>
  <c r="AB1556" i="3"/>
  <c r="AB1557" i="3"/>
  <c r="AB1558" i="3"/>
  <c r="AB1559" i="3"/>
  <c r="AB1560" i="3"/>
  <c r="AB1561" i="3"/>
  <c r="AB1562" i="3"/>
  <c r="AB1563" i="3"/>
  <c r="AB1564" i="3"/>
  <c r="AB1565" i="3"/>
  <c r="AB1566" i="3"/>
  <c r="AB1567" i="3"/>
  <c r="AB1568" i="3"/>
  <c r="AB1569" i="3"/>
  <c r="AB1570" i="3"/>
  <c r="AB1571" i="3"/>
  <c r="AB1572" i="3"/>
  <c r="AB1573" i="3"/>
  <c r="AB1574" i="3"/>
  <c r="AB1575" i="3"/>
  <c r="AB1576" i="3"/>
  <c r="AB1577" i="3"/>
  <c r="AB1578" i="3"/>
  <c r="AB1579" i="3"/>
  <c r="AB1580" i="3"/>
  <c r="AB1581" i="3"/>
  <c r="AB1582" i="3"/>
  <c r="AB1583" i="3"/>
  <c r="AB1584" i="3"/>
  <c r="AB1585" i="3"/>
  <c r="AB1586" i="3"/>
  <c r="AB1587" i="3"/>
  <c r="AB1588" i="3"/>
  <c r="AB1589" i="3"/>
  <c r="AB1590" i="3"/>
  <c r="AB1591" i="3"/>
  <c r="AB1592" i="3"/>
  <c r="AB1593" i="3"/>
  <c r="AB1594" i="3"/>
  <c r="AB1595" i="3"/>
  <c r="AB1596" i="3"/>
  <c r="AB1597" i="3"/>
  <c r="AB1598" i="3"/>
  <c r="AB1599" i="3"/>
  <c r="AB1600" i="3"/>
  <c r="AB1601" i="3"/>
  <c r="AB1602" i="3"/>
  <c r="AB1603" i="3"/>
  <c r="AB1604" i="3"/>
  <c r="AB1605" i="3"/>
  <c r="AB1606" i="3"/>
  <c r="AB1607" i="3"/>
  <c r="AB1608" i="3"/>
  <c r="AB1609" i="3"/>
  <c r="AB1610" i="3"/>
  <c r="AB1611" i="3"/>
  <c r="AB1612" i="3"/>
  <c r="AB1613" i="3"/>
  <c r="AB1614" i="3"/>
  <c r="AB1615" i="3"/>
  <c r="AB1616" i="3"/>
  <c r="AB1617" i="3"/>
  <c r="AB1618" i="3"/>
  <c r="AB1619" i="3"/>
  <c r="AB1620" i="3"/>
  <c r="AB1621" i="3"/>
  <c r="AB1622" i="3"/>
  <c r="AB1623" i="3"/>
  <c r="AB1624" i="3"/>
  <c r="AB1625" i="3"/>
  <c r="AB1626" i="3"/>
  <c r="AB1627" i="3"/>
  <c r="AB1628" i="3"/>
  <c r="AB1629" i="3"/>
  <c r="AB1630" i="3"/>
  <c r="AB1631" i="3"/>
  <c r="AB1632" i="3"/>
  <c r="AB1633" i="3"/>
  <c r="AB1634" i="3"/>
  <c r="AB1635" i="3"/>
  <c r="AB1636" i="3"/>
  <c r="AB1637" i="3"/>
  <c r="AB1638" i="3"/>
  <c r="AB1639" i="3"/>
  <c r="AB1640" i="3"/>
  <c r="AB1641" i="3"/>
  <c r="AB1642" i="3"/>
  <c r="AB1643" i="3"/>
  <c r="AB1644" i="3"/>
  <c r="AB1645" i="3"/>
  <c r="AB1646" i="3"/>
  <c r="AB1647" i="3"/>
  <c r="AB1648" i="3"/>
  <c r="AB1649" i="3"/>
  <c r="AB1650" i="3"/>
  <c r="AB1651" i="3"/>
  <c r="AB1652" i="3"/>
  <c r="AB1653" i="3"/>
  <c r="AB1654" i="3"/>
  <c r="AB1655" i="3"/>
  <c r="AB1656" i="3"/>
  <c r="AB1657" i="3"/>
  <c r="AB1658" i="3"/>
  <c r="AB1659" i="3"/>
  <c r="AB1660" i="3"/>
  <c r="AB1661" i="3"/>
  <c r="AB1662" i="3"/>
  <c r="AB1663" i="3"/>
  <c r="AB1664" i="3"/>
  <c r="AB1665" i="3"/>
  <c r="AB1666" i="3"/>
  <c r="AB1667" i="3"/>
  <c r="AB1668" i="3"/>
  <c r="AB1669" i="3"/>
  <c r="AB1670" i="3"/>
  <c r="AB1671" i="3"/>
  <c r="AB1672" i="3"/>
  <c r="AB1673" i="3"/>
  <c r="AB1674" i="3"/>
  <c r="AB1675" i="3"/>
  <c r="AB1676" i="3"/>
  <c r="AB1677" i="3"/>
  <c r="AB1678" i="3"/>
  <c r="AB1679" i="3"/>
  <c r="AB1680" i="3"/>
  <c r="AB1681" i="3"/>
  <c r="AB1682" i="3"/>
  <c r="AB1683" i="3"/>
  <c r="AB1684" i="3"/>
  <c r="AB1685" i="3"/>
  <c r="AB1686" i="3"/>
  <c r="AB1687" i="3"/>
  <c r="AB1688" i="3"/>
  <c r="AB1689" i="3"/>
  <c r="AB1690" i="3"/>
  <c r="AB1691" i="3"/>
  <c r="AB1692" i="3"/>
  <c r="AB1693" i="3"/>
  <c r="AB1694" i="3"/>
  <c r="AB1695" i="3"/>
  <c r="AB1696" i="3"/>
  <c r="AB1697" i="3"/>
  <c r="AB1698" i="3"/>
  <c r="AB1699" i="3"/>
  <c r="AB1700" i="3"/>
  <c r="AB1701" i="3"/>
  <c r="AB1702" i="3"/>
  <c r="AB1703" i="3"/>
  <c r="AB1704" i="3"/>
  <c r="AB1705" i="3"/>
  <c r="AB1706" i="3"/>
  <c r="AB1707" i="3"/>
  <c r="AB1708" i="3"/>
  <c r="AB1709" i="3"/>
  <c r="AB1710" i="3"/>
  <c r="AB1711" i="3"/>
  <c r="AB1712" i="3"/>
  <c r="AB1713" i="3"/>
  <c r="AB1714" i="3"/>
  <c r="AB1715" i="3"/>
  <c r="AB1716" i="3"/>
  <c r="AB1717" i="3"/>
  <c r="AB1718" i="3"/>
  <c r="AB1719" i="3"/>
  <c r="AB1720" i="3"/>
  <c r="AB1721" i="3"/>
  <c r="AB1722" i="3"/>
  <c r="AB1723" i="3"/>
  <c r="AB1724" i="3"/>
  <c r="AB1725" i="3"/>
  <c r="AB1726" i="3"/>
  <c r="AB1727" i="3"/>
  <c r="AB1728" i="3"/>
  <c r="AB1729" i="3"/>
  <c r="AB1730" i="3"/>
  <c r="AB1731" i="3"/>
  <c r="AB1732" i="3"/>
  <c r="AB1733" i="3"/>
  <c r="AB1734" i="3"/>
  <c r="AB1735" i="3"/>
  <c r="AB1736" i="3"/>
  <c r="AB1737" i="3"/>
  <c r="AB1738" i="3"/>
  <c r="AB1739" i="3"/>
  <c r="AB1740" i="3"/>
  <c r="AB1741" i="3"/>
  <c r="AB1742" i="3"/>
  <c r="AB1743" i="3"/>
  <c r="AB1744" i="3"/>
  <c r="AB1745" i="3"/>
  <c r="AB1746" i="3"/>
  <c r="AB1747" i="3"/>
  <c r="AB1748" i="3"/>
  <c r="AB1749" i="3"/>
  <c r="AB1750" i="3"/>
  <c r="AB1751" i="3"/>
  <c r="AB1752" i="3"/>
  <c r="AB1753" i="3"/>
  <c r="AB1754" i="3"/>
  <c r="AB1755" i="3"/>
  <c r="AB1756" i="3"/>
  <c r="AB1757" i="3"/>
  <c r="AB1758" i="3"/>
  <c r="AB1759" i="3"/>
  <c r="AB1760" i="3"/>
  <c r="AB1761" i="3"/>
  <c r="AB1762" i="3"/>
  <c r="AB1763" i="3"/>
  <c r="AB1764" i="3"/>
  <c r="AB1765" i="3"/>
  <c r="AB1766" i="3"/>
  <c r="AB1767" i="3"/>
  <c r="AB1768" i="3"/>
  <c r="AB1769" i="3"/>
  <c r="AB1770" i="3"/>
  <c r="AB1771" i="3"/>
  <c r="AB1772" i="3"/>
  <c r="AB1773" i="3"/>
  <c r="AB1774" i="3"/>
  <c r="AB1775" i="3"/>
  <c r="AB1776" i="3"/>
  <c r="AB1777" i="3"/>
  <c r="AB1778" i="3"/>
  <c r="AB1779" i="3"/>
  <c r="AB1780" i="3"/>
  <c r="AB1781" i="3"/>
  <c r="AB1782" i="3"/>
  <c r="AB1783" i="3"/>
  <c r="AB1784" i="3"/>
  <c r="AB1785" i="3"/>
  <c r="AB1786" i="3"/>
  <c r="AB1787" i="3"/>
  <c r="AB1788" i="3"/>
  <c r="AB1789" i="3"/>
  <c r="AB1790" i="3"/>
  <c r="AB1791" i="3"/>
  <c r="AB1792" i="3"/>
  <c r="AB1793" i="3"/>
  <c r="AB1794" i="3"/>
  <c r="AB1795" i="3"/>
  <c r="AB1796" i="3"/>
  <c r="AB1797" i="3"/>
  <c r="AB1798" i="3"/>
  <c r="AB1799" i="3"/>
  <c r="AB1800" i="3"/>
  <c r="AB1801" i="3"/>
  <c r="AB1802" i="3"/>
  <c r="AB1803" i="3"/>
  <c r="AB1804" i="3"/>
  <c r="AB1805" i="3"/>
  <c r="AB1806" i="3"/>
  <c r="AB1807" i="3"/>
  <c r="AB1808" i="3"/>
  <c r="AB1809" i="3"/>
  <c r="AB1810" i="3"/>
  <c r="AB1811" i="3"/>
  <c r="AB1812" i="3"/>
  <c r="AB1813" i="3"/>
  <c r="U1835" i="3" l="1"/>
  <c r="AI1815" i="3"/>
  <c r="W1815" i="3"/>
  <c r="U1820" i="3" s="1"/>
  <c r="U1821" i="3" s="1"/>
  <c r="AJ1813" i="3"/>
  <c r="AC1813" i="3"/>
  <c r="AJ1812" i="3"/>
  <c r="AJ1811" i="3"/>
  <c r="AC1811" i="3"/>
  <c r="AJ1810" i="3"/>
  <c r="AJ1809" i="3"/>
  <c r="AC1809" i="3"/>
  <c r="AJ1808" i="3"/>
  <c r="AC1808" i="3"/>
  <c r="AJ1807" i="3"/>
  <c r="AC1807" i="3"/>
  <c r="AJ1806" i="3"/>
  <c r="AJ1805" i="3"/>
  <c r="AJ1804" i="3"/>
  <c r="AJ1803" i="3"/>
  <c r="AJ1802" i="3"/>
  <c r="AJ1801" i="3"/>
  <c r="AC1801" i="3"/>
  <c r="AJ1800" i="3"/>
  <c r="AC1800" i="3"/>
  <c r="AJ1799" i="3"/>
  <c r="AJ1798" i="3"/>
  <c r="AJ1797" i="3"/>
  <c r="AJ1796" i="3"/>
  <c r="AJ1795" i="3"/>
  <c r="AJ1794" i="3"/>
  <c r="AJ1793" i="3"/>
  <c r="AJ1792" i="3"/>
  <c r="AJ1791" i="3"/>
  <c r="AC1791" i="3"/>
  <c r="AJ1790" i="3"/>
  <c r="AC1790" i="3"/>
  <c r="AJ1789" i="3"/>
  <c r="AC1789" i="3"/>
  <c r="AJ1788" i="3"/>
  <c r="AC1788" i="3"/>
  <c r="AJ1787" i="3"/>
  <c r="AJ1786" i="3"/>
  <c r="AJ1785" i="3"/>
  <c r="AC1785" i="3"/>
  <c r="AJ1784" i="3"/>
  <c r="AJ1783" i="3"/>
  <c r="AJ1782" i="3"/>
  <c r="AJ1781" i="3"/>
  <c r="AJ1780" i="3"/>
  <c r="AJ1779" i="3"/>
  <c r="AC1779" i="3"/>
  <c r="AJ1778" i="3"/>
  <c r="AJ1777" i="3"/>
  <c r="AJ1776" i="3"/>
  <c r="AC1776" i="3"/>
  <c r="AJ1775" i="3"/>
  <c r="AC1775" i="3"/>
  <c r="AJ1774" i="3"/>
  <c r="AJ1773" i="3"/>
  <c r="AJ1772" i="3"/>
  <c r="AC1772" i="3"/>
  <c r="AJ1771" i="3"/>
  <c r="AJ1770" i="3"/>
  <c r="AJ1769" i="3"/>
  <c r="AJ1768" i="3"/>
  <c r="AC1768" i="3"/>
  <c r="AJ1767" i="3"/>
  <c r="AJ1766" i="3"/>
  <c r="AC1766" i="3"/>
  <c r="AJ1765" i="3"/>
  <c r="AJ1764" i="3"/>
  <c r="AC1764" i="3"/>
  <c r="AJ1763" i="3"/>
  <c r="AJ1762" i="3"/>
  <c r="AJ1761" i="3"/>
  <c r="AC1761" i="3"/>
  <c r="AJ1760" i="3"/>
  <c r="AC1760" i="3"/>
  <c r="AJ1759" i="3"/>
  <c r="AC1759" i="3"/>
  <c r="AJ1758" i="3"/>
  <c r="AC1758" i="3"/>
  <c r="AJ1757" i="3"/>
  <c r="AJ1756" i="3"/>
  <c r="AC1756" i="3"/>
  <c r="AJ1755" i="3"/>
  <c r="AJ1754" i="3"/>
  <c r="AC1754" i="3"/>
  <c r="AJ1753" i="3"/>
  <c r="AC1753" i="3"/>
  <c r="AJ1752" i="3"/>
  <c r="AJ1751" i="3"/>
  <c r="AJ1750" i="3"/>
  <c r="AJ1749" i="3"/>
  <c r="AJ1748" i="3"/>
  <c r="AC1748" i="3"/>
  <c r="AJ1747" i="3"/>
  <c r="AJ1746" i="3"/>
  <c r="AJ1745" i="3"/>
  <c r="AC1745" i="3"/>
  <c r="AJ1744" i="3"/>
  <c r="AJ1743" i="3"/>
  <c r="AC1743" i="3"/>
  <c r="AJ1742" i="3"/>
  <c r="AJ1741" i="3"/>
  <c r="AC1741" i="3"/>
  <c r="AJ1740" i="3"/>
  <c r="AJ1739" i="3"/>
  <c r="AJ1738" i="3"/>
  <c r="AJ1737" i="3"/>
  <c r="AC1737" i="3"/>
  <c r="AJ1736" i="3"/>
  <c r="AJ1735" i="3"/>
  <c r="AJ1734" i="3"/>
  <c r="AJ1733" i="3"/>
  <c r="AC1733" i="3"/>
  <c r="AJ1732" i="3"/>
  <c r="AC1732" i="3"/>
  <c r="AJ1731" i="3"/>
  <c r="AJ1730" i="3"/>
  <c r="AC1730" i="3"/>
  <c r="AJ1729" i="3"/>
  <c r="AC1729" i="3"/>
  <c r="AJ1728" i="3"/>
  <c r="AJ1727" i="3"/>
  <c r="AJ1726" i="3"/>
  <c r="AJ1725" i="3"/>
  <c r="AJ1724" i="3"/>
  <c r="AJ1723" i="3"/>
  <c r="AJ1722" i="3"/>
  <c r="AJ1721" i="3"/>
  <c r="AC1721" i="3"/>
  <c r="AJ1720" i="3"/>
  <c r="AJ1719" i="3"/>
  <c r="AC1719" i="3"/>
  <c r="AJ1718" i="3"/>
  <c r="AJ1717" i="3"/>
  <c r="AJ1716" i="3"/>
  <c r="AC1716" i="3"/>
  <c r="AJ1715" i="3"/>
  <c r="AJ1714" i="3"/>
  <c r="AJ1713" i="3"/>
  <c r="AJ1712" i="3"/>
  <c r="AJ1711" i="3"/>
  <c r="AC1711" i="3"/>
  <c r="AJ1710" i="3"/>
  <c r="AJ1709" i="3"/>
  <c r="AJ1708" i="3"/>
  <c r="AC1708" i="3"/>
  <c r="AJ1707" i="3"/>
  <c r="AC1707" i="3"/>
  <c r="AJ1706" i="3"/>
  <c r="AC1706" i="3"/>
  <c r="AJ1705" i="3"/>
  <c r="AC1705" i="3"/>
  <c r="AJ1704" i="3"/>
  <c r="AJ1703" i="3"/>
  <c r="AC1703" i="3"/>
  <c r="AJ1702" i="3"/>
  <c r="AJ1701" i="3"/>
  <c r="AJ1700" i="3"/>
  <c r="AJ1699" i="3"/>
  <c r="AC1699" i="3"/>
  <c r="AJ1698" i="3"/>
  <c r="AC1698" i="3"/>
  <c r="AJ1697" i="3"/>
  <c r="AC1697" i="3"/>
  <c r="AJ1696" i="3"/>
  <c r="AJ1695" i="3"/>
  <c r="AJ1694" i="3"/>
  <c r="AC1694" i="3"/>
  <c r="AJ1693" i="3"/>
  <c r="AJ1692" i="3"/>
  <c r="AJ1691" i="3"/>
  <c r="AC1691" i="3"/>
  <c r="AJ1690" i="3"/>
  <c r="AJ1689" i="3"/>
  <c r="AC1689" i="3"/>
  <c r="AJ1688" i="3"/>
  <c r="AC1688" i="3"/>
  <c r="AJ1687" i="3"/>
  <c r="AJ1686" i="3"/>
  <c r="AJ1685" i="3"/>
  <c r="AJ1684" i="3"/>
  <c r="AJ1683" i="3"/>
  <c r="AC1683" i="3"/>
  <c r="AJ1682" i="3"/>
  <c r="AJ1681" i="3"/>
  <c r="AJ1680" i="3"/>
  <c r="AJ1679" i="3"/>
  <c r="AJ1678" i="3"/>
  <c r="AJ1677" i="3"/>
  <c r="AJ1676" i="3"/>
  <c r="AJ1675" i="3"/>
  <c r="AC1675" i="3"/>
  <c r="AJ1674" i="3"/>
  <c r="AJ1673" i="3"/>
  <c r="AJ1672" i="3"/>
  <c r="AJ1671" i="3"/>
  <c r="AC1671" i="3"/>
  <c r="AJ1670" i="3"/>
  <c r="AJ1669" i="3"/>
  <c r="AC1669" i="3"/>
  <c r="AJ1668" i="3"/>
  <c r="AC1668" i="3"/>
  <c r="AJ1667" i="3"/>
  <c r="AJ1666" i="3"/>
  <c r="AC1666" i="3"/>
  <c r="AJ1665" i="3"/>
  <c r="AJ1664" i="3"/>
  <c r="AJ1663" i="3"/>
  <c r="AC1663" i="3"/>
  <c r="AJ1662" i="3"/>
  <c r="AJ1661" i="3"/>
  <c r="AC1661" i="3"/>
  <c r="AJ1660" i="3"/>
  <c r="AJ1659" i="3"/>
  <c r="AJ1658" i="3"/>
  <c r="AC1658" i="3"/>
  <c r="AJ1657" i="3"/>
  <c r="AC1657" i="3"/>
  <c r="AJ1656" i="3"/>
  <c r="AC1656" i="3"/>
  <c r="AJ1655" i="3"/>
  <c r="AJ1654" i="3"/>
  <c r="AJ1653" i="3"/>
  <c r="AC1653" i="3"/>
  <c r="AJ1652" i="3"/>
  <c r="AJ1651" i="3"/>
  <c r="AC1651" i="3"/>
  <c r="AJ1650" i="3"/>
  <c r="AJ1649" i="3"/>
  <c r="AC1649" i="3"/>
  <c r="AJ1648" i="3"/>
  <c r="AC1648" i="3"/>
  <c r="AJ1647" i="3"/>
  <c r="AC1647" i="3"/>
  <c r="AJ1646" i="3"/>
  <c r="AJ1645" i="3"/>
  <c r="AC1645" i="3"/>
  <c r="AJ1644" i="3"/>
  <c r="AJ1643" i="3"/>
  <c r="AC1643" i="3"/>
  <c r="AJ1642" i="3"/>
  <c r="AC1642" i="3"/>
  <c r="AJ1641" i="3"/>
  <c r="AC1641" i="3"/>
  <c r="AJ1640" i="3"/>
  <c r="AJ1639" i="3"/>
  <c r="AJ1638" i="3"/>
  <c r="AJ1637" i="3"/>
  <c r="AC1637" i="3"/>
  <c r="AJ1636" i="3"/>
  <c r="AJ1635" i="3"/>
  <c r="AC1635" i="3"/>
  <c r="AJ1634" i="3"/>
  <c r="AJ1633" i="3"/>
  <c r="AJ1632" i="3"/>
  <c r="AJ1631" i="3"/>
  <c r="AJ1630" i="3"/>
  <c r="AJ1629" i="3"/>
  <c r="AC1629" i="3"/>
  <c r="AJ1628" i="3"/>
  <c r="AJ1627" i="3"/>
  <c r="AC1627" i="3"/>
  <c r="AJ1626" i="3"/>
  <c r="AC1626" i="3"/>
  <c r="AJ1625" i="3"/>
  <c r="AJ1624" i="3"/>
  <c r="AJ1623" i="3"/>
  <c r="AJ1622" i="3"/>
  <c r="AJ1621" i="3"/>
  <c r="AJ1620" i="3"/>
  <c r="AJ1619" i="3"/>
  <c r="AC1619" i="3"/>
  <c r="AJ1618" i="3"/>
  <c r="AJ1617" i="3"/>
  <c r="AC1617" i="3"/>
  <c r="AJ1616" i="3"/>
  <c r="AJ1615" i="3"/>
  <c r="AJ1614" i="3"/>
  <c r="AJ1613" i="3"/>
  <c r="AJ1612" i="3"/>
  <c r="AC1612" i="3"/>
  <c r="AJ1611" i="3"/>
  <c r="AJ1610" i="3"/>
  <c r="AJ1609" i="3"/>
  <c r="AC1609" i="3"/>
  <c r="AJ1608" i="3"/>
  <c r="AJ1607" i="3"/>
  <c r="AC1607" i="3"/>
  <c r="AJ1606" i="3"/>
  <c r="AJ1605" i="3"/>
  <c r="AC1605" i="3"/>
  <c r="AJ1604" i="3"/>
  <c r="AJ1603" i="3"/>
  <c r="AC1603" i="3"/>
  <c r="AJ1602" i="3"/>
  <c r="AJ1601" i="3"/>
  <c r="AC1601" i="3"/>
  <c r="AJ1600" i="3"/>
  <c r="AJ1599" i="3"/>
  <c r="AJ1598" i="3"/>
  <c r="AC1598" i="3"/>
  <c r="AJ1597" i="3"/>
  <c r="AC1597" i="3"/>
  <c r="AJ1596" i="3"/>
  <c r="AC1596" i="3"/>
  <c r="AJ1595" i="3"/>
  <c r="AC1595" i="3"/>
  <c r="AJ1594" i="3"/>
  <c r="AJ1593" i="3"/>
  <c r="AJ1592" i="3"/>
  <c r="AJ1591" i="3"/>
  <c r="AJ1590" i="3"/>
  <c r="AC1590" i="3"/>
  <c r="AJ1589" i="3"/>
  <c r="AJ1588" i="3"/>
  <c r="AJ1587" i="3"/>
  <c r="AC1587" i="3"/>
  <c r="AJ1586" i="3"/>
  <c r="AC1586" i="3"/>
  <c r="AJ1585" i="3"/>
  <c r="AJ1584" i="3"/>
  <c r="AJ1583" i="3"/>
  <c r="AJ1582" i="3"/>
  <c r="AJ1581" i="3"/>
  <c r="AC1581" i="3"/>
  <c r="AJ1580" i="3"/>
  <c r="AJ1579" i="3"/>
  <c r="AC1579" i="3"/>
  <c r="AJ1578" i="3"/>
  <c r="AJ1577" i="3"/>
  <c r="AJ1576" i="3"/>
  <c r="AJ1575" i="3"/>
  <c r="AC1575" i="3"/>
  <c r="AJ1574" i="3"/>
  <c r="AC1574" i="3"/>
  <c r="AJ1573" i="3"/>
  <c r="AC1573" i="3"/>
  <c r="AJ1572" i="3"/>
  <c r="AJ1571" i="3"/>
  <c r="AC1571" i="3"/>
  <c r="AJ1570" i="3"/>
  <c r="AJ1569" i="3"/>
  <c r="AJ1568" i="3"/>
  <c r="AJ1567" i="3"/>
  <c r="AC1567" i="3"/>
  <c r="AJ1566" i="3"/>
  <c r="AC1566" i="3"/>
  <c r="AJ1565" i="3"/>
  <c r="AC1565" i="3"/>
  <c r="AJ1564" i="3"/>
  <c r="AJ1563" i="3"/>
  <c r="AC1563" i="3"/>
  <c r="AJ1562" i="3"/>
  <c r="AJ1561" i="3"/>
  <c r="AC1561" i="3"/>
  <c r="AJ1560" i="3"/>
  <c r="AJ1559" i="3"/>
  <c r="AC1559" i="3"/>
  <c r="AJ1558" i="3"/>
  <c r="AC1558" i="3"/>
  <c r="AJ1557" i="3"/>
  <c r="AC1557" i="3"/>
  <c r="AJ1556" i="3"/>
  <c r="AJ1555" i="3"/>
  <c r="AJ1554" i="3"/>
  <c r="AJ1553" i="3"/>
  <c r="AJ1552" i="3"/>
  <c r="AJ1551" i="3"/>
  <c r="AJ1550" i="3"/>
  <c r="AC1550" i="3"/>
  <c r="AJ1549" i="3"/>
  <c r="AJ1548" i="3"/>
  <c r="AC1548" i="3"/>
  <c r="AJ1547" i="3"/>
  <c r="AJ1546" i="3"/>
  <c r="AC1546" i="3"/>
  <c r="AJ1545" i="3"/>
  <c r="AJ1544" i="3"/>
  <c r="AJ1543" i="3"/>
  <c r="AJ1542" i="3"/>
  <c r="AC1542" i="3"/>
  <c r="AJ1541" i="3"/>
  <c r="AJ1540" i="3"/>
  <c r="AJ1539" i="3"/>
  <c r="AC1539" i="3"/>
  <c r="AJ1538" i="3"/>
  <c r="AC1538" i="3"/>
  <c r="AJ1537" i="3"/>
  <c r="AJ1536" i="3"/>
  <c r="AJ1535" i="3"/>
  <c r="AC1535" i="3"/>
  <c r="AJ1534" i="3"/>
  <c r="AC1534" i="3"/>
  <c r="AJ1533" i="3"/>
  <c r="AC1533" i="3"/>
  <c r="AJ1532" i="3"/>
  <c r="AJ1531" i="3"/>
  <c r="AC1531" i="3"/>
  <c r="AJ1530" i="3"/>
  <c r="AJ1529" i="3"/>
  <c r="AC1529" i="3"/>
  <c r="AJ1528" i="3"/>
  <c r="AJ1527" i="3"/>
  <c r="AJ1526" i="3"/>
  <c r="AJ1525" i="3"/>
  <c r="AJ1524" i="3"/>
  <c r="AC1524" i="3"/>
  <c r="AJ1523" i="3"/>
  <c r="AC1523" i="3"/>
  <c r="AJ1522" i="3"/>
  <c r="AJ1521" i="3"/>
  <c r="AJ1520" i="3"/>
  <c r="AJ1519" i="3"/>
  <c r="AJ1518" i="3"/>
  <c r="AJ1517" i="3"/>
  <c r="AJ1516" i="3"/>
  <c r="AJ1515" i="3"/>
  <c r="AC1515" i="3"/>
  <c r="AJ1514" i="3"/>
  <c r="AJ1513" i="3"/>
  <c r="AJ1512" i="3"/>
  <c r="AJ1511" i="3"/>
  <c r="AC1511" i="3"/>
  <c r="AJ1510" i="3"/>
  <c r="AC1510" i="3"/>
  <c r="AJ1509" i="3"/>
  <c r="AC1509" i="3"/>
  <c r="AJ1508" i="3"/>
  <c r="AJ1507" i="3"/>
  <c r="AJ1506" i="3"/>
  <c r="AC1506" i="3"/>
  <c r="AJ1505" i="3"/>
  <c r="AJ1504" i="3"/>
  <c r="AC1504" i="3"/>
  <c r="AJ1503" i="3"/>
  <c r="AJ1502" i="3"/>
  <c r="AC1502" i="3"/>
  <c r="AJ1501" i="3"/>
  <c r="AJ1500" i="3"/>
  <c r="AC1500" i="3"/>
  <c r="AJ1499" i="3"/>
  <c r="AJ1498" i="3"/>
  <c r="AJ1497" i="3"/>
  <c r="AC1497" i="3"/>
  <c r="AJ1496" i="3"/>
  <c r="AC1496" i="3"/>
  <c r="AJ1495" i="3"/>
  <c r="AJ1494" i="3"/>
  <c r="AJ1493" i="3"/>
  <c r="AC1493" i="3"/>
  <c r="AJ1492" i="3"/>
  <c r="AJ1491" i="3"/>
  <c r="AC1491" i="3"/>
  <c r="AJ1490" i="3"/>
  <c r="AJ1489" i="3"/>
  <c r="AC1489" i="3"/>
  <c r="AJ1488" i="3"/>
  <c r="AC1488" i="3"/>
  <c r="AJ1487" i="3"/>
  <c r="AC1487" i="3"/>
  <c r="AJ1486" i="3"/>
  <c r="AJ1485" i="3"/>
  <c r="AJ1484" i="3"/>
  <c r="AC1484" i="3"/>
  <c r="AJ1483" i="3"/>
  <c r="AJ1482" i="3"/>
  <c r="AJ1481" i="3"/>
  <c r="AJ1480" i="3"/>
  <c r="AC1480" i="3"/>
  <c r="AJ1479" i="3"/>
  <c r="AJ1478" i="3"/>
  <c r="AC1478" i="3"/>
  <c r="AJ1477" i="3"/>
  <c r="AC1477" i="3"/>
  <c r="AJ1476" i="3"/>
  <c r="AJ1475" i="3"/>
  <c r="AJ1474" i="3"/>
  <c r="AC1474" i="3"/>
  <c r="AJ1473" i="3"/>
  <c r="AC1473" i="3"/>
  <c r="AJ1472" i="3"/>
  <c r="AJ1471" i="3"/>
  <c r="AC1471" i="3"/>
  <c r="AJ1470" i="3"/>
  <c r="AJ1469" i="3"/>
  <c r="AC1469" i="3"/>
  <c r="AJ1468" i="3"/>
  <c r="AC1468" i="3"/>
  <c r="AJ1467" i="3"/>
  <c r="AJ1466" i="3"/>
  <c r="AC1466" i="3"/>
  <c r="AJ1465" i="3"/>
  <c r="AC1465" i="3"/>
  <c r="AJ1464" i="3"/>
  <c r="AJ1463" i="3"/>
  <c r="AC1463" i="3"/>
  <c r="AJ1462" i="3"/>
  <c r="AJ1461" i="3"/>
  <c r="AJ1460" i="3"/>
  <c r="AC1460" i="3"/>
  <c r="AJ1459" i="3"/>
  <c r="AC1459" i="3"/>
  <c r="AJ1458" i="3"/>
  <c r="AJ1457" i="3"/>
  <c r="AC1457" i="3"/>
  <c r="AJ1456" i="3"/>
  <c r="AJ1455" i="3"/>
  <c r="AJ1454" i="3"/>
  <c r="AC1454" i="3"/>
  <c r="AJ1453" i="3"/>
  <c r="AJ1452" i="3"/>
  <c r="AC1452" i="3"/>
  <c r="AJ1451" i="3"/>
  <c r="AJ1450" i="3"/>
  <c r="AJ1449" i="3"/>
  <c r="AC1449" i="3"/>
  <c r="AJ1448" i="3"/>
  <c r="AJ1447" i="3"/>
  <c r="AC1447" i="3"/>
  <c r="AJ1446" i="3"/>
  <c r="AC1446" i="3"/>
  <c r="AJ1445" i="3"/>
  <c r="AJ1444" i="3"/>
  <c r="AC1444" i="3"/>
  <c r="AJ1443" i="3"/>
  <c r="AJ1442" i="3"/>
  <c r="AJ1441" i="3"/>
  <c r="AC1441" i="3"/>
  <c r="AJ1440" i="3"/>
  <c r="AJ1439" i="3"/>
  <c r="AJ1438" i="3"/>
  <c r="AC1438" i="3"/>
  <c r="AJ1437" i="3"/>
  <c r="AJ1436" i="3"/>
  <c r="AJ1435" i="3"/>
  <c r="AC1435" i="3"/>
  <c r="AJ1434" i="3"/>
  <c r="AJ1433" i="3"/>
  <c r="AC1433" i="3"/>
  <c r="AJ1432" i="3"/>
  <c r="AJ1431" i="3"/>
  <c r="AC1431" i="3"/>
  <c r="AJ1430" i="3"/>
  <c r="AC1430" i="3"/>
  <c r="AJ1429" i="3"/>
  <c r="AJ1428" i="3"/>
  <c r="AC1428" i="3"/>
  <c r="AJ1427" i="3"/>
  <c r="AC1427" i="3"/>
  <c r="AJ1426" i="3"/>
  <c r="AJ1425" i="3"/>
  <c r="AC1425" i="3"/>
  <c r="AJ1424" i="3"/>
  <c r="AJ1423" i="3"/>
  <c r="AJ1422" i="3"/>
  <c r="AJ1421" i="3"/>
  <c r="AJ1420" i="3"/>
  <c r="AC1420" i="3"/>
  <c r="AJ1419" i="3"/>
  <c r="AC1419" i="3"/>
  <c r="AJ1418" i="3"/>
  <c r="AJ1417" i="3"/>
  <c r="AC1417" i="3"/>
  <c r="AJ1416" i="3"/>
  <c r="AJ1415" i="3"/>
  <c r="AC1415" i="3"/>
  <c r="AJ1414" i="3"/>
  <c r="AJ1413" i="3"/>
  <c r="AC1413" i="3"/>
  <c r="AJ1412" i="3"/>
  <c r="AC1412" i="3"/>
  <c r="AJ1411" i="3"/>
  <c r="AC1411" i="3"/>
  <c r="AJ1410" i="3"/>
  <c r="AJ1409" i="3"/>
  <c r="AC1409" i="3"/>
  <c r="AJ1408" i="3"/>
  <c r="AJ1407" i="3"/>
  <c r="AJ1406" i="3"/>
  <c r="AJ1405" i="3"/>
  <c r="AC1405" i="3"/>
  <c r="AJ1404" i="3"/>
  <c r="AJ1403" i="3"/>
  <c r="AJ1402" i="3"/>
  <c r="AC1402" i="3"/>
  <c r="AJ1401" i="3"/>
  <c r="AC1401" i="3"/>
  <c r="AJ1400" i="3"/>
  <c r="AC1400" i="3"/>
  <c r="AJ1399" i="3"/>
  <c r="AJ1398" i="3"/>
  <c r="AC1398" i="3"/>
  <c r="AJ1397" i="3"/>
  <c r="AJ1396" i="3"/>
  <c r="AC1396" i="3"/>
  <c r="AJ1395" i="3"/>
  <c r="AJ1394" i="3"/>
  <c r="AJ1393" i="3"/>
  <c r="AJ1392" i="3"/>
  <c r="AJ1391" i="3"/>
  <c r="AJ1390" i="3"/>
  <c r="AJ1389" i="3"/>
  <c r="AC1389" i="3"/>
  <c r="AJ1388" i="3"/>
  <c r="AJ1387" i="3"/>
  <c r="AC1387" i="3"/>
  <c r="AJ1386" i="3"/>
  <c r="AC1386" i="3"/>
  <c r="AJ1385" i="3"/>
  <c r="AC1385" i="3"/>
  <c r="AJ1384" i="3"/>
  <c r="AC1384" i="3"/>
  <c r="AJ1383" i="3"/>
  <c r="AJ1382" i="3"/>
  <c r="AC1382" i="3"/>
  <c r="AJ1381" i="3"/>
  <c r="AC1381" i="3"/>
  <c r="AJ1380" i="3"/>
  <c r="AJ1379" i="3"/>
  <c r="AC1379" i="3"/>
  <c r="AJ1378" i="3"/>
  <c r="AJ1377" i="3"/>
  <c r="AC1377" i="3"/>
  <c r="AJ1376" i="3"/>
  <c r="AJ1375" i="3"/>
  <c r="AJ1374" i="3"/>
  <c r="AC1374" i="3"/>
  <c r="AJ1373" i="3"/>
  <c r="AC1373" i="3"/>
  <c r="AJ1372" i="3"/>
  <c r="AJ1371" i="3"/>
  <c r="AC1371" i="3"/>
  <c r="AJ1370" i="3"/>
  <c r="AJ1369" i="3"/>
  <c r="AJ1368" i="3"/>
  <c r="AJ1367" i="3"/>
  <c r="AJ1366" i="3"/>
  <c r="AJ1365" i="3"/>
  <c r="AC1365" i="3"/>
  <c r="AJ1364" i="3"/>
  <c r="AC1364" i="3"/>
  <c r="AJ1363" i="3"/>
  <c r="AC1363" i="3"/>
  <c r="AJ1362" i="3"/>
  <c r="AJ1361" i="3"/>
  <c r="AJ1360" i="3"/>
  <c r="AJ1359" i="3"/>
  <c r="AJ1358" i="3"/>
  <c r="AJ1357" i="3"/>
  <c r="AC1357" i="3"/>
  <c r="AJ1356" i="3"/>
  <c r="AC1356" i="3"/>
  <c r="AJ1355" i="3"/>
  <c r="AC1355" i="3"/>
  <c r="AJ1354" i="3"/>
  <c r="AJ1353" i="3"/>
  <c r="AJ1352" i="3"/>
  <c r="AJ1351" i="3"/>
  <c r="AC1351" i="3"/>
  <c r="AJ1350" i="3"/>
  <c r="AJ1349" i="3"/>
  <c r="AC1349" i="3"/>
  <c r="AJ1348" i="3"/>
  <c r="AJ1347" i="3"/>
  <c r="AC1347" i="3"/>
  <c r="AJ1346" i="3"/>
  <c r="AJ1345" i="3"/>
  <c r="AJ1344" i="3"/>
  <c r="AJ1343" i="3"/>
  <c r="AJ1342" i="3"/>
  <c r="AJ1341" i="3"/>
  <c r="AC1341" i="3"/>
  <c r="AJ1340" i="3"/>
  <c r="AC1340" i="3"/>
  <c r="AJ1339" i="3"/>
  <c r="AC1339" i="3"/>
  <c r="AJ1338" i="3"/>
  <c r="AJ1337" i="3"/>
  <c r="AJ1336" i="3"/>
  <c r="AJ1335" i="3"/>
  <c r="AC1335" i="3"/>
  <c r="AJ1334" i="3"/>
  <c r="AJ1333" i="3"/>
  <c r="AC1333" i="3"/>
  <c r="AJ1332" i="3"/>
  <c r="AC1332" i="3"/>
  <c r="AJ1331" i="3"/>
  <c r="AJ1330" i="3"/>
  <c r="AJ1329" i="3"/>
  <c r="AJ1328" i="3"/>
  <c r="AC1328" i="3"/>
  <c r="AJ1327" i="3"/>
  <c r="AJ1326" i="3"/>
  <c r="AJ1325" i="3"/>
  <c r="AJ1324" i="3"/>
  <c r="AJ1323" i="3"/>
  <c r="AJ1322" i="3"/>
  <c r="AC1322" i="3"/>
  <c r="AJ1321" i="3"/>
  <c r="AC1321" i="3"/>
  <c r="AJ1320" i="3"/>
  <c r="AC1320" i="3"/>
  <c r="AJ1319" i="3"/>
  <c r="AC1319" i="3"/>
  <c r="AJ1318" i="3"/>
  <c r="AJ1317" i="3"/>
  <c r="AJ1316" i="3"/>
  <c r="AC1316" i="3"/>
  <c r="AJ1315" i="3"/>
  <c r="AJ1314" i="3"/>
  <c r="AC1314" i="3"/>
  <c r="AJ1313" i="3"/>
  <c r="AC1313" i="3"/>
  <c r="AJ1312" i="3"/>
  <c r="AC1312" i="3"/>
  <c r="AJ1311" i="3"/>
  <c r="AC1311" i="3"/>
  <c r="AJ1310" i="3"/>
  <c r="AJ1309" i="3"/>
  <c r="AJ1308" i="3"/>
  <c r="AJ1307" i="3"/>
  <c r="AJ1306" i="3"/>
  <c r="AC1306" i="3"/>
  <c r="AJ1305" i="3"/>
  <c r="AJ1304" i="3"/>
  <c r="AJ1303" i="3"/>
  <c r="AC1303" i="3"/>
  <c r="AJ1302" i="3"/>
  <c r="AJ1301" i="3"/>
  <c r="AC1301" i="3"/>
  <c r="AJ1300" i="3"/>
  <c r="AJ1299" i="3"/>
  <c r="AJ1298" i="3"/>
  <c r="AJ1297" i="3"/>
  <c r="AJ1296" i="3"/>
  <c r="AJ1295" i="3"/>
  <c r="AJ1294" i="3"/>
  <c r="AC1294" i="3"/>
  <c r="AJ1293" i="3"/>
  <c r="AJ1292" i="3"/>
  <c r="AJ1291" i="3"/>
  <c r="AC1291" i="3"/>
  <c r="AJ1290" i="3"/>
  <c r="AC1290" i="3"/>
  <c r="AJ1289" i="3"/>
  <c r="AJ1288" i="3"/>
  <c r="AJ1287" i="3"/>
  <c r="AJ1286" i="3"/>
  <c r="AJ1285" i="3"/>
  <c r="AJ1284" i="3"/>
  <c r="AJ1283" i="3"/>
  <c r="AC1283" i="3"/>
  <c r="AJ1282" i="3"/>
  <c r="AJ1281" i="3"/>
  <c r="AJ1280" i="3"/>
  <c r="AC1280" i="3"/>
  <c r="AJ1279" i="3"/>
  <c r="AJ1278" i="3"/>
  <c r="AJ1277" i="3"/>
  <c r="AJ1276" i="3"/>
  <c r="AC1276" i="3"/>
  <c r="AJ1275" i="3"/>
  <c r="AJ1274" i="3"/>
  <c r="AJ1273" i="3"/>
  <c r="AC1273" i="3"/>
  <c r="AJ1272" i="3"/>
  <c r="AC1272" i="3"/>
  <c r="AJ1271" i="3"/>
  <c r="AC1271" i="3"/>
  <c r="AJ1270" i="3"/>
  <c r="AC1270" i="3"/>
  <c r="AJ1269" i="3"/>
  <c r="AC1269" i="3"/>
  <c r="AJ1268" i="3"/>
  <c r="AC1268" i="3"/>
  <c r="AJ1267" i="3"/>
  <c r="AJ1266" i="3"/>
  <c r="AJ1265" i="3"/>
  <c r="AJ1264" i="3"/>
  <c r="AJ1263" i="3"/>
  <c r="AJ1262" i="3"/>
  <c r="AJ1261" i="3"/>
  <c r="AJ1260" i="3"/>
  <c r="AJ1259" i="3"/>
  <c r="AJ1258" i="3"/>
  <c r="AC1258" i="3"/>
  <c r="AJ1257" i="3"/>
  <c r="AC1257" i="3"/>
  <c r="AJ1256" i="3"/>
  <c r="AJ1255" i="3"/>
  <c r="AC1255" i="3"/>
  <c r="AJ1254" i="3"/>
  <c r="AJ1253" i="3"/>
  <c r="AC1253" i="3"/>
  <c r="AJ1252" i="3"/>
  <c r="AJ1251" i="3"/>
  <c r="AJ1250" i="3"/>
  <c r="AJ1249" i="3"/>
  <c r="AJ1248" i="3"/>
  <c r="AC1248" i="3"/>
  <c r="AJ1247" i="3"/>
  <c r="AJ1246" i="3"/>
  <c r="AC1246" i="3"/>
  <c r="AJ1245" i="3"/>
  <c r="AJ1244" i="3"/>
  <c r="AJ1243" i="3"/>
  <c r="AC1243" i="3"/>
  <c r="AJ1242" i="3"/>
  <c r="AJ1241" i="3"/>
  <c r="AJ1240" i="3"/>
  <c r="AC1240" i="3"/>
  <c r="AJ1239" i="3"/>
  <c r="AJ1238" i="3"/>
  <c r="AJ1237" i="3"/>
  <c r="AJ1236" i="3"/>
  <c r="AC1236" i="3"/>
  <c r="AJ1235" i="3"/>
  <c r="AJ1234" i="3"/>
  <c r="AJ1233" i="3"/>
  <c r="AC1233" i="3"/>
  <c r="AJ1232" i="3"/>
  <c r="AC1232" i="3"/>
  <c r="AJ1231" i="3"/>
  <c r="AJ1230" i="3"/>
  <c r="AJ1229" i="3"/>
  <c r="AJ1228" i="3"/>
  <c r="AC1228" i="3"/>
  <c r="AJ1227" i="3"/>
  <c r="AJ1226" i="3"/>
  <c r="AJ1225" i="3"/>
  <c r="AJ1224" i="3"/>
  <c r="AC1224" i="3"/>
  <c r="AJ1223" i="3"/>
  <c r="AJ1222" i="3"/>
  <c r="AJ1221" i="3"/>
  <c r="AJ1220" i="3"/>
  <c r="AJ1219" i="3"/>
  <c r="AJ1218" i="3"/>
  <c r="AJ1217" i="3"/>
  <c r="AJ1216" i="3"/>
  <c r="AC1216" i="3"/>
  <c r="AJ1215" i="3"/>
  <c r="AJ1214" i="3"/>
  <c r="AJ1213" i="3"/>
  <c r="AJ1212" i="3"/>
  <c r="AJ1211" i="3"/>
  <c r="AC1211" i="3"/>
  <c r="AJ1210" i="3"/>
  <c r="AJ1209" i="3"/>
  <c r="AJ1208" i="3"/>
  <c r="AC1208" i="3"/>
  <c r="AJ1207" i="3"/>
  <c r="AJ1206" i="3"/>
  <c r="AC1206" i="3"/>
  <c r="AJ1205" i="3"/>
  <c r="AJ1204" i="3"/>
  <c r="AJ1203" i="3"/>
  <c r="AC1203" i="3"/>
  <c r="AJ1202" i="3"/>
  <c r="AJ1201" i="3"/>
  <c r="AJ1200" i="3"/>
  <c r="AC1200" i="3"/>
  <c r="AJ1199" i="3"/>
  <c r="AJ1198" i="3"/>
  <c r="AC1198" i="3"/>
  <c r="AJ1197" i="3"/>
  <c r="AJ1196" i="3"/>
  <c r="AJ1195" i="3"/>
  <c r="AC1195" i="3"/>
  <c r="AJ1194" i="3"/>
  <c r="AJ1193" i="3"/>
  <c r="AJ1192" i="3"/>
  <c r="AC1192" i="3"/>
  <c r="AJ1191" i="3"/>
  <c r="AC1191" i="3"/>
  <c r="AJ1190" i="3"/>
  <c r="AJ1189" i="3"/>
  <c r="AC1189" i="3"/>
  <c r="AJ1188" i="3"/>
  <c r="AJ1187" i="3"/>
  <c r="AC1187" i="3"/>
  <c r="AJ1186" i="3"/>
  <c r="AJ1185" i="3"/>
  <c r="AJ1184" i="3"/>
  <c r="AC1184" i="3"/>
  <c r="AJ1183" i="3"/>
  <c r="AC1183" i="3"/>
  <c r="AJ1182" i="3"/>
  <c r="AJ1181" i="3"/>
  <c r="AJ1180" i="3"/>
  <c r="AJ1179" i="3"/>
  <c r="AJ1178" i="3"/>
  <c r="AJ1177" i="3"/>
  <c r="AJ1176" i="3"/>
  <c r="AC1176" i="3"/>
  <c r="AJ1175" i="3"/>
  <c r="AJ1174" i="3"/>
  <c r="AC1174" i="3"/>
  <c r="AJ1173" i="3"/>
  <c r="AJ1172" i="3"/>
  <c r="AJ1171" i="3"/>
  <c r="AJ1170" i="3"/>
  <c r="AC1170" i="3"/>
  <c r="AJ1169" i="3"/>
  <c r="AJ1168" i="3"/>
  <c r="AC1168" i="3"/>
  <c r="AJ1167" i="3"/>
  <c r="AC1167" i="3"/>
  <c r="AJ1166" i="3"/>
  <c r="AC1166" i="3"/>
  <c r="AJ1165" i="3"/>
  <c r="AC1165" i="3"/>
  <c r="AJ1164" i="3"/>
  <c r="AJ1163" i="3"/>
  <c r="AJ1162" i="3"/>
  <c r="AC1162" i="3"/>
  <c r="AJ1161" i="3"/>
  <c r="AJ1160" i="3"/>
  <c r="AC1160" i="3"/>
  <c r="AJ1159" i="3"/>
  <c r="AC1159" i="3"/>
  <c r="AJ1158" i="3"/>
  <c r="AC1158" i="3"/>
  <c r="AJ1157" i="3"/>
  <c r="AJ1156" i="3"/>
  <c r="AJ1155" i="3"/>
  <c r="AJ1154" i="3"/>
  <c r="AJ1153" i="3"/>
  <c r="AJ1152" i="3"/>
  <c r="AJ1151" i="3"/>
  <c r="AJ1150" i="3"/>
  <c r="AC1150" i="3"/>
  <c r="AJ1149" i="3"/>
  <c r="AJ1148" i="3"/>
  <c r="AJ1147" i="3"/>
  <c r="AJ1146" i="3"/>
  <c r="AJ1145" i="3"/>
  <c r="AC1145" i="3"/>
  <c r="AJ1144" i="3"/>
  <c r="AJ1143" i="3"/>
  <c r="AJ1142" i="3"/>
  <c r="AJ1141" i="3"/>
  <c r="AC1141" i="3"/>
  <c r="AJ1140" i="3"/>
  <c r="AJ1139" i="3"/>
  <c r="AJ1138" i="3"/>
  <c r="AJ1137" i="3"/>
  <c r="AJ1136" i="3"/>
  <c r="AJ1135" i="3"/>
  <c r="AJ1134" i="3"/>
  <c r="AC1134" i="3"/>
  <c r="AJ1133" i="3"/>
  <c r="AJ1132" i="3"/>
  <c r="AJ1131" i="3"/>
  <c r="AJ1130" i="3"/>
  <c r="AJ1129" i="3"/>
  <c r="AC1129" i="3"/>
  <c r="AJ1128" i="3"/>
  <c r="AJ1127" i="3"/>
  <c r="AC1127" i="3"/>
  <c r="AJ1126" i="3"/>
  <c r="AC1126" i="3"/>
  <c r="AJ1125" i="3"/>
  <c r="AJ1124" i="3"/>
  <c r="AJ1123" i="3"/>
  <c r="AJ1122" i="3"/>
  <c r="AJ1121" i="3"/>
  <c r="AJ1120" i="3"/>
  <c r="AJ1119" i="3"/>
  <c r="AJ1118" i="3"/>
  <c r="AC1118" i="3"/>
  <c r="AJ1117" i="3"/>
  <c r="AJ1116" i="3"/>
  <c r="AJ1115" i="3"/>
  <c r="AJ1114" i="3"/>
  <c r="AC1114" i="3"/>
  <c r="AJ1113" i="3"/>
  <c r="AC1113" i="3"/>
  <c r="AJ1112" i="3"/>
  <c r="AJ1111" i="3"/>
  <c r="AJ1110" i="3"/>
  <c r="AJ1109" i="3"/>
  <c r="AJ1108" i="3"/>
  <c r="AJ1107" i="3"/>
  <c r="AC1107" i="3"/>
  <c r="AJ1106" i="3"/>
  <c r="AJ1105" i="3"/>
  <c r="AJ1104" i="3"/>
  <c r="AJ1103" i="3"/>
  <c r="AJ1102" i="3"/>
  <c r="AJ1101" i="3"/>
  <c r="AC1101" i="3"/>
  <c r="AJ1100" i="3"/>
  <c r="AJ1099" i="3"/>
  <c r="AJ1098" i="3"/>
  <c r="AJ1097" i="3"/>
  <c r="AC1097" i="3"/>
  <c r="AJ1096" i="3"/>
  <c r="AC1096" i="3"/>
  <c r="AJ1095" i="3"/>
  <c r="AJ1094" i="3"/>
  <c r="AJ1093" i="3"/>
  <c r="AC1093" i="3"/>
  <c r="AJ1092" i="3"/>
  <c r="AJ1091" i="3"/>
  <c r="AJ1090" i="3"/>
  <c r="AJ1089" i="3"/>
  <c r="AJ1088" i="3"/>
  <c r="AC1088" i="3"/>
  <c r="AJ1087" i="3"/>
  <c r="AC1087" i="3"/>
  <c r="AJ1086" i="3"/>
  <c r="AJ1085" i="3"/>
  <c r="AC1085" i="3"/>
  <c r="AJ1084" i="3"/>
  <c r="AJ1083" i="3"/>
  <c r="AJ1082" i="3"/>
  <c r="AJ1081" i="3"/>
  <c r="AC1081" i="3"/>
  <c r="AJ1080" i="3"/>
  <c r="AJ1079" i="3"/>
  <c r="AJ1078" i="3"/>
  <c r="AJ1077" i="3"/>
  <c r="AC1077" i="3"/>
  <c r="AJ1076" i="3"/>
  <c r="AC1076" i="3"/>
  <c r="AJ1075" i="3"/>
  <c r="AJ1074" i="3"/>
  <c r="AJ1073" i="3"/>
  <c r="AJ1072" i="3"/>
  <c r="AJ1071" i="3"/>
  <c r="AJ1070" i="3"/>
  <c r="AJ1069" i="3"/>
  <c r="AC1069" i="3"/>
  <c r="AJ1068" i="3"/>
  <c r="AJ1067" i="3"/>
  <c r="AJ1066" i="3"/>
  <c r="AJ1065" i="3"/>
  <c r="AC1065" i="3"/>
  <c r="AJ1064" i="3"/>
  <c r="AJ1063" i="3"/>
  <c r="AJ1062" i="3"/>
  <c r="AJ1061" i="3"/>
  <c r="AC1061" i="3"/>
  <c r="AJ1060" i="3"/>
  <c r="AJ1059" i="3"/>
  <c r="AJ1058" i="3"/>
  <c r="AJ1057" i="3"/>
  <c r="AJ1056" i="3"/>
  <c r="AC1056" i="3"/>
  <c r="AJ1055" i="3"/>
  <c r="AJ1054" i="3"/>
  <c r="AC1054" i="3"/>
  <c r="AJ1053" i="3"/>
  <c r="AJ1052" i="3"/>
  <c r="AJ1051" i="3"/>
  <c r="AC1051" i="3"/>
  <c r="AJ1050" i="3"/>
  <c r="AJ1049" i="3"/>
  <c r="AJ1048" i="3"/>
  <c r="AC1048" i="3"/>
  <c r="AJ1047" i="3"/>
  <c r="AJ1046" i="3"/>
  <c r="AJ1045" i="3"/>
  <c r="AJ1044" i="3"/>
  <c r="AC1044" i="3"/>
  <c r="AJ1043" i="3"/>
  <c r="AC1043" i="3"/>
  <c r="AJ1042" i="3"/>
  <c r="AJ1041" i="3"/>
  <c r="AJ1040" i="3"/>
  <c r="AJ1039" i="3"/>
  <c r="AJ1038" i="3"/>
  <c r="AJ1037" i="3"/>
  <c r="AJ1036" i="3"/>
  <c r="AJ1035" i="3"/>
  <c r="AJ1034" i="3"/>
  <c r="AC1034" i="3"/>
  <c r="AJ1033" i="3"/>
  <c r="AJ1032" i="3"/>
  <c r="AC1032" i="3"/>
  <c r="AJ1031" i="3"/>
  <c r="AJ1030" i="3"/>
  <c r="AJ1029" i="3"/>
  <c r="AC1029" i="3"/>
  <c r="AJ1028" i="3"/>
  <c r="AJ1027" i="3"/>
  <c r="AC1027" i="3"/>
  <c r="AJ1026" i="3"/>
  <c r="AJ1025" i="3"/>
  <c r="AJ1024" i="3"/>
  <c r="AJ1023" i="3"/>
  <c r="AJ1022" i="3"/>
  <c r="AJ1021" i="3"/>
  <c r="AC1021" i="3"/>
  <c r="AJ1020" i="3"/>
  <c r="AJ1019" i="3"/>
  <c r="AJ1018" i="3"/>
  <c r="AJ1017" i="3"/>
  <c r="AJ1016" i="3"/>
  <c r="AJ1015" i="3"/>
  <c r="AC1015" i="3"/>
  <c r="AJ1014" i="3"/>
  <c r="AJ1013" i="3"/>
  <c r="AC1013" i="3"/>
  <c r="AJ1012" i="3"/>
  <c r="AJ1011" i="3"/>
  <c r="AJ1010" i="3"/>
  <c r="AJ1009" i="3"/>
  <c r="AJ1008" i="3"/>
  <c r="AJ1007" i="3"/>
  <c r="AC1007" i="3"/>
  <c r="AJ1006" i="3"/>
  <c r="AJ1005" i="3"/>
  <c r="AC1005" i="3"/>
  <c r="AJ1004" i="3"/>
  <c r="AJ1003" i="3"/>
  <c r="AC1003" i="3"/>
  <c r="AJ1002" i="3"/>
  <c r="AC1002" i="3"/>
  <c r="AJ1001" i="3"/>
  <c r="AJ1000" i="3"/>
  <c r="AJ999" i="3"/>
  <c r="AC999" i="3"/>
  <c r="AJ998" i="3"/>
  <c r="AC998" i="3"/>
  <c r="AJ997" i="3"/>
  <c r="AC997" i="3"/>
  <c r="AJ996" i="3"/>
  <c r="AC996" i="3"/>
  <c r="AJ995" i="3"/>
  <c r="AJ994" i="3"/>
  <c r="AJ993" i="3"/>
  <c r="AJ992" i="3"/>
  <c r="AJ991" i="3"/>
  <c r="AC991" i="3"/>
  <c r="AJ990" i="3"/>
  <c r="AJ989" i="3"/>
  <c r="AJ988" i="3"/>
  <c r="AC988" i="3"/>
  <c r="AJ987" i="3"/>
  <c r="AC987" i="3"/>
  <c r="AJ986" i="3"/>
  <c r="AC986" i="3"/>
  <c r="AJ985" i="3"/>
  <c r="AJ984" i="3"/>
  <c r="AC984" i="3"/>
  <c r="AJ983" i="3"/>
  <c r="AJ982" i="3"/>
  <c r="AC982" i="3"/>
  <c r="AJ981" i="3"/>
  <c r="AJ980" i="3"/>
  <c r="AJ979" i="3"/>
  <c r="AJ978" i="3"/>
  <c r="AJ977" i="3"/>
  <c r="AJ976" i="3"/>
  <c r="AJ975" i="3"/>
  <c r="AJ974" i="3"/>
  <c r="AJ973" i="3"/>
  <c r="AJ972" i="3"/>
  <c r="AJ971" i="3"/>
  <c r="AJ970" i="3"/>
  <c r="AJ969" i="3"/>
  <c r="AJ968" i="3"/>
  <c r="AJ967" i="3"/>
  <c r="AJ966" i="3"/>
  <c r="AC966" i="3"/>
  <c r="AJ965" i="3"/>
  <c r="AC965" i="3"/>
  <c r="AJ964" i="3"/>
  <c r="AJ963" i="3"/>
  <c r="AC963" i="3"/>
  <c r="AJ962" i="3"/>
  <c r="AJ961" i="3"/>
  <c r="AJ960" i="3"/>
  <c r="AJ959" i="3"/>
  <c r="AJ958" i="3"/>
  <c r="AC958" i="3"/>
  <c r="AJ957" i="3"/>
  <c r="AJ956" i="3"/>
  <c r="AJ955" i="3"/>
  <c r="AC955" i="3"/>
  <c r="AJ954" i="3"/>
  <c r="AJ953" i="3"/>
  <c r="AJ952" i="3"/>
  <c r="AJ951" i="3"/>
  <c r="AJ950" i="3"/>
  <c r="AJ949" i="3"/>
  <c r="AJ948" i="3"/>
  <c r="AC948" i="3"/>
  <c r="AJ947" i="3"/>
  <c r="AJ946" i="3"/>
  <c r="AC946" i="3"/>
  <c r="AJ945" i="3"/>
  <c r="AJ944" i="3"/>
  <c r="AJ943" i="3"/>
  <c r="AJ942" i="3"/>
  <c r="AJ941" i="3"/>
  <c r="AC941" i="3"/>
  <c r="AJ940" i="3"/>
  <c r="AJ939" i="3"/>
  <c r="AJ938" i="3"/>
  <c r="AJ937" i="3"/>
  <c r="AC937" i="3"/>
  <c r="AJ936" i="3"/>
  <c r="AC936" i="3"/>
  <c r="AJ935" i="3"/>
  <c r="AJ934" i="3"/>
  <c r="AC934" i="3"/>
  <c r="AJ933" i="3"/>
  <c r="AJ932" i="3"/>
  <c r="AJ931" i="3"/>
  <c r="AJ930" i="3"/>
  <c r="AC930" i="3"/>
  <c r="AJ929" i="3"/>
  <c r="AC929" i="3"/>
  <c r="AJ928" i="3"/>
  <c r="AJ927" i="3"/>
  <c r="AJ926" i="3"/>
  <c r="AC926" i="3"/>
  <c r="AJ925" i="3"/>
  <c r="AC925" i="3"/>
  <c r="AJ924" i="3"/>
  <c r="AJ923" i="3"/>
  <c r="AJ922" i="3"/>
  <c r="AC922" i="3"/>
  <c r="AJ921" i="3"/>
  <c r="AC921" i="3"/>
  <c r="AJ920" i="3"/>
  <c r="AJ919" i="3"/>
  <c r="AC919" i="3"/>
  <c r="AJ918" i="3"/>
  <c r="AJ917" i="3"/>
  <c r="AC917" i="3"/>
  <c r="AJ916" i="3"/>
  <c r="AJ915" i="3"/>
  <c r="AJ914" i="3"/>
  <c r="AC914" i="3"/>
  <c r="AJ913" i="3"/>
  <c r="AJ912" i="3"/>
  <c r="AJ911" i="3"/>
  <c r="AJ910" i="3"/>
  <c r="AC910" i="3"/>
  <c r="AJ909" i="3"/>
  <c r="AC909" i="3"/>
  <c r="AJ908" i="3"/>
  <c r="AJ907" i="3"/>
  <c r="AC907" i="3"/>
  <c r="AJ906" i="3"/>
  <c r="AC906" i="3"/>
  <c r="AJ905" i="3"/>
  <c r="AC905" i="3"/>
  <c r="AJ904" i="3"/>
  <c r="AJ903" i="3"/>
  <c r="AJ902" i="3"/>
  <c r="AJ901" i="3"/>
  <c r="AC901" i="3"/>
  <c r="AJ900" i="3"/>
  <c r="AJ899" i="3"/>
  <c r="AC899" i="3"/>
  <c r="AJ898" i="3"/>
  <c r="AC898" i="3"/>
  <c r="AJ897" i="3"/>
  <c r="AJ896" i="3"/>
  <c r="AC896" i="3"/>
  <c r="AJ895" i="3"/>
  <c r="AC895" i="3"/>
  <c r="AJ894" i="3"/>
  <c r="AJ893" i="3"/>
  <c r="AJ892" i="3"/>
  <c r="AJ891" i="3"/>
  <c r="AJ890" i="3"/>
  <c r="AC890" i="3"/>
  <c r="AJ889" i="3"/>
  <c r="AJ888" i="3"/>
  <c r="AJ887" i="3"/>
  <c r="AJ886" i="3"/>
  <c r="AJ885" i="3"/>
  <c r="AC885" i="3"/>
  <c r="AJ884" i="3"/>
  <c r="AJ883" i="3"/>
  <c r="AJ882" i="3"/>
  <c r="AC882" i="3"/>
  <c r="AJ881" i="3"/>
  <c r="AC881" i="3"/>
  <c r="AJ880" i="3"/>
  <c r="AJ879" i="3"/>
  <c r="AC879" i="3"/>
  <c r="AJ878" i="3"/>
  <c r="AC878" i="3"/>
  <c r="AJ877" i="3"/>
  <c r="AC877" i="3"/>
  <c r="AJ876" i="3"/>
  <c r="AC876" i="3"/>
  <c r="AJ875" i="3"/>
  <c r="AJ874" i="3"/>
  <c r="AC874" i="3"/>
  <c r="AJ873" i="3"/>
  <c r="AJ872" i="3"/>
  <c r="AJ871" i="3"/>
  <c r="AJ870" i="3"/>
  <c r="AJ869" i="3"/>
  <c r="AJ868" i="3"/>
  <c r="AC868" i="3"/>
  <c r="AJ867" i="3"/>
  <c r="AJ866" i="3"/>
  <c r="AC866" i="3"/>
  <c r="AJ865" i="3"/>
  <c r="AJ864" i="3"/>
  <c r="AC864" i="3"/>
  <c r="AJ863" i="3"/>
  <c r="AJ862" i="3"/>
  <c r="AC862" i="3"/>
  <c r="AJ861" i="3"/>
  <c r="AJ860" i="3"/>
  <c r="AC860" i="3"/>
  <c r="AJ859" i="3"/>
  <c r="AJ858" i="3"/>
  <c r="AJ857" i="3"/>
  <c r="AJ856" i="3"/>
  <c r="AJ855" i="3"/>
  <c r="AC855" i="3"/>
  <c r="AJ854" i="3"/>
  <c r="AJ853" i="3"/>
  <c r="AJ852" i="3"/>
  <c r="AJ851" i="3"/>
  <c r="AC851" i="3"/>
  <c r="AJ850" i="3"/>
  <c r="AC850" i="3"/>
  <c r="AJ849" i="3"/>
  <c r="AJ848" i="3"/>
  <c r="AC848" i="3"/>
  <c r="AJ847" i="3"/>
  <c r="AJ846" i="3"/>
  <c r="AJ845" i="3"/>
  <c r="AJ844" i="3"/>
  <c r="AC844" i="3"/>
  <c r="AJ843" i="3"/>
  <c r="AJ842" i="3"/>
  <c r="AJ841" i="3"/>
  <c r="AC841" i="3"/>
  <c r="AJ840" i="3"/>
  <c r="AC840" i="3"/>
  <c r="AJ839" i="3"/>
  <c r="AJ838" i="3"/>
  <c r="AJ837" i="3"/>
  <c r="AJ836" i="3"/>
  <c r="AC836" i="3"/>
  <c r="AJ835" i="3"/>
  <c r="AJ834" i="3"/>
  <c r="AC834" i="3"/>
  <c r="AJ833" i="3"/>
  <c r="AJ832" i="3"/>
  <c r="AC832" i="3"/>
  <c r="AJ831" i="3"/>
  <c r="AJ830" i="3"/>
  <c r="AJ829" i="3"/>
  <c r="AJ828" i="3"/>
  <c r="AJ827" i="3"/>
  <c r="AJ826" i="3"/>
  <c r="AJ825" i="3"/>
  <c r="AC825" i="3"/>
  <c r="AJ824" i="3"/>
  <c r="AC824" i="3"/>
  <c r="AJ823" i="3"/>
  <c r="AC823" i="3"/>
  <c r="AJ822" i="3"/>
  <c r="AJ821" i="3"/>
  <c r="AJ820" i="3"/>
  <c r="AJ819" i="3"/>
  <c r="AC819" i="3"/>
  <c r="AJ818" i="3"/>
  <c r="AJ817" i="3"/>
  <c r="AJ816" i="3"/>
  <c r="AJ815" i="3"/>
  <c r="AC815" i="3"/>
  <c r="AJ814" i="3"/>
  <c r="AC814" i="3"/>
  <c r="AJ813" i="3"/>
  <c r="AJ812" i="3"/>
  <c r="AC812" i="3"/>
  <c r="AJ811" i="3"/>
  <c r="AC811" i="3"/>
  <c r="AJ810" i="3"/>
  <c r="AJ809" i="3"/>
  <c r="AC809" i="3"/>
  <c r="AJ808" i="3"/>
  <c r="AC808" i="3"/>
  <c r="AJ807" i="3"/>
  <c r="AJ806" i="3"/>
  <c r="AJ805" i="3"/>
  <c r="AJ804" i="3"/>
  <c r="AC804" i="3"/>
  <c r="AJ803" i="3"/>
  <c r="AC803" i="3"/>
  <c r="AJ802" i="3"/>
  <c r="AC802" i="3"/>
  <c r="AJ801" i="3"/>
  <c r="AJ800" i="3"/>
  <c r="AC800" i="3"/>
  <c r="AJ799" i="3"/>
  <c r="AC799" i="3"/>
  <c r="AJ798" i="3"/>
  <c r="AJ797" i="3"/>
  <c r="AJ796" i="3"/>
  <c r="AC796" i="3"/>
  <c r="AJ795" i="3"/>
  <c r="AJ794" i="3"/>
  <c r="AJ793" i="3"/>
  <c r="AC793" i="3"/>
  <c r="AJ792" i="3"/>
  <c r="AC792" i="3"/>
  <c r="AJ791" i="3"/>
  <c r="AJ790" i="3"/>
  <c r="AC790" i="3"/>
  <c r="AJ789" i="3"/>
  <c r="AJ788" i="3"/>
  <c r="AJ787" i="3"/>
  <c r="AJ786" i="3"/>
  <c r="AJ785" i="3"/>
  <c r="AC785" i="3"/>
  <c r="AJ784" i="3"/>
  <c r="AC784" i="3"/>
  <c r="AJ783" i="3"/>
  <c r="AJ782" i="3"/>
  <c r="AJ781" i="3"/>
  <c r="AJ780" i="3"/>
  <c r="AJ779" i="3"/>
  <c r="AC779" i="3"/>
  <c r="AJ778" i="3"/>
  <c r="AC778" i="3"/>
  <c r="AJ777" i="3"/>
  <c r="AJ776" i="3"/>
  <c r="AC776" i="3"/>
  <c r="AJ775" i="3"/>
  <c r="AC775" i="3"/>
  <c r="AJ774" i="3"/>
  <c r="AJ773" i="3"/>
  <c r="AJ772" i="3"/>
  <c r="AC772" i="3"/>
  <c r="AJ771" i="3"/>
  <c r="AJ770" i="3"/>
  <c r="AJ769" i="3"/>
  <c r="AJ768" i="3"/>
  <c r="AC768" i="3"/>
  <c r="AJ767" i="3"/>
  <c r="AC767" i="3"/>
  <c r="AJ766" i="3"/>
  <c r="AC766" i="3"/>
  <c r="AJ765" i="3"/>
  <c r="AJ764" i="3"/>
  <c r="AJ763" i="3"/>
  <c r="AC763" i="3"/>
  <c r="AJ762" i="3"/>
  <c r="AJ761" i="3"/>
  <c r="AJ760" i="3"/>
  <c r="AC760" i="3"/>
  <c r="AJ759" i="3"/>
  <c r="AJ758" i="3"/>
  <c r="AJ757" i="3"/>
  <c r="AJ756" i="3"/>
  <c r="AJ755" i="3"/>
  <c r="AJ754" i="3"/>
  <c r="AC754" i="3"/>
  <c r="AJ753" i="3"/>
  <c r="AC753" i="3"/>
  <c r="AJ752" i="3"/>
  <c r="AC752" i="3"/>
  <c r="AJ751" i="3"/>
  <c r="AC751" i="3"/>
  <c r="AJ750" i="3"/>
  <c r="AJ749" i="3"/>
  <c r="AJ748" i="3"/>
  <c r="AJ747" i="3"/>
  <c r="AJ746" i="3"/>
  <c r="AC746" i="3"/>
  <c r="AJ745" i="3"/>
  <c r="AJ744" i="3"/>
  <c r="AC744" i="3"/>
  <c r="AJ743" i="3"/>
  <c r="AJ742" i="3"/>
  <c r="AC742" i="3"/>
  <c r="AJ741" i="3"/>
  <c r="AJ740" i="3"/>
  <c r="AJ739" i="3"/>
  <c r="AJ738" i="3"/>
  <c r="AJ737" i="3"/>
  <c r="AJ736" i="3"/>
  <c r="AC736" i="3"/>
  <c r="AJ735" i="3"/>
  <c r="AJ734" i="3"/>
  <c r="AJ733" i="3"/>
  <c r="AJ732" i="3"/>
  <c r="AJ731" i="3"/>
  <c r="AC731" i="3"/>
  <c r="AJ730" i="3"/>
  <c r="AJ729" i="3"/>
  <c r="AC729" i="3"/>
  <c r="AJ728" i="3"/>
  <c r="AJ727" i="3"/>
  <c r="AJ726" i="3"/>
  <c r="AJ725" i="3"/>
  <c r="AC725" i="3"/>
  <c r="AJ724" i="3"/>
  <c r="AJ723" i="3"/>
  <c r="AC723" i="3"/>
  <c r="AJ722" i="3"/>
  <c r="AC722" i="3"/>
  <c r="AJ721" i="3"/>
  <c r="AJ720" i="3"/>
  <c r="AJ719" i="3"/>
  <c r="AC719" i="3"/>
  <c r="AJ718" i="3"/>
  <c r="AC718" i="3"/>
  <c r="AJ717" i="3"/>
  <c r="AC717" i="3"/>
  <c r="AJ716" i="3"/>
  <c r="AJ715" i="3"/>
  <c r="AJ714" i="3"/>
  <c r="AC714" i="3"/>
  <c r="AJ713" i="3"/>
  <c r="AC713" i="3"/>
  <c r="AJ712" i="3"/>
  <c r="AJ711" i="3"/>
  <c r="AC711" i="3"/>
  <c r="AJ710" i="3"/>
  <c r="AC710" i="3"/>
  <c r="AJ709" i="3"/>
  <c r="AC709" i="3"/>
  <c r="AJ708" i="3"/>
  <c r="AJ707" i="3"/>
  <c r="AJ706" i="3"/>
  <c r="AJ705" i="3"/>
  <c r="AJ704" i="3"/>
  <c r="AC704" i="3"/>
  <c r="AJ703" i="3"/>
  <c r="AJ702" i="3"/>
  <c r="AJ701" i="3"/>
  <c r="AC701" i="3"/>
  <c r="AJ700" i="3"/>
  <c r="AJ699" i="3"/>
  <c r="AJ698" i="3"/>
  <c r="AC698" i="3"/>
  <c r="AJ697" i="3"/>
  <c r="AC697" i="3"/>
  <c r="AJ696" i="3"/>
  <c r="AJ695" i="3"/>
  <c r="AJ694" i="3"/>
  <c r="AJ693" i="3"/>
  <c r="AC693" i="3"/>
  <c r="AJ692" i="3"/>
  <c r="AJ691" i="3"/>
  <c r="AJ690" i="3"/>
  <c r="AC690" i="3"/>
  <c r="AJ689" i="3"/>
  <c r="AJ688" i="3"/>
  <c r="AJ687" i="3"/>
  <c r="AC687" i="3"/>
  <c r="AJ686" i="3"/>
  <c r="AJ685" i="3"/>
  <c r="AC685" i="3"/>
  <c r="AJ684" i="3"/>
  <c r="AJ683" i="3"/>
  <c r="AJ682" i="3"/>
  <c r="AJ681" i="3"/>
  <c r="AJ680" i="3"/>
  <c r="AJ679" i="3"/>
  <c r="AC679" i="3"/>
  <c r="AJ678" i="3"/>
  <c r="AJ677" i="3"/>
  <c r="AC677" i="3"/>
  <c r="AJ676" i="3"/>
  <c r="AJ675" i="3"/>
  <c r="AJ674" i="3"/>
  <c r="AC674" i="3"/>
  <c r="AJ673" i="3"/>
  <c r="AJ672" i="3"/>
  <c r="AJ671" i="3"/>
  <c r="AJ670" i="3"/>
  <c r="AC670" i="3"/>
  <c r="AJ669" i="3"/>
  <c r="AC669" i="3"/>
  <c r="AJ668" i="3"/>
  <c r="AC668" i="3"/>
  <c r="AJ667" i="3"/>
  <c r="AJ666" i="3"/>
  <c r="AJ665" i="3"/>
  <c r="AJ664" i="3"/>
  <c r="AJ663" i="3"/>
  <c r="AJ662" i="3"/>
  <c r="AC662" i="3"/>
  <c r="AJ661" i="3"/>
  <c r="AC661" i="3"/>
  <c r="AJ660" i="3"/>
  <c r="AC660" i="3"/>
  <c r="AJ659" i="3"/>
  <c r="AJ658" i="3"/>
  <c r="AC658" i="3"/>
  <c r="AJ657" i="3"/>
  <c r="AJ656" i="3"/>
  <c r="AJ655" i="3"/>
  <c r="AJ654" i="3"/>
  <c r="AC654" i="3"/>
  <c r="AJ653" i="3"/>
  <c r="AC653" i="3"/>
  <c r="AJ652" i="3"/>
  <c r="AC652" i="3"/>
  <c r="AJ651" i="3"/>
  <c r="AJ650" i="3"/>
  <c r="AJ649" i="3"/>
  <c r="AJ648" i="3"/>
  <c r="AJ647" i="3"/>
  <c r="AJ646" i="3"/>
  <c r="AC646" i="3"/>
  <c r="AJ645" i="3"/>
  <c r="AC645" i="3"/>
  <c r="AJ644" i="3"/>
  <c r="AJ643" i="3"/>
  <c r="AJ642" i="3"/>
  <c r="AC642" i="3"/>
  <c r="AJ641" i="3"/>
  <c r="AJ640" i="3"/>
  <c r="AJ639" i="3"/>
  <c r="AC639" i="3"/>
  <c r="AJ638" i="3"/>
  <c r="AC638" i="3"/>
  <c r="AJ637" i="3"/>
  <c r="AC637" i="3"/>
  <c r="AJ636" i="3"/>
  <c r="AJ635" i="3"/>
  <c r="AJ634" i="3"/>
  <c r="AJ633" i="3"/>
  <c r="AJ632" i="3"/>
  <c r="AJ631" i="3"/>
  <c r="AJ630" i="3"/>
  <c r="AC630" i="3"/>
  <c r="AJ629" i="3"/>
  <c r="AC629" i="3"/>
  <c r="AJ628" i="3"/>
  <c r="AC628" i="3"/>
  <c r="AJ627" i="3"/>
  <c r="AJ626" i="3"/>
  <c r="AJ625" i="3"/>
  <c r="AJ624" i="3"/>
  <c r="AJ623" i="3"/>
  <c r="AJ622" i="3"/>
  <c r="AC622" i="3"/>
  <c r="AJ621" i="3"/>
  <c r="AC621" i="3"/>
  <c r="AJ620" i="3"/>
  <c r="AC620" i="3"/>
  <c r="AJ619" i="3"/>
  <c r="AJ618" i="3"/>
  <c r="AJ617" i="3"/>
  <c r="AC617" i="3"/>
  <c r="AJ616" i="3"/>
  <c r="AJ615" i="3"/>
  <c r="AJ614" i="3"/>
  <c r="AC614" i="3"/>
  <c r="AJ613" i="3"/>
  <c r="AC613" i="3"/>
  <c r="AJ612" i="3"/>
  <c r="AC612" i="3"/>
  <c r="AJ611" i="3"/>
  <c r="AJ610" i="3"/>
  <c r="AJ609" i="3"/>
  <c r="AJ608" i="3"/>
  <c r="AJ607" i="3"/>
  <c r="AJ606" i="3"/>
  <c r="AC606" i="3"/>
  <c r="AJ605" i="3"/>
  <c r="AJ604" i="3"/>
  <c r="AC604" i="3"/>
  <c r="AJ603" i="3"/>
  <c r="AJ602" i="3"/>
  <c r="AC602" i="3"/>
  <c r="AJ601" i="3"/>
  <c r="AJ600" i="3"/>
  <c r="AC600" i="3"/>
  <c r="AJ599" i="3"/>
  <c r="AC599" i="3"/>
  <c r="AJ598" i="3"/>
  <c r="AC598" i="3"/>
  <c r="AJ597" i="3"/>
  <c r="AJ596" i="3"/>
  <c r="AC596" i="3"/>
  <c r="AJ595" i="3"/>
  <c r="AJ594" i="3"/>
  <c r="AC594" i="3"/>
  <c r="AJ593" i="3"/>
  <c r="AC593" i="3"/>
  <c r="AJ592" i="3"/>
  <c r="AJ591" i="3"/>
  <c r="AJ590" i="3"/>
  <c r="AC590" i="3"/>
  <c r="AJ589" i="3"/>
  <c r="AC589" i="3"/>
  <c r="AJ588" i="3"/>
  <c r="AC588" i="3"/>
  <c r="AJ587" i="3"/>
  <c r="AJ586" i="3"/>
  <c r="AC586" i="3"/>
  <c r="AJ585" i="3"/>
  <c r="AC585" i="3"/>
  <c r="AJ584" i="3"/>
  <c r="AJ583" i="3"/>
  <c r="AJ582" i="3"/>
  <c r="AC582" i="3"/>
  <c r="AJ581" i="3"/>
  <c r="AJ580" i="3"/>
  <c r="AC580" i="3"/>
  <c r="AJ579" i="3"/>
  <c r="AJ578" i="3"/>
  <c r="AJ577" i="3"/>
  <c r="AC577" i="3"/>
  <c r="AJ576" i="3"/>
  <c r="AJ575" i="3"/>
  <c r="AJ574" i="3"/>
  <c r="AC574" i="3"/>
  <c r="AJ573" i="3"/>
  <c r="AJ572" i="3"/>
  <c r="AC572" i="3"/>
  <c r="AJ571" i="3"/>
  <c r="AJ570" i="3"/>
  <c r="AJ569" i="3"/>
  <c r="AJ568" i="3"/>
  <c r="AC568" i="3"/>
  <c r="AJ567" i="3"/>
  <c r="AJ566" i="3"/>
  <c r="AC566" i="3"/>
  <c r="AJ565" i="3"/>
  <c r="AJ564" i="3"/>
  <c r="AC564" i="3"/>
  <c r="AJ563" i="3"/>
  <c r="AJ562" i="3"/>
  <c r="AJ561" i="3"/>
  <c r="AJ560" i="3"/>
  <c r="AC560" i="3"/>
  <c r="AJ559" i="3"/>
  <c r="AJ558" i="3"/>
  <c r="AC558" i="3"/>
  <c r="AJ557" i="3"/>
  <c r="AJ556" i="3"/>
  <c r="AC556" i="3"/>
  <c r="AJ555" i="3"/>
  <c r="AC555" i="3"/>
  <c r="AJ554" i="3"/>
  <c r="AJ553" i="3"/>
  <c r="AJ552" i="3"/>
  <c r="AC552" i="3"/>
  <c r="AJ551" i="3"/>
  <c r="AC551" i="3"/>
  <c r="AJ550" i="3"/>
  <c r="AC550" i="3"/>
  <c r="AJ549" i="3"/>
  <c r="AC549" i="3"/>
  <c r="AJ548" i="3"/>
  <c r="AC548" i="3"/>
  <c r="AJ547" i="3"/>
  <c r="AJ546" i="3"/>
  <c r="AJ545" i="3"/>
  <c r="AJ544" i="3"/>
  <c r="AC544" i="3"/>
  <c r="AJ543" i="3"/>
  <c r="AJ542" i="3"/>
  <c r="AC542" i="3"/>
  <c r="AJ541" i="3"/>
  <c r="AC541" i="3"/>
  <c r="AJ540" i="3"/>
  <c r="AC540" i="3"/>
  <c r="AJ539" i="3"/>
  <c r="AJ538" i="3"/>
  <c r="AC538" i="3"/>
  <c r="AJ537" i="3"/>
  <c r="AJ536" i="3"/>
  <c r="AJ535" i="3"/>
  <c r="AJ534" i="3"/>
  <c r="AC534" i="3"/>
  <c r="AJ533" i="3"/>
  <c r="AJ532" i="3"/>
  <c r="AC532" i="3"/>
  <c r="AJ531" i="3"/>
  <c r="AC531" i="3"/>
  <c r="AJ530" i="3"/>
  <c r="AJ529" i="3"/>
  <c r="AJ528" i="3"/>
  <c r="AJ527" i="3"/>
  <c r="AJ526" i="3"/>
  <c r="AC526" i="3"/>
  <c r="AJ525" i="3"/>
  <c r="AJ524" i="3"/>
  <c r="AC524" i="3"/>
  <c r="AJ523" i="3"/>
  <c r="AC523" i="3"/>
  <c r="AJ522" i="3"/>
  <c r="AJ521" i="3"/>
  <c r="AJ520" i="3"/>
  <c r="AC520" i="3"/>
  <c r="AJ519" i="3"/>
  <c r="AJ518" i="3"/>
  <c r="AC518" i="3"/>
  <c r="AJ517" i="3"/>
  <c r="AJ516" i="3"/>
  <c r="AC516" i="3"/>
  <c r="AJ515" i="3"/>
  <c r="AJ514" i="3"/>
  <c r="AJ513" i="3"/>
  <c r="AJ512" i="3"/>
  <c r="AJ511" i="3"/>
  <c r="AC511" i="3"/>
  <c r="AJ510" i="3"/>
  <c r="AC510" i="3"/>
  <c r="AJ509" i="3"/>
  <c r="AJ508" i="3"/>
  <c r="AC508" i="3"/>
  <c r="AJ507" i="3"/>
  <c r="AJ506" i="3"/>
  <c r="AC506" i="3"/>
  <c r="AJ505" i="3"/>
  <c r="AC505" i="3"/>
  <c r="AJ504" i="3"/>
  <c r="AJ503" i="3"/>
  <c r="AJ502" i="3"/>
  <c r="AC502" i="3"/>
  <c r="AJ501" i="3"/>
  <c r="AC501" i="3"/>
  <c r="AJ500" i="3"/>
  <c r="AJ499" i="3"/>
  <c r="AJ498" i="3"/>
  <c r="AC498" i="3"/>
  <c r="AJ497" i="3"/>
  <c r="AJ496" i="3"/>
  <c r="AJ495" i="3"/>
  <c r="AJ494" i="3"/>
  <c r="AJ493" i="3"/>
  <c r="AJ492" i="3"/>
  <c r="AJ491" i="3"/>
  <c r="AC491" i="3"/>
  <c r="AJ490" i="3"/>
  <c r="AJ489" i="3"/>
  <c r="AC489" i="3"/>
  <c r="AJ488" i="3"/>
  <c r="AC488" i="3"/>
  <c r="AJ487" i="3"/>
  <c r="AJ486" i="3"/>
  <c r="AJ485" i="3"/>
  <c r="AJ484" i="3"/>
  <c r="AC484" i="3"/>
  <c r="AJ483" i="3"/>
  <c r="AJ482" i="3"/>
  <c r="AJ481" i="3"/>
  <c r="AJ480" i="3"/>
  <c r="AJ479" i="3"/>
  <c r="AJ478" i="3"/>
  <c r="AJ477" i="3"/>
  <c r="AC477" i="3"/>
  <c r="AJ476" i="3"/>
  <c r="AC476" i="3"/>
  <c r="AJ475" i="3"/>
  <c r="AJ474" i="3"/>
  <c r="AJ473" i="3"/>
  <c r="AJ472" i="3"/>
  <c r="AJ471" i="3"/>
  <c r="AJ470" i="3"/>
  <c r="AC470" i="3"/>
  <c r="AJ469" i="3"/>
  <c r="AJ468" i="3"/>
  <c r="AJ467" i="3"/>
  <c r="AC467" i="3"/>
  <c r="AJ466" i="3"/>
  <c r="AJ465" i="3"/>
  <c r="AJ464" i="3"/>
  <c r="AJ463" i="3"/>
  <c r="AC463" i="3"/>
  <c r="AJ462" i="3"/>
  <c r="AJ461" i="3"/>
  <c r="AJ460" i="3"/>
  <c r="AJ459" i="3"/>
  <c r="AJ458" i="3"/>
  <c r="AJ457" i="3"/>
  <c r="AJ456" i="3"/>
  <c r="AC456" i="3"/>
  <c r="AJ455" i="3"/>
  <c r="AJ454" i="3"/>
  <c r="AJ453" i="3"/>
  <c r="AJ452" i="3"/>
  <c r="AC452" i="3"/>
  <c r="AJ451" i="3"/>
  <c r="AJ450" i="3"/>
  <c r="AJ449" i="3"/>
  <c r="AJ448" i="3"/>
  <c r="AJ447" i="3"/>
  <c r="AJ446" i="3"/>
  <c r="AJ445" i="3"/>
  <c r="AJ444" i="3"/>
  <c r="AC444" i="3"/>
  <c r="AJ443" i="3"/>
  <c r="AJ442" i="3"/>
  <c r="AJ441" i="3"/>
  <c r="AJ440" i="3"/>
  <c r="AJ439" i="3"/>
  <c r="AJ438" i="3"/>
  <c r="AJ437" i="3"/>
  <c r="AJ436" i="3"/>
  <c r="AC436" i="3"/>
  <c r="AJ435" i="3"/>
  <c r="AJ434" i="3"/>
  <c r="AJ433" i="3"/>
  <c r="AJ432" i="3"/>
  <c r="AJ431" i="3"/>
  <c r="AJ430" i="3"/>
  <c r="AJ429" i="3"/>
  <c r="AJ428" i="3"/>
  <c r="AC428" i="3"/>
  <c r="AJ427" i="3"/>
  <c r="AJ426" i="3"/>
  <c r="AJ425" i="3"/>
  <c r="AJ424" i="3"/>
  <c r="AJ423" i="3"/>
  <c r="AJ422" i="3"/>
  <c r="AJ421" i="3"/>
  <c r="AJ420" i="3"/>
  <c r="AC420" i="3"/>
  <c r="AJ419" i="3"/>
  <c r="AJ418" i="3"/>
  <c r="AJ417" i="3"/>
  <c r="AJ416" i="3"/>
  <c r="AJ415" i="3"/>
  <c r="AJ414" i="3"/>
  <c r="AJ413" i="3"/>
  <c r="AJ412" i="3"/>
  <c r="AC412" i="3"/>
  <c r="AJ411" i="3"/>
  <c r="AJ410" i="3"/>
  <c r="AJ409" i="3"/>
  <c r="AJ408" i="3"/>
  <c r="AJ407" i="3"/>
  <c r="AJ406" i="3"/>
  <c r="AJ405" i="3"/>
  <c r="AJ404" i="3"/>
  <c r="AC404" i="3"/>
  <c r="AJ403" i="3"/>
  <c r="AJ402" i="3"/>
  <c r="AJ401" i="3"/>
  <c r="AJ400" i="3"/>
  <c r="AJ399" i="3"/>
  <c r="AJ398" i="3"/>
  <c r="AJ397" i="3"/>
  <c r="AJ396" i="3"/>
  <c r="AC396" i="3"/>
  <c r="AJ395" i="3"/>
  <c r="AJ394" i="3"/>
  <c r="AJ393" i="3"/>
  <c r="AJ392" i="3"/>
  <c r="AJ391" i="3"/>
  <c r="AJ390" i="3"/>
  <c r="AC390" i="3"/>
  <c r="AJ389" i="3"/>
  <c r="AJ388" i="3"/>
  <c r="AC388" i="3"/>
  <c r="AJ387" i="3"/>
  <c r="AJ386" i="3"/>
  <c r="AJ385" i="3"/>
  <c r="AJ384" i="3"/>
  <c r="AC384" i="3"/>
  <c r="AJ383" i="3"/>
  <c r="AJ382" i="3"/>
  <c r="AC382" i="3"/>
  <c r="AJ381" i="3"/>
  <c r="AJ380" i="3"/>
  <c r="AC380" i="3"/>
  <c r="AJ379" i="3"/>
  <c r="AJ378" i="3"/>
  <c r="AC378" i="3"/>
  <c r="AJ377" i="3"/>
  <c r="AJ376" i="3"/>
  <c r="AC376" i="3"/>
  <c r="AJ375" i="3"/>
  <c r="AC375" i="3"/>
  <c r="AJ374" i="3"/>
  <c r="AC374" i="3"/>
  <c r="AJ373" i="3"/>
  <c r="AJ372" i="3"/>
  <c r="AC372" i="3"/>
  <c r="AJ371" i="3"/>
  <c r="AJ370" i="3"/>
  <c r="AC370" i="3"/>
  <c r="AJ369" i="3"/>
  <c r="AC369" i="3"/>
  <c r="AJ368" i="3"/>
  <c r="AC368" i="3"/>
  <c r="AJ367" i="3"/>
  <c r="AJ366" i="3"/>
  <c r="AC366" i="3"/>
  <c r="AJ365" i="3"/>
  <c r="AJ364" i="3"/>
  <c r="AC364" i="3"/>
  <c r="AJ363" i="3"/>
  <c r="AJ362" i="3"/>
  <c r="AC362" i="3"/>
  <c r="AJ361" i="3"/>
  <c r="AJ360" i="3"/>
  <c r="AC360" i="3"/>
  <c r="AJ359" i="3"/>
  <c r="AJ358" i="3"/>
  <c r="AC358" i="3"/>
  <c r="AJ357" i="3"/>
  <c r="AJ356" i="3"/>
  <c r="AC356" i="3"/>
  <c r="AJ355" i="3"/>
  <c r="AJ354" i="3"/>
  <c r="AC354" i="3"/>
  <c r="AJ353" i="3"/>
  <c r="AJ352" i="3"/>
  <c r="AC352" i="3"/>
  <c r="AJ351" i="3"/>
  <c r="AC351" i="3"/>
  <c r="AJ350" i="3"/>
  <c r="AC350" i="3"/>
  <c r="AJ349" i="3"/>
  <c r="AJ348" i="3"/>
  <c r="AC348" i="3"/>
  <c r="AJ347" i="3"/>
  <c r="AJ346" i="3"/>
  <c r="AC346" i="3"/>
  <c r="AJ345" i="3"/>
  <c r="AC345" i="3"/>
  <c r="AJ344" i="3"/>
  <c r="AC344" i="3"/>
  <c r="AJ343" i="3"/>
  <c r="AJ342" i="3"/>
  <c r="AJ341" i="3"/>
  <c r="AJ340" i="3"/>
  <c r="AJ339" i="3"/>
  <c r="AJ338" i="3"/>
  <c r="AC338" i="3"/>
  <c r="AJ337" i="3"/>
  <c r="AC337" i="3"/>
  <c r="AJ336" i="3"/>
  <c r="AC336" i="3"/>
  <c r="AJ335" i="3"/>
  <c r="AJ334" i="3"/>
  <c r="AJ333" i="3"/>
  <c r="AJ332" i="3"/>
  <c r="AC332" i="3"/>
  <c r="AJ331" i="3"/>
  <c r="AJ330" i="3"/>
  <c r="AC330" i="3"/>
  <c r="AJ329" i="3"/>
  <c r="AJ328" i="3"/>
  <c r="AC328" i="3"/>
  <c r="AJ327" i="3"/>
  <c r="AJ326" i="3"/>
  <c r="AJ325" i="3"/>
  <c r="AJ324" i="3"/>
  <c r="AJ323" i="3"/>
  <c r="AJ322" i="3"/>
  <c r="AC322" i="3"/>
  <c r="AJ321" i="3"/>
  <c r="AC321" i="3"/>
  <c r="AJ320" i="3"/>
  <c r="AC320" i="3"/>
  <c r="AJ319" i="3"/>
  <c r="AJ318" i="3"/>
  <c r="AJ317" i="3"/>
  <c r="AJ316" i="3"/>
  <c r="AJ315" i="3"/>
  <c r="AJ314" i="3"/>
  <c r="AJ313" i="3"/>
  <c r="AJ312" i="3"/>
  <c r="AJ311" i="3"/>
  <c r="AJ310" i="3"/>
  <c r="AJ309" i="3"/>
  <c r="AJ308" i="3"/>
  <c r="AJ307" i="3"/>
  <c r="AC307" i="3"/>
  <c r="AJ306" i="3"/>
  <c r="AJ305" i="3"/>
  <c r="AJ304" i="3"/>
  <c r="AJ303" i="3"/>
  <c r="AJ302" i="3"/>
  <c r="AJ301" i="3"/>
  <c r="AJ300" i="3"/>
  <c r="AJ299" i="3"/>
  <c r="AJ298" i="3"/>
  <c r="AJ297" i="3"/>
  <c r="AJ296" i="3"/>
  <c r="AJ295" i="3"/>
  <c r="AJ294" i="3"/>
  <c r="AJ293" i="3"/>
  <c r="AJ292" i="3"/>
  <c r="AJ291" i="3"/>
  <c r="AJ290" i="3"/>
  <c r="AJ289" i="3"/>
  <c r="AJ288" i="3"/>
  <c r="AJ287" i="3"/>
  <c r="AJ286" i="3"/>
  <c r="AJ285" i="3"/>
  <c r="AJ284" i="3"/>
  <c r="AC284" i="3"/>
  <c r="AJ283" i="3"/>
  <c r="AJ282" i="3"/>
  <c r="AC282" i="3"/>
  <c r="AJ281" i="3"/>
  <c r="AJ280" i="3"/>
  <c r="AJ279" i="3"/>
  <c r="AJ278" i="3"/>
  <c r="AJ277" i="3"/>
  <c r="AJ276" i="3"/>
  <c r="AJ275" i="3"/>
  <c r="AJ274" i="3"/>
  <c r="AC274" i="3"/>
  <c r="AJ273" i="3"/>
  <c r="AJ272" i="3"/>
  <c r="AJ271" i="3"/>
  <c r="AJ270" i="3"/>
  <c r="AJ269" i="3"/>
  <c r="AJ268" i="3"/>
  <c r="AC268" i="3"/>
  <c r="AJ267" i="3"/>
  <c r="AJ266" i="3"/>
  <c r="AC266" i="3"/>
  <c r="AJ265" i="3"/>
  <c r="AJ264" i="3"/>
  <c r="AJ263" i="3"/>
  <c r="AJ262" i="3"/>
  <c r="AJ261" i="3"/>
  <c r="AJ260" i="3"/>
  <c r="AJ259" i="3"/>
  <c r="AJ258" i="3"/>
  <c r="AC258" i="3"/>
  <c r="AJ257" i="3"/>
  <c r="AJ256" i="3"/>
  <c r="AJ255" i="3"/>
  <c r="AJ254" i="3"/>
  <c r="AJ253" i="3"/>
  <c r="AJ252" i="3"/>
  <c r="AJ251" i="3"/>
  <c r="AJ250" i="3"/>
  <c r="AC250" i="3"/>
  <c r="AJ249" i="3"/>
  <c r="AJ248" i="3"/>
  <c r="AJ247" i="3"/>
  <c r="AJ246" i="3"/>
  <c r="AJ245" i="3"/>
  <c r="AJ244" i="3"/>
  <c r="AC244" i="3"/>
  <c r="AJ243" i="3"/>
  <c r="AJ242" i="3"/>
  <c r="AC242" i="3"/>
  <c r="AJ241" i="3"/>
  <c r="AJ240" i="3"/>
  <c r="AJ239" i="3"/>
  <c r="AJ238" i="3"/>
  <c r="AJ237" i="3"/>
  <c r="AJ236" i="3"/>
  <c r="AJ235" i="3"/>
  <c r="AJ234" i="3"/>
  <c r="AC234" i="3"/>
  <c r="AJ233" i="3"/>
  <c r="AJ232" i="3"/>
  <c r="AJ231" i="3"/>
  <c r="AJ230" i="3"/>
  <c r="AJ229" i="3"/>
  <c r="AJ228" i="3"/>
  <c r="AJ227" i="3"/>
  <c r="AJ226" i="3"/>
  <c r="AC226" i="3"/>
  <c r="AJ225" i="3"/>
  <c r="AJ224" i="3"/>
  <c r="AC224" i="3"/>
  <c r="AJ223" i="3"/>
  <c r="AJ222" i="3"/>
  <c r="AJ221" i="3"/>
  <c r="AJ220" i="3"/>
  <c r="AJ219" i="3"/>
  <c r="AJ218" i="3"/>
  <c r="AC218" i="3"/>
  <c r="AJ217" i="3"/>
  <c r="AJ216" i="3"/>
  <c r="AJ215" i="3"/>
  <c r="AJ214" i="3"/>
  <c r="AJ213" i="3"/>
  <c r="AJ212" i="3"/>
  <c r="AJ211" i="3"/>
  <c r="AJ210" i="3"/>
  <c r="AC210" i="3"/>
  <c r="AJ209" i="3"/>
  <c r="AJ208" i="3"/>
  <c r="AJ207" i="3"/>
  <c r="AJ206" i="3"/>
  <c r="AJ205" i="3"/>
  <c r="AJ204" i="3"/>
  <c r="AJ203" i="3"/>
  <c r="AJ202" i="3"/>
  <c r="AC202" i="3"/>
  <c r="AJ201" i="3"/>
  <c r="AJ200" i="3"/>
  <c r="AJ199" i="3"/>
  <c r="AJ198" i="3"/>
  <c r="AJ197" i="3"/>
  <c r="AJ196" i="3"/>
  <c r="AJ195" i="3"/>
  <c r="AJ194" i="3"/>
  <c r="AJ193" i="3"/>
  <c r="AC193" i="3"/>
  <c r="AJ192" i="3"/>
  <c r="AJ191" i="3"/>
  <c r="AJ190" i="3"/>
  <c r="AJ189" i="3"/>
  <c r="AJ188" i="3"/>
  <c r="AJ187" i="3"/>
  <c r="AC187" i="3"/>
  <c r="AJ186" i="3"/>
  <c r="AJ185" i="3"/>
  <c r="AC185" i="3"/>
  <c r="AJ184" i="3"/>
  <c r="AC184" i="3"/>
  <c r="AJ183" i="3"/>
  <c r="AJ182" i="3"/>
  <c r="AJ181" i="3"/>
  <c r="AJ180" i="3"/>
  <c r="AJ179" i="3"/>
  <c r="AJ178" i="3"/>
  <c r="AJ177" i="3"/>
  <c r="AC177" i="3"/>
  <c r="AJ176" i="3"/>
  <c r="AC176" i="3"/>
  <c r="AJ175" i="3"/>
  <c r="AJ174" i="3"/>
  <c r="AJ173" i="3"/>
  <c r="AJ172" i="3"/>
  <c r="AJ171" i="3"/>
  <c r="AJ170" i="3"/>
  <c r="AJ169" i="3"/>
  <c r="AC169" i="3"/>
  <c r="AJ168" i="3"/>
  <c r="AJ167" i="3"/>
  <c r="AC167" i="3"/>
  <c r="AJ166" i="3"/>
  <c r="AC166" i="3"/>
  <c r="AJ165" i="3"/>
  <c r="AJ164" i="3"/>
  <c r="AJ163" i="3"/>
  <c r="AJ162" i="3"/>
  <c r="AC162" i="3"/>
  <c r="AJ161" i="3"/>
  <c r="AC161" i="3"/>
  <c r="AJ160" i="3"/>
  <c r="AC160" i="3"/>
  <c r="AJ159" i="3"/>
  <c r="AC159" i="3"/>
  <c r="AJ158" i="3"/>
  <c r="AC158" i="3"/>
  <c r="AJ157" i="3"/>
  <c r="AJ156" i="3"/>
  <c r="AC156" i="3"/>
  <c r="AJ155" i="3"/>
  <c r="AJ154" i="3"/>
  <c r="AJ153" i="3"/>
  <c r="AC153" i="3"/>
  <c r="AJ152" i="3"/>
  <c r="AC152" i="3"/>
  <c r="AJ151" i="3"/>
  <c r="AC151" i="3"/>
  <c r="AJ150" i="3"/>
  <c r="AC150" i="3"/>
  <c r="AJ149" i="3"/>
  <c r="AJ148" i="3"/>
  <c r="AJ147" i="3"/>
  <c r="AC147" i="3"/>
  <c r="AJ146" i="3"/>
  <c r="AC146" i="3"/>
  <c r="AJ145" i="3"/>
  <c r="AC145" i="3"/>
  <c r="AJ144" i="3"/>
  <c r="AJ143" i="3"/>
  <c r="AC143" i="3"/>
  <c r="AJ142" i="3"/>
  <c r="AC142" i="3"/>
  <c r="AJ141" i="3"/>
  <c r="AC141" i="3"/>
  <c r="AJ140" i="3"/>
  <c r="AJ139" i="3"/>
  <c r="AJ138" i="3"/>
  <c r="AJ137" i="3"/>
  <c r="AJ136" i="3"/>
  <c r="AC136" i="3"/>
  <c r="AJ135" i="3"/>
  <c r="AJ134" i="3"/>
  <c r="AC134" i="3"/>
  <c r="AJ133" i="3"/>
  <c r="AJ132" i="3"/>
  <c r="AC132" i="3"/>
  <c r="AJ131" i="3"/>
  <c r="AJ130" i="3"/>
  <c r="AC130" i="3"/>
  <c r="AJ129" i="3"/>
  <c r="AJ128" i="3"/>
  <c r="AC128" i="3"/>
  <c r="AJ127" i="3"/>
  <c r="AJ126" i="3"/>
  <c r="AC126" i="3"/>
  <c r="AJ125" i="3"/>
  <c r="AJ124" i="3"/>
  <c r="AJ123" i="3"/>
  <c r="AJ122" i="3"/>
  <c r="AJ121" i="3"/>
  <c r="AJ120" i="3"/>
  <c r="AJ119" i="3"/>
  <c r="AJ118" i="3"/>
  <c r="AJ117" i="3"/>
  <c r="AJ116" i="3"/>
  <c r="AJ115" i="3"/>
  <c r="AJ114" i="3"/>
  <c r="AJ113" i="3"/>
  <c r="AJ112" i="3"/>
  <c r="AJ111" i="3"/>
  <c r="AJ110" i="3"/>
  <c r="AC110" i="3"/>
  <c r="AJ109" i="3"/>
  <c r="AJ108" i="3"/>
  <c r="AJ107" i="3"/>
  <c r="AJ106" i="3"/>
  <c r="AJ105" i="3"/>
  <c r="AJ104" i="3"/>
  <c r="AJ103" i="3"/>
  <c r="AJ102" i="3"/>
  <c r="AJ101" i="3"/>
  <c r="AJ100" i="3"/>
  <c r="AJ99" i="3"/>
  <c r="AJ98" i="3"/>
  <c r="AJ97" i="3"/>
  <c r="AJ96" i="3"/>
  <c r="AJ95" i="3"/>
  <c r="AJ94" i="3"/>
  <c r="AJ93" i="3"/>
  <c r="AJ92" i="3"/>
  <c r="AJ91" i="3"/>
  <c r="AJ90" i="3"/>
  <c r="AJ89" i="3"/>
  <c r="AJ88" i="3"/>
  <c r="AJ87" i="3"/>
  <c r="AJ86" i="3"/>
  <c r="AJ85" i="3"/>
  <c r="AJ84" i="3"/>
  <c r="AJ83" i="3"/>
  <c r="AJ82" i="3"/>
  <c r="AJ81" i="3"/>
  <c r="AJ80" i="3"/>
  <c r="AJ79" i="3"/>
  <c r="AJ78" i="3"/>
  <c r="AJ77" i="3"/>
  <c r="AJ76" i="3"/>
  <c r="AJ75" i="3"/>
  <c r="AJ74" i="3"/>
  <c r="AJ73" i="3"/>
  <c r="AJ72" i="3"/>
  <c r="AJ71" i="3"/>
  <c r="AJ70"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C6" i="3"/>
  <c r="AC105" i="3" l="1"/>
  <c r="AC10" i="3"/>
  <c r="AC30" i="3"/>
  <c r="AC58" i="3"/>
  <c r="AD58" i="3" s="1"/>
  <c r="AK165" i="3"/>
  <c r="AL165" i="3" s="1"/>
  <c r="AC165" i="3"/>
  <c r="AD165" i="3" s="1"/>
  <c r="AN75" i="3"/>
  <c r="AC75" i="3"/>
  <c r="AD75" i="3" s="1"/>
  <c r="AE75" i="3" s="1"/>
  <c r="AF75" i="3" s="1"/>
  <c r="AG75" i="3" s="1"/>
  <c r="AC79" i="3"/>
  <c r="AD79" i="3" s="1"/>
  <c r="AN83" i="3"/>
  <c r="AC83" i="3"/>
  <c r="AC87" i="3"/>
  <c r="AD87" i="3" s="1"/>
  <c r="AK91" i="3"/>
  <c r="AL91" i="3" s="1"/>
  <c r="AC91" i="3"/>
  <c r="AD91" i="3" s="1"/>
  <c r="AE91" i="3" s="1"/>
  <c r="AF91" i="3" s="1"/>
  <c r="AG91" i="3" s="1"/>
  <c r="AC95" i="3"/>
  <c r="AD95" i="3" s="1"/>
  <c r="AN99" i="3"/>
  <c r="AC99" i="3"/>
  <c r="AC103" i="3"/>
  <c r="AD103" i="3" s="1"/>
  <c r="AK107" i="3"/>
  <c r="AL107" i="3" s="1"/>
  <c r="AC107" i="3"/>
  <c r="AC111" i="3"/>
  <c r="AD111" i="3" s="1"/>
  <c r="AN115" i="3"/>
  <c r="AC115" i="3"/>
  <c r="AD115" i="3" s="1"/>
  <c r="AE115" i="3" s="1"/>
  <c r="AF115" i="3" s="1"/>
  <c r="AG115" i="3" s="1"/>
  <c r="AC119" i="3"/>
  <c r="AD119" i="3" s="1"/>
  <c r="AN123" i="3"/>
  <c r="AC123" i="3"/>
  <c r="AC127" i="3"/>
  <c r="AD127" i="3" s="1"/>
  <c r="AN131" i="3"/>
  <c r="AC131" i="3"/>
  <c r="AC135" i="3"/>
  <c r="AD135" i="3" s="1"/>
  <c r="AC139" i="3"/>
  <c r="AD139" i="3" s="1"/>
  <c r="AC155" i="3"/>
  <c r="AN206" i="3"/>
  <c r="AC206" i="3"/>
  <c r="AC214" i="3"/>
  <c r="AC222" i="3"/>
  <c r="AD222" i="3" s="1"/>
  <c r="AC230" i="3"/>
  <c r="AC238" i="3"/>
  <c r="AD238" i="3" s="1"/>
  <c r="AC246" i="3"/>
  <c r="AD246" i="3" s="1"/>
  <c r="AE246" i="3" s="1"/>
  <c r="AF246" i="3" s="1"/>
  <c r="AG246" i="3" s="1"/>
  <c r="AC357" i="3"/>
  <c r="AD357" i="3" s="1"/>
  <c r="AC361" i="3"/>
  <c r="AC1750" i="3"/>
  <c r="AC1762" i="3"/>
  <c r="AC1770" i="3"/>
  <c r="AC1774" i="3"/>
  <c r="AD1774" i="3" s="1"/>
  <c r="AC1778" i="3"/>
  <c r="AD1778" i="3" s="1"/>
  <c r="AE1778" i="3" s="1"/>
  <c r="AF1778" i="3" s="1"/>
  <c r="AG1778" i="3" s="1"/>
  <c r="AC1782" i="3"/>
  <c r="AD1782" i="3" s="1"/>
  <c r="AE1782" i="3" s="1"/>
  <c r="AF1782" i="3" s="1"/>
  <c r="AG1782" i="3" s="1"/>
  <c r="AC1786" i="3"/>
  <c r="AD1786" i="3" s="1"/>
  <c r="AE1786" i="3" s="1"/>
  <c r="AF1786" i="3" s="1"/>
  <c r="AG1786" i="3" s="1"/>
  <c r="AC1794" i="3"/>
  <c r="AC1798" i="3"/>
  <c r="AC1802" i="3"/>
  <c r="AC1806" i="3"/>
  <c r="AC1810" i="3"/>
  <c r="AC89" i="3"/>
  <c r="AC14" i="3"/>
  <c r="AD14" i="3" s="1"/>
  <c r="AC42" i="3"/>
  <c r="AD42" i="3" s="1"/>
  <c r="AC173" i="3"/>
  <c r="AD173" i="3" s="1"/>
  <c r="AE173" i="3" s="1"/>
  <c r="AF173" i="3" s="1"/>
  <c r="AG173" i="3" s="1"/>
  <c r="AC12" i="3"/>
  <c r="AD12" i="3" s="1"/>
  <c r="AC24" i="3"/>
  <c r="AD24" i="3" s="1"/>
  <c r="AC32" i="3"/>
  <c r="AD32" i="3" s="1"/>
  <c r="AC40" i="3"/>
  <c r="AD40" i="3" s="1"/>
  <c r="AC48" i="3"/>
  <c r="AD48" i="3" s="1"/>
  <c r="AC56" i="3"/>
  <c r="AD56" i="3" s="1"/>
  <c r="AC163" i="3"/>
  <c r="AD163" i="3" s="1"/>
  <c r="AE163" i="3" s="1"/>
  <c r="AF163" i="3" s="1"/>
  <c r="AG163" i="3" s="1"/>
  <c r="AC171" i="3"/>
  <c r="AC175" i="3"/>
  <c r="AC179" i="3"/>
  <c r="AC183" i="3"/>
  <c r="AC191" i="3"/>
  <c r="AD191" i="3" s="1"/>
  <c r="AC195" i="3"/>
  <c r="AD195" i="3" s="1"/>
  <c r="AE195" i="3" s="1"/>
  <c r="AF195" i="3" s="1"/>
  <c r="AG195" i="3" s="1"/>
  <c r="AC254" i="3"/>
  <c r="AD254" i="3" s="1"/>
  <c r="AC262" i="3"/>
  <c r="AN270" i="3"/>
  <c r="AC270" i="3"/>
  <c r="AD270" i="3" s="1"/>
  <c r="AE270" i="3" s="1"/>
  <c r="AF270" i="3" s="1"/>
  <c r="AG270" i="3" s="1"/>
  <c r="AC278" i="3"/>
  <c r="AD278" i="3" s="1"/>
  <c r="AE278" i="3" s="1"/>
  <c r="AF278" i="3" s="1"/>
  <c r="AG278" i="3" s="1"/>
  <c r="AC286" i="3"/>
  <c r="AD286" i="3" s="1"/>
  <c r="AC437" i="3"/>
  <c r="AC441" i="3"/>
  <c r="AC445" i="3"/>
  <c r="AC449" i="3"/>
  <c r="AD449" i="3" s="1"/>
  <c r="AE449" i="3" s="1"/>
  <c r="AF449" i="3" s="1"/>
  <c r="AG449" i="3" s="1"/>
  <c r="AC453" i="3"/>
  <c r="AC457" i="3"/>
  <c r="AC461" i="3"/>
  <c r="AN465" i="3"/>
  <c r="AC465" i="3"/>
  <c r="AC469" i="3"/>
  <c r="AC473" i="3"/>
  <c r="AC481" i="3"/>
  <c r="AD481" i="3" s="1"/>
  <c r="AC485" i="3"/>
  <c r="AD485" i="3" s="1"/>
  <c r="AE485" i="3" s="1"/>
  <c r="AF485" i="3" s="1"/>
  <c r="AG485" i="3" s="1"/>
  <c r="AC493" i="3"/>
  <c r="AC497" i="3"/>
  <c r="AD497" i="3" s="1"/>
  <c r="AE497" i="3" s="1"/>
  <c r="AF497" i="3" s="1"/>
  <c r="AG497" i="3" s="1"/>
  <c r="AC509" i="3"/>
  <c r="AC513" i="3"/>
  <c r="AC517" i="3"/>
  <c r="AC521" i="3"/>
  <c r="AD521" i="3" s="1"/>
  <c r="AE521" i="3" s="1"/>
  <c r="AF521" i="3" s="1"/>
  <c r="AG521" i="3" s="1"/>
  <c r="AC525" i="3"/>
  <c r="AC529" i="3"/>
  <c r="AC533" i="3"/>
  <c r="AD533" i="3" s="1"/>
  <c r="AE533" i="3" s="1"/>
  <c r="AF533" i="3" s="1"/>
  <c r="AG533" i="3" s="1"/>
  <c r="AC537" i="3"/>
  <c r="AD537" i="3" s="1"/>
  <c r="AE537" i="3" s="1"/>
  <c r="AF537" i="3" s="1"/>
  <c r="AG537" i="3" s="1"/>
  <c r="AC545" i="3"/>
  <c r="AC553" i="3"/>
  <c r="AC557" i="3"/>
  <c r="AC85" i="3"/>
  <c r="AD85" i="3" s="1"/>
  <c r="AC109" i="3"/>
  <c r="AD109" i="3" s="1"/>
  <c r="AC121" i="3"/>
  <c r="AD121" i="3" s="1"/>
  <c r="AC129" i="3"/>
  <c r="AD129" i="3" s="1"/>
  <c r="AN149" i="3"/>
  <c r="AC149" i="3"/>
  <c r="AC18" i="3"/>
  <c r="AD18" i="3" s="1"/>
  <c r="AC38" i="3"/>
  <c r="AC50" i="3"/>
  <c r="AD50" i="3" s="1"/>
  <c r="AC62" i="3"/>
  <c r="AD62" i="3" s="1"/>
  <c r="AC70" i="3"/>
  <c r="AC8" i="3"/>
  <c r="AD8" i="3" s="1"/>
  <c r="AC16" i="3"/>
  <c r="AD16" i="3" s="1"/>
  <c r="AC20" i="3"/>
  <c r="AD20" i="3" s="1"/>
  <c r="AC28" i="3"/>
  <c r="AD28" i="3" s="1"/>
  <c r="AC36" i="3"/>
  <c r="AD36" i="3" s="1"/>
  <c r="AC44" i="3"/>
  <c r="AD44" i="3" s="1"/>
  <c r="AC52" i="3"/>
  <c r="AD52" i="3" s="1"/>
  <c r="AC60" i="3"/>
  <c r="AD60" i="3" s="1"/>
  <c r="AC64" i="3"/>
  <c r="AD64" i="3" s="1"/>
  <c r="AN68" i="3"/>
  <c r="AC68" i="3"/>
  <c r="AC72" i="3"/>
  <c r="AN72" i="3"/>
  <c r="AC76" i="3"/>
  <c r="AD76" i="3" s="1"/>
  <c r="AC80" i="3"/>
  <c r="AD80" i="3" s="1"/>
  <c r="AC84" i="3"/>
  <c r="AD84" i="3" s="1"/>
  <c r="AC88" i="3"/>
  <c r="AD88" i="3" s="1"/>
  <c r="AC92" i="3"/>
  <c r="AD92" i="3" s="1"/>
  <c r="AC96" i="3"/>
  <c r="AD96" i="3" s="1"/>
  <c r="AC100" i="3"/>
  <c r="AD100" i="3" s="1"/>
  <c r="AC104" i="3"/>
  <c r="AD104" i="3" s="1"/>
  <c r="AC108" i="3"/>
  <c r="AD108" i="3" s="1"/>
  <c r="AC112" i="3"/>
  <c r="AD112" i="3" s="1"/>
  <c r="AC116" i="3"/>
  <c r="AD116" i="3" s="1"/>
  <c r="AC120" i="3"/>
  <c r="AD120" i="3" s="1"/>
  <c r="AC124" i="3"/>
  <c r="AD124" i="3" s="1"/>
  <c r="AC140" i="3"/>
  <c r="AC144" i="3"/>
  <c r="AC148" i="3"/>
  <c r="AC199" i="3"/>
  <c r="AC203" i="3"/>
  <c r="AC207" i="3"/>
  <c r="AC211" i="3"/>
  <c r="AC215" i="3"/>
  <c r="AC219" i="3"/>
  <c r="AC223" i="3"/>
  <c r="AC227" i="3"/>
  <c r="AC231" i="3"/>
  <c r="AC235" i="3"/>
  <c r="AC239" i="3"/>
  <c r="AC243" i="3"/>
  <c r="AC247" i="3"/>
  <c r="AN557" i="3"/>
  <c r="AC1591" i="3"/>
  <c r="AC1599" i="3"/>
  <c r="AD1599" i="3" s="1"/>
  <c r="AC9" i="3"/>
  <c r="AD9" i="3" s="1"/>
  <c r="AC13" i="3"/>
  <c r="AD13" i="3" s="1"/>
  <c r="AC17" i="3"/>
  <c r="AD17" i="3" s="1"/>
  <c r="AC21" i="3"/>
  <c r="AD21" i="3" s="1"/>
  <c r="AC25" i="3"/>
  <c r="AD25" i="3" s="1"/>
  <c r="AC29" i="3"/>
  <c r="AD29" i="3" s="1"/>
  <c r="AC33" i="3"/>
  <c r="AD33" i="3" s="1"/>
  <c r="AC37" i="3"/>
  <c r="AD37" i="3" s="1"/>
  <c r="AC41" i="3"/>
  <c r="AD41" i="3" s="1"/>
  <c r="AC45" i="3"/>
  <c r="AD45" i="3" s="1"/>
  <c r="AC49" i="3"/>
  <c r="AD49" i="3" s="1"/>
  <c r="AC53" i="3"/>
  <c r="AD53" i="3" s="1"/>
  <c r="AC57" i="3"/>
  <c r="AD57" i="3" s="1"/>
  <c r="AC61" i="3"/>
  <c r="AC65" i="3"/>
  <c r="AD65" i="3" s="1"/>
  <c r="AC69" i="3"/>
  <c r="AD69" i="3" s="1"/>
  <c r="AC164" i="3"/>
  <c r="AD164" i="3" s="1"/>
  <c r="AE164" i="3" s="1"/>
  <c r="AF164" i="3" s="1"/>
  <c r="AG164" i="3" s="1"/>
  <c r="AC168" i="3"/>
  <c r="AN172" i="3"/>
  <c r="AC172" i="3"/>
  <c r="AD172" i="3" s="1"/>
  <c r="AC180" i="3"/>
  <c r="AD180" i="3" s="1"/>
  <c r="AC188" i="3"/>
  <c r="AC192" i="3"/>
  <c r="AC196" i="3"/>
  <c r="AC251" i="3"/>
  <c r="AC255" i="3"/>
  <c r="AC259" i="3"/>
  <c r="AC263" i="3"/>
  <c r="AC267" i="3"/>
  <c r="AC271" i="3"/>
  <c r="AC275" i="3"/>
  <c r="AC279" i="3"/>
  <c r="AC283" i="3"/>
  <c r="AC287" i="3"/>
  <c r="AC291" i="3"/>
  <c r="AC295" i="3"/>
  <c r="AC299" i="3"/>
  <c r="AC303" i="3"/>
  <c r="AC311" i="3"/>
  <c r="AD311" i="3" s="1"/>
  <c r="AC315" i="3"/>
  <c r="AD315" i="3" s="1"/>
  <c r="AC319" i="3"/>
  <c r="AD319" i="3" s="1"/>
  <c r="AC323" i="3"/>
  <c r="AD323" i="3" s="1"/>
  <c r="AN327" i="3"/>
  <c r="AC327" i="3"/>
  <c r="AD327" i="3" s="1"/>
  <c r="AE327" i="3" s="1"/>
  <c r="AF327" i="3" s="1"/>
  <c r="AG327" i="3" s="1"/>
  <c r="AN331" i="3"/>
  <c r="AC331" i="3"/>
  <c r="AC438" i="3"/>
  <c r="AD438" i="3" s="1"/>
  <c r="AC442" i="3"/>
  <c r="AD442" i="3" s="1"/>
  <c r="AC446" i="3"/>
  <c r="AD446" i="3" s="1"/>
  <c r="AC450" i="3"/>
  <c r="AD450" i="3" s="1"/>
  <c r="AC454" i="3"/>
  <c r="AD454" i="3" s="1"/>
  <c r="AC458" i="3"/>
  <c r="AD458" i="3" s="1"/>
  <c r="AE458" i="3" s="1"/>
  <c r="AF458" i="3" s="1"/>
  <c r="AG458" i="3" s="1"/>
  <c r="AC462" i="3"/>
  <c r="AD462" i="3" s="1"/>
  <c r="AC466" i="3"/>
  <c r="AC474" i="3"/>
  <c r="AD474" i="3" s="1"/>
  <c r="AE474" i="3" s="1"/>
  <c r="AF474" i="3" s="1"/>
  <c r="AG474" i="3" s="1"/>
  <c r="AC478" i="3"/>
  <c r="AC482" i="3"/>
  <c r="AD482" i="3" s="1"/>
  <c r="AC486" i="3"/>
  <c r="AC490" i="3"/>
  <c r="AC494" i="3"/>
  <c r="AD494" i="3" s="1"/>
  <c r="AE494" i="3" s="1"/>
  <c r="AF494" i="3" s="1"/>
  <c r="AG494" i="3" s="1"/>
  <c r="AC514" i="3"/>
  <c r="AD514" i="3" s="1"/>
  <c r="AE514" i="3" s="1"/>
  <c r="AF514" i="3" s="1"/>
  <c r="AG514" i="3" s="1"/>
  <c r="AN522" i="3"/>
  <c r="AC522" i="3"/>
  <c r="AC530" i="3"/>
  <c r="AC546" i="3"/>
  <c r="AD546" i="3" s="1"/>
  <c r="AE546" i="3" s="1"/>
  <c r="AF546" i="3" s="1"/>
  <c r="AG546" i="3" s="1"/>
  <c r="AC554" i="3"/>
  <c r="AD554" i="3" s="1"/>
  <c r="AE554" i="3" s="1"/>
  <c r="AF554" i="3" s="1"/>
  <c r="AG554" i="3" s="1"/>
  <c r="AC1520" i="3"/>
  <c r="AC81" i="3"/>
  <c r="AD81" i="3" s="1"/>
  <c r="AC113" i="3"/>
  <c r="AD113" i="3" s="1"/>
  <c r="AC133" i="3"/>
  <c r="AC200" i="3"/>
  <c r="AC204" i="3"/>
  <c r="AC208" i="3"/>
  <c r="AC212" i="3"/>
  <c r="AC216" i="3"/>
  <c r="AD216" i="3" s="1"/>
  <c r="AE216" i="3" s="1"/>
  <c r="AF216" i="3" s="1"/>
  <c r="AG216" i="3" s="1"/>
  <c r="AC220" i="3"/>
  <c r="AD220" i="3" s="1"/>
  <c r="AE220" i="3" s="1"/>
  <c r="AF220" i="3" s="1"/>
  <c r="AG220" i="3" s="1"/>
  <c r="AC228" i="3"/>
  <c r="AD228" i="3" s="1"/>
  <c r="AC232" i="3"/>
  <c r="AD232" i="3" s="1"/>
  <c r="AC236" i="3"/>
  <c r="AD236" i="3" s="1"/>
  <c r="AK240" i="3"/>
  <c r="AL240" i="3" s="1"/>
  <c r="AC240" i="3"/>
  <c r="AD240" i="3" s="1"/>
  <c r="AE240" i="3" s="1"/>
  <c r="AF240" i="3" s="1"/>
  <c r="AG240" i="3" s="1"/>
  <c r="AC248" i="3"/>
  <c r="AC359" i="3"/>
  <c r="AD359" i="3" s="1"/>
  <c r="AE359" i="3" s="1"/>
  <c r="AF359" i="3" s="1"/>
  <c r="AG359" i="3" s="1"/>
  <c r="AN363" i="3"/>
  <c r="AC363" i="3"/>
  <c r="AK1293" i="3"/>
  <c r="AL1293" i="3" s="1"/>
  <c r="AC1293" i="3"/>
  <c r="AC1297" i="3"/>
  <c r="AD1297" i="3" s="1"/>
  <c r="AC1305" i="3"/>
  <c r="AC1309" i="3"/>
  <c r="AD1309" i="3" s="1"/>
  <c r="AE1309" i="3" s="1"/>
  <c r="AF1309" i="3" s="1"/>
  <c r="AG1309" i="3" s="1"/>
  <c r="AC1317" i="3"/>
  <c r="AK1325" i="3"/>
  <c r="AL1325" i="3" s="1"/>
  <c r="AC1325" i="3"/>
  <c r="AD1325" i="3" s="1"/>
  <c r="AE1325" i="3" s="1"/>
  <c r="AF1325" i="3" s="1"/>
  <c r="AG1325" i="3" s="1"/>
  <c r="AC1329" i="3"/>
  <c r="AC1337" i="3"/>
  <c r="AD1337" i="3" s="1"/>
  <c r="AE1337" i="3" s="1"/>
  <c r="AF1337" i="3" s="1"/>
  <c r="AG1337" i="3" s="1"/>
  <c r="AK1345" i="3"/>
  <c r="AL1345" i="3" s="1"/>
  <c r="AC1345" i="3"/>
  <c r="AD1345" i="3" s="1"/>
  <c r="AE1345" i="3" s="1"/>
  <c r="AF1345" i="3" s="1"/>
  <c r="AG1345" i="3" s="1"/>
  <c r="AC1353" i="3"/>
  <c r="AD1353" i="3" s="1"/>
  <c r="AE1353" i="3" s="1"/>
  <c r="AF1353" i="3" s="1"/>
  <c r="AG1353" i="3" s="1"/>
  <c r="AC1361" i="3"/>
  <c r="AC73" i="3"/>
  <c r="AD73" i="3" s="1"/>
  <c r="AC101" i="3"/>
  <c r="AD101" i="3" s="1"/>
  <c r="AC34" i="3"/>
  <c r="AD34" i="3" s="1"/>
  <c r="AC181" i="3"/>
  <c r="AN189" i="3"/>
  <c r="AC189" i="3"/>
  <c r="AD189" i="3" s="1"/>
  <c r="AE189" i="3" s="1"/>
  <c r="AF189" i="3" s="1"/>
  <c r="AG189" i="3" s="1"/>
  <c r="AC197" i="3"/>
  <c r="AD197" i="3" s="1"/>
  <c r="AE197" i="3" s="1"/>
  <c r="AF197" i="3" s="1"/>
  <c r="AG197" i="3" s="1"/>
  <c r="AK252" i="3"/>
  <c r="AL252" i="3" s="1"/>
  <c r="AC252" i="3"/>
  <c r="AD252" i="3" s="1"/>
  <c r="AE252" i="3" s="1"/>
  <c r="AF252" i="3" s="1"/>
  <c r="AG252" i="3" s="1"/>
  <c r="AC256" i="3"/>
  <c r="AD256" i="3" s="1"/>
  <c r="AC260" i="3"/>
  <c r="AD260" i="3" s="1"/>
  <c r="AN264" i="3"/>
  <c r="AC264" i="3"/>
  <c r="AD264" i="3" s="1"/>
  <c r="AE264" i="3" s="1"/>
  <c r="AF264" i="3" s="1"/>
  <c r="AG264" i="3" s="1"/>
  <c r="AC272" i="3"/>
  <c r="AC276" i="3"/>
  <c r="AD276" i="3" s="1"/>
  <c r="AE276" i="3" s="1"/>
  <c r="AF276" i="3" s="1"/>
  <c r="AG276" i="3" s="1"/>
  <c r="AC280" i="3"/>
  <c r="AC288" i="3"/>
  <c r="AC439" i="3"/>
  <c r="AC443" i="3"/>
  <c r="AC447" i="3"/>
  <c r="AC451" i="3"/>
  <c r="AC455" i="3"/>
  <c r="AD455" i="3" s="1"/>
  <c r="AE455" i="3" s="1"/>
  <c r="AF455" i="3" s="1"/>
  <c r="AG455" i="3" s="1"/>
  <c r="AC459" i="3"/>
  <c r="AD459" i="3" s="1"/>
  <c r="AE459" i="3" s="1"/>
  <c r="AF459" i="3" s="1"/>
  <c r="AG459" i="3" s="1"/>
  <c r="AC471" i="3"/>
  <c r="AC475" i="3"/>
  <c r="AD475" i="3" s="1"/>
  <c r="AE475" i="3" s="1"/>
  <c r="AF475" i="3" s="1"/>
  <c r="AG475" i="3" s="1"/>
  <c r="AC479" i="3"/>
  <c r="AC483" i="3"/>
  <c r="AC487" i="3"/>
  <c r="AC495" i="3"/>
  <c r="AD495" i="3" s="1"/>
  <c r="AC499" i="3"/>
  <c r="AD499" i="3" s="1"/>
  <c r="AC503" i="3"/>
  <c r="AD503" i="3" s="1"/>
  <c r="AN507" i="3"/>
  <c r="AC507" i="3"/>
  <c r="AD507" i="3" s="1"/>
  <c r="AE507" i="3" s="1"/>
  <c r="AF507" i="3" s="1"/>
  <c r="AG507" i="3" s="1"/>
  <c r="AC515" i="3"/>
  <c r="AD515" i="3" s="1"/>
  <c r="AE515" i="3" s="1"/>
  <c r="AF515" i="3" s="1"/>
  <c r="AG515" i="3" s="1"/>
  <c r="AC519" i="3"/>
  <c r="AC527" i="3"/>
  <c r="AD527" i="3" s="1"/>
  <c r="AN535" i="3"/>
  <c r="AC535" i="3"/>
  <c r="AD535" i="3" s="1"/>
  <c r="AE535" i="3" s="1"/>
  <c r="AF535" i="3" s="1"/>
  <c r="AG535" i="3" s="1"/>
  <c r="AC539" i="3"/>
  <c r="AD539" i="3" s="1"/>
  <c r="AE539" i="3" s="1"/>
  <c r="AF539" i="3" s="1"/>
  <c r="AG539" i="3" s="1"/>
  <c r="AC543" i="3"/>
  <c r="AD543" i="3" s="1"/>
  <c r="AE543" i="3" s="1"/>
  <c r="AF543" i="3" s="1"/>
  <c r="AG543" i="3" s="1"/>
  <c r="AC547" i="3"/>
  <c r="AC1074" i="3"/>
  <c r="AD1074" i="3" s="1"/>
  <c r="AC1078" i="3"/>
  <c r="AD1078" i="3" s="1"/>
  <c r="AC1082" i="3"/>
  <c r="AD1082" i="3" s="1"/>
  <c r="AC1086" i="3"/>
  <c r="AD1086" i="3" s="1"/>
  <c r="AC1090" i="3"/>
  <c r="AD1090" i="3" s="1"/>
  <c r="AC1094" i="3"/>
  <c r="AD1094" i="3" s="1"/>
  <c r="AC1098" i="3"/>
  <c r="AD1098" i="3" s="1"/>
  <c r="AC1102" i="3"/>
  <c r="AD1102" i="3" s="1"/>
  <c r="AC1106" i="3"/>
  <c r="AD1106" i="3" s="1"/>
  <c r="AC1110" i="3"/>
  <c r="AD1110" i="3" s="1"/>
  <c r="AC1122" i="3"/>
  <c r="AD1122" i="3" s="1"/>
  <c r="AC77" i="3"/>
  <c r="AD77" i="3" s="1"/>
  <c r="AC97" i="3"/>
  <c r="AD97" i="3" s="1"/>
  <c r="AN137" i="3"/>
  <c r="AC137" i="3"/>
  <c r="AD137" i="3" s="1"/>
  <c r="AE137" i="3" s="1"/>
  <c r="AF137" i="3" s="1"/>
  <c r="AG137" i="3" s="1"/>
  <c r="AD6" i="3"/>
  <c r="AC22" i="3"/>
  <c r="AD22" i="3" s="1"/>
  <c r="AC46" i="3"/>
  <c r="AC66" i="3"/>
  <c r="AD66" i="3" s="1"/>
  <c r="AN70" i="3"/>
  <c r="AC74" i="3"/>
  <c r="AD74" i="3" s="1"/>
  <c r="AC78" i="3"/>
  <c r="AD78" i="3" s="1"/>
  <c r="AE78" i="3" s="1"/>
  <c r="AF78" i="3" s="1"/>
  <c r="AG78" i="3" s="1"/>
  <c r="AC82" i="3"/>
  <c r="AD82" i="3" s="1"/>
  <c r="AC86" i="3"/>
  <c r="AD86" i="3" s="1"/>
  <c r="AE86" i="3" s="1"/>
  <c r="AF86" i="3" s="1"/>
  <c r="AG86" i="3" s="1"/>
  <c r="AC90" i="3"/>
  <c r="AD90" i="3" s="1"/>
  <c r="AC94" i="3"/>
  <c r="AC98" i="3"/>
  <c r="AD98" i="3" s="1"/>
  <c r="AN102" i="3"/>
  <c r="AC102" i="3"/>
  <c r="AD102" i="3" s="1"/>
  <c r="AE102" i="3" s="1"/>
  <c r="AF102" i="3" s="1"/>
  <c r="AG102" i="3" s="1"/>
  <c r="AC106" i="3"/>
  <c r="AD106" i="3" s="1"/>
  <c r="AE106" i="3" s="1"/>
  <c r="AF106" i="3" s="1"/>
  <c r="AG106" i="3" s="1"/>
  <c r="AC114" i="3"/>
  <c r="AC118" i="3"/>
  <c r="AD118" i="3" s="1"/>
  <c r="AE118" i="3" s="1"/>
  <c r="AF118" i="3" s="1"/>
  <c r="AG118" i="3" s="1"/>
  <c r="AC122" i="3"/>
  <c r="AD122" i="3" s="1"/>
  <c r="AE122" i="3" s="1"/>
  <c r="AF122" i="3" s="1"/>
  <c r="AG122" i="3" s="1"/>
  <c r="AC138" i="3"/>
  <c r="AD138" i="3" s="1"/>
  <c r="AC154" i="3"/>
  <c r="AN201" i="3"/>
  <c r="AC201" i="3"/>
  <c r="AD201" i="3" s="1"/>
  <c r="AE201" i="3" s="1"/>
  <c r="AF201" i="3" s="1"/>
  <c r="AG201" i="3" s="1"/>
  <c r="AN205" i="3"/>
  <c r="AC205" i="3"/>
  <c r="AD205" i="3" s="1"/>
  <c r="AE205" i="3" s="1"/>
  <c r="AF205" i="3" s="1"/>
  <c r="AG205" i="3" s="1"/>
  <c r="AN209" i="3"/>
  <c r="AC209" i="3"/>
  <c r="AD209" i="3" s="1"/>
  <c r="AE209" i="3" s="1"/>
  <c r="AF209" i="3" s="1"/>
  <c r="AG209" i="3" s="1"/>
  <c r="AN213" i="3"/>
  <c r="AC213" i="3"/>
  <c r="AN217" i="3"/>
  <c r="AC217" i="3"/>
  <c r="AD217" i="3" s="1"/>
  <c r="AE217" i="3" s="1"/>
  <c r="AF217" i="3" s="1"/>
  <c r="AG217" i="3" s="1"/>
  <c r="AC221" i="3"/>
  <c r="AD221" i="3" s="1"/>
  <c r="AE221" i="3" s="1"/>
  <c r="AF221" i="3" s="1"/>
  <c r="AG221" i="3" s="1"/>
  <c r="AN225" i="3"/>
  <c r="AC225" i="3"/>
  <c r="AD225" i="3" s="1"/>
  <c r="AE225" i="3" s="1"/>
  <c r="AF225" i="3" s="1"/>
  <c r="AG225" i="3" s="1"/>
  <c r="AN229" i="3"/>
  <c r="AC229" i="3"/>
  <c r="AN233" i="3"/>
  <c r="AC233" i="3"/>
  <c r="AN237" i="3"/>
  <c r="AC237" i="3"/>
  <c r="AD237" i="3" s="1"/>
  <c r="AE237" i="3" s="1"/>
  <c r="AF237" i="3" s="1"/>
  <c r="AG237" i="3" s="1"/>
  <c r="AN241" i="3"/>
  <c r="AC241" i="3"/>
  <c r="AD241" i="3" s="1"/>
  <c r="AE241" i="3" s="1"/>
  <c r="AF241" i="3" s="1"/>
  <c r="AG241" i="3" s="1"/>
  <c r="AN245" i="3"/>
  <c r="AC245" i="3"/>
  <c r="AN248" i="3"/>
  <c r="AN288" i="3"/>
  <c r="AN392" i="3"/>
  <c r="AC392" i="3"/>
  <c r="AD392" i="3" s="1"/>
  <c r="AE392" i="3" s="1"/>
  <c r="AF392" i="3" s="1"/>
  <c r="AG392" i="3" s="1"/>
  <c r="AC400" i="3"/>
  <c r="AC408" i="3"/>
  <c r="AD408" i="3" s="1"/>
  <c r="AE408" i="3" s="1"/>
  <c r="AF408" i="3" s="1"/>
  <c r="AG408" i="3" s="1"/>
  <c r="AC416" i="3"/>
  <c r="AD416" i="3" s="1"/>
  <c r="AE416" i="3" s="1"/>
  <c r="AF416" i="3" s="1"/>
  <c r="AG416" i="3" s="1"/>
  <c r="AK424" i="3"/>
  <c r="AL424" i="3" s="1"/>
  <c r="AC424" i="3"/>
  <c r="AC432" i="3"/>
  <c r="AC771" i="3"/>
  <c r="AD771" i="3" s="1"/>
  <c r="AE771" i="3" s="1"/>
  <c r="AF771" i="3" s="1"/>
  <c r="AG771" i="3" s="1"/>
  <c r="AC783" i="3"/>
  <c r="AC787" i="3"/>
  <c r="AC791" i="3"/>
  <c r="AC795" i="3"/>
  <c r="AD795" i="3" s="1"/>
  <c r="AE795" i="3" s="1"/>
  <c r="AF795" i="3" s="1"/>
  <c r="AG795" i="3" s="1"/>
  <c r="AC807" i="3"/>
  <c r="AC827" i="3"/>
  <c r="AD827" i="3" s="1"/>
  <c r="AE827" i="3" s="1"/>
  <c r="AF827" i="3" s="1"/>
  <c r="AG827" i="3" s="1"/>
  <c r="AK831" i="3"/>
  <c r="AL831" i="3" s="1"/>
  <c r="AC831" i="3"/>
  <c r="AD831" i="3" s="1"/>
  <c r="AE831" i="3" s="1"/>
  <c r="AF831" i="3" s="1"/>
  <c r="AG831" i="3" s="1"/>
  <c r="AC835" i="3"/>
  <c r="AN839" i="3"/>
  <c r="AC839" i="3"/>
  <c r="AD839" i="3" s="1"/>
  <c r="AE839" i="3" s="1"/>
  <c r="AF839" i="3" s="1"/>
  <c r="AG839" i="3" s="1"/>
  <c r="AC843" i="3"/>
  <c r="AC847" i="3"/>
  <c r="AC859" i="3"/>
  <c r="AC863" i="3"/>
  <c r="AC867" i="3"/>
  <c r="AC93" i="3"/>
  <c r="AD93" i="3" s="1"/>
  <c r="AE93" i="3" s="1"/>
  <c r="AF93" i="3" s="1"/>
  <c r="AG93" i="3" s="1"/>
  <c r="AC117" i="3"/>
  <c r="AN125" i="3"/>
  <c r="AC125" i="3"/>
  <c r="AD125" i="3" s="1"/>
  <c r="AE125" i="3" s="1"/>
  <c r="AF125" i="3" s="1"/>
  <c r="AG125" i="3" s="1"/>
  <c r="AN157" i="3"/>
  <c r="AC157" i="3"/>
  <c r="AC26" i="3"/>
  <c r="AD26" i="3" s="1"/>
  <c r="AC54" i="3"/>
  <c r="AD54" i="3" s="1"/>
  <c r="AN133" i="3"/>
  <c r="AC7" i="3"/>
  <c r="AD7" i="3" s="1"/>
  <c r="AN11" i="3"/>
  <c r="AC11" i="3"/>
  <c r="AD11" i="3" s="1"/>
  <c r="AC15" i="3"/>
  <c r="AD15" i="3" s="1"/>
  <c r="AK19" i="3"/>
  <c r="AL19" i="3" s="1"/>
  <c r="AC19" i="3"/>
  <c r="AC23" i="3"/>
  <c r="AD23" i="3" s="1"/>
  <c r="AC27" i="3"/>
  <c r="AD27" i="3" s="1"/>
  <c r="AC31" i="3"/>
  <c r="AD31" i="3" s="1"/>
  <c r="AC35" i="3"/>
  <c r="AD35" i="3" s="1"/>
  <c r="AC39" i="3"/>
  <c r="AD39" i="3" s="1"/>
  <c r="AC43" i="3"/>
  <c r="AC47" i="3"/>
  <c r="AD47" i="3" s="1"/>
  <c r="AC51" i="3"/>
  <c r="AC55" i="3"/>
  <c r="AD55" i="3" s="1"/>
  <c r="AC59" i="3"/>
  <c r="AD59" i="3" s="1"/>
  <c r="AC63" i="3"/>
  <c r="AD63" i="3" s="1"/>
  <c r="AC67" i="3"/>
  <c r="AD67" i="3" s="1"/>
  <c r="AC71" i="3"/>
  <c r="AN170" i="3"/>
  <c r="AC170" i="3"/>
  <c r="AD170" i="3" s="1"/>
  <c r="AC174" i="3"/>
  <c r="AD174" i="3" s="1"/>
  <c r="AC178" i="3"/>
  <c r="AD178" i="3" s="1"/>
  <c r="AC182" i="3"/>
  <c r="AD182" i="3" s="1"/>
  <c r="AC186" i="3"/>
  <c r="AD186" i="3" s="1"/>
  <c r="AN190" i="3"/>
  <c r="AC190" i="3"/>
  <c r="AD190" i="3" s="1"/>
  <c r="AE190" i="3" s="1"/>
  <c r="AF190" i="3" s="1"/>
  <c r="AG190" i="3" s="1"/>
  <c r="AC194" i="3"/>
  <c r="AD194" i="3" s="1"/>
  <c r="AN198" i="3"/>
  <c r="AC198" i="3"/>
  <c r="AN221" i="3"/>
  <c r="AC249" i="3"/>
  <c r="AD249" i="3" s="1"/>
  <c r="AE249" i="3" s="1"/>
  <c r="AF249" i="3" s="1"/>
  <c r="AG249" i="3" s="1"/>
  <c r="AC253" i="3"/>
  <c r="AD253" i="3" s="1"/>
  <c r="AE253" i="3" s="1"/>
  <c r="AF253" i="3" s="1"/>
  <c r="AG253" i="3" s="1"/>
  <c r="AC257" i="3"/>
  <c r="AD257" i="3" s="1"/>
  <c r="AE257" i="3" s="1"/>
  <c r="AF257" i="3" s="1"/>
  <c r="AG257" i="3" s="1"/>
  <c r="AK261" i="3"/>
  <c r="AL261" i="3" s="1"/>
  <c r="AC261" i="3"/>
  <c r="AC265" i="3"/>
  <c r="AC269" i="3"/>
  <c r="AC273" i="3"/>
  <c r="AD273" i="3" s="1"/>
  <c r="AE273" i="3" s="1"/>
  <c r="AF273" i="3" s="1"/>
  <c r="AG273" i="3" s="1"/>
  <c r="AN277" i="3"/>
  <c r="AC277" i="3"/>
  <c r="AD277" i="3" s="1"/>
  <c r="AE277" i="3" s="1"/>
  <c r="AF277" i="3" s="1"/>
  <c r="AG277" i="3" s="1"/>
  <c r="AC281" i="3"/>
  <c r="AD281" i="3" s="1"/>
  <c r="AE281" i="3" s="1"/>
  <c r="AF281" i="3" s="1"/>
  <c r="AG281" i="3" s="1"/>
  <c r="AC285" i="3"/>
  <c r="AD285" i="3" s="1"/>
  <c r="AN289" i="3"/>
  <c r="AC289" i="3"/>
  <c r="AN293" i="3"/>
  <c r="AC293" i="3"/>
  <c r="AD293" i="3" s="1"/>
  <c r="AE293" i="3" s="1"/>
  <c r="AF293" i="3" s="1"/>
  <c r="AG293" i="3" s="1"/>
  <c r="AN297" i="3"/>
  <c r="AC297" i="3"/>
  <c r="AN301" i="3"/>
  <c r="AC301" i="3"/>
  <c r="AD301" i="3" s="1"/>
  <c r="AE301" i="3" s="1"/>
  <c r="AF301" i="3" s="1"/>
  <c r="AG301" i="3" s="1"/>
  <c r="AN305" i="3"/>
  <c r="AC305" i="3"/>
  <c r="AN309" i="3"/>
  <c r="AC309" i="3"/>
  <c r="AD309" i="3" s="1"/>
  <c r="AE309" i="3" s="1"/>
  <c r="AF309" i="3" s="1"/>
  <c r="AG309" i="3" s="1"/>
  <c r="AC313" i="3"/>
  <c r="AD313" i="3" s="1"/>
  <c r="AC317" i="3"/>
  <c r="AD317" i="3" s="1"/>
  <c r="AC325" i="3"/>
  <c r="AC329" i="3"/>
  <c r="AC333" i="3"/>
  <c r="AN341" i="3"/>
  <c r="AC341" i="3"/>
  <c r="AC349" i="3"/>
  <c r="AC353" i="3"/>
  <c r="AK440" i="3"/>
  <c r="AL440" i="3" s="1"/>
  <c r="AC440" i="3"/>
  <c r="AD440" i="3" s="1"/>
  <c r="AE440" i="3" s="1"/>
  <c r="AF440" i="3" s="1"/>
  <c r="AG440" i="3" s="1"/>
  <c r="AC448" i="3"/>
  <c r="AD448" i="3" s="1"/>
  <c r="AE448" i="3" s="1"/>
  <c r="AF448" i="3" s="1"/>
  <c r="AG448" i="3" s="1"/>
  <c r="AC460" i="3"/>
  <c r="AC464" i="3"/>
  <c r="AC468" i="3"/>
  <c r="AC472" i="3"/>
  <c r="AC480" i="3"/>
  <c r="AD480" i="3" s="1"/>
  <c r="AE480" i="3" s="1"/>
  <c r="AF480" i="3" s="1"/>
  <c r="AG480" i="3" s="1"/>
  <c r="AC492" i="3"/>
  <c r="AD492" i="3" s="1"/>
  <c r="AC496" i="3"/>
  <c r="AD496" i="3" s="1"/>
  <c r="AC500" i="3"/>
  <c r="AD500" i="3" s="1"/>
  <c r="AC504" i="3"/>
  <c r="AD504" i="3" s="1"/>
  <c r="AC512" i="3"/>
  <c r="AC528" i="3"/>
  <c r="AD528" i="3" s="1"/>
  <c r="AC536" i="3"/>
  <c r="AN656" i="3"/>
  <c r="AC656" i="3"/>
  <c r="AD656" i="3" s="1"/>
  <c r="AE656" i="3" s="1"/>
  <c r="AF656" i="3" s="1"/>
  <c r="AG656" i="3" s="1"/>
  <c r="AN664" i="3"/>
  <c r="AC664" i="3"/>
  <c r="AD664" i="3" s="1"/>
  <c r="AE664" i="3" s="1"/>
  <c r="AF664" i="3" s="1"/>
  <c r="AG664" i="3" s="1"/>
  <c r="AN672" i="3"/>
  <c r="AC672" i="3"/>
  <c r="AN676" i="3"/>
  <c r="AC676" i="3"/>
  <c r="AD676" i="3" s="1"/>
  <c r="AE676" i="3" s="1"/>
  <c r="AF676" i="3" s="1"/>
  <c r="AG676" i="3" s="1"/>
  <c r="AN680" i="3"/>
  <c r="AC680" i="3"/>
  <c r="AD680" i="3" s="1"/>
  <c r="AE680" i="3" s="1"/>
  <c r="AF680" i="3" s="1"/>
  <c r="AG680" i="3" s="1"/>
  <c r="AC684" i="3"/>
  <c r="AD684" i="3" s="1"/>
  <c r="AC688" i="3"/>
  <c r="AD688" i="3" s="1"/>
  <c r="AE688" i="3" s="1"/>
  <c r="AF688" i="3" s="1"/>
  <c r="AG688" i="3" s="1"/>
  <c r="AC692" i="3"/>
  <c r="AD692" i="3" s="1"/>
  <c r="AN696" i="3"/>
  <c r="AC696" i="3"/>
  <c r="AN700" i="3"/>
  <c r="AC700" i="3"/>
  <c r="AD700" i="3" s="1"/>
  <c r="AE700" i="3" s="1"/>
  <c r="AF700" i="3" s="1"/>
  <c r="AG700" i="3" s="1"/>
  <c r="AC708" i="3"/>
  <c r="AN712" i="3"/>
  <c r="AC712" i="3"/>
  <c r="AD712" i="3" s="1"/>
  <c r="AE712" i="3" s="1"/>
  <c r="AF712" i="3" s="1"/>
  <c r="AG712" i="3" s="1"/>
  <c r="AC716" i="3"/>
  <c r="AN720" i="3"/>
  <c r="AC720" i="3"/>
  <c r="AC724" i="3"/>
  <c r="AK728" i="3"/>
  <c r="AL728" i="3" s="1"/>
  <c r="AC728" i="3"/>
  <c r="AC732" i="3"/>
  <c r="AN740" i="3"/>
  <c r="AC740" i="3"/>
  <c r="AN748" i="3"/>
  <c r="AC748" i="3"/>
  <c r="AC756" i="3"/>
  <c r="AC335" i="3"/>
  <c r="AD335" i="3" s="1"/>
  <c r="AC339" i="3"/>
  <c r="AD339" i="3" s="1"/>
  <c r="AN343" i="3"/>
  <c r="AC343" i="3"/>
  <c r="AD343" i="3" s="1"/>
  <c r="AE343" i="3" s="1"/>
  <c r="AF343" i="3" s="1"/>
  <c r="AG343" i="3" s="1"/>
  <c r="AC347" i="3"/>
  <c r="AD347" i="3" s="1"/>
  <c r="AC355" i="3"/>
  <c r="AC386" i="3"/>
  <c r="AD386" i="3" s="1"/>
  <c r="AC394" i="3"/>
  <c r="AC398" i="3"/>
  <c r="AC402" i="3"/>
  <c r="AC406" i="3"/>
  <c r="AC410" i="3"/>
  <c r="AC414" i="3"/>
  <c r="AC418" i="3"/>
  <c r="AC422" i="3"/>
  <c r="AC426" i="3"/>
  <c r="AC430" i="3"/>
  <c r="AC434" i="3"/>
  <c r="AN533" i="3"/>
  <c r="AN537" i="3"/>
  <c r="AN545" i="3"/>
  <c r="AC561" i="3"/>
  <c r="AD561" i="3" s="1"/>
  <c r="AC565" i="3"/>
  <c r="AD565" i="3" s="1"/>
  <c r="AC569" i="3"/>
  <c r="AD569" i="3" s="1"/>
  <c r="AC573" i="3"/>
  <c r="AD573" i="3" s="1"/>
  <c r="AC581" i="3"/>
  <c r="AC597" i="3"/>
  <c r="AD597" i="3" s="1"/>
  <c r="AC601" i="3"/>
  <c r="AD601" i="3" s="1"/>
  <c r="AC605" i="3"/>
  <c r="AD605" i="3" s="1"/>
  <c r="AN609" i="3"/>
  <c r="AC609" i="3"/>
  <c r="AD609" i="3" s="1"/>
  <c r="AE609" i="3" s="1"/>
  <c r="AF609" i="3" s="1"/>
  <c r="AG609" i="3" s="1"/>
  <c r="AC625" i="3"/>
  <c r="AC633" i="3"/>
  <c r="AD633" i="3" s="1"/>
  <c r="AE633" i="3" s="1"/>
  <c r="AF633" i="3" s="1"/>
  <c r="AG633" i="3" s="1"/>
  <c r="AC641" i="3"/>
  <c r="AC649" i="3"/>
  <c r="AD649" i="3" s="1"/>
  <c r="AN688" i="3"/>
  <c r="AN771" i="3"/>
  <c r="AN787" i="3"/>
  <c r="AN795" i="3"/>
  <c r="AC871" i="3"/>
  <c r="AC875" i="3"/>
  <c r="AD875" i="3" s="1"/>
  <c r="AC883" i="3"/>
  <c r="AC887" i="3"/>
  <c r="AD887" i="3" s="1"/>
  <c r="AE887" i="3" s="1"/>
  <c r="AF887" i="3" s="1"/>
  <c r="AG887" i="3" s="1"/>
  <c r="AC891" i="3"/>
  <c r="AC903" i="3"/>
  <c r="AD903" i="3" s="1"/>
  <c r="AE903" i="3" s="1"/>
  <c r="AF903" i="3" s="1"/>
  <c r="AG903" i="3" s="1"/>
  <c r="AC911" i="3"/>
  <c r="AC915" i="3"/>
  <c r="AD915" i="3" s="1"/>
  <c r="AC923" i="3"/>
  <c r="AC927" i="3"/>
  <c r="AD927" i="3" s="1"/>
  <c r="AE927" i="3" s="1"/>
  <c r="AF927" i="3" s="1"/>
  <c r="AG927" i="3" s="1"/>
  <c r="AC931" i="3"/>
  <c r="AN935" i="3"/>
  <c r="AC935" i="3"/>
  <c r="AD935" i="3" s="1"/>
  <c r="AE935" i="3" s="1"/>
  <c r="AF935" i="3" s="1"/>
  <c r="AG935" i="3" s="1"/>
  <c r="AN939" i="3"/>
  <c r="AC939" i="3"/>
  <c r="AK943" i="3"/>
  <c r="AL943" i="3" s="1"/>
  <c r="AC943" i="3"/>
  <c r="AD943" i="3" s="1"/>
  <c r="AE943" i="3" s="1"/>
  <c r="AF943" i="3" s="1"/>
  <c r="AG943" i="3" s="1"/>
  <c r="AC947" i="3"/>
  <c r="AN951" i="3"/>
  <c r="AC951" i="3"/>
  <c r="AD951" i="3" s="1"/>
  <c r="AE951" i="3" s="1"/>
  <c r="AF951" i="3" s="1"/>
  <c r="AG951" i="3" s="1"/>
  <c r="AC959" i="3"/>
  <c r="AD959" i="3" s="1"/>
  <c r="AE959" i="3" s="1"/>
  <c r="AF959" i="3" s="1"/>
  <c r="AG959" i="3" s="1"/>
  <c r="AC967" i="3"/>
  <c r="AC971" i="3"/>
  <c r="AN975" i="3"/>
  <c r="AC975" i="3"/>
  <c r="AD975" i="3" s="1"/>
  <c r="AE975" i="3" s="1"/>
  <c r="AF975" i="3" s="1"/>
  <c r="AG975" i="3" s="1"/>
  <c r="AN979" i="3"/>
  <c r="AC979" i="3"/>
  <c r="AD979" i="3" s="1"/>
  <c r="AE979" i="3" s="1"/>
  <c r="AF979" i="3" s="1"/>
  <c r="AG979" i="3" s="1"/>
  <c r="AN983" i="3"/>
  <c r="AC983" i="3"/>
  <c r="AD983" i="3" s="1"/>
  <c r="AE983" i="3" s="1"/>
  <c r="AF983" i="3" s="1"/>
  <c r="AG983" i="3" s="1"/>
  <c r="AN995" i="3"/>
  <c r="AC995" i="3"/>
  <c r="AD995" i="3" s="1"/>
  <c r="AC1011" i="3"/>
  <c r="AD1011" i="3" s="1"/>
  <c r="AC1019" i="3"/>
  <c r="AD1019" i="3" s="1"/>
  <c r="AE1019" i="3" s="1"/>
  <c r="AF1019" i="3" s="1"/>
  <c r="AG1019" i="3" s="1"/>
  <c r="AC1023" i="3"/>
  <c r="AC1031" i="3"/>
  <c r="AD1031" i="3" s="1"/>
  <c r="AC1035" i="3"/>
  <c r="AD1035" i="3" s="1"/>
  <c r="AC1039" i="3"/>
  <c r="AD1039" i="3" s="1"/>
  <c r="AC1047" i="3"/>
  <c r="AC1055" i="3"/>
  <c r="AD1055" i="3" s="1"/>
  <c r="AE1055" i="3" s="1"/>
  <c r="AF1055" i="3" s="1"/>
  <c r="AG1055" i="3" s="1"/>
  <c r="AC1059" i="3"/>
  <c r="AD1059" i="3" s="1"/>
  <c r="AN1063" i="3"/>
  <c r="AC1063" i="3"/>
  <c r="AC1067" i="3"/>
  <c r="AD1067" i="3" s="1"/>
  <c r="AC1130" i="3"/>
  <c r="AC1138" i="3"/>
  <c r="AD1138" i="3" s="1"/>
  <c r="AC1142" i="3"/>
  <c r="AD1142" i="3" s="1"/>
  <c r="AN1146" i="3"/>
  <c r="AC1146" i="3"/>
  <c r="AD1146" i="3" s="1"/>
  <c r="AE1146" i="3" s="1"/>
  <c r="AF1146" i="3" s="1"/>
  <c r="AG1146" i="3" s="1"/>
  <c r="AC1154" i="3"/>
  <c r="AC1178" i="3"/>
  <c r="AD1178" i="3" s="1"/>
  <c r="AN1182" i="3"/>
  <c r="AC1182" i="3"/>
  <c r="AD1182" i="3" s="1"/>
  <c r="AE1182" i="3" s="1"/>
  <c r="AF1182" i="3" s="1"/>
  <c r="AG1182" i="3" s="1"/>
  <c r="AC1186" i="3"/>
  <c r="AD1186" i="3" s="1"/>
  <c r="AN1190" i="3"/>
  <c r="AC1190" i="3"/>
  <c r="AC1194" i="3"/>
  <c r="AD1194" i="3" s="1"/>
  <c r="AC1202" i="3"/>
  <c r="AC1210" i="3"/>
  <c r="AD1210" i="3" s="1"/>
  <c r="AN1214" i="3"/>
  <c r="AC1214" i="3"/>
  <c r="AD1214" i="3" s="1"/>
  <c r="AE1214" i="3" s="1"/>
  <c r="AF1214" i="3" s="1"/>
  <c r="AG1214" i="3" s="1"/>
  <c r="AC1218" i="3"/>
  <c r="AD1218" i="3" s="1"/>
  <c r="AN1222" i="3"/>
  <c r="AC1222" i="3"/>
  <c r="AD1222" i="3" s="1"/>
  <c r="AE1222" i="3" s="1"/>
  <c r="AF1222" i="3" s="1"/>
  <c r="AG1222" i="3" s="1"/>
  <c r="AC1226" i="3"/>
  <c r="AD1226" i="3" s="1"/>
  <c r="AN1230" i="3"/>
  <c r="AC1230" i="3"/>
  <c r="AD1230" i="3" s="1"/>
  <c r="AE1230" i="3" s="1"/>
  <c r="AF1230" i="3" s="1"/>
  <c r="AG1230" i="3" s="1"/>
  <c r="AC1234" i="3"/>
  <c r="AD1234" i="3" s="1"/>
  <c r="AC1238" i="3"/>
  <c r="AD1238" i="3" s="1"/>
  <c r="AE1238" i="3" s="1"/>
  <c r="AF1238" i="3" s="1"/>
  <c r="AG1238" i="3" s="1"/>
  <c r="AN1242" i="3"/>
  <c r="AC1242" i="3"/>
  <c r="AD1242" i="3" s="1"/>
  <c r="AE1242" i="3" s="1"/>
  <c r="AF1242" i="3" s="1"/>
  <c r="AG1242" i="3" s="1"/>
  <c r="AN1250" i="3"/>
  <c r="AC1250" i="3"/>
  <c r="AC1254" i="3"/>
  <c r="AC1262" i="3"/>
  <c r="AD1262" i="3" s="1"/>
  <c r="AN1266" i="3"/>
  <c r="AC1266" i="3"/>
  <c r="AD1266" i="3" s="1"/>
  <c r="AE1266" i="3" s="1"/>
  <c r="AF1266" i="3" s="1"/>
  <c r="AG1266" i="3" s="1"/>
  <c r="AN1274" i="3"/>
  <c r="AC1274" i="3"/>
  <c r="AD1274" i="3" s="1"/>
  <c r="AE1274" i="3" s="1"/>
  <c r="AF1274" i="3" s="1"/>
  <c r="AG1274" i="3" s="1"/>
  <c r="AC1278" i="3"/>
  <c r="AN1282" i="3"/>
  <c r="AC1282" i="3"/>
  <c r="AD1282" i="3" s="1"/>
  <c r="AE1282" i="3" s="1"/>
  <c r="AF1282" i="3" s="1"/>
  <c r="AG1282" i="3" s="1"/>
  <c r="AC1286" i="3"/>
  <c r="AD1286" i="3" s="1"/>
  <c r="AE1286" i="3" s="1"/>
  <c r="AF1286" i="3" s="1"/>
  <c r="AG1286" i="3" s="1"/>
  <c r="AN1353" i="3"/>
  <c r="AN1361" i="3"/>
  <c r="AC1369" i="3"/>
  <c r="AD1369" i="3" s="1"/>
  <c r="AE1369" i="3" s="1"/>
  <c r="AF1369" i="3" s="1"/>
  <c r="AG1369" i="3" s="1"/>
  <c r="AC1393" i="3"/>
  <c r="AK1397" i="3"/>
  <c r="AL1397" i="3" s="1"/>
  <c r="AC1397" i="3"/>
  <c r="AC1421" i="3"/>
  <c r="AD1421" i="3" s="1"/>
  <c r="AN1429" i="3"/>
  <c r="AC1429" i="3"/>
  <c r="AD1429" i="3" s="1"/>
  <c r="AE1429" i="3" s="1"/>
  <c r="AF1429" i="3" s="1"/>
  <c r="AG1429" i="3" s="1"/>
  <c r="AN1437" i="3"/>
  <c r="AC1437" i="3"/>
  <c r="AD1437" i="3" s="1"/>
  <c r="AE1437" i="3" s="1"/>
  <c r="AF1437" i="3" s="1"/>
  <c r="AG1437" i="3" s="1"/>
  <c r="AC1445" i="3"/>
  <c r="AC1453" i="3"/>
  <c r="AD1453" i="3" s="1"/>
  <c r="AC1461" i="3"/>
  <c r="AC1481" i="3"/>
  <c r="AC1485" i="3"/>
  <c r="AC1501" i="3"/>
  <c r="AD1501" i="3" s="1"/>
  <c r="AE1501" i="3" s="1"/>
  <c r="AF1501" i="3" s="1"/>
  <c r="AG1501" i="3" s="1"/>
  <c r="AC1505" i="3"/>
  <c r="AD1505" i="3" s="1"/>
  <c r="AC1513" i="3"/>
  <c r="AC1517" i="3"/>
  <c r="AC1528" i="3"/>
  <c r="AC1532" i="3"/>
  <c r="AC1536" i="3"/>
  <c r="AC1540" i="3"/>
  <c r="AC1544" i="3"/>
  <c r="AC1552" i="3"/>
  <c r="AD1552" i="3" s="1"/>
  <c r="AC1556" i="3"/>
  <c r="AD1556" i="3" s="1"/>
  <c r="AC1560" i="3"/>
  <c r="AD1560" i="3" s="1"/>
  <c r="AC1564" i="3"/>
  <c r="AD1564" i="3" s="1"/>
  <c r="AC1568" i="3"/>
  <c r="AD1568" i="3" s="1"/>
  <c r="AC1572" i="3"/>
  <c r="AD1572" i="3" s="1"/>
  <c r="AC1576" i="3"/>
  <c r="AD1576" i="3" s="1"/>
  <c r="AC1580" i="3"/>
  <c r="AD1580" i="3" s="1"/>
  <c r="AK1584" i="3"/>
  <c r="AL1584" i="3" s="1"/>
  <c r="AC1584" i="3"/>
  <c r="AD1584" i="3" s="1"/>
  <c r="AE1584" i="3" s="1"/>
  <c r="AF1584" i="3" s="1"/>
  <c r="AG1584" i="3" s="1"/>
  <c r="AC1588" i="3"/>
  <c r="AD1588" i="3" s="1"/>
  <c r="AE1588" i="3" s="1"/>
  <c r="AF1588" i="3" s="1"/>
  <c r="AG1588" i="3" s="1"/>
  <c r="AN1611" i="3"/>
  <c r="AC1611" i="3"/>
  <c r="AC1615" i="3"/>
  <c r="AD1615" i="3" s="1"/>
  <c r="AC1623" i="3"/>
  <c r="AC1631" i="3"/>
  <c r="AD1631" i="3" s="1"/>
  <c r="AC1639" i="3"/>
  <c r="AD1639" i="3" s="1"/>
  <c r="AE1639" i="3" s="1"/>
  <c r="AF1639" i="3" s="1"/>
  <c r="AG1639" i="3" s="1"/>
  <c r="AC1655" i="3"/>
  <c r="AD1655" i="3" s="1"/>
  <c r="AC1659" i="3"/>
  <c r="AD1659" i="3" s="1"/>
  <c r="AC1667" i="3"/>
  <c r="AC1679" i="3"/>
  <c r="AC1687" i="3"/>
  <c r="AD1687" i="3" s="1"/>
  <c r="AC1695" i="3"/>
  <c r="AC1715" i="3"/>
  <c r="AC1723" i="3"/>
  <c r="AD1723" i="3" s="1"/>
  <c r="AE1723" i="3" s="1"/>
  <c r="AF1723" i="3" s="1"/>
  <c r="AG1723" i="3" s="1"/>
  <c r="AC1727" i="3"/>
  <c r="AD1727" i="3" s="1"/>
  <c r="AE1727" i="3" s="1"/>
  <c r="AF1727" i="3" s="1"/>
  <c r="AG1727" i="3" s="1"/>
  <c r="AC1731" i="3"/>
  <c r="AD1731" i="3" s="1"/>
  <c r="AC1735" i="3"/>
  <c r="AC1739" i="3"/>
  <c r="AD1739" i="3" s="1"/>
  <c r="AC1747" i="3"/>
  <c r="AN1762" i="3"/>
  <c r="AN1770" i="3"/>
  <c r="AN1778" i="3"/>
  <c r="AN1782" i="3"/>
  <c r="AN1786" i="3"/>
  <c r="AC657" i="3"/>
  <c r="AC665" i="3"/>
  <c r="AD665" i="3" s="1"/>
  <c r="AE665" i="3" s="1"/>
  <c r="AF665" i="3" s="1"/>
  <c r="AG665" i="3" s="1"/>
  <c r="AC673" i="3"/>
  <c r="AC681" i="3"/>
  <c r="AD681" i="3" s="1"/>
  <c r="AC689" i="3"/>
  <c r="AC705" i="3"/>
  <c r="AD705" i="3" s="1"/>
  <c r="AC721" i="3"/>
  <c r="AC733" i="3"/>
  <c r="AC737" i="3"/>
  <c r="AK741" i="3"/>
  <c r="AL741" i="3" s="1"/>
  <c r="AC741" i="3"/>
  <c r="AD741" i="3" s="1"/>
  <c r="AE741" i="3" s="1"/>
  <c r="AF741" i="3" s="1"/>
  <c r="AG741" i="3" s="1"/>
  <c r="AC745" i="3"/>
  <c r="AC749" i="3"/>
  <c r="AN756" i="3"/>
  <c r="AC764" i="3"/>
  <c r="AC780" i="3"/>
  <c r="AC788" i="3"/>
  <c r="AD788" i="3" s="1"/>
  <c r="AN816" i="3"/>
  <c r="AC816" i="3"/>
  <c r="AD816" i="3" s="1"/>
  <c r="AE816" i="3" s="1"/>
  <c r="AF816" i="3" s="1"/>
  <c r="AG816" i="3" s="1"/>
  <c r="AC820" i="3"/>
  <c r="AD820" i="3" s="1"/>
  <c r="AC828" i="3"/>
  <c r="AC852" i="3"/>
  <c r="AD852" i="3" s="1"/>
  <c r="AN856" i="3"/>
  <c r="AC856" i="3"/>
  <c r="AN927" i="3"/>
  <c r="AN943" i="3"/>
  <c r="AN959" i="3"/>
  <c r="AN967" i="3"/>
  <c r="AN1019" i="3"/>
  <c r="AN1055" i="3"/>
  <c r="AC1071" i="3"/>
  <c r="AC1075" i="3"/>
  <c r="AK1079" i="3"/>
  <c r="AL1079" i="3" s="1"/>
  <c r="AC1079" i="3"/>
  <c r="AD1079" i="3" s="1"/>
  <c r="AE1079" i="3" s="1"/>
  <c r="AF1079" i="3" s="1"/>
  <c r="AG1079" i="3" s="1"/>
  <c r="AC1083" i="3"/>
  <c r="AC1091" i="3"/>
  <c r="AD1091" i="3" s="1"/>
  <c r="AC1095" i="3"/>
  <c r="AC1099" i="3"/>
  <c r="AD1099" i="3" s="1"/>
  <c r="AC1103" i="3"/>
  <c r="AD1103" i="3" s="1"/>
  <c r="AC1111" i="3"/>
  <c r="AC1115" i="3"/>
  <c r="AC1119" i="3"/>
  <c r="AC1123" i="3"/>
  <c r="AN1142" i="3"/>
  <c r="AN1238" i="3"/>
  <c r="AN1286" i="3"/>
  <c r="AN1298" i="3"/>
  <c r="AC1298" i="3"/>
  <c r="AC1302" i="3"/>
  <c r="AC1310" i="3"/>
  <c r="AD1310" i="3" s="1"/>
  <c r="AE1310" i="3" s="1"/>
  <c r="AF1310" i="3" s="1"/>
  <c r="AG1310" i="3" s="1"/>
  <c r="AC1318" i="3"/>
  <c r="AD1318" i="3" s="1"/>
  <c r="AE1318" i="3" s="1"/>
  <c r="AF1318" i="3" s="1"/>
  <c r="AG1318" i="3" s="1"/>
  <c r="AC1326" i="3"/>
  <c r="AD1326" i="3" s="1"/>
  <c r="AE1326" i="3" s="1"/>
  <c r="AF1326" i="3" s="1"/>
  <c r="AG1326" i="3" s="1"/>
  <c r="AC1330" i="3"/>
  <c r="AC1334" i="3"/>
  <c r="AD1334" i="3" s="1"/>
  <c r="AC1338" i="3"/>
  <c r="AD1338" i="3" s="1"/>
  <c r="AC1342" i="3"/>
  <c r="AC1346" i="3"/>
  <c r="AD1346" i="3" s="1"/>
  <c r="AC1350" i="3"/>
  <c r="AD1350" i="3" s="1"/>
  <c r="AC1354" i="3"/>
  <c r="AD1354" i="3" s="1"/>
  <c r="AN1358" i="3"/>
  <c r="AC1358" i="3"/>
  <c r="AC1362" i="3"/>
  <c r="AD1362" i="3" s="1"/>
  <c r="AE1362" i="3" s="1"/>
  <c r="AF1362" i="3" s="1"/>
  <c r="AG1362" i="3" s="1"/>
  <c r="AC1366" i="3"/>
  <c r="AC1521" i="3"/>
  <c r="AD1521" i="3" s="1"/>
  <c r="AE1521" i="3" s="1"/>
  <c r="AF1521" i="3" s="1"/>
  <c r="AG1521" i="3" s="1"/>
  <c r="AC1525" i="3"/>
  <c r="AD1525" i="3" s="1"/>
  <c r="AC1592" i="3"/>
  <c r="AD1592" i="3" s="1"/>
  <c r="AE1592" i="3" s="1"/>
  <c r="AF1592" i="3" s="1"/>
  <c r="AG1592" i="3" s="1"/>
  <c r="AC1600" i="3"/>
  <c r="AN1639" i="3"/>
  <c r="AN1735" i="3"/>
  <c r="AC1751" i="3"/>
  <c r="AC1755" i="3"/>
  <c r="AC1763" i="3"/>
  <c r="AD1763" i="3" s="1"/>
  <c r="AC1767" i="3"/>
  <c r="AD1767" i="3" s="1"/>
  <c r="AE1767" i="3" s="1"/>
  <c r="AF1767" i="3" s="1"/>
  <c r="AG1767" i="3" s="1"/>
  <c r="AC1771" i="3"/>
  <c r="AD1771" i="3" s="1"/>
  <c r="AC1783" i="3"/>
  <c r="AD1783" i="3" s="1"/>
  <c r="AC1787" i="3"/>
  <c r="AC1795" i="3"/>
  <c r="AD1795" i="3" s="1"/>
  <c r="AE1795" i="3" s="1"/>
  <c r="AF1795" i="3" s="1"/>
  <c r="AG1795" i="3" s="1"/>
  <c r="AC1799" i="3"/>
  <c r="AC1803" i="3"/>
  <c r="AN276" i="3"/>
  <c r="AC292" i="3"/>
  <c r="AD292" i="3" s="1"/>
  <c r="AC296" i="3"/>
  <c r="AD296" i="3" s="1"/>
  <c r="AE296" i="3" s="1"/>
  <c r="AF296" i="3" s="1"/>
  <c r="AG296" i="3" s="1"/>
  <c r="AC300" i="3"/>
  <c r="AD300" i="3" s="1"/>
  <c r="AN304" i="3"/>
  <c r="AC304" i="3"/>
  <c r="AD304" i="3" s="1"/>
  <c r="AE304" i="3" s="1"/>
  <c r="AF304" i="3" s="1"/>
  <c r="AG304" i="3" s="1"/>
  <c r="AC308" i="3"/>
  <c r="AC312" i="3"/>
  <c r="AD312" i="3" s="1"/>
  <c r="AC316" i="3"/>
  <c r="AD316" i="3" s="1"/>
  <c r="AC324" i="3"/>
  <c r="AD324" i="3" s="1"/>
  <c r="AC340" i="3"/>
  <c r="AD340" i="3" s="1"/>
  <c r="AN355" i="3"/>
  <c r="AN359" i="3"/>
  <c r="AC367" i="3"/>
  <c r="AC371" i="3"/>
  <c r="AN379" i="3"/>
  <c r="AC379" i="3"/>
  <c r="AD379" i="3" s="1"/>
  <c r="AN383" i="3"/>
  <c r="AC383" i="3"/>
  <c r="AD383" i="3" s="1"/>
  <c r="AE383" i="3" s="1"/>
  <c r="AF383" i="3" s="1"/>
  <c r="AG383" i="3" s="1"/>
  <c r="AN387" i="3"/>
  <c r="AC387" i="3"/>
  <c r="AD387" i="3" s="1"/>
  <c r="AE387" i="3" s="1"/>
  <c r="AF387" i="3" s="1"/>
  <c r="AG387" i="3" s="1"/>
  <c r="AC391" i="3"/>
  <c r="AD391" i="3" s="1"/>
  <c r="AC395" i="3"/>
  <c r="AN399" i="3"/>
  <c r="AC399" i="3"/>
  <c r="AD399" i="3" s="1"/>
  <c r="AE399" i="3" s="1"/>
  <c r="AF399" i="3" s="1"/>
  <c r="AG399" i="3" s="1"/>
  <c r="AN403" i="3"/>
  <c r="AC403" i="3"/>
  <c r="AD403" i="3" s="1"/>
  <c r="AE403" i="3" s="1"/>
  <c r="AF403" i="3" s="1"/>
  <c r="AG403" i="3" s="1"/>
  <c r="AN407" i="3"/>
  <c r="AC407" i="3"/>
  <c r="AD407" i="3" s="1"/>
  <c r="AE407" i="3" s="1"/>
  <c r="AF407" i="3" s="1"/>
  <c r="AG407" i="3" s="1"/>
  <c r="AC411" i="3"/>
  <c r="AC415" i="3"/>
  <c r="AD415" i="3" s="1"/>
  <c r="AC419" i="3"/>
  <c r="AD419" i="3" s="1"/>
  <c r="AN423" i="3"/>
  <c r="AC423" i="3"/>
  <c r="AD423" i="3" s="1"/>
  <c r="AE423" i="3" s="1"/>
  <c r="AF423" i="3" s="1"/>
  <c r="AG423" i="3" s="1"/>
  <c r="AN427" i="3"/>
  <c r="AC427" i="3"/>
  <c r="AD427" i="3" s="1"/>
  <c r="AE427" i="3" s="1"/>
  <c r="AF427" i="3" s="1"/>
  <c r="AG427" i="3" s="1"/>
  <c r="AC431" i="3"/>
  <c r="AD431" i="3" s="1"/>
  <c r="AC435" i="3"/>
  <c r="AD435" i="3" s="1"/>
  <c r="AE435" i="3" s="1"/>
  <c r="AF435" i="3" s="1"/>
  <c r="AG435" i="3" s="1"/>
  <c r="AN458" i="3"/>
  <c r="AN466" i="3"/>
  <c r="AN474" i="3"/>
  <c r="AN482" i="3"/>
  <c r="AN490" i="3"/>
  <c r="AN494" i="3"/>
  <c r="AN514" i="3"/>
  <c r="AN530" i="3"/>
  <c r="AN546" i="3"/>
  <c r="AN554" i="3"/>
  <c r="AC562" i="3"/>
  <c r="AD562" i="3" s="1"/>
  <c r="AE562" i="3" s="1"/>
  <c r="AF562" i="3" s="1"/>
  <c r="AG562" i="3" s="1"/>
  <c r="AC570" i="3"/>
  <c r="AD570" i="3" s="1"/>
  <c r="AE570" i="3" s="1"/>
  <c r="AF570" i="3" s="1"/>
  <c r="AG570" i="3" s="1"/>
  <c r="AC578" i="3"/>
  <c r="AD578" i="3" s="1"/>
  <c r="AE578" i="3" s="1"/>
  <c r="AF578" i="3" s="1"/>
  <c r="AG578" i="3" s="1"/>
  <c r="AC610" i="3"/>
  <c r="AD610" i="3" s="1"/>
  <c r="AE610" i="3" s="1"/>
  <c r="AF610" i="3" s="1"/>
  <c r="AG610" i="3" s="1"/>
  <c r="AC618" i="3"/>
  <c r="AD618" i="3" s="1"/>
  <c r="AC626" i="3"/>
  <c r="AD626" i="3" s="1"/>
  <c r="AC634" i="3"/>
  <c r="AD634" i="3" s="1"/>
  <c r="AC650" i="3"/>
  <c r="AD650" i="3" s="1"/>
  <c r="AN757" i="3"/>
  <c r="AC757" i="3"/>
  <c r="AD757" i="3" s="1"/>
  <c r="AE757" i="3" s="1"/>
  <c r="AF757" i="3" s="1"/>
  <c r="AG757" i="3" s="1"/>
  <c r="AC872" i="3"/>
  <c r="AD872" i="3" s="1"/>
  <c r="AE872" i="3" s="1"/>
  <c r="AF872" i="3" s="1"/>
  <c r="AG872" i="3" s="1"/>
  <c r="AC880" i="3"/>
  <c r="AD880" i="3" s="1"/>
  <c r="AE880" i="3" s="1"/>
  <c r="AF880" i="3" s="1"/>
  <c r="AG880" i="3" s="1"/>
  <c r="AC884" i="3"/>
  <c r="AD884" i="3" s="1"/>
  <c r="AC888" i="3"/>
  <c r="AC892" i="3"/>
  <c r="AC900" i="3"/>
  <c r="AC904" i="3"/>
  <c r="AD904" i="3" s="1"/>
  <c r="AE904" i="3" s="1"/>
  <c r="AF904" i="3" s="1"/>
  <c r="AG904" i="3" s="1"/>
  <c r="AC908" i="3"/>
  <c r="AD908" i="3" s="1"/>
  <c r="AC912" i="3"/>
  <c r="AD912" i="3" s="1"/>
  <c r="AC916" i="3"/>
  <c r="AC920" i="3"/>
  <c r="AD920" i="3" s="1"/>
  <c r="AC924" i="3"/>
  <c r="AD924" i="3" s="1"/>
  <c r="AC928" i="3"/>
  <c r="AD928" i="3" s="1"/>
  <c r="AE928" i="3" s="1"/>
  <c r="AF928" i="3" s="1"/>
  <c r="AG928" i="3" s="1"/>
  <c r="AC932" i="3"/>
  <c r="AC940" i="3"/>
  <c r="AC944" i="3"/>
  <c r="AC952" i="3"/>
  <c r="AC956" i="3"/>
  <c r="AD956" i="3" s="1"/>
  <c r="AC960" i="3"/>
  <c r="AD960" i="3" s="1"/>
  <c r="AN964" i="3"/>
  <c r="AC964" i="3"/>
  <c r="AC968" i="3"/>
  <c r="AN972" i="3"/>
  <c r="AC972" i="3"/>
  <c r="AD972" i="3" s="1"/>
  <c r="AC976" i="3"/>
  <c r="AD976" i="3" s="1"/>
  <c r="AE976" i="3" s="1"/>
  <c r="AF976" i="3" s="1"/>
  <c r="AG976" i="3" s="1"/>
  <c r="AN980" i="3"/>
  <c r="AC980" i="3"/>
  <c r="AD980" i="3" s="1"/>
  <c r="AE980" i="3" s="1"/>
  <c r="AF980" i="3" s="1"/>
  <c r="AG980" i="3" s="1"/>
  <c r="AC992" i="3"/>
  <c r="AD992" i="3" s="1"/>
  <c r="AC1000" i="3"/>
  <c r="AN1004" i="3"/>
  <c r="AC1004" i="3"/>
  <c r="AD1004" i="3" s="1"/>
  <c r="AE1004" i="3" s="1"/>
  <c r="AF1004" i="3" s="1"/>
  <c r="AG1004" i="3" s="1"/>
  <c r="AC1008" i="3"/>
  <c r="AD1008" i="3" s="1"/>
  <c r="AN1012" i="3"/>
  <c r="AC1012" i="3"/>
  <c r="AD1012" i="3" s="1"/>
  <c r="AC1016" i="3"/>
  <c r="AD1016" i="3" s="1"/>
  <c r="AE1016" i="3" s="1"/>
  <c r="AF1016" i="3" s="1"/>
  <c r="AG1016" i="3" s="1"/>
  <c r="AN1020" i="3"/>
  <c r="AC1020" i="3"/>
  <c r="AC1024" i="3"/>
  <c r="AD1024" i="3" s="1"/>
  <c r="AE1024" i="3" s="1"/>
  <c r="AF1024" i="3" s="1"/>
  <c r="AG1024" i="3" s="1"/>
  <c r="AN1028" i="3"/>
  <c r="AC1028" i="3"/>
  <c r="AD1028" i="3" s="1"/>
  <c r="AE1028" i="3" s="1"/>
  <c r="AF1028" i="3" s="1"/>
  <c r="AG1028" i="3" s="1"/>
  <c r="AC1036" i="3"/>
  <c r="AD1036" i="3" s="1"/>
  <c r="AN1040" i="3"/>
  <c r="AC1040" i="3"/>
  <c r="AD1040" i="3" s="1"/>
  <c r="AC1052" i="3"/>
  <c r="AD1052" i="3" s="1"/>
  <c r="AC1060" i="3"/>
  <c r="AD1060" i="3" s="1"/>
  <c r="AN1064" i="3"/>
  <c r="AC1064" i="3"/>
  <c r="AD1064" i="3" s="1"/>
  <c r="AC1068" i="3"/>
  <c r="AN1095" i="3"/>
  <c r="AN1103" i="3"/>
  <c r="AC1131" i="3"/>
  <c r="AD1131" i="3" s="1"/>
  <c r="AC1135" i="3"/>
  <c r="AC1139" i="3"/>
  <c r="AK1143" i="3"/>
  <c r="AL1143" i="3" s="1"/>
  <c r="AC1143" i="3"/>
  <c r="AD1143" i="3" s="1"/>
  <c r="AE1143" i="3" s="1"/>
  <c r="AF1143" i="3" s="1"/>
  <c r="AG1143" i="3" s="1"/>
  <c r="AC1147" i="3"/>
  <c r="AD1147" i="3" s="1"/>
  <c r="AC1151" i="3"/>
  <c r="AC1155" i="3"/>
  <c r="AC1163" i="3"/>
  <c r="AN1171" i="3"/>
  <c r="AC1171" i="3"/>
  <c r="AC1175" i="3"/>
  <c r="AC1179" i="3"/>
  <c r="AD1179" i="3" s="1"/>
  <c r="AE1179" i="3" s="1"/>
  <c r="AF1179" i="3" s="1"/>
  <c r="AG1179" i="3" s="1"/>
  <c r="AC1199" i="3"/>
  <c r="AC1207" i="3"/>
  <c r="AC1215" i="3"/>
  <c r="AN1219" i="3"/>
  <c r="AC1219" i="3"/>
  <c r="AD1219" i="3" s="1"/>
  <c r="AC1223" i="3"/>
  <c r="AD1223" i="3" s="1"/>
  <c r="AC1227" i="3"/>
  <c r="AD1227" i="3" s="1"/>
  <c r="AE1227" i="3" s="1"/>
  <c r="AF1227" i="3" s="1"/>
  <c r="AG1227" i="3" s="1"/>
  <c r="AC1231" i="3"/>
  <c r="AN1235" i="3"/>
  <c r="AC1235" i="3"/>
  <c r="AC1239" i="3"/>
  <c r="AD1239" i="3" s="1"/>
  <c r="AC1247" i="3"/>
  <c r="AD1247" i="3" s="1"/>
  <c r="AE1247" i="3" s="1"/>
  <c r="AF1247" i="3" s="1"/>
  <c r="AG1247" i="3" s="1"/>
  <c r="AC1251" i="3"/>
  <c r="AD1251" i="3" s="1"/>
  <c r="AC1259" i="3"/>
  <c r="AC1263" i="3"/>
  <c r="AD1263" i="3" s="1"/>
  <c r="AC1267" i="3"/>
  <c r="AN1275" i="3"/>
  <c r="AC1275" i="3"/>
  <c r="AD1275" i="3" s="1"/>
  <c r="AE1275" i="3" s="1"/>
  <c r="AF1275" i="3" s="1"/>
  <c r="AG1275" i="3" s="1"/>
  <c r="AC1279" i="3"/>
  <c r="AC1287" i="3"/>
  <c r="AN1362" i="3"/>
  <c r="AK1370" i="3"/>
  <c r="AL1370" i="3" s="1"/>
  <c r="AC1370" i="3"/>
  <c r="AD1370" i="3" s="1"/>
  <c r="AC1378" i="3"/>
  <c r="AD1378" i="3" s="1"/>
  <c r="AN1390" i="3"/>
  <c r="AC1390" i="3"/>
  <c r="AC1394" i="3"/>
  <c r="AN1406" i="3"/>
  <c r="AC1406" i="3"/>
  <c r="AC1410" i="3"/>
  <c r="AD1410" i="3" s="1"/>
  <c r="AC1414" i="3"/>
  <c r="AC1418" i="3"/>
  <c r="AD1418" i="3" s="1"/>
  <c r="AE1418" i="3" s="1"/>
  <c r="AF1418" i="3" s="1"/>
  <c r="AG1418" i="3" s="1"/>
  <c r="AC1422" i="3"/>
  <c r="AD1422" i="3" s="1"/>
  <c r="AC1426" i="3"/>
  <c r="AD1426" i="3" s="1"/>
  <c r="AC1434" i="3"/>
  <c r="AD1434" i="3" s="1"/>
  <c r="AC1442" i="3"/>
  <c r="AD1442" i="3" s="1"/>
  <c r="AC1450" i="3"/>
  <c r="AC1458" i="3"/>
  <c r="AD1458" i="3" s="1"/>
  <c r="AN1462" i="3"/>
  <c r="AC1462" i="3"/>
  <c r="AD1462" i="3" s="1"/>
  <c r="AE1462" i="3" s="1"/>
  <c r="AF1462" i="3" s="1"/>
  <c r="AG1462" i="3" s="1"/>
  <c r="AC1470" i="3"/>
  <c r="AD1470" i="3" s="1"/>
  <c r="AC1482" i="3"/>
  <c r="AN1486" i="3"/>
  <c r="AC1486" i="3"/>
  <c r="AD1486" i="3" s="1"/>
  <c r="AE1486" i="3" s="1"/>
  <c r="AF1486" i="3" s="1"/>
  <c r="AG1486" i="3" s="1"/>
  <c r="AC1490" i="3"/>
  <c r="AD1490" i="3" s="1"/>
  <c r="AC1494" i="3"/>
  <c r="AC1498" i="3"/>
  <c r="AC1514" i="3"/>
  <c r="AC1518" i="3"/>
  <c r="AD1518" i="3" s="1"/>
  <c r="AE1518" i="3" s="1"/>
  <c r="AF1518" i="3" s="1"/>
  <c r="AG1518" i="3" s="1"/>
  <c r="AC1537" i="3"/>
  <c r="AD1537" i="3" s="1"/>
  <c r="AC1541" i="3"/>
  <c r="AC1545" i="3"/>
  <c r="AD1545" i="3" s="1"/>
  <c r="AC1549" i="3"/>
  <c r="AD1549" i="3" s="1"/>
  <c r="AC1553" i="3"/>
  <c r="AD1553" i="3" s="1"/>
  <c r="AC1569" i="3"/>
  <c r="AC1577" i="3"/>
  <c r="AD1577" i="3" s="1"/>
  <c r="AE1577" i="3" s="1"/>
  <c r="AF1577" i="3" s="1"/>
  <c r="AG1577" i="3" s="1"/>
  <c r="AC1585" i="3"/>
  <c r="AD1585" i="3" s="1"/>
  <c r="AN1588" i="3"/>
  <c r="AN1592" i="3"/>
  <c r="AC1604" i="3"/>
  <c r="AN1608" i="3"/>
  <c r="AC1608" i="3"/>
  <c r="AC1616" i="3"/>
  <c r="AD1616" i="3" s="1"/>
  <c r="AE1616" i="3" s="1"/>
  <c r="AF1616" i="3" s="1"/>
  <c r="AG1616" i="3" s="1"/>
  <c r="AC1620" i="3"/>
  <c r="AD1620" i="3" s="1"/>
  <c r="AE1620" i="3" s="1"/>
  <c r="AF1620" i="3" s="1"/>
  <c r="AG1620" i="3" s="1"/>
  <c r="AC1624" i="3"/>
  <c r="AD1624" i="3" s="1"/>
  <c r="AE1624" i="3" s="1"/>
  <c r="AF1624" i="3" s="1"/>
  <c r="AG1624" i="3" s="1"/>
  <c r="AN1628" i="3"/>
  <c r="AC1628" i="3"/>
  <c r="AD1628" i="3" s="1"/>
  <c r="AE1628" i="3" s="1"/>
  <c r="AF1628" i="3" s="1"/>
  <c r="AG1628" i="3" s="1"/>
  <c r="AC1632" i="3"/>
  <c r="AD1632" i="3" s="1"/>
  <c r="AE1632" i="3" s="1"/>
  <c r="AF1632" i="3" s="1"/>
  <c r="AG1632" i="3" s="1"/>
  <c r="AC1636" i="3"/>
  <c r="AD1636" i="3" s="1"/>
  <c r="AE1636" i="3" s="1"/>
  <c r="AF1636" i="3" s="1"/>
  <c r="AG1636" i="3" s="1"/>
  <c r="AC1640" i="3"/>
  <c r="AN1644" i="3"/>
  <c r="AC1644" i="3"/>
  <c r="AD1644" i="3" s="1"/>
  <c r="AE1644" i="3" s="1"/>
  <c r="AF1644" i="3" s="1"/>
  <c r="AG1644" i="3" s="1"/>
  <c r="AC1652" i="3"/>
  <c r="AC1660" i="3"/>
  <c r="AD1660" i="3" s="1"/>
  <c r="AC1664" i="3"/>
  <c r="AD1664" i="3" s="1"/>
  <c r="AE1664" i="3" s="1"/>
  <c r="AF1664" i="3" s="1"/>
  <c r="AG1664" i="3" s="1"/>
  <c r="AC1672" i="3"/>
  <c r="AD1672" i="3" s="1"/>
  <c r="AE1672" i="3" s="1"/>
  <c r="AF1672" i="3" s="1"/>
  <c r="AG1672" i="3" s="1"/>
  <c r="AC1676" i="3"/>
  <c r="AC1680" i="3"/>
  <c r="AD1680" i="3" s="1"/>
  <c r="AC1684" i="3"/>
  <c r="AD1684" i="3" s="1"/>
  <c r="AC1692" i="3"/>
  <c r="AD1692" i="3" s="1"/>
  <c r="AC1696" i="3"/>
  <c r="AD1696" i="3" s="1"/>
  <c r="AE1696" i="3" s="1"/>
  <c r="AF1696" i="3" s="1"/>
  <c r="AG1696" i="3" s="1"/>
  <c r="AC1700" i="3"/>
  <c r="AC1704" i="3"/>
  <c r="AD1704" i="3" s="1"/>
  <c r="AC1712" i="3"/>
  <c r="AC1720" i="3"/>
  <c r="AC1724" i="3"/>
  <c r="AC1728" i="3"/>
  <c r="AD1728" i="3" s="1"/>
  <c r="AC1736" i="3"/>
  <c r="AD1736" i="3" s="1"/>
  <c r="AE1736" i="3" s="1"/>
  <c r="AF1736" i="3" s="1"/>
  <c r="AG1736" i="3" s="1"/>
  <c r="AC1740" i="3"/>
  <c r="AD1740" i="3" s="1"/>
  <c r="AE1740" i="3" s="1"/>
  <c r="AF1740" i="3" s="1"/>
  <c r="AG1740" i="3" s="1"/>
  <c r="AC1744" i="3"/>
  <c r="AD1744" i="3" s="1"/>
  <c r="AE1744" i="3" s="1"/>
  <c r="AF1744" i="3" s="1"/>
  <c r="AG1744" i="3" s="1"/>
  <c r="AN1767" i="3"/>
  <c r="AN1795" i="3"/>
  <c r="AN1803" i="3"/>
  <c r="AN610" i="3"/>
  <c r="AC666" i="3"/>
  <c r="AC678" i="3"/>
  <c r="AC682" i="3"/>
  <c r="AC686" i="3"/>
  <c r="AD686" i="3" s="1"/>
  <c r="AE686" i="3" s="1"/>
  <c r="AF686" i="3" s="1"/>
  <c r="AG686" i="3" s="1"/>
  <c r="AC694" i="3"/>
  <c r="AD694" i="3" s="1"/>
  <c r="AE694" i="3" s="1"/>
  <c r="AF694" i="3" s="1"/>
  <c r="AG694" i="3" s="1"/>
  <c r="AC702" i="3"/>
  <c r="AC706" i="3"/>
  <c r="AC726" i="3"/>
  <c r="AC730" i="3"/>
  <c r="AC734" i="3"/>
  <c r="AD734" i="3" s="1"/>
  <c r="AC738" i="3"/>
  <c r="AD738" i="3" s="1"/>
  <c r="AC750" i="3"/>
  <c r="AD750" i="3" s="1"/>
  <c r="AE750" i="3" s="1"/>
  <c r="AF750" i="3" s="1"/>
  <c r="AG750" i="3" s="1"/>
  <c r="AC761" i="3"/>
  <c r="AD761" i="3" s="1"/>
  <c r="AC765" i="3"/>
  <c r="AD765" i="3" s="1"/>
  <c r="AE765" i="3" s="1"/>
  <c r="AF765" i="3" s="1"/>
  <c r="AG765" i="3" s="1"/>
  <c r="AC769" i="3"/>
  <c r="AC773" i="3"/>
  <c r="AC777" i="3"/>
  <c r="AD777" i="3" s="1"/>
  <c r="AC781" i="3"/>
  <c r="AC789" i="3"/>
  <c r="AD789" i="3" s="1"/>
  <c r="AE789" i="3" s="1"/>
  <c r="AF789" i="3" s="1"/>
  <c r="AG789" i="3" s="1"/>
  <c r="AC797" i="3"/>
  <c r="AD797" i="3" s="1"/>
  <c r="AE797" i="3" s="1"/>
  <c r="AF797" i="3" s="1"/>
  <c r="AG797" i="3" s="1"/>
  <c r="AC801" i="3"/>
  <c r="AK805" i="3"/>
  <c r="AL805" i="3" s="1"/>
  <c r="AC805" i="3"/>
  <c r="AD805" i="3" s="1"/>
  <c r="AE805" i="3" s="1"/>
  <c r="AF805" i="3" s="1"/>
  <c r="AG805" i="3" s="1"/>
  <c r="AC813" i="3"/>
  <c r="AC817" i="3"/>
  <c r="AD817" i="3" s="1"/>
  <c r="AE817" i="3" s="1"/>
  <c r="AF817" i="3" s="1"/>
  <c r="AG817" i="3" s="1"/>
  <c r="AC821" i="3"/>
  <c r="AD821" i="3" s="1"/>
  <c r="AC829" i="3"/>
  <c r="AD829" i="3" s="1"/>
  <c r="AC833" i="3"/>
  <c r="AD833" i="3" s="1"/>
  <c r="AN837" i="3"/>
  <c r="AC837" i="3"/>
  <c r="AD837" i="3" s="1"/>
  <c r="AE837" i="3" s="1"/>
  <c r="AF837" i="3" s="1"/>
  <c r="AG837" i="3" s="1"/>
  <c r="AC845" i="3"/>
  <c r="AD845" i="3" s="1"/>
  <c r="AC849" i="3"/>
  <c r="AC853" i="3"/>
  <c r="AD853" i="3" s="1"/>
  <c r="AE853" i="3" s="1"/>
  <c r="AF853" i="3" s="1"/>
  <c r="AG853" i="3" s="1"/>
  <c r="AC857" i="3"/>
  <c r="AD857" i="3" s="1"/>
  <c r="AC861" i="3"/>
  <c r="AD861" i="3" s="1"/>
  <c r="AC865" i="3"/>
  <c r="AC869" i="3"/>
  <c r="AD869" i="3" s="1"/>
  <c r="AN976" i="3"/>
  <c r="AN1016" i="3"/>
  <c r="AN1024" i="3"/>
  <c r="AC1072" i="3"/>
  <c r="AD1072" i="3" s="1"/>
  <c r="AE1072" i="3" s="1"/>
  <c r="AF1072" i="3" s="1"/>
  <c r="AG1072" i="3" s="1"/>
  <c r="AC1080" i="3"/>
  <c r="AD1080" i="3" s="1"/>
  <c r="AC1084" i="3"/>
  <c r="AC1092" i="3"/>
  <c r="AC1100" i="3"/>
  <c r="AN1104" i="3"/>
  <c r="AC1104" i="3"/>
  <c r="AD1104" i="3" s="1"/>
  <c r="AE1104" i="3" s="1"/>
  <c r="AF1104" i="3" s="1"/>
  <c r="AG1104" i="3" s="1"/>
  <c r="AC1108" i="3"/>
  <c r="AD1108" i="3" s="1"/>
  <c r="AN1112" i="3"/>
  <c r="AC1112" i="3"/>
  <c r="AD1112" i="3" s="1"/>
  <c r="AC1116" i="3"/>
  <c r="AD1116" i="3" s="1"/>
  <c r="AE1116" i="3" s="1"/>
  <c r="AF1116" i="3" s="1"/>
  <c r="AG1116" i="3" s="1"/>
  <c r="AN1120" i="3"/>
  <c r="AC1120" i="3"/>
  <c r="AD1120" i="3" s="1"/>
  <c r="AE1120" i="3" s="1"/>
  <c r="AF1120" i="3" s="1"/>
  <c r="AG1120" i="3" s="1"/>
  <c r="AN1179" i="3"/>
  <c r="AN1227" i="3"/>
  <c r="AN1247" i="3"/>
  <c r="AC1295" i="3"/>
  <c r="AD1295" i="3" s="1"/>
  <c r="AC1299" i="3"/>
  <c r="AD1299" i="3" s="1"/>
  <c r="AC1307" i="3"/>
  <c r="AD1307" i="3" s="1"/>
  <c r="AK1315" i="3"/>
  <c r="AL1315" i="3" s="1"/>
  <c r="AC1315" i="3"/>
  <c r="AD1315" i="3" s="1"/>
  <c r="AE1315" i="3" s="1"/>
  <c r="AF1315" i="3" s="1"/>
  <c r="AG1315" i="3" s="1"/>
  <c r="AC1323" i="3"/>
  <c r="AD1323" i="3" s="1"/>
  <c r="AC1327" i="3"/>
  <c r="AD1327" i="3" s="1"/>
  <c r="AN1331" i="3"/>
  <c r="AC1331" i="3"/>
  <c r="AD1331" i="3" s="1"/>
  <c r="AE1331" i="3" s="1"/>
  <c r="AF1331" i="3" s="1"/>
  <c r="AG1331" i="3" s="1"/>
  <c r="AC1343" i="3"/>
  <c r="AD1343" i="3" s="1"/>
  <c r="AC1359" i="3"/>
  <c r="AD1359" i="3" s="1"/>
  <c r="AC1367" i="3"/>
  <c r="AD1367" i="3" s="1"/>
  <c r="AN1450" i="3"/>
  <c r="AN1494" i="3"/>
  <c r="AN1518" i="3"/>
  <c r="AC1522" i="3"/>
  <c r="AD1522" i="3" s="1"/>
  <c r="AC1526" i="3"/>
  <c r="AC1589" i="3"/>
  <c r="AC1593" i="3"/>
  <c r="AN1736" i="3"/>
  <c r="AN1740" i="3"/>
  <c r="AN1744" i="3"/>
  <c r="AC1752" i="3"/>
  <c r="AC1780" i="3"/>
  <c r="AC1784" i="3"/>
  <c r="AC1792" i="3"/>
  <c r="AC1796" i="3"/>
  <c r="AD1796" i="3" s="1"/>
  <c r="AC1804" i="3"/>
  <c r="AC1812" i="3"/>
  <c r="AD1812" i="3" s="1"/>
  <c r="AE1812" i="3" s="1"/>
  <c r="AF1812" i="3" s="1"/>
  <c r="AG1812" i="3" s="1"/>
  <c r="AN539" i="3"/>
  <c r="AN543" i="3"/>
  <c r="AC559" i="3"/>
  <c r="AC563" i="3"/>
  <c r="AD563" i="3" s="1"/>
  <c r="AE563" i="3" s="1"/>
  <c r="AF563" i="3" s="1"/>
  <c r="AG563" i="3" s="1"/>
  <c r="AC567" i="3"/>
  <c r="AD567" i="3" s="1"/>
  <c r="AC571" i="3"/>
  <c r="AC575" i="3"/>
  <c r="AC579" i="3"/>
  <c r="AD579" i="3" s="1"/>
  <c r="AC583" i="3"/>
  <c r="AD583" i="3" s="1"/>
  <c r="AC587" i="3"/>
  <c r="AC591" i="3"/>
  <c r="AC595" i="3"/>
  <c r="AD595" i="3" s="1"/>
  <c r="AC603" i="3"/>
  <c r="AD603" i="3" s="1"/>
  <c r="AC607" i="3"/>
  <c r="AD607" i="3" s="1"/>
  <c r="AC611" i="3"/>
  <c r="AN615" i="3"/>
  <c r="AC615" i="3"/>
  <c r="AD615" i="3" s="1"/>
  <c r="AC619" i="3"/>
  <c r="AD619" i="3" s="1"/>
  <c r="AE619" i="3" s="1"/>
  <c r="AF619" i="3" s="1"/>
  <c r="AG619" i="3" s="1"/>
  <c r="AC623" i="3"/>
  <c r="AD623" i="3" s="1"/>
  <c r="AC627" i="3"/>
  <c r="AD627" i="3" s="1"/>
  <c r="AE627" i="3" s="1"/>
  <c r="AF627" i="3" s="1"/>
  <c r="AG627" i="3" s="1"/>
  <c r="AC631" i="3"/>
  <c r="AN635" i="3"/>
  <c r="AC635" i="3"/>
  <c r="AD635" i="3" s="1"/>
  <c r="AE635" i="3" s="1"/>
  <c r="AF635" i="3" s="1"/>
  <c r="AG635" i="3" s="1"/>
  <c r="AC643" i="3"/>
  <c r="AD643" i="3" s="1"/>
  <c r="AE643" i="3" s="1"/>
  <c r="AF643" i="3" s="1"/>
  <c r="AG643" i="3" s="1"/>
  <c r="AC647" i="3"/>
  <c r="AD647" i="3" s="1"/>
  <c r="AN651" i="3"/>
  <c r="AC651" i="3"/>
  <c r="AC655" i="3"/>
  <c r="AC758" i="3"/>
  <c r="AC873" i="3"/>
  <c r="AD873" i="3" s="1"/>
  <c r="AC889" i="3"/>
  <c r="AD889" i="3" s="1"/>
  <c r="AC893" i="3"/>
  <c r="AD893" i="3" s="1"/>
  <c r="AE893" i="3" s="1"/>
  <c r="AF893" i="3" s="1"/>
  <c r="AG893" i="3" s="1"/>
  <c r="AC897" i="3"/>
  <c r="AC913" i="3"/>
  <c r="AK933" i="3"/>
  <c r="AL933" i="3" s="1"/>
  <c r="AC933" i="3"/>
  <c r="AC945" i="3"/>
  <c r="AD945" i="3" s="1"/>
  <c r="AC949" i="3"/>
  <c r="AD949" i="3" s="1"/>
  <c r="AC953" i="3"/>
  <c r="AC957" i="3"/>
  <c r="AC961" i="3"/>
  <c r="AD961" i="3" s="1"/>
  <c r="AC969" i="3"/>
  <c r="AD969" i="3" s="1"/>
  <c r="AK973" i="3"/>
  <c r="AL973" i="3" s="1"/>
  <c r="AC973" i="3"/>
  <c r="AD973" i="3" s="1"/>
  <c r="AC977" i="3"/>
  <c r="AD977" i="3" s="1"/>
  <c r="AC981" i="3"/>
  <c r="AC985" i="3"/>
  <c r="AD985" i="3" s="1"/>
  <c r="AC989" i="3"/>
  <c r="AD989" i="3" s="1"/>
  <c r="AC993" i="3"/>
  <c r="AC1001" i="3"/>
  <c r="AD1001" i="3" s="1"/>
  <c r="AC1009" i="3"/>
  <c r="AD1009" i="3" s="1"/>
  <c r="AC1017" i="3"/>
  <c r="AD1017" i="3" s="1"/>
  <c r="AC1025" i="3"/>
  <c r="AD1025" i="3" s="1"/>
  <c r="AC1033" i="3"/>
  <c r="AK1037" i="3"/>
  <c r="AL1037" i="3" s="1"/>
  <c r="AC1037" i="3"/>
  <c r="AD1037" i="3" s="1"/>
  <c r="AN1041" i="3"/>
  <c r="AC1041" i="3"/>
  <c r="AC1045" i="3"/>
  <c r="AC1049" i="3"/>
  <c r="AC1053" i="3"/>
  <c r="AD1053" i="3" s="1"/>
  <c r="AC1057" i="3"/>
  <c r="AD1057" i="3" s="1"/>
  <c r="AN1116" i="3"/>
  <c r="AC1124" i="3"/>
  <c r="AD1124" i="3" s="1"/>
  <c r="AC1128" i="3"/>
  <c r="AD1128" i="3" s="1"/>
  <c r="AE1128" i="3" s="1"/>
  <c r="AF1128" i="3" s="1"/>
  <c r="AG1128" i="3" s="1"/>
  <c r="AC1132" i="3"/>
  <c r="AD1132" i="3" s="1"/>
  <c r="AN1136" i="3"/>
  <c r="AC1136" i="3"/>
  <c r="AC1140" i="3"/>
  <c r="AD1140" i="3" s="1"/>
  <c r="AC1144" i="3"/>
  <c r="AD1144" i="3" s="1"/>
  <c r="AC1148" i="3"/>
  <c r="AD1148" i="3" s="1"/>
  <c r="AC1152" i="3"/>
  <c r="AC1156" i="3"/>
  <c r="AD1156" i="3" s="1"/>
  <c r="AN1164" i="3"/>
  <c r="AC1164" i="3"/>
  <c r="AC1172" i="3"/>
  <c r="AC1180" i="3"/>
  <c r="AC1188" i="3"/>
  <c r="AC1196" i="3"/>
  <c r="AD1196" i="3" s="1"/>
  <c r="AC1204" i="3"/>
  <c r="AD1204" i="3" s="1"/>
  <c r="AC1212" i="3"/>
  <c r="AD1212" i="3" s="1"/>
  <c r="AC1220" i="3"/>
  <c r="AD1220" i="3" s="1"/>
  <c r="AC1244" i="3"/>
  <c r="AD1244" i="3" s="1"/>
  <c r="AC1252" i="3"/>
  <c r="AD1252" i="3" s="1"/>
  <c r="AN1256" i="3"/>
  <c r="AC1256" i="3"/>
  <c r="AC1260" i="3"/>
  <c r="AC1264" i="3"/>
  <c r="AD1264" i="3" s="1"/>
  <c r="AC1284" i="3"/>
  <c r="AC1288" i="3"/>
  <c r="AD1288" i="3" s="1"/>
  <c r="AC1375" i="3"/>
  <c r="AD1375" i="3" s="1"/>
  <c r="AC1383" i="3"/>
  <c r="AD1383" i="3" s="1"/>
  <c r="AC1391" i="3"/>
  <c r="AC1395" i="3"/>
  <c r="AD1395" i="3" s="1"/>
  <c r="AK1399" i="3"/>
  <c r="AL1399" i="3" s="1"/>
  <c r="AC1399" i="3"/>
  <c r="AD1399" i="3" s="1"/>
  <c r="AE1399" i="3" s="1"/>
  <c r="AF1399" i="3" s="1"/>
  <c r="AG1399" i="3" s="1"/>
  <c r="AC1403" i="3"/>
  <c r="AC1407" i="3"/>
  <c r="AD1407" i="3" s="1"/>
  <c r="AE1407" i="3" s="1"/>
  <c r="AF1407" i="3" s="1"/>
  <c r="AG1407" i="3" s="1"/>
  <c r="AC1423" i="3"/>
  <c r="AN1439" i="3"/>
  <c r="AC1439" i="3"/>
  <c r="AD1439" i="3" s="1"/>
  <c r="AE1439" i="3" s="1"/>
  <c r="AF1439" i="3" s="1"/>
  <c r="AG1439" i="3" s="1"/>
  <c r="AC1443" i="3"/>
  <c r="AD1443" i="3" s="1"/>
  <c r="AC1451" i="3"/>
  <c r="AD1451" i="3" s="1"/>
  <c r="AN1455" i="3"/>
  <c r="AC1455" i="3"/>
  <c r="AD1455" i="3" s="1"/>
  <c r="AE1455" i="3" s="1"/>
  <c r="AF1455" i="3" s="1"/>
  <c r="AG1455" i="3" s="1"/>
  <c r="AC1467" i="3"/>
  <c r="AD1467" i="3" s="1"/>
  <c r="AC1475" i="3"/>
  <c r="AC1479" i="3"/>
  <c r="AD1479" i="3" s="1"/>
  <c r="AN1483" i="3"/>
  <c r="AC1483" i="3"/>
  <c r="AC1495" i="3"/>
  <c r="AD1495" i="3" s="1"/>
  <c r="AE1495" i="3" s="1"/>
  <c r="AF1495" i="3" s="1"/>
  <c r="AG1495" i="3" s="1"/>
  <c r="AN1499" i="3"/>
  <c r="AC1499" i="3"/>
  <c r="AD1499" i="3" s="1"/>
  <c r="AE1499" i="3" s="1"/>
  <c r="AF1499" i="3" s="1"/>
  <c r="AG1499" i="3" s="1"/>
  <c r="AN1503" i="3"/>
  <c r="AC1503" i="3"/>
  <c r="AD1503" i="3" s="1"/>
  <c r="AN1507" i="3"/>
  <c r="AC1507" i="3"/>
  <c r="AC1519" i="3"/>
  <c r="AD1519" i="3" s="1"/>
  <c r="AE1519" i="3" s="1"/>
  <c r="AF1519" i="3" s="1"/>
  <c r="AG1519" i="3" s="1"/>
  <c r="AN1526" i="3"/>
  <c r="AC1530" i="3"/>
  <c r="AD1530" i="3" s="1"/>
  <c r="AC1554" i="3"/>
  <c r="AD1554" i="3" s="1"/>
  <c r="AC1562" i="3"/>
  <c r="AD1562" i="3" s="1"/>
  <c r="AE1562" i="3" s="1"/>
  <c r="AF1562" i="3" s="1"/>
  <c r="AG1562" i="3" s="1"/>
  <c r="AC1570" i="3"/>
  <c r="AD1570" i="3" s="1"/>
  <c r="AC1578" i="3"/>
  <c r="AD1578" i="3" s="1"/>
  <c r="AE1578" i="3" s="1"/>
  <c r="AF1578" i="3" s="1"/>
  <c r="AG1578" i="3" s="1"/>
  <c r="AC1582" i="3"/>
  <c r="AD1582" i="3" s="1"/>
  <c r="AN1593" i="3"/>
  <c r="AC1613" i="3"/>
  <c r="AC1621" i="3"/>
  <c r="AD1621" i="3" s="1"/>
  <c r="AK1625" i="3"/>
  <c r="AL1625" i="3" s="1"/>
  <c r="AC1625" i="3"/>
  <c r="AD1625" i="3" s="1"/>
  <c r="AC1633" i="3"/>
  <c r="AC1665" i="3"/>
  <c r="AC1673" i="3"/>
  <c r="AC1677" i="3"/>
  <c r="AD1677" i="3" s="1"/>
  <c r="AC1681" i="3"/>
  <c r="AD1681" i="3" s="1"/>
  <c r="AE1681" i="3" s="1"/>
  <c r="AF1681" i="3" s="1"/>
  <c r="AG1681" i="3" s="1"/>
  <c r="AC1685" i="3"/>
  <c r="AC1693" i="3"/>
  <c r="AC1701" i="3"/>
  <c r="AC1709" i="3"/>
  <c r="AD1709" i="3" s="1"/>
  <c r="AC1713" i="3"/>
  <c r="AC1717" i="3"/>
  <c r="AD1717" i="3" s="1"/>
  <c r="AC1725" i="3"/>
  <c r="AC1749" i="3"/>
  <c r="AN1812" i="3"/>
  <c r="AN619" i="3"/>
  <c r="AN627" i="3"/>
  <c r="AN643" i="3"/>
  <c r="AC659" i="3"/>
  <c r="AK663" i="3"/>
  <c r="AL663" i="3" s="1"/>
  <c r="AC663" i="3"/>
  <c r="AC667" i="3"/>
  <c r="AD667" i="3" s="1"/>
  <c r="AE667" i="3" s="1"/>
  <c r="AF667" i="3" s="1"/>
  <c r="AG667" i="3" s="1"/>
  <c r="AC671" i="3"/>
  <c r="AD671" i="3" s="1"/>
  <c r="AE671" i="3" s="1"/>
  <c r="AF671" i="3" s="1"/>
  <c r="AG671" i="3" s="1"/>
  <c r="AC675" i="3"/>
  <c r="AD675" i="3" s="1"/>
  <c r="AE675" i="3" s="1"/>
  <c r="AF675" i="3" s="1"/>
  <c r="AG675" i="3" s="1"/>
  <c r="AN683" i="3"/>
  <c r="AC683" i="3"/>
  <c r="AD683" i="3" s="1"/>
  <c r="AE683" i="3" s="1"/>
  <c r="AF683" i="3" s="1"/>
  <c r="AG683" i="3" s="1"/>
  <c r="AC691" i="3"/>
  <c r="AC695" i="3"/>
  <c r="AD695" i="3" s="1"/>
  <c r="AE695" i="3" s="1"/>
  <c r="AF695" i="3" s="1"/>
  <c r="AG695" i="3" s="1"/>
  <c r="AC699" i="3"/>
  <c r="AD699" i="3" s="1"/>
  <c r="AE699" i="3" s="1"/>
  <c r="AF699" i="3" s="1"/>
  <c r="AG699" i="3" s="1"/>
  <c r="AN703" i="3"/>
  <c r="AC703" i="3"/>
  <c r="AD703" i="3" s="1"/>
  <c r="AC707" i="3"/>
  <c r="AD707" i="3" s="1"/>
  <c r="AE707" i="3" s="1"/>
  <c r="AF707" i="3" s="1"/>
  <c r="AG707" i="3" s="1"/>
  <c r="AC715" i="3"/>
  <c r="AC727" i="3"/>
  <c r="AK735" i="3"/>
  <c r="AL735" i="3" s="1"/>
  <c r="AC735" i="3"/>
  <c r="AD735" i="3" s="1"/>
  <c r="AE735" i="3" s="1"/>
  <c r="AF735" i="3" s="1"/>
  <c r="AG735" i="3" s="1"/>
  <c r="AC739" i="3"/>
  <c r="AD739" i="3" s="1"/>
  <c r="AE739" i="3" s="1"/>
  <c r="AF739" i="3" s="1"/>
  <c r="AG739" i="3" s="1"/>
  <c r="AC743" i="3"/>
  <c r="AD743" i="3" s="1"/>
  <c r="AE743" i="3" s="1"/>
  <c r="AF743" i="3" s="1"/>
  <c r="AG743" i="3" s="1"/>
  <c r="AC747" i="3"/>
  <c r="AD747" i="3" s="1"/>
  <c r="AE747" i="3" s="1"/>
  <c r="AF747" i="3" s="1"/>
  <c r="AG747" i="3" s="1"/>
  <c r="AK755" i="3"/>
  <c r="AL755" i="3" s="1"/>
  <c r="AC755" i="3"/>
  <c r="AC762" i="3"/>
  <c r="AD762" i="3" s="1"/>
  <c r="AC770" i="3"/>
  <c r="AD770" i="3" s="1"/>
  <c r="AC774" i="3"/>
  <c r="AD774" i="3" s="1"/>
  <c r="AE774" i="3" s="1"/>
  <c r="AF774" i="3" s="1"/>
  <c r="AG774" i="3" s="1"/>
  <c r="AC782" i="3"/>
  <c r="AD782" i="3" s="1"/>
  <c r="AE782" i="3" s="1"/>
  <c r="AF782" i="3" s="1"/>
  <c r="AG782" i="3" s="1"/>
  <c r="AC786" i="3"/>
  <c r="AC794" i="3"/>
  <c r="AC798" i="3"/>
  <c r="AD798" i="3" s="1"/>
  <c r="AE798" i="3" s="1"/>
  <c r="AF798" i="3" s="1"/>
  <c r="AG798" i="3" s="1"/>
  <c r="AC806" i="3"/>
  <c r="AC810" i="3"/>
  <c r="AN818" i="3"/>
  <c r="AC818" i="3"/>
  <c r="AD818" i="3" s="1"/>
  <c r="AE818" i="3" s="1"/>
  <c r="AF818" i="3" s="1"/>
  <c r="AG818" i="3" s="1"/>
  <c r="AC822" i="3"/>
  <c r="AD822" i="3" s="1"/>
  <c r="AC826" i="3"/>
  <c r="AD826" i="3" s="1"/>
  <c r="AE826" i="3" s="1"/>
  <c r="AF826" i="3" s="1"/>
  <c r="AG826" i="3" s="1"/>
  <c r="AC830" i="3"/>
  <c r="AD830" i="3" s="1"/>
  <c r="AE830" i="3" s="1"/>
  <c r="AF830" i="3" s="1"/>
  <c r="AG830" i="3" s="1"/>
  <c r="AK838" i="3"/>
  <c r="AL838" i="3" s="1"/>
  <c r="AC838" i="3"/>
  <c r="AC842" i="3"/>
  <c r="AD842" i="3" s="1"/>
  <c r="AE842" i="3" s="1"/>
  <c r="AF842" i="3" s="1"/>
  <c r="AG842" i="3" s="1"/>
  <c r="AC846" i="3"/>
  <c r="AD846" i="3" s="1"/>
  <c r="AE846" i="3" s="1"/>
  <c r="AF846" i="3" s="1"/>
  <c r="AG846" i="3" s="1"/>
  <c r="AC854" i="3"/>
  <c r="AC858" i="3"/>
  <c r="AD858" i="3" s="1"/>
  <c r="AE858" i="3" s="1"/>
  <c r="AF858" i="3" s="1"/>
  <c r="AG858" i="3" s="1"/>
  <c r="AC870" i="3"/>
  <c r="AD870" i="3" s="1"/>
  <c r="AC1073" i="3"/>
  <c r="AD1073" i="3" s="1"/>
  <c r="AN1089" i="3"/>
  <c r="AC1089" i="3"/>
  <c r="AD1089" i="3" s="1"/>
  <c r="AC1105" i="3"/>
  <c r="AD1105" i="3" s="1"/>
  <c r="AE1105" i="3" s="1"/>
  <c r="AF1105" i="3" s="1"/>
  <c r="AG1105" i="3" s="1"/>
  <c r="AC1109" i="3"/>
  <c r="AN1117" i="3"/>
  <c r="AC1117" i="3"/>
  <c r="AD1117" i="3" s="1"/>
  <c r="AE1117" i="3" s="1"/>
  <c r="AF1117" i="3" s="1"/>
  <c r="AG1117" i="3" s="1"/>
  <c r="AN1121" i="3"/>
  <c r="AC1121" i="3"/>
  <c r="AD1121" i="3" s="1"/>
  <c r="AE1121" i="3" s="1"/>
  <c r="AF1121" i="3" s="1"/>
  <c r="AG1121" i="3" s="1"/>
  <c r="AN1128" i="3"/>
  <c r="AN1212" i="3"/>
  <c r="AC1292" i="3"/>
  <c r="AD1292" i="3" s="1"/>
  <c r="AC1296" i="3"/>
  <c r="AD1296" i="3" s="1"/>
  <c r="AC1300" i="3"/>
  <c r="AC1304" i="3"/>
  <c r="AD1304" i="3" s="1"/>
  <c r="AE1304" i="3" s="1"/>
  <c r="AF1304" i="3" s="1"/>
  <c r="AG1304" i="3" s="1"/>
  <c r="AC1308" i="3"/>
  <c r="AD1308" i="3" s="1"/>
  <c r="AC1324" i="3"/>
  <c r="AD1324" i="3" s="1"/>
  <c r="AC1336" i="3"/>
  <c r="AD1336" i="3" s="1"/>
  <c r="AE1336" i="3" s="1"/>
  <c r="AF1336" i="3" s="1"/>
  <c r="AG1336" i="3" s="1"/>
  <c r="AC1344" i="3"/>
  <c r="AC1348" i="3"/>
  <c r="AD1348" i="3" s="1"/>
  <c r="AE1348" i="3" s="1"/>
  <c r="AF1348" i="3" s="1"/>
  <c r="AG1348" i="3" s="1"/>
  <c r="AC1352" i="3"/>
  <c r="AD1352" i="3" s="1"/>
  <c r="AC1360" i="3"/>
  <c r="AD1360" i="3" s="1"/>
  <c r="AN1368" i="3"/>
  <c r="AC1368" i="3"/>
  <c r="AN1423" i="3"/>
  <c r="AN1495" i="3"/>
  <c r="AC1527" i="3"/>
  <c r="AD1527" i="3" s="1"/>
  <c r="AC1594" i="3"/>
  <c r="AC1757" i="3"/>
  <c r="AD1757" i="3" s="1"/>
  <c r="AC1765" i="3"/>
  <c r="AD1765" i="3" s="1"/>
  <c r="AE1765" i="3" s="1"/>
  <c r="AF1765" i="3" s="1"/>
  <c r="AG1765" i="3" s="1"/>
  <c r="AC1769" i="3"/>
  <c r="AD1769" i="3" s="1"/>
  <c r="AC1773" i="3"/>
  <c r="AN1777" i="3"/>
  <c r="AC1777" i="3"/>
  <c r="AD1777" i="3" s="1"/>
  <c r="AE1777" i="3" s="1"/>
  <c r="AF1777" i="3" s="1"/>
  <c r="AG1777" i="3" s="1"/>
  <c r="AC1781" i="3"/>
  <c r="AD1781" i="3" s="1"/>
  <c r="AN1793" i="3"/>
  <c r="AC1793" i="3"/>
  <c r="AC1797" i="3"/>
  <c r="AD1797" i="3" s="1"/>
  <c r="AC1805" i="3"/>
  <c r="AN278" i="3"/>
  <c r="AC290" i="3"/>
  <c r="AD290" i="3" s="1"/>
  <c r="AC294" i="3"/>
  <c r="AC298" i="3"/>
  <c r="AD298" i="3" s="1"/>
  <c r="AC302" i="3"/>
  <c r="AD302" i="3" s="1"/>
  <c r="AC306" i="3"/>
  <c r="AC310" i="3"/>
  <c r="AD310" i="3" s="1"/>
  <c r="AC314" i="3"/>
  <c r="AD314" i="3" s="1"/>
  <c r="AC318" i="3"/>
  <c r="AD318" i="3" s="1"/>
  <c r="AE318" i="3" s="1"/>
  <c r="AF318" i="3" s="1"/>
  <c r="AG318" i="3" s="1"/>
  <c r="AC326" i="3"/>
  <c r="AD326" i="3" s="1"/>
  <c r="AE326" i="3" s="1"/>
  <c r="AF326" i="3" s="1"/>
  <c r="AG326" i="3" s="1"/>
  <c r="AC334" i="3"/>
  <c r="AD334" i="3" s="1"/>
  <c r="AC342" i="3"/>
  <c r="AD342" i="3" s="1"/>
  <c r="AE342" i="3" s="1"/>
  <c r="AF342" i="3" s="1"/>
  <c r="AG342" i="3" s="1"/>
  <c r="AN361" i="3"/>
  <c r="AC365" i="3"/>
  <c r="AD365" i="3" s="1"/>
  <c r="AC373" i="3"/>
  <c r="AD373" i="3" s="1"/>
  <c r="AC377" i="3"/>
  <c r="AC381" i="3"/>
  <c r="AD381" i="3" s="1"/>
  <c r="AC385" i="3"/>
  <c r="AD385" i="3" s="1"/>
  <c r="AE385" i="3" s="1"/>
  <c r="AF385" i="3" s="1"/>
  <c r="AG385" i="3" s="1"/>
  <c r="AK389" i="3"/>
  <c r="AL389" i="3" s="1"/>
  <c r="AC389" i="3"/>
  <c r="AD389" i="3" s="1"/>
  <c r="AC393" i="3"/>
  <c r="AC397" i="3"/>
  <c r="AD397" i="3" s="1"/>
  <c r="AC401" i="3"/>
  <c r="AD401" i="3" s="1"/>
  <c r="AC405" i="3"/>
  <c r="AC409" i="3"/>
  <c r="AD409" i="3" s="1"/>
  <c r="AE409" i="3" s="1"/>
  <c r="AF409" i="3" s="1"/>
  <c r="AG409" i="3" s="1"/>
  <c r="AC413" i="3"/>
  <c r="AD413" i="3" s="1"/>
  <c r="AE413" i="3" s="1"/>
  <c r="AF413" i="3" s="1"/>
  <c r="AG413" i="3" s="1"/>
  <c r="AK417" i="3"/>
  <c r="AL417" i="3" s="1"/>
  <c r="AC417" i="3"/>
  <c r="AD417" i="3" s="1"/>
  <c r="AC421" i="3"/>
  <c r="AC425" i="3"/>
  <c r="AD425" i="3" s="1"/>
  <c r="AE425" i="3" s="1"/>
  <c r="AF425" i="3" s="1"/>
  <c r="AG425" i="3" s="1"/>
  <c r="AC429" i="3"/>
  <c r="AD429" i="3" s="1"/>
  <c r="AN433" i="3"/>
  <c r="AC433" i="3"/>
  <c r="AD433" i="3" s="1"/>
  <c r="AE433" i="3" s="1"/>
  <c r="AF433" i="3" s="1"/>
  <c r="AG433" i="3" s="1"/>
  <c r="AN440" i="3"/>
  <c r="AN448" i="3"/>
  <c r="AN464" i="3"/>
  <c r="AN480" i="3"/>
  <c r="AC576" i="3"/>
  <c r="AD576" i="3" s="1"/>
  <c r="AC584" i="3"/>
  <c r="AD584" i="3" s="1"/>
  <c r="AC592" i="3"/>
  <c r="AD592" i="3" s="1"/>
  <c r="AE592" i="3" s="1"/>
  <c r="AF592" i="3" s="1"/>
  <c r="AG592" i="3" s="1"/>
  <c r="AC608" i="3"/>
  <c r="AD608" i="3" s="1"/>
  <c r="AN616" i="3"/>
  <c r="AC616" i="3"/>
  <c r="AD616" i="3" s="1"/>
  <c r="AE616" i="3" s="1"/>
  <c r="AF616" i="3" s="1"/>
  <c r="AG616" i="3" s="1"/>
  <c r="AN624" i="3"/>
  <c r="AC624" i="3"/>
  <c r="AN632" i="3"/>
  <c r="AC632" i="3"/>
  <c r="AD632" i="3" s="1"/>
  <c r="AE632" i="3" s="1"/>
  <c r="AF632" i="3" s="1"/>
  <c r="AG632" i="3" s="1"/>
  <c r="AC636" i="3"/>
  <c r="AD636" i="3" s="1"/>
  <c r="AE636" i="3" s="1"/>
  <c r="AF636" i="3" s="1"/>
  <c r="AG636" i="3" s="1"/>
  <c r="AN640" i="3"/>
  <c r="AC640" i="3"/>
  <c r="AD640" i="3" s="1"/>
  <c r="AE640" i="3" s="1"/>
  <c r="AF640" i="3" s="1"/>
  <c r="AG640" i="3" s="1"/>
  <c r="AC644" i="3"/>
  <c r="AN648" i="3"/>
  <c r="AC648" i="3"/>
  <c r="AN759" i="3"/>
  <c r="AC759" i="3"/>
  <c r="AK870" i="3"/>
  <c r="AL870" i="3" s="1"/>
  <c r="AC886" i="3"/>
  <c r="AD886" i="3" s="1"/>
  <c r="AE886" i="3" s="1"/>
  <c r="AF886" i="3" s="1"/>
  <c r="AG886" i="3" s="1"/>
  <c r="AC894" i="3"/>
  <c r="AD894" i="3" s="1"/>
  <c r="AC902" i="3"/>
  <c r="AD902" i="3" s="1"/>
  <c r="AC918" i="3"/>
  <c r="AN938" i="3"/>
  <c r="AC938" i="3"/>
  <c r="AD938" i="3" s="1"/>
  <c r="AC942" i="3"/>
  <c r="AD942" i="3" s="1"/>
  <c r="AC950" i="3"/>
  <c r="AD950" i="3" s="1"/>
  <c r="AC954" i="3"/>
  <c r="AN962" i="3"/>
  <c r="AC962" i="3"/>
  <c r="AD962" i="3" s="1"/>
  <c r="AC970" i="3"/>
  <c r="AD970" i="3" s="1"/>
  <c r="AC974" i="3"/>
  <c r="AC978" i="3"/>
  <c r="AN990" i="3"/>
  <c r="AC990" i="3"/>
  <c r="AD990" i="3" s="1"/>
  <c r="AC994" i="3"/>
  <c r="AN1006" i="3"/>
  <c r="AC1006" i="3"/>
  <c r="AD1006" i="3" s="1"/>
  <c r="AE1006" i="3" s="1"/>
  <c r="AF1006" i="3" s="1"/>
  <c r="AG1006" i="3" s="1"/>
  <c r="AC1010" i="3"/>
  <c r="AD1010" i="3" s="1"/>
  <c r="AC1014" i="3"/>
  <c r="AC1018" i="3"/>
  <c r="AN1022" i="3"/>
  <c r="AC1022" i="3"/>
  <c r="AD1022" i="3" s="1"/>
  <c r="AC1026" i="3"/>
  <c r="AD1026" i="3" s="1"/>
  <c r="AC1030" i="3"/>
  <c r="AC1038" i="3"/>
  <c r="AC1042" i="3"/>
  <c r="AN1046" i="3"/>
  <c r="AC1046" i="3"/>
  <c r="AD1046" i="3" s="1"/>
  <c r="AC1050" i="3"/>
  <c r="AD1050" i="3" s="1"/>
  <c r="AC1058" i="3"/>
  <c r="AD1058" i="3" s="1"/>
  <c r="AN1062" i="3"/>
  <c r="AC1062" i="3"/>
  <c r="AD1062" i="3" s="1"/>
  <c r="AC1066" i="3"/>
  <c r="AC1070" i="3"/>
  <c r="AN1105" i="3"/>
  <c r="AN1109" i="3"/>
  <c r="AN1125" i="3"/>
  <c r="AC1125" i="3"/>
  <c r="AD1125" i="3" s="1"/>
  <c r="AN1133" i="3"/>
  <c r="AC1133" i="3"/>
  <c r="AD1133" i="3" s="1"/>
  <c r="AE1133" i="3" s="1"/>
  <c r="AF1133" i="3" s="1"/>
  <c r="AG1133" i="3" s="1"/>
  <c r="AN1137" i="3"/>
  <c r="AC1137" i="3"/>
  <c r="AD1137" i="3" s="1"/>
  <c r="AE1137" i="3" s="1"/>
  <c r="AF1137" i="3" s="1"/>
  <c r="AG1137" i="3" s="1"/>
  <c r="AN1149" i="3"/>
  <c r="AC1149" i="3"/>
  <c r="AD1149" i="3" s="1"/>
  <c r="AE1149" i="3" s="1"/>
  <c r="AF1149" i="3" s="1"/>
  <c r="AG1149" i="3" s="1"/>
  <c r="AN1153" i="3"/>
  <c r="AC1153" i="3"/>
  <c r="AD1153" i="3" s="1"/>
  <c r="AC1157" i="3"/>
  <c r="AC1161" i="3"/>
  <c r="AN1169" i="3"/>
  <c r="AC1169" i="3"/>
  <c r="AC1173" i="3"/>
  <c r="AC1177" i="3"/>
  <c r="AD1177" i="3" s="1"/>
  <c r="AC1181" i="3"/>
  <c r="AD1181" i="3" s="1"/>
  <c r="AE1181" i="3" s="1"/>
  <c r="AF1181" i="3" s="1"/>
  <c r="AG1181" i="3" s="1"/>
  <c r="AC1185" i="3"/>
  <c r="AN1193" i="3"/>
  <c r="AC1193" i="3"/>
  <c r="AD1193" i="3" s="1"/>
  <c r="AE1193" i="3" s="1"/>
  <c r="AF1193" i="3" s="1"/>
  <c r="AG1193" i="3" s="1"/>
  <c r="AC1197" i="3"/>
  <c r="AN1201" i="3"/>
  <c r="AC1201" i="3"/>
  <c r="AC1205" i="3"/>
  <c r="AD1205" i="3" s="1"/>
  <c r="AC1209" i="3"/>
  <c r="AN1213" i="3"/>
  <c r="AC1213" i="3"/>
  <c r="AD1213" i="3" s="1"/>
  <c r="AC1217" i="3"/>
  <c r="AN1221" i="3"/>
  <c r="AC1221" i="3"/>
  <c r="AD1221" i="3" s="1"/>
  <c r="AE1221" i="3" s="1"/>
  <c r="AF1221" i="3" s="1"/>
  <c r="AG1221" i="3" s="1"/>
  <c r="AC1225" i="3"/>
  <c r="AN1229" i="3"/>
  <c r="AC1229" i="3"/>
  <c r="AD1229" i="3" s="1"/>
  <c r="AE1229" i="3" s="1"/>
  <c r="AF1229" i="3" s="1"/>
  <c r="AG1229" i="3" s="1"/>
  <c r="AN1237" i="3"/>
  <c r="AC1237" i="3"/>
  <c r="AD1237" i="3" s="1"/>
  <c r="AC1241" i="3"/>
  <c r="AC1245" i="3"/>
  <c r="AD1245" i="3" s="1"/>
  <c r="AC1249" i="3"/>
  <c r="AD1249" i="3" s="1"/>
  <c r="AN1261" i="3"/>
  <c r="AC1261" i="3"/>
  <c r="AD1261" i="3" s="1"/>
  <c r="AN1265" i="3"/>
  <c r="AC1265" i="3"/>
  <c r="AD1265" i="3" s="1"/>
  <c r="AE1265" i="3" s="1"/>
  <c r="AF1265" i="3" s="1"/>
  <c r="AG1265" i="3" s="1"/>
  <c r="AN1277" i="3"/>
  <c r="AC1277" i="3"/>
  <c r="AD1277" i="3" s="1"/>
  <c r="AE1277" i="3" s="1"/>
  <c r="AF1277" i="3" s="1"/>
  <c r="AG1277" i="3" s="1"/>
  <c r="AN1281" i="3"/>
  <c r="AC1281" i="3"/>
  <c r="AD1281" i="3" s="1"/>
  <c r="AE1281" i="3" s="1"/>
  <c r="AF1281" i="3" s="1"/>
  <c r="AG1281" i="3" s="1"/>
  <c r="AN1285" i="3"/>
  <c r="AC1285" i="3"/>
  <c r="AD1285" i="3" s="1"/>
  <c r="AN1289" i="3"/>
  <c r="AC1289" i="3"/>
  <c r="AC1372" i="3"/>
  <c r="AC1376" i="3"/>
  <c r="AC1380" i="3"/>
  <c r="AD1380" i="3" s="1"/>
  <c r="AC1388" i="3"/>
  <c r="AC1392" i="3"/>
  <c r="AD1392" i="3" s="1"/>
  <c r="AE1392" i="3" s="1"/>
  <c r="AF1392" i="3" s="1"/>
  <c r="AG1392" i="3" s="1"/>
  <c r="AC1404" i="3"/>
  <c r="AC1408" i="3"/>
  <c r="AN1416" i="3"/>
  <c r="AC1416" i="3"/>
  <c r="AD1416" i="3" s="1"/>
  <c r="AE1416" i="3" s="1"/>
  <c r="AF1416" i="3" s="1"/>
  <c r="AG1416" i="3" s="1"/>
  <c r="AC1424" i="3"/>
  <c r="AN1432" i="3"/>
  <c r="AC1432" i="3"/>
  <c r="AD1432" i="3" s="1"/>
  <c r="AC1436" i="3"/>
  <c r="AN1440" i="3"/>
  <c r="AC1440" i="3"/>
  <c r="AD1440" i="3" s="1"/>
  <c r="AE1440" i="3" s="1"/>
  <c r="AF1440" i="3" s="1"/>
  <c r="AG1440" i="3" s="1"/>
  <c r="AN1448" i="3"/>
  <c r="AC1448" i="3"/>
  <c r="AD1448" i="3" s="1"/>
  <c r="AE1448" i="3" s="1"/>
  <c r="AF1448" i="3" s="1"/>
  <c r="AG1448" i="3" s="1"/>
  <c r="AN1456" i="3"/>
  <c r="AC1456" i="3"/>
  <c r="AD1456" i="3" s="1"/>
  <c r="AN1464" i="3"/>
  <c r="AC1464" i="3"/>
  <c r="AD1464" i="3" s="1"/>
  <c r="AE1464" i="3" s="1"/>
  <c r="AF1464" i="3" s="1"/>
  <c r="AG1464" i="3" s="1"/>
  <c r="AN1472" i="3"/>
  <c r="AC1472" i="3"/>
  <c r="AD1472" i="3" s="1"/>
  <c r="AE1472" i="3" s="1"/>
  <c r="AF1472" i="3" s="1"/>
  <c r="AG1472" i="3" s="1"/>
  <c r="AC1476" i="3"/>
  <c r="AC1492" i="3"/>
  <c r="AC1508" i="3"/>
  <c r="AD1508" i="3" s="1"/>
  <c r="AC1512" i="3"/>
  <c r="AD1512" i="3" s="1"/>
  <c r="AC1516" i="3"/>
  <c r="AD1516" i="3" s="1"/>
  <c r="AC1543" i="3"/>
  <c r="AD1543" i="3" s="1"/>
  <c r="AC1547" i="3"/>
  <c r="AC1551" i="3"/>
  <c r="AD1551" i="3" s="1"/>
  <c r="AC1555" i="3"/>
  <c r="AD1555" i="3" s="1"/>
  <c r="AK1583" i="3"/>
  <c r="AL1583" i="3" s="1"/>
  <c r="AC1583" i="3"/>
  <c r="AD1583" i="3" s="1"/>
  <c r="AC1602" i="3"/>
  <c r="AC1606" i="3"/>
  <c r="AC1610" i="3"/>
  <c r="AD1610" i="3" s="1"/>
  <c r="AC1614" i="3"/>
  <c r="AC1618" i="3"/>
  <c r="AC1622" i="3"/>
  <c r="AC1630" i="3"/>
  <c r="AD1630" i="3" s="1"/>
  <c r="AC1634" i="3"/>
  <c r="AD1634" i="3" s="1"/>
  <c r="AE1634" i="3" s="1"/>
  <c r="AF1634" i="3" s="1"/>
  <c r="AG1634" i="3" s="1"/>
  <c r="AC1638" i="3"/>
  <c r="AD1638" i="3" s="1"/>
  <c r="AN1646" i="3"/>
  <c r="AC1646" i="3"/>
  <c r="AC1650" i="3"/>
  <c r="AD1650" i="3" s="1"/>
  <c r="AC1654" i="3"/>
  <c r="AC1662" i="3"/>
  <c r="AC1670" i="3"/>
  <c r="AC1674" i="3"/>
  <c r="AC1678" i="3"/>
  <c r="AD1678" i="3" s="1"/>
  <c r="AC1682" i="3"/>
  <c r="AN1686" i="3"/>
  <c r="AC1686" i="3"/>
  <c r="AD1686" i="3" s="1"/>
  <c r="AC1690" i="3"/>
  <c r="AC1702" i="3"/>
  <c r="AD1702" i="3" s="1"/>
  <c r="AE1702" i="3" s="1"/>
  <c r="AF1702" i="3" s="1"/>
  <c r="AG1702" i="3" s="1"/>
  <c r="AN1710" i="3"/>
  <c r="AC1710" i="3"/>
  <c r="AD1710" i="3" s="1"/>
  <c r="AE1710" i="3" s="1"/>
  <c r="AF1710" i="3" s="1"/>
  <c r="AG1710" i="3" s="1"/>
  <c r="AC1714" i="3"/>
  <c r="AD1714" i="3" s="1"/>
  <c r="AC1718" i="3"/>
  <c r="AD1718" i="3" s="1"/>
  <c r="AC1722" i="3"/>
  <c r="AD1722" i="3" s="1"/>
  <c r="AE1722" i="3" s="1"/>
  <c r="AF1722" i="3" s="1"/>
  <c r="AG1722" i="3" s="1"/>
  <c r="AC1726" i="3"/>
  <c r="AD1726" i="3" s="1"/>
  <c r="AE1726" i="3" s="1"/>
  <c r="AF1726" i="3" s="1"/>
  <c r="AG1726" i="3" s="1"/>
  <c r="AC1734" i="3"/>
  <c r="AD1734" i="3" s="1"/>
  <c r="AC1738" i="3"/>
  <c r="AD1738" i="3" s="1"/>
  <c r="AC1742" i="3"/>
  <c r="AD1742" i="3" s="1"/>
  <c r="AC1746" i="3"/>
  <c r="AN1765" i="3"/>
  <c r="AN27" i="3"/>
  <c r="AN35" i="3"/>
  <c r="AN43" i="3"/>
  <c r="AN51" i="3"/>
  <c r="AN59" i="3"/>
  <c r="AN67" i="3"/>
  <c r="AN12" i="3"/>
  <c r="AN106" i="3"/>
  <c r="AN118" i="3"/>
  <c r="AN122" i="3"/>
  <c r="AN154" i="3"/>
  <c r="AN173" i="3"/>
  <c r="AN181" i="3"/>
  <c r="AN197" i="3"/>
  <c r="AN216" i="3"/>
  <c r="AN220" i="3"/>
  <c r="AN437" i="3"/>
  <c r="AK445" i="3"/>
  <c r="AL445" i="3" s="1"/>
  <c r="AN16" i="3"/>
  <c r="AD864" i="3"/>
  <c r="AN69" i="3"/>
  <c r="AN10" i="3"/>
  <c r="AN14" i="3"/>
  <c r="AN140" i="3"/>
  <c r="AN144" i="3"/>
  <c r="AN148" i="3"/>
  <c r="AN214" i="3"/>
  <c r="AN249" i="3"/>
  <c r="AN253" i="3"/>
  <c r="AN257" i="3"/>
  <c r="AN265" i="3"/>
  <c r="AN269" i="3"/>
  <c r="AN273" i="3"/>
  <c r="AN281" i="3"/>
  <c r="AN285" i="3"/>
  <c r="AN435" i="3"/>
  <c r="AD523" i="3"/>
  <c r="AN37" i="3"/>
  <c r="AN61" i="3"/>
  <c r="AN18" i="3"/>
  <c r="AN22" i="3"/>
  <c r="AN30" i="3"/>
  <c r="AN38" i="3"/>
  <c r="AN42" i="3"/>
  <c r="AN46" i="3"/>
  <c r="AN50" i="3"/>
  <c r="AN54" i="3"/>
  <c r="AN62" i="3"/>
  <c r="AN93" i="3"/>
  <c r="AN101" i="3"/>
  <c r="AN164" i="3"/>
  <c r="AN246" i="3"/>
  <c r="AN523" i="3"/>
  <c r="AN19" i="3"/>
  <c r="AN78" i="3"/>
  <c r="AN86" i="3"/>
  <c r="AN94" i="3"/>
  <c r="AN200" i="3"/>
  <c r="AN204" i="3"/>
  <c r="AN310" i="3"/>
  <c r="AN318" i="3"/>
  <c r="AN326" i="3"/>
  <c r="AN334" i="3"/>
  <c r="AN342" i="3"/>
  <c r="AN385" i="3"/>
  <c r="AN409" i="3"/>
  <c r="AN413" i="3"/>
  <c r="AN421" i="3"/>
  <c r="AN425" i="3"/>
  <c r="AN600" i="3"/>
  <c r="AD600" i="3"/>
  <c r="AN400" i="3"/>
  <c r="AN408" i="3"/>
  <c r="AN416" i="3"/>
  <c r="AN432" i="3"/>
  <c r="AN455" i="3"/>
  <c r="AN459" i="3"/>
  <c r="AN475" i="3"/>
  <c r="AN487" i="3"/>
  <c r="AN515" i="3"/>
  <c r="AN562" i="3"/>
  <c r="AN570" i="3"/>
  <c r="AN578" i="3"/>
  <c r="AN733" i="3"/>
  <c r="AN741" i="3"/>
  <c r="AN749" i="3"/>
  <c r="AN764" i="3"/>
  <c r="AN871" i="3"/>
  <c r="AN887" i="3"/>
  <c r="AN903" i="3"/>
  <c r="AN911" i="3"/>
  <c r="AN1070" i="3"/>
  <c r="AN1304" i="3"/>
  <c r="AN1336" i="3"/>
  <c r="AN1348" i="3"/>
  <c r="AN1352" i="3"/>
  <c r="AN1522" i="3"/>
  <c r="AN1577" i="3"/>
  <c r="AN1600" i="3"/>
  <c r="AN1616" i="3"/>
  <c r="AN1620" i="3"/>
  <c r="AN1624" i="3"/>
  <c r="AN1632" i="3"/>
  <c r="AN1636" i="3"/>
  <c r="AN1640" i="3"/>
  <c r="AN1664" i="3"/>
  <c r="AN1672" i="3"/>
  <c r="AN1696" i="3"/>
  <c r="AN1724" i="3"/>
  <c r="AN1751" i="3"/>
  <c r="AN864" i="3"/>
  <c r="AN1407" i="3"/>
  <c r="AN559" i="3"/>
  <c r="AN563" i="3"/>
  <c r="AN678" i="3"/>
  <c r="AN686" i="3"/>
  <c r="AN694" i="3"/>
  <c r="AN750" i="3"/>
  <c r="AN765" i="3"/>
  <c r="AN773" i="3"/>
  <c r="AN781" i="3"/>
  <c r="AN789" i="3"/>
  <c r="AN797" i="3"/>
  <c r="AN813" i="3"/>
  <c r="AN853" i="3"/>
  <c r="AN872" i="3"/>
  <c r="AN880" i="3"/>
  <c r="AN904" i="3"/>
  <c r="AN1309" i="3"/>
  <c r="AN1317" i="3"/>
  <c r="AN1325" i="3"/>
  <c r="AN1337" i="3"/>
  <c r="AN1372" i="3"/>
  <c r="AN1392" i="3"/>
  <c r="AN1519" i="3"/>
  <c r="AN1562" i="3"/>
  <c r="AN1578" i="3"/>
  <c r="AN1621" i="3"/>
  <c r="AN1625" i="3"/>
  <c r="AN1633" i="3"/>
  <c r="AN1665" i="3"/>
  <c r="AN1673" i="3"/>
  <c r="AN1681" i="3"/>
  <c r="AN1713" i="3"/>
  <c r="AN1725" i="3"/>
  <c r="AN449" i="3"/>
  <c r="AN453" i="3"/>
  <c r="AN473" i="3"/>
  <c r="AN485" i="3"/>
  <c r="AN497" i="3"/>
  <c r="AN521" i="3"/>
  <c r="AN592" i="3"/>
  <c r="AN655" i="3"/>
  <c r="AN659" i="3"/>
  <c r="AN667" i="3"/>
  <c r="AN671" i="3"/>
  <c r="AN675" i="3"/>
  <c r="AN691" i="3"/>
  <c r="AN695" i="3"/>
  <c r="AN699" i="3"/>
  <c r="AN707" i="3"/>
  <c r="AN715" i="3"/>
  <c r="AN727" i="3"/>
  <c r="AN739" i="3"/>
  <c r="AN743" i="3"/>
  <c r="AN747" i="3"/>
  <c r="AN774" i="3"/>
  <c r="AN782" i="3"/>
  <c r="AN798" i="3"/>
  <c r="AN810" i="3"/>
  <c r="AN826" i="3"/>
  <c r="AN830" i="3"/>
  <c r="AN842" i="3"/>
  <c r="AN846" i="3"/>
  <c r="AN858" i="3"/>
  <c r="AN893" i="3"/>
  <c r="AN913" i="3"/>
  <c r="AN1072" i="3"/>
  <c r="AN1080" i="3"/>
  <c r="AN1123" i="3"/>
  <c r="AN1310" i="3"/>
  <c r="AN1318" i="3"/>
  <c r="AN1326" i="3"/>
  <c r="AN1330" i="3"/>
  <c r="AN1342" i="3"/>
  <c r="AN1369" i="3"/>
  <c r="AN1527" i="3"/>
  <c r="AN1702" i="3"/>
  <c r="AN1722" i="3"/>
  <c r="AN1734" i="3"/>
  <c r="AN1749" i="3"/>
  <c r="AN1259" i="3"/>
  <c r="AK12" i="3"/>
  <c r="AL12" i="3" s="1"/>
  <c r="AK16" i="3"/>
  <c r="AL16" i="3" s="1"/>
  <c r="AK22" i="3"/>
  <c r="AL22" i="3" s="1"/>
  <c r="AK30" i="3"/>
  <c r="AL30" i="3" s="1"/>
  <c r="AK38" i="3"/>
  <c r="AL38" i="3" s="1"/>
  <c r="AK46" i="3"/>
  <c r="AL46" i="3" s="1"/>
  <c r="AK54" i="3"/>
  <c r="AL54" i="3" s="1"/>
  <c r="AK62" i="3"/>
  <c r="AL62" i="3" s="1"/>
  <c r="AK70" i="3"/>
  <c r="AL70" i="3" s="1"/>
  <c r="AK78" i="3"/>
  <c r="AL78" i="3" s="1"/>
  <c r="AK86" i="3"/>
  <c r="AL86" i="3" s="1"/>
  <c r="AK94" i="3"/>
  <c r="AL94" i="3" s="1"/>
  <c r="AK118" i="3"/>
  <c r="AL118" i="3" s="1"/>
  <c r="AK190" i="3"/>
  <c r="AL190" i="3" s="1"/>
  <c r="AK198" i="3"/>
  <c r="AL198" i="3" s="1"/>
  <c r="AK214" i="3"/>
  <c r="AL214" i="3" s="1"/>
  <c r="AK246" i="3"/>
  <c r="AL246" i="3" s="1"/>
  <c r="AK270" i="3"/>
  <c r="AL270" i="3" s="1"/>
  <c r="AK278" i="3"/>
  <c r="AL278" i="3" s="1"/>
  <c r="AK310" i="3"/>
  <c r="AL310" i="3" s="1"/>
  <c r="AK318" i="3"/>
  <c r="AL318" i="3" s="1"/>
  <c r="AK326" i="3"/>
  <c r="AL326" i="3" s="1"/>
  <c r="AK334" i="3"/>
  <c r="AL334" i="3" s="1"/>
  <c r="AK342" i="3"/>
  <c r="AL342" i="3" s="1"/>
  <c r="AK137" i="3"/>
  <c r="AL137" i="3" s="1"/>
  <c r="AK201" i="3"/>
  <c r="AL201" i="3" s="1"/>
  <c r="AK217" i="3"/>
  <c r="AL217" i="3" s="1"/>
  <c r="AK233" i="3"/>
  <c r="AL233" i="3" s="1"/>
  <c r="AK249" i="3"/>
  <c r="AL249" i="3" s="1"/>
  <c r="AK257" i="3"/>
  <c r="AL257" i="3" s="1"/>
  <c r="AK265" i="3"/>
  <c r="AL265" i="3" s="1"/>
  <c r="AK273" i="3"/>
  <c r="AL273" i="3" s="1"/>
  <c r="AK281" i="3"/>
  <c r="AL281" i="3" s="1"/>
  <c r="AK289" i="3"/>
  <c r="AL289" i="3" s="1"/>
  <c r="AK297" i="3"/>
  <c r="AL297" i="3" s="1"/>
  <c r="AK305" i="3"/>
  <c r="AL305" i="3" s="1"/>
  <c r="AK361" i="3"/>
  <c r="AL361" i="3" s="1"/>
  <c r="AK385" i="3"/>
  <c r="AL385" i="3" s="1"/>
  <c r="AK409" i="3"/>
  <c r="AL409" i="3" s="1"/>
  <c r="AK425" i="3"/>
  <c r="AL425" i="3" s="1"/>
  <c r="AK433" i="3"/>
  <c r="AL433" i="3" s="1"/>
  <c r="AK59" i="3"/>
  <c r="AL59" i="3" s="1"/>
  <c r="AK123" i="3"/>
  <c r="AL123" i="3" s="1"/>
  <c r="AK148" i="3"/>
  <c r="AL148" i="3" s="1"/>
  <c r="AK173" i="3"/>
  <c r="AL173" i="3" s="1"/>
  <c r="AK200" i="3"/>
  <c r="AL200" i="3" s="1"/>
  <c r="AK237" i="3"/>
  <c r="AL237" i="3" s="1"/>
  <c r="AK276" i="3"/>
  <c r="AL276" i="3" s="1"/>
  <c r="AK301" i="3"/>
  <c r="AL301" i="3" s="1"/>
  <c r="AK327" i="3"/>
  <c r="AL327" i="3" s="1"/>
  <c r="AK359" i="3"/>
  <c r="AL359" i="3" s="1"/>
  <c r="AK423" i="3"/>
  <c r="AL423" i="3" s="1"/>
  <c r="AK458" i="3"/>
  <c r="AL458" i="3" s="1"/>
  <c r="AK466" i="3"/>
  <c r="AL466" i="3" s="1"/>
  <c r="AK474" i="3"/>
  <c r="AL474" i="3" s="1"/>
  <c r="AK482" i="3"/>
  <c r="AL482" i="3" s="1"/>
  <c r="AK490" i="3"/>
  <c r="AL490" i="3" s="1"/>
  <c r="AK514" i="3"/>
  <c r="AL514" i="3" s="1"/>
  <c r="AK522" i="3"/>
  <c r="AL522" i="3" s="1"/>
  <c r="AK530" i="3"/>
  <c r="AL530" i="3" s="1"/>
  <c r="AK546" i="3"/>
  <c r="AL546" i="3" s="1"/>
  <c r="AK554" i="3"/>
  <c r="AL554" i="3" s="1"/>
  <c r="AK562" i="3"/>
  <c r="AL562" i="3" s="1"/>
  <c r="AK570" i="3"/>
  <c r="AL570" i="3" s="1"/>
  <c r="AK578" i="3"/>
  <c r="AL578" i="3" s="1"/>
  <c r="AK610" i="3"/>
  <c r="AL610" i="3" s="1"/>
  <c r="AK10" i="3"/>
  <c r="AL10" i="3" s="1"/>
  <c r="AK27" i="3"/>
  <c r="AL27" i="3" s="1"/>
  <c r="AK205" i="3"/>
  <c r="AL205" i="3" s="1"/>
  <c r="AK269" i="3"/>
  <c r="AL269" i="3" s="1"/>
  <c r="AK343" i="3"/>
  <c r="AL343" i="3" s="1"/>
  <c r="AK407" i="3"/>
  <c r="AL407" i="3" s="1"/>
  <c r="AK494" i="3"/>
  <c r="AL494" i="3" s="1"/>
  <c r="AK678" i="3"/>
  <c r="AL678" i="3" s="1"/>
  <c r="AK686" i="3"/>
  <c r="AL686" i="3" s="1"/>
  <c r="AK694" i="3"/>
  <c r="AL694" i="3" s="1"/>
  <c r="AK61" i="3"/>
  <c r="AL61" i="3" s="1"/>
  <c r="AK131" i="3"/>
  <c r="AL131" i="3" s="1"/>
  <c r="AK164" i="3"/>
  <c r="AL164" i="3" s="1"/>
  <c r="AK181" i="3"/>
  <c r="AL181" i="3" s="1"/>
  <c r="AK197" i="3"/>
  <c r="AL197" i="3" s="1"/>
  <c r="AK216" i="3"/>
  <c r="AL216" i="3" s="1"/>
  <c r="AK432" i="3"/>
  <c r="AL432" i="3" s="1"/>
  <c r="AK455" i="3"/>
  <c r="AL455" i="3" s="1"/>
  <c r="AK487" i="3"/>
  <c r="AL487" i="3" s="1"/>
  <c r="AK497" i="3"/>
  <c r="AL497" i="3" s="1"/>
  <c r="AK700" i="3"/>
  <c r="AL700" i="3" s="1"/>
  <c r="AK99" i="3"/>
  <c r="AL99" i="3" s="1"/>
  <c r="AK115" i="3"/>
  <c r="AL115" i="3" s="1"/>
  <c r="AK149" i="3"/>
  <c r="AL149" i="3" s="1"/>
  <c r="AK285" i="3"/>
  <c r="AL285" i="3" s="1"/>
  <c r="AK304" i="3"/>
  <c r="AL304" i="3" s="1"/>
  <c r="AK392" i="3"/>
  <c r="AL392" i="3" s="1"/>
  <c r="AK435" i="3"/>
  <c r="AL435" i="3" s="1"/>
  <c r="AK563" i="3"/>
  <c r="AL563" i="3" s="1"/>
  <c r="AK616" i="3"/>
  <c r="AL616" i="3" s="1"/>
  <c r="AK627" i="3"/>
  <c r="AL627" i="3" s="1"/>
  <c r="AK648" i="3"/>
  <c r="AL648" i="3" s="1"/>
  <c r="AK659" i="3"/>
  <c r="AL659" i="3" s="1"/>
  <c r="AK680" i="3"/>
  <c r="AL680" i="3" s="1"/>
  <c r="AK691" i="3"/>
  <c r="AL691" i="3" s="1"/>
  <c r="AK14" i="3"/>
  <c r="AL14" i="3" s="1"/>
  <c r="AK50" i="3"/>
  <c r="AL50" i="3" s="1"/>
  <c r="AK67" i="3"/>
  <c r="AL67" i="3" s="1"/>
  <c r="AK83" i="3"/>
  <c r="AL83" i="3" s="1"/>
  <c r="AK133" i="3"/>
  <c r="AL133" i="3" s="1"/>
  <c r="AK220" i="3"/>
  <c r="AL220" i="3" s="1"/>
  <c r="AK253" i="3"/>
  <c r="AL253" i="3" s="1"/>
  <c r="AK288" i="3"/>
  <c r="AL288" i="3" s="1"/>
  <c r="AK408" i="3"/>
  <c r="AL408" i="3" s="1"/>
  <c r="AK421" i="3"/>
  <c r="AL421" i="3" s="1"/>
  <c r="AK521" i="3"/>
  <c r="AL521" i="3" s="1"/>
  <c r="AK543" i="3"/>
  <c r="AL543" i="3" s="1"/>
  <c r="AK671" i="3"/>
  <c r="AL671" i="3" s="1"/>
  <c r="AK35" i="3"/>
  <c r="AL35" i="3" s="1"/>
  <c r="AK51" i="3"/>
  <c r="AL51" i="3" s="1"/>
  <c r="AK68" i="3"/>
  <c r="AL68" i="3" s="1"/>
  <c r="AK101" i="3"/>
  <c r="AL101" i="3" s="1"/>
  <c r="AK154" i="3"/>
  <c r="AL154" i="3" s="1"/>
  <c r="AK204" i="3"/>
  <c r="AL204" i="3" s="1"/>
  <c r="AK221" i="3"/>
  <c r="AL221" i="3" s="1"/>
  <c r="AK437" i="3"/>
  <c r="AL437" i="3" s="1"/>
  <c r="AK448" i="3"/>
  <c r="AL448" i="3" s="1"/>
  <c r="AK459" i="3"/>
  <c r="AL459" i="3" s="1"/>
  <c r="AK480" i="3"/>
  <c r="AL480" i="3" s="1"/>
  <c r="AK523" i="3"/>
  <c r="AL523" i="3" s="1"/>
  <c r="AK533" i="3"/>
  <c r="AL533" i="3" s="1"/>
  <c r="AK619" i="3"/>
  <c r="AL619" i="3" s="1"/>
  <c r="AK640" i="3"/>
  <c r="AL640" i="3" s="1"/>
  <c r="AK651" i="3"/>
  <c r="AL651" i="3" s="1"/>
  <c r="AK672" i="3"/>
  <c r="AL672" i="3" s="1"/>
  <c r="AK715" i="3"/>
  <c r="AL715" i="3" s="1"/>
  <c r="AK740" i="3"/>
  <c r="AL740" i="3" s="1"/>
  <c r="AK748" i="3"/>
  <c r="AL748" i="3" s="1"/>
  <c r="AK756" i="3"/>
  <c r="AL756" i="3" s="1"/>
  <c r="AK764" i="3"/>
  <c r="AL764" i="3" s="1"/>
  <c r="AK964" i="3"/>
  <c r="AL964" i="3" s="1"/>
  <c r="AK980" i="3"/>
  <c r="AL980" i="3" s="1"/>
  <c r="AK1020" i="3"/>
  <c r="AL1020" i="3" s="1"/>
  <c r="AK1116" i="3"/>
  <c r="AL1116" i="3" s="1"/>
  <c r="AK1164" i="3"/>
  <c r="AL1164" i="3" s="1"/>
  <c r="AK1212" i="3"/>
  <c r="AL1212" i="3" s="1"/>
  <c r="AK1348" i="3"/>
  <c r="AL1348" i="3" s="1"/>
  <c r="AK1372" i="3"/>
  <c r="AL1372" i="3" s="1"/>
  <c r="AK18" i="3"/>
  <c r="AL18" i="3" s="1"/>
  <c r="AK69" i="3"/>
  <c r="AL69" i="3" s="1"/>
  <c r="AK106" i="3"/>
  <c r="AL106" i="3" s="1"/>
  <c r="AK122" i="3"/>
  <c r="AL122" i="3" s="1"/>
  <c r="AK172" i="3"/>
  <c r="AL172" i="3" s="1"/>
  <c r="AK355" i="3"/>
  <c r="AL355" i="3" s="1"/>
  <c r="AK383" i="3"/>
  <c r="AL383" i="3" s="1"/>
  <c r="AK449" i="3"/>
  <c r="AL449" i="3" s="1"/>
  <c r="AK545" i="3"/>
  <c r="AL545" i="3" s="1"/>
  <c r="AK609" i="3"/>
  <c r="AL609" i="3" s="1"/>
  <c r="AK695" i="3"/>
  <c r="AL695" i="3" s="1"/>
  <c r="AK733" i="3"/>
  <c r="AL733" i="3" s="1"/>
  <c r="AK749" i="3"/>
  <c r="AL749" i="3" s="1"/>
  <c r="AK765" i="3"/>
  <c r="AL765" i="3" s="1"/>
  <c r="AK773" i="3"/>
  <c r="AL773" i="3" s="1"/>
  <c r="AK781" i="3"/>
  <c r="AL781" i="3" s="1"/>
  <c r="AK789" i="3"/>
  <c r="AL789" i="3" s="1"/>
  <c r="AK797" i="3"/>
  <c r="AL797" i="3" s="1"/>
  <c r="AK813" i="3"/>
  <c r="AL813" i="3" s="1"/>
  <c r="AK853" i="3"/>
  <c r="AL853" i="3" s="1"/>
  <c r="AK37" i="3"/>
  <c r="AL37" i="3" s="1"/>
  <c r="AK140" i="3"/>
  <c r="AL140" i="3" s="1"/>
  <c r="AK157" i="3"/>
  <c r="AL157" i="3" s="1"/>
  <c r="AK293" i="3"/>
  <c r="AL293" i="3" s="1"/>
  <c r="AK413" i="3"/>
  <c r="AL413" i="3" s="1"/>
  <c r="AK427" i="3"/>
  <c r="AL427" i="3" s="1"/>
  <c r="AK515" i="3"/>
  <c r="AL515" i="3" s="1"/>
  <c r="AK557" i="3"/>
  <c r="AL557" i="3" s="1"/>
  <c r="AK600" i="3"/>
  <c r="AL600" i="3" s="1"/>
  <c r="AK632" i="3"/>
  <c r="AL632" i="3" s="1"/>
  <c r="AK643" i="3"/>
  <c r="AL643" i="3" s="1"/>
  <c r="AK664" i="3"/>
  <c r="AL664" i="3" s="1"/>
  <c r="AK675" i="3"/>
  <c r="AL675" i="3" s="1"/>
  <c r="AK696" i="3"/>
  <c r="AL696" i="3" s="1"/>
  <c r="AK707" i="3"/>
  <c r="AL707" i="3" s="1"/>
  <c r="AK42" i="3"/>
  <c r="AL42" i="3" s="1"/>
  <c r="AK75" i="3"/>
  <c r="AL75" i="3" s="1"/>
  <c r="AK125" i="3"/>
  <c r="AL125" i="3" s="1"/>
  <c r="AK144" i="3"/>
  <c r="AL144" i="3" s="1"/>
  <c r="AK245" i="3"/>
  <c r="AL245" i="3" s="1"/>
  <c r="AK387" i="3"/>
  <c r="AL387" i="3" s="1"/>
  <c r="AK400" i="3"/>
  <c r="AL400" i="3" s="1"/>
  <c r="AK473" i="3"/>
  <c r="AL473" i="3" s="1"/>
  <c r="AK537" i="3"/>
  <c r="AL537" i="3" s="1"/>
  <c r="AK559" i="3"/>
  <c r="AL559" i="3" s="1"/>
  <c r="AK655" i="3"/>
  <c r="AL655" i="3" s="1"/>
  <c r="AK676" i="3"/>
  <c r="AL676" i="3" s="1"/>
  <c r="AK727" i="3"/>
  <c r="AL727" i="3" s="1"/>
  <c r="AK43" i="3"/>
  <c r="AL43" i="3" s="1"/>
  <c r="AK93" i="3"/>
  <c r="AL93" i="3" s="1"/>
  <c r="AK213" i="3"/>
  <c r="AL213" i="3" s="1"/>
  <c r="AK229" i="3"/>
  <c r="AL229" i="3" s="1"/>
  <c r="AK248" i="3"/>
  <c r="AL248" i="3" s="1"/>
  <c r="AK331" i="3"/>
  <c r="AL331" i="3" s="1"/>
  <c r="AK403" i="3"/>
  <c r="AL403" i="3" s="1"/>
  <c r="AK416" i="3"/>
  <c r="AL416" i="3" s="1"/>
  <c r="AK453" i="3"/>
  <c r="AL453" i="3" s="1"/>
  <c r="AK464" i="3"/>
  <c r="AL464" i="3" s="1"/>
  <c r="AK475" i="3"/>
  <c r="AL475" i="3" s="1"/>
  <c r="AK485" i="3"/>
  <c r="AL485" i="3" s="1"/>
  <c r="AK539" i="3"/>
  <c r="AL539" i="3" s="1"/>
  <c r="AK592" i="3"/>
  <c r="AL592" i="3" s="1"/>
  <c r="AK656" i="3"/>
  <c r="AL656" i="3" s="1"/>
  <c r="AK667" i="3"/>
  <c r="AL667" i="3" s="1"/>
  <c r="AK688" i="3"/>
  <c r="AL688" i="3" s="1"/>
  <c r="AK699" i="3"/>
  <c r="AL699" i="3" s="1"/>
  <c r="AK720" i="3"/>
  <c r="AL720" i="3" s="1"/>
  <c r="AK864" i="3"/>
  <c r="AL864" i="3" s="1"/>
  <c r="AK872" i="3"/>
  <c r="AL872" i="3" s="1"/>
  <c r="AK880" i="3"/>
  <c r="AL880" i="3" s="1"/>
  <c r="AK904" i="3"/>
  <c r="AL904" i="3" s="1"/>
  <c r="AK976" i="3"/>
  <c r="AL976" i="3" s="1"/>
  <c r="AK1016" i="3"/>
  <c r="AL1016" i="3" s="1"/>
  <c r="AK1024" i="3"/>
  <c r="AL1024" i="3" s="1"/>
  <c r="AK1072" i="3"/>
  <c r="AL1072" i="3" s="1"/>
  <c r="AK1080" i="3"/>
  <c r="AL1080" i="3" s="1"/>
  <c r="AK1104" i="3"/>
  <c r="AL1104" i="3" s="1"/>
  <c r="AK1112" i="3"/>
  <c r="AL1112" i="3" s="1"/>
  <c r="AK1120" i="3"/>
  <c r="AL1120" i="3" s="1"/>
  <c r="AK1128" i="3"/>
  <c r="AL1128" i="3" s="1"/>
  <c r="AK1136" i="3"/>
  <c r="AL1136" i="3" s="1"/>
  <c r="AK1256" i="3"/>
  <c r="AL1256" i="3" s="1"/>
  <c r="AK1304" i="3"/>
  <c r="AL1304" i="3" s="1"/>
  <c r="AK1336" i="3"/>
  <c r="AL1336" i="3" s="1"/>
  <c r="AK1352" i="3"/>
  <c r="AL1352" i="3" s="1"/>
  <c r="AK1368" i="3"/>
  <c r="AL1368" i="3" s="1"/>
  <c r="AK1392" i="3"/>
  <c r="AL1392" i="3" s="1"/>
  <c r="AK1416" i="3"/>
  <c r="AL1416" i="3" s="1"/>
  <c r="AK1440" i="3"/>
  <c r="AL1440" i="3" s="1"/>
  <c r="AK1448" i="3"/>
  <c r="AL1448" i="3" s="1"/>
  <c r="AK1456" i="3"/>
  <c r="AL1456" i="3" s="1"/>
  <c r="AK1464" i="3"/>
  <c r="AL1464" i="3" s="1"/>
  <c r="AK1472" i="3"/>
  <c r="AL1472" i="3" s="1"/>
  <c r="AK712" i="3"/>
  <c r="AL712" i="3" s="1"/>
  <c r="AK739" i="3"/>
  <c r="AL739" i="3" s="1"/>
  <c r="AK771" i="3"/>
  <c r="AL771" i="3" s="1"/>
  <c r="AK787" i="3"/>
  <c r="AL787" i="3" s="1"/>
  <c r="AK927" i="3"/>
  <c r="AL927" i="3" s="1"/>
  <c r="AK938" i="3"/>
  <c r="AL938" i="3" s="1"/>
  <c r="AK959" i="3"/>
  <c r="AL959" i="3" s="1"/>
  <c r="AK1055" i="3"/>
  <c r="AL1055" i="3" s="1"/>
  <c r="AK1109" i="3"/>
  <c r="AL1109" i="3" s="1"/>
  <c r="AK1247" i="3"/>
  <c r="AL1247" i="3" s="1"/>
  <c r="AK1407" i="3"/>
  <c r="AL1407" i="3" s="1"/>
  <c r="AK1429" i="3"/>
  <c r="AL1429" i="3" s="1"/>
  <c r="AK1439" i="3"/>
  <c r="AL1439" i="3" s="1"/>
  <c r="AK1450" i="3"/>
  <c r="AL1450" i="3" s="1"/>
  <c r="AK1503" i="3"/>
  <c r="AL1503" i="3" s="1"/>
  <c r="AK1621" i="3"/>
  <c r="AL1621" i="3" s="1"/>
  <c r="AK1725" i="3"/>
  <c r="AL1725" i="3" s="1"/>
  <c r="AK774" i="3"/>
  <c r="AL774" i="3" s="1"/>
  <c r="AK886" i="3"/>
  <c r="AL886" i="3" s="1"/>
  <c r="AK1121" i="3"/>
  <c r="AL1121" i="3" s="1"/>
  <c r="AK1142" i="3"/>
  <c r="AL1142" i="3" s="1"/>
  <c r="AK1227" i="3"/>
  <c r="AL1227" i="3" s="1"/>
  <c r="AK1238" i="3"/>
  <c r="AL1238" i="3" s="1"/>
  <c r="AK1259" i="3"/>
  <c r="AL1259" i="3" s="1"/>
  <c r="AK1281" i="3"/>
  <c r="AL1281" i="3" s="1"/>
  <c r="AK1462" i="3"/>
  <c r="AL1462" i="3" s="1"/>
  <c r="AK1483" i="3"/>
  <c r="AL1483" i="3" s="1"/>
  <c r="AK1494" i="3"/>
  <c r="AL1494" i="3" s="1"/>
  <c r="AK1526" i="3"/>
  <c r="AL1526" i="3" s="1"/>
  <c r="AK743" i="3"/>
  <c r="AL743" i="3" s="1"/>
  <c r="AK759" i="3"/>
  <c r="AL759" i="3" s="1"/>
  <c r="AK807" i="3"/>
  <c r="AL807" i="3" s="1"/>
  <c r="AK871" i="3"/>
  <c r="AL871" i="3" s="1"/>
  <c r="AK887" i="3"/>
  <c r="AL887" i="3" s="1"/>
  <c r="AK951" i="3"/>
  <c r="AL951" i="3" s="1"/>
  <c r="AK983" i="3"/>
  <c r="AL983" i="3" s="1"/>
  <c r="AK1133" i="3"/>
  <c r="AL1133" i="3" s="1"/>
  <c r="AK1229" i="3"/>
  <c r="AL1229" i="3" s="1"/>
  <c r="AK1250" i="3"/>
  <c r="AL1250" i="3" s="1"/>
  <c r="AK1282" i="3"/>
  <c r="AL1282" i="3" s="1"/>
  <c r="AK1495" i="3"/>
  <c r="AL1495" i="3" s="1"/>
  <c r="AK1527" i="3"/>
  <c r="AL1527" i="3" s="1"/>
  <c r="AK1639" i="3"/>
  <c r="AL1639" i="3" s="1"/>
  <c r="AK1727" i="3"/>
  <c r="AL1727" i="3" s="1"/>
  <c r="AK810" i="3"/>
  <c r="AL810" i="3" s="1"/>
  <c r="AK826" i="3"/>
  <c r="AL826" i="3" s="1"/>
  <c r="AK842" i="3"/>
  <c r="AL842" i="3" s="1"/>
  <c r="AK858" i="3"/>
  <c r="AL858" i="3" s="1"/>
  <c r="AK1006" i="3"/>
  <c r="AL1006" i="3" s="1"/>
  <c r="AK1070" i="3"/>
  <c r="AL1070" i="3" s="1"/>
  <c r="AK1123" i="3"/>
  <c r="AL1123" i="3" s="1"/>
  <c r="AK1219" i="3"/>
  <c r="AL1219" i="3" s="1"/>
  <c r="AK1230" i="3"/>
  <c r="AL1230" i="3" s="1"/>
  <c r="AK1326" i="3"/>
  <c r="AL1326" i="3" s="1"/>
  <c r="AK1337" i="3"/>
  <c r="AL1337" i="3" s="1"/>
  <c r="AK1358" i="3"/>
  <c r="AL1358" i="3" s="1"/>
  <c r="AK1369" i="3"/>
  <c r="AL1369" i="3" s="1"/>
  <c r="AK1486" i="3"/>
  <c r="AL1486" i="3" s="1"/>
  <c r="AK1507" i="3"/>
  <c r="AL1507" i="3" s="1"/>
  <c r="AK1518" i="3"/>
  <c r="AL1518" i="3" s="1"/>
  <c r="AK1592" i="3"/>
  <c r="AL1592" i="3" s="1"/>
  <c r="AK1600" i="3"/>
  <c r="AL1600" i="3" s="1"/>
  <c r="AK1616" i="3"/>
  <c r="AL1616" i="3" s="1"/>
  <c r="AK1624" i="3"/>
  <c r="AL1624" i="3" s="1"/>
  <c r="AK1632" i="3"/>
  <c r="AL1632" i="3" s="1"/>
  <c r="AK1640" i="3"/>
  <c r="AL1640" i="3" s="1"/>
  <c r="AK1664" i="3"/>
  <c r="AL1664" i="3" s="1"/>
  <c r="AK1672" i="3"/>
  <c r="AL1672" i="3" s="1"/>
  <c r="AK1696" i="3"/>
  <c r="AL1696" i="3" s="1"/>
  <c r="AK1736" i="3"/>
  <c r="AL1736" i="3" s="1"/>
  <c r="AK1744" i="3"/>
  <c r="AL1744" i="3" s="1"/>
  <c r="AK747" i="3"/>
  <c r="AL747" i="3" s="1"/>
  <c r="AK795" i="3"/>
  <c r="AL795" i="3" s="1"/>
  <c r="AK827" i="3"/>
  <c r="AL827" i="3" s="1"/>
  <c r="AK911" i="3"/>
  <c r="AL911" i="3" s="1"/>
  <c r="AK975" i="3"/>
  <c r="AL975" i="3" s="1"/>
  <c r="AK1103" i="3"/>
  <c r="AL1103" i="3" s="1"/>
  <c r="AK1146" i="3"/>
  <c r="AL1146" i="3" s="1"/>
  <c r="AK1221" i="3"/>
  <c r="AL1221" i="3" s="1"/>
  <c r="AK1242" i="3"/>
  <c r="AL1242" i="3" s="1"/>
  <c r="AK1274" i="3"/>
  <c r="AL1274" i="3" s="1"/>
  <c r="AK1317" i="3"/>
  <c r="AL1317" i="3" s="1"/>
  <c r="AK1423" i="3"/>
  <c r="AL1423" i="3" s="1"/>
  <c r="AK1455" i="3"/>
  <c r="AL1455" i="3" s="1"/>
  <c r="AK1519" i="3"/>
  <c r="AL1519" i="3" s="1"/>
  <c r="AK1577" i="3"/>
  <c r="AL1577" i="3" s="1"/>
  <c r="AK1593" i="3"/>
  <c r="AL1593" i="3" s="1"/>
  <c r="AK1633" i="3"/>
  <c r="AL1633" i="3" s="1"/>
  <c r="AK1665" i="3"/>
  <c r="AL1665" i="3" s="1"/>
  <c r="AK1673" i="3"/>
  <c r="AL1673" i="3" s="1"/>
  <c r="AK1681" i="3"/>
  <c r="AL1681" i="3" s="1"/>
  <c r="AK1713" i="3"/>
  <c r="AL1713" i="3" s="1"/>
  <c r="AK750" i="3"/>
  <c r="AL750" i="3" s="1"/>
  <c r="AK782" i="3"/>
  <c r="AL782" i="3" s="1"/>
  <c r="AK798" i="3"/>
  <c r="AL798" i="3" s="1"/>
  <c r="AK830" i="3"/>
  <c r="AL830" i="3" s="1"/>
  <c r="AK846" i="3"/>
  <c r="AL846" i="3" s="1"/>
  <c r="AK913" i="3"/>
  <c r="AL913" i="3" s="1"/>
  <c r="AK1019" i="3"/>
  <c r="AL1019" i="3" s="1"/>
  <c r="AK1041" i="3"/>
  <c r="AL1041" i="3" s="1"/>
  <c r="AK1105" i="3"/>
  <c r="AL1105" i="3" s="1"/>
  <c r="AK1137" i="3"/>
  <c r="AL1137" i="3" s="1"/>
  <c r="AK1169" i="3"/>
  <c r="AL1169" i="3" s="1"/>
  <c r="AK1179" i="3"/>
  <c r="AL1179" i="3" s="1"/>
  <c r="AK1190" i="3"/>
  <c r="AL1190" i="3" s="1"/>
  <c r="AK1201" i="3"/>
  <c r="AL1201" i="3" s="1"/>
  <c r="AK1222" i="3"/>
  <c r="AL1222" i="3" s="1"/>
  <c r="AK1265" i="3"/>
  <c r="AL1265" i="3" s="1"/>
  <c r="AK1275" i="3"/>
  <c r="AL1275" i="3" s="1"/>
  <c r="AK1286" i="3"/>
  <c r="AL1286" i="3" s="1"/>
  <c r="AK1318" i="3"/>
  <c r="AL1318" i="3" s="1"/>
  <c r="AK1361" i="3"/>
  <c r="AL1361" i="3" s="1"/>
  <c r="AK1499" i="3"/>
  <c r="AL1499" i="3" s="1"/>
  <c r="AK1562" i="3"/>
  <c r="AL1562" i="3" s="1"/>
  <c r="AK1578" i="3"/>
  <c r="AL1578" i="3" s="1"/>
  <c r="AK847" i="3"/>
  <c r="AL847" i="3" s="1"/>
  <c r="AK863" i="3"/>
  <c r="AL863" i="3" s="1"/>
  <c r="AK893" i="3"/>
  <c r="AL893" i="3" s="1"/>
  <c r="AK903" i="3"/>
  <c r="AL903" i="3" s="1"/>
  <c r="AK935" i="3"/>
  <c r="AL935" i="3" s="1"/>
  <c r="AK967" i="3"/>
  <c r="AL967" i="3" s="1"/>
  <c r="AK1063" i="3"/>
  <c r="AL1063" i="3" s="1"/>
  <c r="AK1095" i="3"/>
  <c r="AL1095" i="3" s="1"/>
  <c r="AK1117" i="3"/>
  <c r="AL1117" i="3" s="1"/>
  <c r="AK1149" i="3"/>
  <c r="AL1149" i="3" s="1"/>
  <c r="AK1266" i="3"/>
  <c r="AL1266" i="3" s="1"/>
  <c r="AK1277" i="3"/>
  <c r="AL1277" i="3" s="1"/>
  <c r="AK1309" i="3"/>
  <c r="AL1309" i="3" s="1"/>
  <c r="AK1330" i="3"/>
  <c r="AL1330" i="3" s="1"/>
  <c r="AK1362" i="3"/>
  <c r="AL1362" i="3" s="1"/>
  <c r="AK1437" i="3"/>
  <c r="AL1437" i="3" s="1"/>
  <c r="AK1611" i="3"/>
  <c r="AL1611" i="3" s="1"/>
  <c r="AK1723" i="3"/>
  <c r="AL1723" i="3" s="1"/>
  <c r="AK979" i="3"/>
  <c r="AL979" i="3" s="1"/>
  <c r="AK1235" i="3"/>
  <c r="AL1235" i="3" s="1"/>
  <c r="AK1289" i="3"/>
  <c r="AL1289" i="3" s="1"/>
  <c r="AK1310" i="3"/>
  <c r="AL1310" i="3" s="1"/>
  <c r="AK1331" i="3"/>
  <c r="AL1331" i="3" s="1"/>
  <c r="AK1342" i="3"/>
  <c r="AL1342" i="3" s="1"/>
  <c r="AK1353" i="3"/>
  <c r="AL1353" i="3" s="1"/>
  <c r="AK1406" i="3"/>
  <c r="AL1406" i="3" s="1"/>
  <c r="AK1588" i="3"/>
  <c r="AL1588" i="3" s="1"/>
  <c r="AK1620" i="3"/>
  <c r="AL1620" i="3" s="1"/>
  <c r="AK1628" i="3"/>
  <c r="AL1628" i="3" s="1"/>
  <c r="AK1636" i="3"/>
  <c r="AL1636" i="3" s="1"/>
  <c r="AK1724" i="3"/>
  <c r="AL1724" i="3" s="1"/>
  <c r="AK1740" i="3"/>
  <c r="AL1740" i="3" s="1"/>
  <c r="AK1812" i="3"/>
  <c r="AL1812" i="3" s="1"/>
  <c r="AK1646" i="3"/>
  <c r="AL1646" i="3" s="1"/>
  <c r="AK1710" i="3"/>
  <c r="AL1710" i="3" s="1"/>
  <c r="AK1735" i="3"/>
  <c r="AL1735" i="3" s="1"/>
  <c r="AK1767" i="3"/>
  <c r="AL1767" i="3" s="1"/>
  <c r="AK1778" i="3"/>
  <c r="AL1778" i="3" s="1"/>
  <c r="AK1686" i="3"/>
  <c r="AL1686" i="3" s="1"/>
  <c r="AK1749" i="3"/>
  <c r="AL1749" i="3" s="1"/>
  <c r="AK1770" i="3"/>
  <c r="AL1770" i="3" s="1"/>
  <c r="AK1722" i="3"/>
  <c r="AL1722" i="3" s="1"/>
  <c r="AK1782" i="3"/>
  <c r="AL1782" i="3" s="1"/>
  <c r="AK1803" i="3"/>
  <c r="AL1803" i="3" s="1"/>
  <c r="AK1751" i="3"/>
  <c r="AL1751" i="3" s="1"/>
  <c r="AK1762" i="3"/>
  <c r="AL1762" i="3" s="1"/>
  <c r="AK1795" i="3"/>
  <c r="AL1795" i="3" s="1"/>
  <c r="AK1702" i="3"/>
  <c r="AL1702" i="3" s="1"/>
  <c r="AK1765" i="3"/>
  <c r="AL1765" i="3" s="1"/>
  <c r="AK1786" i="3"/>
  <c r="AL1786" i="3" s="1"/>
  <c r="AK1734" i="3"/>
  <c r="AL1734" i="3" s="1"/>
  <c r="AK1777" i="3"/>
  <c r="AL1777" i="3" s="1"/>
  <c r="AN807" i="3"/>
  <c r="AN827" i="3"/>
  <c r="AN847" i="3"/>
  <c r="AN863" i="3"/>
  <c r="AN886" i="3"/>
  <c r="AN1723" i="3"/>
  <c r="AN1727" i="3"/>
  <c r="AD1762" i="3"/>
  <c r="AE1762" i="3" s="1"/>
  <c r="AF1762" i="3" s="1"/>
  <c r="AG1762" i="3" s="1"/>
  <c r="AN835" i="3"/>
  <c r="AN1475" i="3"/>
  <c r="AD1751" i="3"/>
  <c r="AE1751" i="3" s="1"/>
  <c r="AF1751" i="3" s="1"/>
  <c r="AG1751" i="3" s="1"/>
  <c r="AN1774" i="3"/>
  <c r="AN1014" i="3"/>
  <c r="AD1406" i="3"/>
  <c r="AE1406" i="3" s="1"/>
  <c r="AF1406" i="3" s="1"/>
  <c r="AG1406" i="3" s="1"/>
  <c r="AN1521" i="3"/>
  <c r="AK1678" i="3"/>
  <c r="AD1507" i="3"/>
  <c r="AN1532" i="3"/>
  <c r="AN1726" i="3"/>
  <c r="AK256" i="3"/>
  <c r="AD856" i="3"/>
  <c r="AE856" i="3" s="1"/>
  <c r="AF856" i="3" s="1"/>
  <c r="AG856" i="3" s="1"/>
  <c r="AN867" i="3"/>
  <c r="AN1410" i="3"/>
  <c r="AD1640" i="3"/>
  <c r="AE1640" i="3" s="1"/>
  <c r="AF1640" i="3" s="1"/>
  <c r="AG1640" i="3" s="1"/>
  <c r="AN1602" i="3"/>
  <c r="AD871" i="3"/>
  <c r="AE871" i="3" s="1"/>
  <c r="AF871" i="3" s="1"/>
  <c r="AG871" i="3" s="1"/>
  <c r="AK1634" i="3"/>
  <c r="AK1569" i="3"/>
  <c r="AD545" i="3"/>
  <c r="AE545" i="3" s="1"/>
  <c r="AF545" i="3" s="1"/>
  <c r="AG545" i="3" s="1"/>
  <c r="AD465" i="3"/>
  <c r="AE465" i="3" s="1"/>
  <c r="AF465" i="3" s="1"/>
  <c r="AG465" i="3" s="1"/>
  <c r="AD10" i="3"/>
  <c r="AD559" i="3"/>
  <c r="AE559" i="3" s="1"/>
  <c r="AF559" i="3" s="1"/>
  <c r="AG559" i="3" s="1"/>
  <c r="AD748" i="3"/>
  <c r="AE748" i="3" s="1"/>
  <c r="AF748" i="3" s="1"/>
  <c r="AG748" i="3" s="1"/>
  <c r="AK978" i="3"/>
  <c r="AD1259" i="3"/>
  <c r="AE1259" i="3" s="1"/>
  <c r="AF1259" i="3" s="1"/>
  <c r="AG1259" i="3" s="1"/>
  <c r="AN1525" i="3"/>
  <c r="AD148" i="3"/>
  <c r="AE148" i="3" s="1"/>
  <c r="AF148" i="3" s="1"/>
  <c r="AG148" i="3" s="1"/>
  <c r="AD678" i="3"/>
  <c r="AE678" i="3" s="1"/>
  <c r="AF678" i="3" s="1"/>
  <c r="AG678" i="3" s="1"/>
  <c r="AN1414" i="3"/>
  <c r="AN732" i="3"/>
  <c r="AN1010" i="3"/>
  <c r="AK1780" i="3"/>
  <c r="AD939" i="3"/>
  <c r="AN1148" i="3"/>
  <c r="AD1044" i="3"/>
  <c r="AD1567" i="3"/>
  <c r="AD1711" i="3"/>
  <c r="AN1711" i="3"/>
  <c r="AD628" i="3"/>
  <c r="AD711" i="3"/>
  <c r="AD1034" i="3"/>
  <c r="AD144" i="3"/>
  <c r="AE144" i="3" s="1"/>
  <c r="AF144" i="3" s="1"/>
  <c r="AG144" i="3" s="1"/>
  <c r="AD361" i="3"/>
  <c r="AE361" i="3" s="1"/>
  <c r="AF361" i="3" s="1"/>
  <c r="AG361" i="3" s="1"/>
  <c r="AD437" i="3"/>
  <c r="AE437" i="3" s="1"/>
  <c r="AF437" i="3" s="1"/>
  <c r="AG437" i="3" s="1"/>
  <c r="AD453" i="3"/>
  <c r="AE453" i="3" s="1"/>
  <c r="AF453" i="3" s="1"/>
  <c r="AG453" i="3" s="1"/>
  <c r="AD895" i="3"/>
  <c r="AD1097" i="3"/>
  <c r="AD1165" i="3"/>
  <c r="AD1813" i="3"/>
  <c r="AK1813" i="3"/>
  <c r="AD1706" i="3"/>
  <c r="AD549" i="3"/>
  <c r="AD754" i="3"/>
  <c r="AK754" i="3"/>
  <c r="AD1032" i="3"/>
  <c r="AD1127" i="3"/>
  <c r="AD1294" i="3"/>
  <c r="AD1427" i="3"/>
  <c r="AK1427" i="3"/>
  <c r="AD1642" i="3"/>
  <c r="AD589" i="3"/>
  <c r="AD668" i="3"/>
  <c r="AD1088" i="3"/>
  <c r="AD1511" i="3"/>
  <c r="AK1511" i="3"/>
  <c r="AD1538" i="3"/>
  <c r="AD133" i="3"/>
  <c r="AE133" i="3" s="1"/>
  <c r="AF133" i="3" s="1"/>
  <c r="AG133" i="3" s="1"/>
  <c r="AD140" i="3"/>
  <c r="AE140" i="3" s="1"/>
  <c r="AF140" i="3" s="1"/>
  <c r="AG140" i="3" s="1"/>
  <c r="AD214" i="3"/>
  <c r="AE214" i="3" s="1"/>
  <c r="AF214" i="3" s="1"/>
  <c r="AG214" i="3" s="1"/>
  <c r="AD341" i="3"/>
  <c r="AE341" i="3" s="1"/>
  <c r="AF341" i="3" s="1"/>
  <c r="AG341" i="3" s="1"/>
  <c r="AD602" i="3"/>
  <c r="AD697" i="3"/>
  <c r="AD1113" i="3"/>
  <c r="AD1509" i="3"/>
  <c r="AD1529" i="3"/>
  <c r="AD1546" i="3"/>
  <c r="AD1579" i="3"/>
  <c r="AD1730" i="3"/>
  <c r="AD1791" i="3"/>
  <c r="AD200" i="3"/>
  <c r="AE200" i="3" s="1"/>
  <c r="AF200" i="3" s="1"/>
  <c r="AG200" i="3" s="1"/>
  <c r="AD925" i="3"/>
  <c r="AD1051" i="3"/>
  <c r="AN1081" i="3"/>
  <c r="AD1081" i="3"/>
  <c r="AD1283" i="3"/>
  <c r="AD1469" i="3"/>
  <c r="AD577" i="3"/>
  <c r="AD652" i="3"/>
  <c r="AD790" i="3"/>
  <c r="AD1187" i="3"/>
  <c r="AN974" i="3"/>
  <c r="AN1156" i="3"/>
  <c r="AD1611" i="3"/>
  <c r="AE1611" i="3" s="1"/>
  <c r="AF1611" i="3" s="1"/>
  <c r="AG1611" i="3" s="1"/>
  <c r="AN1367" i="3"/>
  <c r="AK1426" i="3"/>
  <c r="AD1483" i="3"/>
  <c r="AK1738" i="3"/>
  <c r="AD132" i="3"/>
  <c r="AD224" i="3"/>
  <c r="AD284" i="3"/>
  <c r="AD337" i="3"/>
  <c r="AD141" i="3"/>
  <c r="AD158" i="3"/>
  <c r="AD332" i="3"/>
  <c r="AD375" i="3"/>
  <c r="AD46" i="3"/>
  <c r="AD61" i="3"/>
  <c r="AD244" i="3"/>
  <c r="AD307" i="3"/>
  <c r="AD351" i="3"/>
  <c r="AD206" i="3"/>
  <c r="AE206" i="3" s="1"/>
  <c r="AF206" i="3" s="1"/>
  <c r="AG206" i="3" s="1"/>
  <c r="AD110" i="3"/>
  <c r="AD268" i="3"/>
  <c r="AD321" i="3"/>
  <c r="AD369" i="3"/>
  <c r="AD68" i="3"/>
  <c r="AD152" i="3"/>
  <c r="AD166" i="3"/>
  <c r="AD345" i="3"/>
  <c r="AD162" i="3"/>
  <c r="AD70" i="3"/>
  <c r="AE70" i="3" s="1"/>
  <c r="AF70" i="3" s="1"/>
  <c r="AG70" i="3" s="1"/>
  <c r="AD150" i="3"/>
  <c r="AD160" i="3"/>
  <c r="AD832" i="3"/>
  <c r="AD911" i="3"/>
  <c r="AE911" i="3" s="1"/>
  <c r="AF911" i="3" s="1"/>
  <c r="AG911" i="3" s="1"/>
  <c r="AD984" i="3"/>
  <c r="AD1141" i="3"/>
  <c r="AD1273" i="3"/>
  <c r="AD718" i="3"/>
  <c r="AD966" i="3"/>
  <c r="AD982" i="3"/>
  <c r="AD1246" i="3"/>
  <c r="AD490" i="3"/>
  <c r="AE490" i="3" s="1"/>
  <c r="AF490" i="3" s="1"/>
  <c r="AG490" i="3" s="1"/>
  <c r="AE634" i="3"/>
  <c r="AF634" i="3" s="1"/>
  <c r="AG634" i="3" s="1"/>
  <c r="AN716" i="3"/>
  <c r="AD848" i="3"/>
  <c r="AD1452" i="3"/>
  <c r="AD1596" i="3"/>
  <c r="AD1617" i="3"/>
  <c r="AD714" i="3"/>
  <c r="AD905" i="3"/>
  <c r="AD948" i="3"/>
  <c r="AD1107" i="3"/>
  <c r="AD1159" i="3"/>
  <c r="AD1384" i="3"/>
  <c r="AN1402" i="3"/>
  <c r="AD1402" i="3"/>
  <c r="AD1419" i="3"/>
  <c r="AD1563" i="3"/>
  <c r="AD1575" i="3"/>
  <c r="AN565" i="3"/>
  <c r="AD710" i="3"/>
  <c r="AD929" i="3"/>
  <c r="AD946" i="3"/>
  <c r="AD1043" i="3"/>
  <c r="AD1076" i="3"/>
  <c r="AD1087" i="3"/>
  <c r="AD1096" i="3"/>
  <c r="AD530" i="3"/>
  <c r="AE530" i="3" s="1"/>
  <c r="AF530" i="3" s="1"/>
  <c r="AG530" i="3" s="1"/>
  <c r="AD731" i="3"/>
  <c r="AD1003" i="3"/>
  <c r="AD1506" i="3"/>
  <c r="AN1506" i="3"/>
  <c r="AD751" i="3"/>
  <c r="AD767" i="3"/>
  <c r="AD986" i="3"/>
  <c r="AN986" i="3"/>
  <c r="AD1027" i="3"/>
  <c r="AD1189" i="3"/>
  <c r="AD1291" i="3"/>
  <c r="AD1319" i="3"/>
  <c r="AK1319" i="3"/>
  <c r="AD1444" i="3"/>
  <c r="AD1454" i="3"/>
  <c r="AD1598" i="3"/>
  <c r="AD1754" i="3"/>
  <c r="AD1561" i="3"/>
  <c r="AD1675" i="3"/>
  <c r="AD1733" i="3"/>
  <c r="AD1801" i="3"/>
  <c r="AN994" i="3"/>
  <c r="AD1250" i="3"/>
  <c r="AE1250" i="3" s="1"/>
  <c r="AF1250" i="3" s="1"/>
  <c r="AG1250" i="3" s="1"/>
  <c r="AN1260" i="3"/>
  <c r="AN1295" i="3"/>
  <c r="AD1313" i="3"/>
  <c r="AD1332" i="3"/>
  <c r="AD1356" i="3"/>
  <c r="AD1400" i="3"/>
  <c r="AD1405" i="3"/>
  <c r="AK1405" i="3"/>
  <c r="AD1533" i="3"/>
  <c r="AN950" i="3"/>
  <c r="AN954" i="3"/>
  <c r="AD1063" i="3"/>
  <c r="AE1063" i="3" s="1"/>
  <c r="AF1063" i="3" s="1"/>
  <c r="AG1063" i="3" s="1"/>
  <c r="AD1438" i="3"/>
  <c r="AD1460" i="3"/>
  <c r="AK1491" i="3"/>
  <c r="AD1491" i="3"/>
  <c r="AD1559" i="3"/>
  <c r="AD1743" i="3"/>
  <c r="AD847" i="3"/>
  <c r="AE847" i="3" s="1"/>
  <c r="AF847" i="3" s="1"/>
  <c r="AG847" i="3" s="1"/>
  <c r="AE864" i="3"/>
  <c r="AF864" i="3" s="1"/>
  <c r="AG864" i="3" s="1"/>
  <c r="AD1095" i="3"/>
  <c r="AE1095" i="3" s="1"/>
  <c r="AF1095" i="3" s="1"/>
  <c r="AG1095" i="3" s="1"/>
  <c r="AK1106" i="3"/>
  <c r="AD1136" i="3"/>
  <c r="AE1136" i="3" s="1"/>
  <c r="AF1136" i="3" s="1"/>
  <c r="AG1136" i="3" s="1"/>
  <c r="AD1311" i="3"/>
  <c r="AD1316" i="3"/>
  <c r="AD1351" i="3"/>
  <c r="AN1351" i="3"/>
  <c r="AD1398" i="3"/>
  <c r="AN1398" i="3"/>
  <c r="AD1489" i="3"/>
  <c r="AD1557" i="3"/>
  <c r="AD1671" i="3"/>
  <c r="AD1688" i="3"/>
  <c r="AD1776" i="3"/>
  <c r="AD1321" i="3"/>
  <c r="AD1364" i="3"/>
  <c r="AD1374" i="3"/>
  <c r="AN1446" i="3"/>
  <c r="AD1446" i="3"/>
  <c r="AD1607" i="3"/>
  <c r="AN1607" i="3"/>
  <c r="AD1703" i="3"/>
  <c r="AD1741" i="3"/>
  <c r="AD838" i="3"/>
  <c r="AE838" i="3" s="1"/>
  <c r="AF838" i="3" s="1"/>
  <c r="AG838" i="3" s="1"/>
  <c r="AD1340" i="3"/>
  <c r="AN1386" i="3"/>
  <c r="AD1386" i="3"/>
  <c r="AD1468" i="3"/>
  <c r="AK1619" i="3"/>
  <c r="AD1619" i="3"/>
  <c r="AD1808" i="3"/>
  <c r="AD1317" i="3"/>
  <c r="AE1317" i="3" s="1"/>
  <c r="AF1317" i="3" s="1"/>
  <c r="AG1317" i="3" s="1"/>
  <c r="AD1735" i="3"/>
  <c r="AE1735" i="3" s="1"/>
  <c r="AF1735" i="3" s="1"/>
  <c r="AG1735" i="3" s="1"/>
  <c r="AD1494" i="3"/>
  <c r="AE1494" i="3" s="1"/>
  <c r="AF1494" i="3" s="1"/>
  <c r="AG1494" i="3" s="1"/>
  <c r="AD1608" i="3"/>
  <c r="AD1646" i="3"/>
  <c r="AE1646" i="3" s="1"/>
  <c r="AF1646" i="3" s="1"/>
  <c r="AG1646" i="3" s="1"/>
  <c r="AD130" i="3"/>
  <c r="AD184" i="3"/>
  <c r="AD30" i="3"/>
  <c r="AD94" i="3"/>
  <c r="AE94" i="3" s="1"/>
  <c r="AF94" i="3" s="1"/>
  <c r="AG94" i="3" s="1"/>
  <c r="AD128" i="3"/>
  <c r="AD126" i="3"/>
  <c r="AD146" i="3"/>
  <c r="AD187" i="3"/>
  <c r="AD136" i="3"/>
  <c r="AD142" i="3"/>
  <c r="AD176" i="3"/>
  <c r="AD38" i="3"/>
  <c r="AD134" i="3"/>
  <c r="AD147" i="3"/>
  <c r="AD156" i="3"/>
  <c r="AD331" i="3"/>
  <c r="AE331" i="3" s="1"/>
  <c r="AF331" i="3" s="1"/>
  <c r="AG331" i="3" s="1"/>
  <c r="AD476" i="3"/>
  <c r="AD488" i="3"/>
  <c r="AD498" i="3"/>
  <c r="AD538" i="3"/>
  <c r="AD568" i="3"/>
  <c r="AD639" i="3"/>
  <c r="AD687" i="3"/>
  <c r="AD613" i="3"/>
  <c r="AD501" i="3"/>
  <c r="AD541" i="3"/>
  <c r="AD593" i="3"/>
  <c r="AD617" i="3"/>
  <c r="AD642" i="3"/>
  <c r="AD473" i="3"/>
  <c r="AE473" i="3" s="1"/>
  <c r="AF473" i="3" s="1"/>
  <c r="AG473" i="3" s="1"/>
  <c r="AD555" i="3"/>
  <c r="AD585" i="3"/>
  <c r="AN585" i="3"/>
  <c r="AD660" i="3"/>
  <c r="AN660" i="3"/>
  <c r="AD489" i="3"/>
  <c r="AD505" i="3"/>
  <c r="AD544" i="3"/>
  <c r="AD552" i="3"/>
  <c r="AD658" i="3"/>
  <c r="AD487" i="3"/>
  <c r="AE487" i="3" s="1"/>
  <c r="AF487" i="3" s="1"/>
  <c r="AG487" i="3" s="1"/>
  <c r="AD502" i="3"/>
  <c r="AD511" i="3"/>
  <c r="AD690" i="3"/>
  <c r="AD464" i="3"/>
  <c r="AE464" i="3" s="1"/>
  <c r="AF464" i="3" s="1"/>
  <c r="AG464" i="3" s="1"/>
  <c r="AD531" i="3"/>
  <c r="AD560" i="3"/>
  <c r="AD594" i="3"/>
  <c r="AD506" i="3"/>
  <c r="AD586" i="3"/>
  <c r="AN763" i="3"/>
  <c r="AD763" i="3"/>
  <c r="AD793" i="3"/>
  <c r="AD799" i="3"/>
  <c r="AD812" i="3"/>
  <c r="AD814" i="3"/>
  <c r="AD704" i="3"/>
  <c r="AD722" i="3"/>
  <c r="AN724" i="3"/>
  <c r="AD729" i="3"/>
  <c r="AD742" i="3"/>
  <c r="AD746" i="3"/>
  <c r="AD778" i="3"/>
  <c r="AD862" i="3"/>
  <c r="AD713" i="3"/>
  <c r="AD766" i="3"/>
  <c r="AD679" i="3"/>
  <c r="AD740" i="3"/>
  <c r="AE740" i="3" s="1"/>
  <c r="AF740" i="3" s="1"/>
  <c r="AG740" i="3" s="1"/>
  <c r="AD772" i="3"/>
  <c r="AD802" i="3"/>
  <c r="AK802" i="3"/>
  <c r="AD824" i="3"/>
  <c r="AD841" i="3"/>
  <c r="AD850" i="3"/>
  <c r="AN597" i="3"/>
  <c r="AN684" i="3"/>
  <c r="AD696" i="3"/>
  <c r="AE696" i="3" s="1"/>
  <c r="AF696" i="3" s="1"/>
  <c r="AG696" i="3" s="1"/>
  <c r="AD719" i="3"/>
  <c r="AD753" i="3"/>
  <c r="AD764" i="3"/>
  <c r="AE764" i="3" s="1"/>
  <c r="AF764" i="3" s="1"/>
  <c r="AG764" i="3" s="1"/>
  <c r="AD815" i="3"/>
  <c r="AD698" i="3"/>
  <c r="AD723" i="3"/>
  <c r="AN779" i="3"/>
  <c r="AD779" i="3"/>
  <c r="AD796" i="3"/>
  <c r="AD809" i="3"/>
  <c r="AD811" i="3"/>
  <c r="AD674" i="3"/>
  <c r="AD775" i="3"/>
  <c r="AD785" i="3"/>
  <c r="AD803" i="3"/>
  <c r="AD825" i="3"/>
  <c r="AD851" i="3"/>
  <c r="AN851" i="3"/>
  <c r="AD878" i="3"/>
  <c r="AD936" i="3"/>
  <c r="AD955" i="3"/>
  <c r="AD963" i="3"/>
  <c r="AD965" i="3"/>
  <c r="AD728" i="3"/>
  <c r="AE728" i="3" s="1"/>
  <c r="AF728" i="3" s="1"/>
  <c r="AG728" i="3" s="1"/>
  <c r="AD899" i="3"/>
  <c r="AD933" i="3"/>
  <c r="AE933" i="3" s="1"/>
  <c r="AF933" i="3" s="1"/>
  <c r="AG933" i="3" s="1"/>
  <c r="AD988" i="3"/>
  <c r="AK879" i="3"/>
  <c r="AD879" i="3"/>
  <c r="AD998" i="3"/>
  <c r="AD896" i="3"/>
  <c r="AD909" i="3"/>
  <c r="AD919" i="3"/>
  <c r="AD926" i="3"/>
  <c r="AK926" i="3"/>
  <c r="AD941" i="3"/>
  <c r="AD996" i="3"/>
  <c r="AD881" i="3"/>
  <c r="AK902" i="3"/>
  <c r="AD907" i="3"/>
  <c r="AD964" i="3"/>
  <c r="AE964" i="3" s="1"/>
  <c r="AF964" i="3" s="1"/>
  <c r="AG964" i="3" s="1"/>
  <c r="AD987" i="3"/>
  <c r="AK987" i="3"/>
  <c r="AD934" i="3"/>
  <c r="AD958" i="3"/>
  <c r="AD910" i="3"/>
  <c r="AD921" i="3"/>
  <c r="AD1002" i="3"/>
  <c r="AD1198" i="3"/>
  <c r="AD1257" i="3"/>
  <c r="AD1276" i="3"/>
  <c r="AN1276" i="3"/>
  <c r="AK1157" i="3"/>
  <c r="AD1167" i="3"/>
  <c r="AD1171" i="3"/>
  <c r="AE1171" i="3" s="1"/>
  <c r="AF1171" i="3" s="1"/>
  <c r="AG1171" i="3" s="1"/>
  <c r="AD1183" i="3"/>
  <c r="AD1228" i="3"/>
  <c r="AD1270" i="3"/>
  <c r="AD1020" i="3"/>
  <c r="AE1020" i="3" s="1"/>
  <c r="AF1020" i="3" s="1"/>
  <c r="AG1020" i="3" s="1"/>
  <c r="AN1066" i="3"/>
  <c r="AD1191" i="3"/>
  <c r="AK1191" i="3"/>
  <c r="AD1233" i="3"/>
  <c r="AD1268" i="3"/>
  <c r="AD1203" i="3"/>
  <c r="AD1236" i="3"/>
  <c r="AD1041" i="3"/>
  <c r="AE1041" i="3" s="1"/>
  <c r="AF1041" i="3" s="1"/>
  <c r="AG1041" i="3" s="1"/>
  <c r="AD1166" i="3"/>
  <c r="AD1109" i="3"/>
  <c r="AE1109" i="3" s="1"/>
  <c r="AF1109" i="3" s="1"/>
  <c r="AG1109" i="3" s="1"/>
  <c r="AD1201" i="3"/>
  <c r="AE1201" i="3" s="1"/>
  <c r="AF1201" i="3" s="1"/>
  <c r="AG1201" i="3" s="1"/>
  <c r="AD1342" i="3"/>
  <c r="AE1342" i="3" s="1"/>
  <c r="AF1342" i="3" s="1"/>
  <c r="AG1342" i="3" s="1"/>
  <c r="AD1412" i="3"/>
  <c r="AD1430" i="3"/>
  <c r="AN1430" i="3"/>
  <c r="AD1477" i="3"/>
  <c r="AD1535" i="3"/>
  <c r="AD1397" i="3"/>
  <c r="AE1397" i="3" s="1"/>
  <c r="AF1397" i="3" s="1"/>
  <c r="AG1397" i="3" s="1"/>
  <c r="AN1482" i="3"/>
  <c r="AK1490" i="3"/>
  <c r="AD1413" i="3"/>
  <c r="AK1413" i="3"/>
  <c r="AD1474" i="3"/>
  <c r="AD1478" i="3"/>
  <c r="AE1343" i="3"/>
  <c r="AF1343" i="3" s="1"/>
  <c r="AG1343" i="3" s="1"/>
  <c r="AD1390" i="3"/>
  <c r="AE1390" i="3" s="1"/>
  <c r="AF1390" i="3" s="1"/>
  <c r="AG1390" i="3" s="1"/>
  <c r="AD1411" i="3"/>
  <c r="AD1431" i="3"/>
  <c r="AN1502" i="3"/>
  <c r="AD1502" i="3"/>
  <c r="AD1510" i="3"/>
  <c r="AD1293" i="3"/>
  <c r="AE1293" i="3" s="1"/>
  <c r="AF1293" i="3" s="1"/>
  <c r="AG1293" i="3" s="1"/>
  <c r="AD1463" i="3"/>
  <c r="AD1534" i="3"/>
  <c r="AD1435" i="3"/>
  <c r="AD1487" i="3"/>
  <c r="AD1493" i="3"/>
  <c r="AD1548" i="3"/>
  <c r="AD1571" i="3"/>
  <c r="AD1581" i="3"/>
  <c r="AK1594" i="3"/>
  <c r="AD1633" i="3"/>
  <c r="AE1633" i="3" s="1"/>
  <c r="AF1633" i="3" s="1"/>
  <c r="AG1633" i="3" s="1"/>
  <c r="AD1658" i="3"/>
  <c r="AD1656" i="3"/>
  <c r="AD1663" i="3"/>
  <c r="AK1748" i="3"/>
  <c r="AD1748" i="3"/>
  <c r="AD1647" i="3"/>
  <c r="AN1647" i="3"/>
  <c r="AD1694" i="3"/>
  <c r="AD1668" i="3"/>
  <c r="AD1785" i="3"/>
  <c r="AD1666" i="3"/>
  <c r="AD1698" i="3"/>
  <c r="AK1698" i="3"/>
  <c r="AD1732" i="3"/>
  <c r="AD1761" i="3"/>
  <c r="AD1775" i="3"/>
  <c r="AD1779" i="3"/>
  <c r="AK1779" i="3"/>
  <c r="AD1790" i="3"/>
  <c r="AK1790" i="3"/>
  <c r="AD1565" i="3"/>
  <c r="AD1586" i="3"/>
  <c r="AD1759" i="3"/>
  <c r="AD1648" i="3"/>
  <c r="AD1573" i="3"/>
  <c r="AD1803" i="3"/>
  <c r="AE1803" i="3" s="1"/>
  <c r="AF1803" i="3" s="1"/>
  <c r="AG1803" i="3" s="1"/>
  <c r="AK1660" i="3"/>
  <c r="AN1750" i="3"/>
  <c r="AN1810" i="3"/>
  <c r="AK1652" i="3"/>
  <c r="AN1739" i="3"/>
  <c r="AN1747" i="3"/>
  <c r="AK1755" i="3"/>
  <c r="AK1783" i="3"/>
  <c r="AK1802" i="3"/>
  <c r="AD1793" i="3"/>
  <c r="AE1793" i="3" s="1"/>
  <c r="AF1793" i="3" s="1"/>
  <c r="AG1793" i="3" s="1"/>
  <c r="AD149" i="3"/>
  <c r="AE149" i="3" s="1"/>
  <c r="AF149" i="3" s="1"/>
  <c r="AG149" i="3" s="1"/>
  <c r="AD274" i="3"/>
  <c r="AD19" i="3"/>
  <c r="AD43" i="3"/>
  <c r="AD51" i="3"/>
  <c r="AD83" i="3"/>
  <c r="AE83" i="3" s="1"/>
  <c r="AF83" i="3" s="1"/>
  <c r="AG83" i="3" s="1"/>
  <c r="AD99" i="3"/>
  <c r="AE99" i="3" s="1"/>
  <c r="AF99" i="3" s="1"/>
  <c r="AG99" i="3" s="1"/>
  <c r="AD107" i="3"/>
  <c r="AE107" i="3" s="1"/>
  <c r="AF107" i="3" s="1"/>
  <c r="AG107" i="3" s="1"/>
  <c r="AD123" i="3"/>
  <c r="AE123" i="3" s="1"/>
  <c r="AF123" i="3" s="1"/>
  <c r="AG123" i="3" s="1"/>
  <c r="AD131" i="3"/>
  <c r="AE131" i="3" s="1"/>
  <c r="AF131" i="3" s="1"/>
  <c r="AG131" i="3" s="1"/>
  <c r="AD154" i="3"/>
  <c r="AE154" i="3" s="1"/>
  <c r="AF154" i="3" s="1"/>
  <c r="AG154" i="3" s="1"/>
  <c r="AD169" i="3"/>
  <c r="AD282" i="3"/>
  <c r="Z1815" i="3"/>
  <c r="AD161" i="3"/>
  <c r="AD167" i="3"/>
  <c r="AD193" i="3"/>
  <c r="AD202" i="3"/>
  <c r="AD218" i="3"/>
  <c r="AD234" i="3"/>
  <c r="AD250" i="3"/>
  <c r="AD266" i="3"/>
  <c r="AD269" i="3"/>
  <c r="AE269" i="3" s="1"/>
  <c r="AF269" i="3" s="1"/>
  <c r="AG269" i="3" s="1"/>
  <c r="AA6" i="3"/>
  <c r="AN6" i="3" s="1"/>
  <c r="AD153" i="3"/>
  <c r="AD159" i="3"/>
  <c r="AD181" i="3"/>
  <c r="AE181" i="3" s="1"/>
  <c r="AF181" i="3" s="1"/>
  <c r="AG181" i="3" s="1"/>
  <c r="AD145" i="3"/>
  <c r="AD151" i="3"/>
  <c r="AD185" i="3"/>
  <c r="AD143" i="3"/>
  <c r="AD177" i="3"/>
  <c r="AD210" i="3"/>
  <c r="AD213" i="3"/>
  <c r="AE213" i="3" s="1"/>
  <c r="AF213" i="3" s="1"/>
  <c r="AG213" i="3" s="1"/>
  <c r="AD226" i="3"/>
  <c r="AD229" i="3"/>
  <c r="AE229" i="3" s="1"/>
  <c r="AF229" i="3" s="1"/>
  <c r="AG229" i="3" s="1"/>
  <c r="AD242" i="3"/>
  <c r="AD245" i="3"/>
  <c r="AE245" i="3" s="1"/>
  <c r="AF245" i="3" s="1"/>
  <c r="AG245" i="3" s="1"/>
  <c r="AD258" i="3"/>
  <c r="AD261" i="3"/>
  <c r="AE261" i="3" s="1"/>
  <c r="AF261" i="3" s="1"/>
  <c r="AG261" i="3" s="1"/>
  <c r="AD233" i="3"/>
  <c r="AE233" i="3" s="1"/>
  <c r="AF233" i="3" s="1"/>
  <c r="AG233" i="3" s="1"/>
  <c r="AD265" i="3"/>
  <c r="AE265" i="3" s="1"/>
  <c r="AF265" i="3" s="1"/>
  <c r="AG265" i="3" s="1"/>
  <c r="AD289" i="3"/>
  <c r="AE289" i="3" s="1"/>
  <c r="AF289" i="3" s="1"/>
  <c r="AG289" i="3" s="1"/>
  <c r="AD297" i="3"/>
  <c r="AE297" i="3" s="1"/>
  <c r="AF297" i="3" s="1"/>
  <c r="AG297" i="3" s="1"/>
  <c r="AD305" i="3"/>
  <c r="AE305" i="3" s="1"/>
  <c r="AF305" i="3" s="1"/>
  <c r="AG305" i="3" s="1"/>
  <c r="AD322" i="3"/>
  <c r="AD328" i="3"/>
  <c r="AD348" i="3"/>
  <c r="AD364" i="3"/>
  <c r="AD380" i="3"/>
  <c r="AD420" i="3"/>
  <c r="AD470" i="3"/>
  <c r="AD477" i="3"/>
  <c r="AD520" i="3"/>
  <c r="AD320" i="3"/>
  <c r="AD354" i="3"/>
  <c r="AD370" i="3"/>
  <c r="AD396" i="3"/>
  <c r="AD360" i="3"/>
  <c r="AD376" i="3"/>
  <c r="AD436" i="3"/>
  <c r="AD572" i="3"/>
  <c r="AD350" i="3"/>
  <c r="AD366" i="3"/>
  <c r="AD382" i="3"/>
  <c r="AD412" i="3"/>
  <c r="AD491" i="3"/>
  <c r="AD548" i="3"/>
  <c r="AD574" i="3"/>
  <c r="AD620" i="3"/>
  <c r="AD356" i="3"/>
  <c r="AD372" i="3"/>
  <c r="AD384" i="3"/>
  <c r="AD452" i="3"/>
  <c r="AD456" i="3"/>
  <c r="AD463" i="3"/>
  <c r="AD551" i="3"/>
  <c r="AD346" i="3"/>
  <c r="AD362" i="3"/>
  <c r="AD378" i="3"/>
  <c r="AD390" i="3"/>
  <c r="AD428" i="3"/>
  <c r="AD484" i="3"/>
  <c r="AD338" i="3"/>
  <c r="AD344" i="3"/>
  <c r="AD352" i="3"/>
  <c r="AD368" i="3"/>
  <c r="AD404" i="3"/>
  <c r="AD599" i="3"/>
  <c r="AD654" i="3"/>
  <c r="AD330" i="3"/>
  <c r="AD336" i="3"/>
  <c r="AD358" i="3"/>
  <c r="AD374" i="3"/>
  <c r="AD388" i="3"/>
  <c r="AD444" i="3"/>
  <c r="AD467" i="3"/>
  <c r="AD400" i="3"/>
  <c r="AE400" i="3" s="1"/>
  <c r="AF400" i="3" s="1"/>
  <c r="AG400" i="3" s="1"/>
  <c r="AD424" i="3"/>
  <c r="AE424" i="3" s="1"/>
  <c r="AF424" i="3" s="1"/>
  <c r="AG424" i="3" s="1"/>
  <c r="AD432" i="3"/>
  <c r="AE432" i="3" s="1"/>
  <c r="AF432" i="3" s="1"/>
  <c r="AG432" i="3" s="1"/>
  <c r="AD522" i="3"/>
  <c r="AE522" i="3" s="1"/>
  <c r="AF522" i="3" s="1"/>
  <c r="AG522" i="3" s="1"/>
  <c r="AD556" i="3"/>
  <c r="AD606" i="3"/>
  <c r="AD646" i="3"/>
  <c r="AD540" i="3"/>
  <c r="AD558" i="3"/>
  <c r="AD662" i="3"/>
  <c r="AD534" i="3"/>
  <c r="AD550" i="3"/>
  <c r="AD596" i="3"/>
  <c r="AD598" i="3"/>
  <c r="AD670" i="3"/>
  <c r="AD526" i="3"/>
  <c r="AD532" i="3"/>
  <c r="AD580" i="3"/>
  <c r="AD582" i="3"/>
  <c r="AD604" i="3"/>
  <c r="AD614" i="3"/>
  <c r="AD466" i="3"/>
  <c r="AE466" i="3" s="1"/>
  <c r="AF466" i="3" s="1"/>
  <c r="AG466" i="3" s="1"/>
  <c r="AD518" i="3"/>
  <c r="AD524" i="3"/>
  <c r="AD542" i="3"/>
  <c r="AD622" i="3"/>
  <c r="AD510" i="3"/>
  <c r="AD516" i="3"/>
  <c r="AD564" i="3"/>
  <c r="AD566" i="3"/>
  <c r="AD630" i="3"/>
  <c r="AD508" i="3"/>
  <c r="AD588" i="3"/>
  <c r="AD590" i="3"/>
  <c r="AD612" i="3"/>
  <c r="AD638" i="3"/>
  <c r="AD760" i="3"/>
  <c r="AD800" i="3"/>
  <c r="AD804" i="3"/>
  <c r="AD885" i="3"/>
  <c r="AD624" i="3"/>
  <c r="AE624" i="3" s="1"/>
  <c r="AF624" i="3" s="1"/>
  <c r="AG624" i="3" s="1"/>
  <c r="AD648" i="3"/>
  <c r="AE648" i="3" s="1"/>
  <c r="AF648" i="3" s="1"/>
  <c r="AG648" i="3" s="1"/>
  <c r="AD651" i="3"/>
  <c r="AE651" i="3" s="1"/>
  <c r="AF651" i="3" s="1"/>
  <c r="AG651" i="3" s="1"/>
  <c r="AD659" i="3"/>
  <c r="AE659" i="3" s="1"/>
  <c r="AF659" i="3" s="1"/>
  <c r="AG659" i="3" s="1"/>
  <c r="AD672" i="3"/>
  <c r="AE672" i="3" s="1"/>
  <c r="AF672" i="3" s="1"/>
  <c r="AG672" i="3" s="1"/>
  <c r="AD720" i="3"/>
  <c r="AE720" i="3" s="1"/>
  <c r="AF720" i="3" s="1"/>
  <c r="AG720" i="3" s="1"/>
  <c r="AD755" i="3"/>
  <c r="AE755" i="3" s="1"/>
  <c r="AF755" i="3" s="1"/>
  <c r="AG755" i="3" s="1"/>
  <c r="AD787" i="3"/>
  <c r="AE787" i="3" s="1"/>
  <c r="AF787" i="3" s="1"/>
  <c r="AG787" i="3" s="1"/>
  <c r="AD877" i="3"/>
  <c r="AD890" i="3"/>
  <c r="AD901" i="3"/>
  <c r="AD752" i="3"/>
  <c r="AN752" i="3"/>
  <c r="AD784" i="3"/>
  <c r="AD813" i="3"/>
  <c r="AE813" i="3" s="1"/>
  <c r="AF813" i="3" s="1"/>
  <c r="AG813" i="3" s="1"/>
  <c r="AD840" i="3"/>
  <c r="AD906" i="3"/>
  <c r="AD917" i="3"/>
  <c r="AD922" i="3"/>
  <c r="AD725" i="3"/>
  <c r="AD744" i="3"/>
  <c r="AN744" i="3"/>
  <c r="AD776" i="3"/>
  <c r="AD823" i="3"/>
  <c r="AD677" i="3"/>
  <c r="AD715" i="3"/>
  <c r="AE715" i="3" s="1"/>
  <c r="AF715" i="3" s="1"/>
  <c r="AG715" i="3" s="1"/>
  <c r="AD717" i="3"/>
  <c r="AD808" i="3"/>
  <c r="AD836" i="3"/>
  <c r="AD844" i="3"/>
  <c r="AN855" i="3"/>
  <c r="AD855" i="3"/>
  <c r="AD621" i="3"/>
  <c r="AD629" i="3"/>
  <c r="AD637" i="3"/>
  <c r="AD645" i="3"/>
  <c r="AD653" i="3"/>
  <c r="AD661" i="3"/>
  <c r="AD669" i="3"/>
  <c r="AD685" i="3"/>
  <c r="AD691" i="3"/>
  <c r="AE691" i="3" s="1"/>
  <c r="AF691" i="3" s="1"/>
  <c r="AG691" i="3" s="1"/>
  <c r="AD693" i="3"/>
  <c r="AD701" i="3"/>
  <c r="AD709" i="3"/>
  <c r="AD736" i="3"/>
  <c r="AD768" i="3"/>
  <c r="AD792" i="3"/>
  <c r="AD819" i="3"/>
  <c r="AN819" i="3"/>
  <c r="AK834" i="3"/>
  <c r="AD834" i="3"/>
  <c r="AD733" i="3"/>
  <c r="AE733" i="3" s="1"/>
  <c r="AF733" i="3" s="1"/>
  <c r="AG733" i="3" s="1"/>
  <c r="AD749" i="3"/>
  <c r="AE749" i="3" s="1"/>
  <c r="AF749" i="3" s="1"/>
  <c r="AG749" i="3" s="1"/>
  <c r="AD773" i="3"/>
  <c r="AE773" i="3" s="1"/>
  <c r="AF773" i="3" s="1"/>
  <c r="AG773" i="3" s="1"/>
  <c r="AD781" i="3"/>
  <c r="AE781" i="3" s="1"/>
  <c r="AF781" i="3" s="1"/>
  <c r="AG781" i="3" s="1"/>
  <c r="AD807" i="3"/>
  <c r="AE807" i="3" s="1"/>
  <c r="AF807" i="3" s="1"/>
  <c r="AG807" i="3" s="1"/>
  <c r="AD863" i="3"/>
  <c r="AE863" i="3" s="1"/>
  <c r="AF863" i="3" s="1"/>
  <c r="AG863" i="3" s="1"/>
  <c r="AD930" i="3"/>
  <c r="AD860" i="3"/>
  <c r="AD874" i="3"/>
  <c r="AN874" i="3"/>
  <c r="AD882" i="3"/>
  <c r="AN882" i="3"/>
  <c r="AD898" i="3"/>
  <c r="AN898" i="3"/>
  <c r="AD914" i="3"/>
  <c r="AN914" i="3"/>
  <c r="AD876" i="3"/>
  <c r="AD866" i="3"/>
  <c r="AD937" i="3"/>
  <c r="AK937" i="3"/>
  <c r="AD810" i="3"/>
  <c r="AE810" i="3" s="1"/>
  <c r="AF810" i="3" s="1"/>
  <c r="AG810" i="3" s="1"/>
  <c r="AD868" i="3"/>
  <c r="AK957" i="3"/>
  <c r="AD967" i="3"/>
  <c r="AE967" i="3" s="1"/>
  <c r="AF967" i="3" s="1"/>
  <c r="AG967" i="3" s="1"/>
  <c r="AD1069" i="3"/>
  <c r="AK1085" i="3"/>
  <c r="AD1085" i="3"/>
  <c r="AD1129" i="3"/>
  <c r="AD991" i="3"/>
  <c r="AD999" i="3"/>
  <c r="AK999" i="3"/>
  <c r="AD1007" i="3"/>
  <c r="AD1015" i="3"/>
  <c r="AD1054" i="3"/>
  <c r="AD1029" i="3"/>
  <c r="AD1048" i="3"/>
  <c r="AD1101" i="3"/>
  <c r="AD997" i="3"/>
  <c r="AD1005" i="3"/>
  <c r="AD1013" i="3"/>
  <c r="AD1061" i="3"/>
  <c r="AD1065" i="3"/>
  <c r="AK1065" i="3"/>
  <c r="AD1077" i="3"/>
  <c r="AD1021" i="3"/>
  <c r="AD1056" i="3"/>
  <c r="AN1093" i="3"/>
  <c r="AD1093" i="3"/>
  <c r="AD1114" i="3"/>
  <c r="AN1240" i="3"/>
  <c r="AD1240" i="3"/>
  <c r="AK969" i="3"/>
  <c r="AD1195" i="3"/>
  <c r="AD1134" i="3"/>
  <c r="AD1145" i="3"/>
  <c r="AN1168" i="3"/>
  <c r="AD1168" i="3"/>
  <c r="AD1174" i="3"/>
  <c r="AD1126" i="3"/>
  <c r="AK1150" i="3"/>
  <c r="AD1150" i="3"/>
  <c r="AD1206" i="3"/>
  <c r="AD1280" i="3"/>
  <c r="AD1118" i="3"/>
  <c r="AK1158" i="3"/>
  <c r="AD1158" i="3"/>
  <c r="AN1208" i="3"/>
  <c r="AD1208" i="3"/>
  <c r="AD1211" i="3"/>
  <c r="AD1192" i="3"/>
  <c r="AD1190" i="3"/>
  <c r="AE1190" i="3" s="1"/>
  <c r="AF1190" i="3" s="1"/>
  <c r="AG1190" i="3" s="1"/>
  <c r="AD1224" i="3"/>
  <c r="AD1255" i="3"/>
  <c r="AD1256" i="3"/>
  <c r="AE1256" i="3" s="1"/>
  <c r="AF1256" i="3" s="1"/>
  <c r="AG1256" i="3" s="1"/>
  <c r="AN1152" i="3"/>
  <c r="AD1184" i="3"/>
  <c r="AD1253" i="3"/>
  <c r="AD1160" i="3"/>
  <c r="AD1176" i="3"/>
  <c r="AD1232" i="3"/>
  <c r="AD1248" i="3"/>
  <c r="AK1243" i="3"/>
  <c r="AD1243" i="3"/>
  <c r="AD1272" i="3"/>
  <c r="AD1170" i="3"/>
  <c r="AD1200" i="3"/>
  <c r="AD1216" i="3"/>
  <c r="AD1235" i="3"/>
  <c r="AE1235" i="3" s="1"/>
  <c r="AF1235" i="3" s="1"/>
  <c r="AG1235" i="3" s="1"/>
  <c r="AD1162" i="3"/>
  <c r="AD1377" i="3"/>
  <c r="AD1258" i="3"/>
  <c r="AD1312" i="3"/>
  <c r="AD1303" i="3"/>
  <c r="AN1303" i="3"/>
  <c r="AD1428" i="3"/>
  <c r="AD1301" i="3"/>
  <c r="AD1290" i="3"/>
  <c r="AD1269" i="3"/>
  <c r="AD1271" i="3"/>
  <c r="AD1339" i="3"/>
  <c r="AD1447" i="3"/>
  <c r="AK1267" i="3"/>
  <c r="AK1278" i="3"/>
  <c r="AD1322" i="3"/>
  <c r="AD1335" i="3"/>
  <c r="AD1401" i="3"/>
  <c r="AD1328" i="3"/>
  <c r="AD1333" i="3"/>
  <c r="AD1382" i="3"/>
  <c r="AK1385" i="3"/>
  <c r="AD1385" i="3"/>
  <c r="AD1306" i="3"/>
  <c r="AD1330" i="3"/>
  <c r="AE1330" i="3" s="1"/>
  <c r="AF1330" i="3" s="1"/>
  <c r="AG1330" i="3" s="1"/>
  <c r="AD1373" i="3"/>
  <c r="AD1459" i="3"/>
  <c r="AD1314" i="3"/>
  <c r="AD1379" i="3"/>
  <c r="AD1298" i="3"/>
  <c r="AE1298" i="3" s="1"/>
  <c r="AF1298" i="3" s="1"/>
  <c r="AG1298" i="3" s="1"/>
  <c r="AD1320" i="3"/>
  <c r="AD1365" i="3"/>
  <c r="AD1371" i="3"/>
  <c r="AD1420" i="3"/>
  <c r="AD1358" i="3"/>
  <c r="AE1358" i="3" s="1"/>
  <c r="AF1358" i="3" s="1"/>
  <c r="AG1358" i="3" s="1"/>
  <c r="AN1359" i="3"/>
  <c r="AD1381" i="3"/>
  <c r="AD1387" i="3"/>
  <c r="AD1415" i="3"/>
  <c r="AD1357" i="3"/>
  <c r="AD1363" i="3"/>
  <c r="AK1363" i="3"/>
  <c r="AD1441" i="3"/>
  <c r="AD1466" i="3"/>
  <c r="AD1349" i="3"/>
  <c r="AD1355" i="3"/>
  <c r="AN1355" i="3"/>
  <c r="AD1341" i="3"/>
  <c r="AD1347" i="3"/>
  <c r="AN1347" i="3"/>
  <c r="AK1383" i="3"/>
  <c r="AD1396" i="3"/>
  <c r="AD1361" i="3"/>
  <c r="AE1361" i="3" s="1"/>
  <c r="AF1361" i="3" s="1"/>
  <c r="AG1361" i="3" s="1"/>
  <c r="AD1389" i="3"/>
  <c r="AD1500" i="3"/>
  <c r="AD1433" i="3"/>
  <c r="AD1450" i="3"/>
  <c r="AE1450" i="3" s="1"/>
  <c r="AF1450" i="3" s="1"/>
  <c r="AG1450" i="3" s="1"/>
  <c r="AD1524" i="3"/>
  <c r="AD1409" i="3"/>
  <c r="AD1449" i="3"/>
  <c r="AD1523" i="3"/>
  <c r="AD1417" i="3"/>
  <c r="AN1442" i="3"/>
  <c r="AD1566" i="3"/>
  <c r="AD1423" i="3"/>
  <c r="AE1423" i="3" s="1"/>
  <c r="AF1423" i="3" s="1"/>
  <c r="AG1423" i="3" s="1"/>
  <c r="AD1457" i="3"/>
  <c r="AK1457" i="3"/>
  <c r="AD1497" i="3"/>
  <c r="AD1526" i="3"/>
  <c r="AE1526" i="3" s="1"/>
  <c r="AF1526" i="3" s="1"/>
  <c r="AG1526" i="3" s="1"/>
  <c r="AD1542" i="3"/>
  <c r="AD1425" i="3"/>
  <c r="AD1473" i="3"/>
  <c r="AD1484" i="3"/>
  <c r="AD1465" i="3"/>
  <c r="AD1471" i="3"/>
  <c r="AD1488" i="3"/>
  <c r="AD1531" i="3"/>
  <c r="AK1531" i="3"/>
  <c r="AD1550" i="3"/>
  <c r="AD1612" i="3"/>
  <c r="AD1708" i="3"/>
  <c r="AD1558" i="3"/>
  <c r="AD1574" i="3"/>
  <c r="AD1590" i="3"/>
  <c r="AD1480" i="3"/>
  <c r="AD1504" i="3"/>
  <c r="AD1515" i="3"/>
  <c r="AD1539" i="3"/>
  <c r="AD1597" i="3"/>
  <c r="AD1496" i="3"/>
  <c r="AN1536" i="3"/>
  <c r="AD1595" i="3"/>
  <c r="AK1595" i="3"/>
  <c r="AD1626" i="3"/>
  <c r="AD1705" i="3"/>
  <c r="AD1641" i="3"/>
  <c r="AN1564" i="3"/>
  <c r="AN1572" i="3"/>
  <c r="AK1580" i="3"/>
  <c r="AD1587" i="3"/>
  <c r="AD1643" i="3"/>
  <c r="AN1643" i="3"/>
  <c r="AD1593" i="3"/>
  <c r="AE1593" i="3" s="1"/>
  <c r="AF1593" i="3" s="1"/>
  <c r="AG1593" i="3" s="1"/>
  <c r="AD1605" i="3"/>
  <c r="AD1601" i="3"/>
  <c r="AD1603" i="3"/>
  <c r="AD1609" i="3"/>
  <c r="AD1635" i="3"/>
  <c r="AN1635" i="3"/>
  <c r="AD1645" i="3"/>
  <c r="AD1661" i="3"/>
  <c r="AD1691" i="3"/>
  <c r="AK1691" i="3"/>
  <c r="AN1719" i="3"/>
  <c r="AD1719" i="3"/>
  <c r="AD1699" i="3"/>
  <c r="AD1627" i="3"/>
  <c r="AN1627" i="3"/>
  <c r="AD1637" i="3"/>
  <c r="AD1653" i="3"/>
  <c r="AD1707" i="3"/>
  <c r="AK1707" i="3"/>
  <c r="AD1649" i="3"/>
  <c r="AD1651" i="3"/>
  <c r="AK1651" i="3"/>
  <c r="AD1657" i="3"/>
  <c r="AD1669" i="3"/>
  <c r="AD1689" i="3"/>
  <c r="AD1629" i="3"/>
  <c r="AD1683" i="3"/>
  <c r="AK1683" i="3"/>
  <c r="AD1697" i="3"/>
  <c r="AD1665" i="3"/>
  <c r="AE1665" i="3" s="1"/>
  <c r="AF1665" i="3" s="1"/>
  <c r="AG1665" i="3" s="1"/>
  <c r="AD1673" i="3"/>
  <c r="AE1673" i="3" s="1"/>
  <c r="AF1673" i="3" s="1"/>
  <c r="AG1673" i="3" s="1"/>
  <c r="AD1729" i="3"/>
  <c r="AD1721" i="3"/>
  <c r="AD1737" i="3"/>
  <c r="AD1768" i="3"/>
  <c r="AD1760" i="3"/>
  <c r="AD1713" i="3"/>
  <c r="AE1713" i="3" s="1"/>
  <c r="AF1713" i="3" s="1"/>
  <c r="AG1713" i="3" s="1"/>
  <c r="AD1716" i="3"/>
  <c r="AD1745" i="3"/>
  <c r="AK1745" i="3"/>
  <c r="AD1753" i="3"/>
  <c r="AK1753" i="3"/>
  <c r="AD1788" i="3"/>
  <c r="AD1724" i="3"/>
  <c r="AE1724" i="3" s="1"/>
  <c r="AF1724" i="3" s="1"/>
  <c r="AG1724" i="3" s="1"/>
  <c r="AD1766" i="3"/>
  <c r="AD1772" i="3"/>
  <c r="AK1773" i="3"/>
  <c r="AD1758" i="3"/>
  <c r="AD1764" i="3"/>
  <c r="AD1807" i="3"/>
  <c r="AD1756" i="3"/>
  <c r="AD1789" i="3"/>
  <c r="AD1800" i="3"/>
  <c r="AD1770" i="3"/>
  <c r="AE1770" i="3" s="1"/>
  <c r="AF1770" i="3" s="1"/>
  <c r="AG1770" i="3" s="1"/>
  <c r="AD1811" i="3"/>
  <c r="AD1809" i="3"/>
  <c r="U1824" i="3"/>
  <c r="U1825" i="3" s="1"/>
  <c r="AE44" i="3" l="1"/>
  <c r="AF44" i="3" s="1"/>
  <c r="AG44" i="3" s="1"/>
  <c r="AE600" i="3"/>
  <c r="AF600" i="3" s="1"/>
  <c r="AG600" i="3" s="1"/>
  <c r="AE52" i="3"/>
  <c r="AF52" i="3" s="1"/>
  <c r="AG52" i="3" s="1"/>
  <c r="AE1619" i="3"/>
  <c r="AF1619" i="3" s="1"/>
  <c r="AG1619" i="3" s="1"/>
  <c r="AE1127" i="3"/>
  <c r="AF1127" i="3" s="1"/>
  <c r="AG1127" i="3" s="1"/>
  <c r="AE613" i="3"/>
  <c r="AF613" i="3" s="1"/>
  <c r="AG613" i="3" s="1"/>
  <c r="AE589" i="3"/>
  <c r="AF589" i="3" s="1"/>
  <c r="AG589" i="3" s="1"/>
  <c r="AE1748" i="3"/>
  <c r="AF1748" i="3" s="1"/>
  <c r="AG1748" i="3" s="1"/>
  <c r="AE1351" i="3"/>
  <c r="AF1351" i="3" s="1"/>
  <c r="AG1351" i="3" s="1"/>
  <c r="AE811" i="3"/>
  <c r="AF811" i="3" s="1"/>
  <c r="AG811" i="3" s="1"/>
  <c r="AE713" i="3"/>
  <c r="AF713" i="3" s="1"/>
  <c r="AG713" i="3" s="1"/>
  <c r="AE1571" i="3"/>
  <c r="AF1571" i="3" s="1"/>
  <c r="AG1571" i="3" s="1"/>
  <c r="AE16" i="3"/>
  <c r="AF16" i="3" s="1"/>
  <c r="AG16" i="3" s="1"/>
  <c r="AE790" i="3"/>
  <c r="AF790" i="3" s="1"/>
  <c r="AG790" i="3" s="1"/>
  <c r="AE1478" i="3"/>
  <c r="AF1478" i="3" s="1"/>
  <c r="AG1478" i="3" s="1"/>
  <c r="AE1444" i="3"/>
  <c r="AF1444" i="3" s="1"/>
  <c r="AG1444" i="3" s="1"/>
  <c r="AE1813" i="3"/>
  <c r="AF1813" i="3" s="1"/>
  <c r="AG1813" i="3" s="1"/>
  <c r="AE1316" i="3"/>
  <c r="AF1316" i="3" s="1"/>
  <c r="AG1316" i="3" s="1"/>
  <c r="AE1642" i="3"/>
  <c r="AF1642" i="3" s="1"/>
  <c r="AG1642" i="3" s="1"/>
  <c r="AE697" i="3"/>
  <c r="AF697" i="3" s="1"/>
  <c r="AG697" i="3" s="1"/>
  <c r="AE1032" i="3"/>
  <c r="AF1032" i="3" s="1"/>
  <c r="AG1032" i="3" s="1"/>
  <c r="AE1452" i="3"/>
  <c r="AF1452" i="3" s="1"/>
  <c r="AG1452" i="3" s="1"/>
  <c r="AE1656" i="3"/>
  <c r="AF1656" i="3" s="1"/>
  <c r="AG1656" i="3" s="1"/>
  <c r="AE1529" i="3"/>
  <c r="AF1529" i="3" s="1"/>
  <c r="AG1529" i="3" s="1"/>
  <c r="AE1557" i="3"/>
  <c r="AF1557" i="3" s="1"/>
  <c r="AG1557" i="3" s="1"/>
  <c r="AE12" i="3"/>
  <c r="AF12" i="3" s="1"/>
  <c r="AG12" i="3" s="1"/>
  <c r="AE61" i="3"/>
  <c r="AF61" i="3" s="1"/>
  <c r="AG61" i="3" s="1"/>
  <c r="AE617" i="3"/>
  <c r="AF617" i="3" s="1"/>
  <c r="AG617" i="3" s="1"/>
  <c r="AE946" i="3"/>
  <c r="AF946" i="3" s="1"/>
  <c r="AG946" i="3" s="1"/>
  <c r="AE332" i="3"/>
  <c r="AF332" i="3" s="1"/>
  <c r="AG332" i="3" s="1"/>
  <c r="AE1469" i="3"/>
  <c r="AF1469" i="3" s="1"/>
  <c r="AG1469" i="3" s="1"/>
  <c r="AE14" i="3"/>
  <c r="AF14" i="3" s="1"/>
  <c r="AG14" i="3" s="1"/>
  <c r="AE523" i="3"/>
  <c r="AF523" i="3" s="1"/>
  <c r="AG523" i="3" s="1"/>
  <c r="AE64" i="3"/>
  <c r="AF64" i="3" s="1"/>
  <c r="AG64" i="3" s="1"/>
  <c r="AE628" i="3"/>
  <c r="AF628" i="3" s="1"/>
  <c r="AG628" i="3" s="1"/>
  <c r="AE1743" i="3"/>
  <c r="AF1743" i="3" s="1"/>
  <c r="AG1743" i="3" s="1"/>
  <c r="AE602" i="3"/>
  <c r="AF602" i="3" s="1"/>
  <c r="AG602" i="3" s="1"/>
  <c r="AE8" i="3"/>
  <c r="AF8" i="3" s="1"/>
  <c r="AG8" i="3" s="1"/>
  <c r="AE10" i="3"/>
  <c r="AF10" i="3" s="1"/>
  <c r="AG10" i="3" s="1"/>
  <c r="AE549" i="3"/>
  <c r="AF549" i="3" s="1"/>
  <c r="AG549" i="3" s="1"/>
  <c r="AE1313" i="3"/>
  <c r="AF1313" i="3" s="1"/>
  <c r="AG1313" i="3" s="1"/>
  <c r="AE668" i="3"/>
  <c r="AF668" i="3" s="1"/>
  <c r="AG668" i="3" s="1"/>
  <c r="AE284" i="3"/>
  <c r="AF284" i="3" s="1"/>
  <c r="AG284" i="3" s="1"/>
  <c r="AE862" i="3"/>
  <c r="AF862" i="3" s="1"/>
  <c r="AG862" i="3" s="1"/>
  <c r="AE323" i="3"/>
  <c r="AF323" i="3" s="1"/>
  <c r="AG323" i="3" s="1"/>
  <c r="AE1741" i="3"/>
  <c r="AF1741" i="3" s="1"/>
  <c r="AG1741" i="3" s="1"/>
  <c r="AE244" i="3"/>
  <c r="AF244" i="3" s="1"/>
  <c r="AG244" i="3" s="1"/>
  <c r="AE615" i="3"/>
  <c r="AF615" i="3" s="1"/>
  <c r="AG615" i="3" s="1"/>
  <c r="AK1261" i="3"/>
  <c r="AL1261" i="3" s="1"/>
  <c r="AO1261" i="3" s="1"/>
  <c r="AP1261" i="3" s="1"/>
  <c r="AQ1261" i="3" s="1"/>
  <c r="AK1089" i="3"/>
  <c r="AL1089" i="3" s="1"/>
  <c r="AO1089" i="3" s="1"/>
  <c r="AP1089" i="3" s="1"/>
  <c r="AQ1089" i="3" s="1"/>
  <c r="AK1064" i="3"/>
  <c r="AL1064" i="3" s="1"/>
  <c r="AO1064" i="3" s="1"/>
  <c r="AK816" i="3"/>
  <c r="AL816" i="3" s="1"/>
  <c r="AK277" i="3"/>
  <c r="AL277" i="3" s="1"/>
  <c r="AE1249" i="3"/>
  <c r="AF1249" i="3" s="1"/>
  <c r="AG1249" i="3" s="1"/>
  <c r="AE762" i="3"/>
  <c r="AF762" i="3" s="1"/>
  <c r="AG762" i="3" s="1"/>
  <c r="AN728" i="3"/>
  <c r="AN91" i="3"/>
  <c r="AO91" i="3" s="1"/>
  <c r="AE1402" i="3"/>
  <c r="AF1402" i="3" s="1"/>
  <c r="AG1402" i="3" s="1"/>
  <c r="AE995" i="3"/>
  <c r="AF995" i="3" s="1"/>
  <c r="AG995" i="3" s="1"/>
  <c r="AE1625" i="3"/>
  <c r="AF1625" i="3" s="1"/>
  <c r="AG1625" i="3" s="1"/>
  <c r="AK1182" i="3"/>
  <c r="AL1182" i="3" s="1"/>
  <c r="AK1125" i="3"/>
  <c r="AL1125" i="3" s="1"/>
  <c r="AK1390" i="3"/>
  <c r="AL1390" i="3" s="1"/>
  <c r="AK839" i="3"/>
  <c r="AL839" i="3" s="1"/>
  <c r="AK535" i="3"/>
  <c r="AL535" i="3" s="1"/>
  <c r="AO535" i="3" s="1"/>
  <c r="AP535" i="3" s="1"/>
  <c r="AQ535" i="3" s="1"/>
  <c r="AK1028" i="3"/>
  <c r="AL1028" i="3" s="1"/>
  <c r="AO1028" i="3" s="1"/>
  <c r="AK615" i="3"/>
  <c r="AL615" i="3" s="1"/>
  <c r="AO615" i="3" s="1"/>
  <c r="AK72" i="3"/>
  <c r="AL72" i="3" s="1"/>
  <c r="AN417" i="3"/>
  <c r="AN261" i="3"/>
  <c r="AN973" i="3"/>
  <c r="AO973" i="3" s="1"/>
  <c r="AE1285" i="3"/>
  <c r="AF1285" i="3" s="1"/>
  <c r="AG1285" i="3" s="1"/>
  <c r="AE711" i="3"/>
  <c r="AF711" i="3" s="1"/>
  <c r="AG711" i="3" s="1"/>
  <c r="AE1533" i="3"/>
  <c r="AF1533" i="3" s="1"/>
  <c r="AG1533" i="3" s="1"/>
  <c r="AE1356" i="3"/>
  <c r="AF1356" i="3" s="1"/>
  <c r="AG1356" i="3" s="1"/>
  <c r="AN870" i="3"/>
  <c r="AO870" i="3" s="1"/>
  <c r="AK1171" i="3"/>
  <c r="AL1171" i="3" s="1"/>
  <c r="AN1293" i="3"/>
  <c r="AN1399" i="3"/>
  <c r="AO1399" i="3" s="1"/>
  <c r="AP1399" i="3" s="1"/>
  <c r="AQ1399" i="3" s="1"/>
  <c r="AN240" i="3"/>
  <c r="AN933" i="3"/>
  <c r="AO933" i="3" s="1"/>
  <c r="AP933" i="3" s="1"/>
  <c r="AQ933" i="3" s="1"/>
  <c r="AE1144" i="3"/>
  <c r="AF1144" i="3" s="1"/>
  <c r="AG1144" i="3" s="1"/>
  <c r="AE1367" i="3"/>
  <c r="AF1367" i="3" s="1"/>
  <c r="AG1367" i="3" s="1"/>
  <c r="AE1153" i="3"/>
  <c r="AF1153" i="3" s="1"/>
  <c r="AG1153" i="3" s="1"/>
  <c r="AE1012" i="3"/>
  <c r="AF1012" i="3" s="1"/>
  <c r="AG1012" i="3" s="1"/>
  <c r="AK1022" i="3"/>
  <c r="AL1022" i="3" s="1"/>
  <c r="AK1608" i="3"/>
  <c r="AL1608" i="3" s="1"/>
  <c r="AO1608" i="3" s="1"/>
  <c r="AK995" i="3"/>
  <c r="AL995" i="3" s="1"/>
  <c r="AK757" i="3"/>
  <c r="AL757" i="3" s="1"/>
  <c r="AO757" i="3" s="1"/>
  <c r="AP757" i="3" s="1"/>
  <c r="AQ757" i="3" s="1"/>
  <c r="AK1012" i="3"/>
  <c r="AL1012" i="3" s="1"/>
  <c r="AK264" i="3"/>
  <c r="AL264" i="3" s="1"/>
  <c r="AO264" i="3" s="1"/>
  <c r="AN1079" i="3"/>
  <c r="AE1585" i="3"/>
  <c r="AF1585" i="3" s="1"/>
  <c r="AG1585" i="3" s="1"/>
  <c r="AE793" i="3"/>
  <c r="AF793" i="3" s="1"/>
  <c r="AG793" i="3" s="1"/>
  <c r="AE1432" i="3"/>
  <c r="AF1432" i="3" s="1"/>
  <c r="AG1432" i="3" s="1"/>
  <c r="AE1087" i="3"/>
  <c r="AF1087" i="3" s="1"/>
  <c r="AG1087" i="3" s="1"/>
  <c r="AE1064" i="3"/>
  <c r="AF1064" i="3" s="1"/>
  <c r="AG1064" i="3" s="1"/>
  <c r="AE1483" i="3"/>
  <c r="AF1483" i="3" s="1"/>
  <c r="AG1483" i="3" s="1"/>
  <c r="AK990" i="3"/>
  <c r="AL990" i="3" s="1"/>
  <c r="AK1298" i="3"/>
  <c r="AL1298" i="3" s="1"/>
  <c r="AK1285" i="3"/>
  <c r="AL1285" i="3" s="1"/>
  <c r="AK465" i="3"/>
  <c r="AL465" i="3" s="1"/>
  <c r="AE1742" i="3"/>
  <c r="AF1742" i="3" s="1"/>
  <c r="AG1742" i="3" s="1"/>
  <c r="AE1112" i="3"/>
  <c r="AF1112" i="3" s="1"/>
  <c r="AG1112" i="3" s="1"/>
  <c r="AE1080" i="3"/>
  <c r="AF1080" i="3" s="1"/>
  <c r="AG1080" i="3" s="1"/>
  <c r="AE504" i="3"/>
  <c r="AF504" i="3" s="1"/>
  <c r="AG504" i="3" s="1"/>
  <c r="AE1374" i="3"/>
  <c r="AF1374" i="3" s="1"/>
  <c r="AG1374" i="3" s="1"/>
  <c r="AE990" i="3"/>
  <c r="AF990" i="3" s="1"/>
  <c r="AG990" i="3" s="1"/>
  <c r="AE174" i="3"/>
  <c r="AF174" i="3" s="1"/>
  <c r="AG174" i="3" s="1"/>
  <c r="AE1022" i="3"/>
  <c r="AF1022" i="3" s="1"/>
  <c r="AG1022" i="3" s="1"/>
  <c r="AE1507" i="3"/>
  <c r="AF1507" i="3" s="1"/>
  <c r="AG1507" i="3" s="1"/>
  <c r="AK1644" i="3"/>
  <c r="AL1644" i="3" s="1"/>
  <c r="AO1644" i="3" s="1"/>
  <c r="AP1644" i="3" s="1"/>
  <c r="AQ1644" i="3" s="1"/>
  <c r="AK1153" i="3"/>
  <c r="AL1153" i="3" s="1"/>
  <c r="AO1153" i="3" s="1"/>
  <c r="AP1153" i="3" s="1"/>
  <c r="AQ1153" i="3" s="1"/>
  <c r="AK309" i="3"/>
  <c r="AL309" i="3" s="1"/>
  <c r="AO309" i="3" s="1"/>
  <c r="AE1638" i="3"/>
  <c r="AF1638" i="3" s="1"/>
  <c r="AG1638" i="3" s="1"/>
  <c r="AE1797" i="3"/>
  <c r="AF1797" i="3" s="1"/>
  <c r="AG1797" i="3" s="1"/>
  <c r="AE1212" i="3"/>
  <c r="AF1212" i="3" s="1"/>
  <c r="AG1212" i="3" s="1"/>
  <c r="AE419" i="3"/>
  <c r="AF419" i="3" s="1"/>
  <c r="AG419" i="3" s="1"/>
  <c r="AE1608" i="3"/>
  <c r="AF1608" i="3" s="1"/>
  <c r="AG1608" i="3" s="1"/>
  <c r="AK635" i="3"/>
  <c r="AL635" i="3" s="1"/>
  <c r="AK341" i="3"/>
  <c r="AL341" i="3" s="1"/>
  <c r="AO341" i="3" s="1"/>
  <c r="AP341" i="3" s="1"/>
  <c r="AQ341" i="3" s="1"/>
  <c r="AK189" i="3"/>
  <c r="AL189" i="3" s="1"/>
  <c r="AO189" i="3" s="1"/>
  <c r="AE1360" i="3"/>
  <c r="AF1360" i="3" s="1"/>
  <c r="AG1360" i="3" s="1"/>
  <c r="AE1089" i="3"/>
  <c r="AF1089" i="3" s="1"/>
  <c r="AG1089" i="3" s="1"/>
  <c r="AE1219" i="3"/>
  <c r="AF1219" i="3" s="1"/>
  <c r="AG1219" i="3" s="1"/>
  <c r="AE705" i="3"/>
  <c r="AF705" i="3" s="1"/>
  <c r="AG705" i="3" s="1"/>
  <c r="AE1262" i="3"/>
  <c r="AF1262" i="3" s="1"/>
  <c r="AG1262" i="3" s="1"/>
  <c r="AE315" i="3"/>
  <c r="AF315" i="3" s="1"/>
  <c r="AG315" i="3" s="1"/>
  <c r="AE69" i="3"/>
  <c r="AF69" i="3" s="1"/>
  <c r="AG69" i="3" s="1"/>
  <c r="AE1456" i="3"/>
  <c r="AF1456" i="3" s="1"/>
  <c r="AG1456" i="3" s="1"/>
  <c r="AE334" i="3"/>
  <c r="AF334" i="3" s="1"/>
  <c r="AG334" i="3" s="1"/>
  <c r="AE1527" i="3"/>
  <c r="AF1527" i="3" s="1"/>
  <c r="AG1527" i="3" s="1"/>
  <c r="AE1220" i="3"/>
  <c r="AF1220" i="3" s="1"/>
  <c r="AG1220" i="3" s="1"/>
  <c r="AE1239" i="3"/>
  <c r="AF1239" i="3" s="1"/>
  <c r="AG1239" i="3" s="1"/>
  <c r="AE875" i="3"/>
  <c r="AF875" i="3" s="1"/>
  <c r="AG875" i="3" s="1"/>
  <c r="AE1110" i="3"/>
  <c r="AF1110" i="3" s="1"/>
  <c r="AG1110" i="3" s="1"/>
  <c r="AE1297" i="3"/>
  <c r="AF1297" i="3" s="1"/>
  <c r="AG1297" i="3" s="1"/>
  <c r="AE172" i="3"/>
  <c r="AF172" i="3" s="1"/>
  <c r="AG172" i="3" s="1"/>
  <c r="AE1380" i="3"/>
  <c r="AF1380" i="3" s="1"/>
  <c r="AG1380" i="3" s="1"/>
  <c r="AE381" i="3"/>
  <c r="AF381" i="3" s="1"/>
  <c r="AG381" i="3" s="1"/>
  <c r="AE567" i="3"/>
  <c r="AF567" i="3" s="1"/>
  <c r="AG567" i="3" s="1"/>
  <c r="AE1060" i="3"/>
  <c r="AF1060" i="3" s="1"/>
  <c r="AG1060" i="3" s="1"/>
  <c r="AE1525" i="3"/>
  <c r="AF1525" i="3" s="1"/>
  <c r="AG1525" i="3" s="1"/>
  <c r="AE1354" i="3"/>
  <c r="AF1354" i="3" s="1"/>
  <c r="AG1354" i="3" s="1"/>
  <c r="AE1774" i="3"/>
  <c r="AF1774" i="3" s="1"/>
  <c r="AG1774" i="3" s="1"/>
  <c r="AE1686" i="3"/>
  <c r="AF1686" i="3" s="1"/>
  <c r="AG1686" i="3" s="1"/>
  <c r="AE938" i="3"/>
  <c r="AF938" i="3" s="1"/>
  <c r="AG938" i="3" s="1"/>
  <c r="AE417" i="3"/>
  <c r="AF417" i="3" s="1"/>
  <c r="AG417" i="3" s="1"/>
  <c r="AE949" i="3"/>
  <c r="AF949" i="3" s="1"/>
  <c r="AG949" i="3" s="1"/>
  <c r="AE650" i="3"/>
  <c r="AF650" i="3" s="1"/>
  <c r="AG650" i="3" s="1"/>
  <c r="AE1142" i="3"/>
  <c r="AF1142" i="3" s="1"/>
  <c r="AG1142" i="3" s="1"/>
  <c r="AE692" i="3"/>
  <c r="AF692" i="3" s="1"/>
  <c r="AG692" i="3" s="1"/>
  <c r="AE285" i="3"/>
  <c r="AF285" i="3" s="1"/>
  <c r="AG285" i="3" s="1"/>
  <c r="AE109" i="3"/>
  <c r="AF109" i="3" s="1"/>
  <c r="AG109" i="3" s="1"/>
  <c r="AE1245" i="3"/>
  <c r="AF1245" i="3" s="1"/>
  <c r="AG1245" i="3" s="1"/>
  <c r="AE1410" i="3"/>
  <c r="AF1410" i="3" s="1"/>
  <c r="AG1410" i="3" s="1"/>
  <c r="AE1346" i="3"/>
  <c r="AF1346" i="3" s="1"/>
  <c r="AG1346" i="3" s="1"/>
  <c r="AE573" i="3"/>
  <c r="AF573" i="3" s="1"/>
  <c r="AG573" i="3" s="1"/>
  <c r="AE317" i="3"/>
  <c r="AF317" i="3" s="1"/>
  <c r="AG317" i="3" s="1"/>
  <c r="AE1621" i="3"/>
  <c r="AF1621" i="3" s="1"/>
  <c r="AG1621" i="3" s="1"/>
  <c r="AE1503" i="3"/>
  <c r="AF1503" i="3" s="1"/>
  <c r="AG1503" i="3" s="1"/>
  <c r="AE1196" i="3"/>
  <c r="AF1196" i="3" s="1"/>
  <c r="AG1196" i="3" s="1"/>
  <c r="AE973" i="3"/>
  <c r="AF973" i="3" s="1"/>
  <c r="AG973" i="3" s="1"/>
  <c r="AE482" i="3"/>
  <c r="AF482" i="3" s="1"/>
  <c r="AG482" i="3" s="1"/>
  <c r="AE24" i="3"/>
  <c r="AF24" i="3" s="1"/>
  <c r="AG24" i="3" s="1"/>
  <c r="AE1678" i="3"/>
  <c r="AF1678" i="3" s="1"/>
  <c r="AG1678" i="3" s="1"/>
  <c r="AE870" i="3"/>
  <c r="AF870" i="3" s="1"/>
  <c r="AG870" i="3" s="1"/>
  <c r="AE777" i="3"/>
  <c r="AF777" i="3" s="1"/>
  <c r="AG777" i="3" s="1"/>
  <c r="AE76" i="3"/>
  <c r="AF76" i="3" s="1"/>
  <c r="AG76" i="3" s="1"/>
  <c r="AE1733" i="3"/>
  <c r="AF1733" i="3" s="1"/>
  <c r="AG1733" i="3" s="1"/>
  <c r="AE314" i="3"/>
  <c r="AF314" i="3" s="1"/>
  <c r="AG314" i="3" s="1"/>
  <c r="AE292" i="3"/>
  <c r="AF292" i="3" s="1"/>
  <c r="AG292" i="3" s="1"/>
  <c r="AE1103" i="3"/>
  <c r="AF1103" i="3" s="1"/>
  <c r="AG1103" i="3" s="1"/>
  <c r="AE1687" i="3"/>
  <c r="AF1687" i="3" s="1"/>
  <c r="AG1687" i="3" s="1"/>
  <c r="AE1631" i="3"/>
  <c r="AF1631" i="3" s="1"/>
  <c r="AG1631" i="3" s="1"/>
  <c r="AE1067" i="3"/>
  <c r="AF1067" i="3" s="1"/>
  <c r="AG1067" i="3" s="1"/>
  <c r="AE182" i="3"/>
  <c r="AF182" i="3" s="1"/>
  <c r="AG182" i="3" s="1"/>
  <c r="AE101" i="3"/>
  <c r="AF101" i="3" s="1"/>
  <c r="AG101" i="3" s="1"/>
  <c r="AE1261" i="3"/>
  <c r="AF1261" i="3" s="1"/>
  <c r="AG1261" i="3" s="1"/>
  <c r="AE310" i="3"/>
  <c r="AF310" i="3" s="1"/>
  <c r="AG310" i="3" s="1"/>
  <c r="AE1352" i="3"/>
  <c r="AF1352" i="3" s="1"/>
  <c r="AG1352" i="3" s="1"/>
  <c r="AE1334" i="3"/>
  <c r="AF1334" i="3" s="1"/>
  <c r="AG1334" i="3" s="1"/>
  <c r="AE561" i="3"/>
  <c r="AF561" i="3" s="1"/>
  <c r="AG561" i="3" s="1"/>
  <c r="AE56" i="3"/>
  <c r="AF56" i="3" s="1"/>
  <c r="AG56" i="3" s="1"/>
  <c r="AE45" i="3"/>
  <c r="AF45" i="3" s="1"/>
  <c r="AG45" i="3" s="1"/>
  <c r="AE1506" i="3"/>
  <c r="AF1506" i="3" s="1"/>
  <c r="AG1506" i="3" s="1"/>
  <c r="AE1583" i="3"/>
  <c r="AF1583" i="3" s="1"/>
  <c r="AG1583" i="3" s="1"/>
  <c r="AE1011" i="3"/>
  <c r="AF1011" i="3" s="1"/>
  <c r="AG1011" i="3" s="1"/>
  <c r="AE1148" i="3"/>
  <c r="AF1148" i="3" s="1"/>
  <c r="AG1148" i="3" s="1"/>
  <c r="AK818" i="3"/>
  <c r="AL818" i="3" s="1"/>
  <c r="AO818" i="3" s="1"/>
  <c r="AP818" i="3" s="1"/>
  <c r="AQ818" i="3" s="1"/>
  <c r="AK939" i="3"/>
  <c r="AL939" i="3" s="1"/>
  <c r="AO939" i="3" s="1"/>
  <c r="AK507" i="3"/>
  <c r="AL507" i="3" s="1"/>
  <c r="AK837" i="3"/>
  <c r="AL837" i="3" s="1"/>
  <c r="AK703" i="3"/>
  <c r="AL703" i="3" s="1"/>
  <c r="AK209" i="3"/>
  <c r="AL209" i="3" s="1"/>
  <c r="AK102" i="3"/>
  <c r="AL102" i="3" s="1"/>
  <c r="AN1583" i="3"/>
  <c r="AN805" i="3"/>
  <c r="AO805" i="3" s="1"/>
  <c r="AN165" i="3"/>
  <c r="AO165" i="3" s="1"/>
  <c r="AE1570" i="3"/>
  <c r="AF1570" i="3" s="1"/>
  <c r="AG1570" i="3" s="1"/>
  <c r="AE1017" i="3"/>
  <c r="AF1017" i="3" s="1"/>
  <c r="AG1017" i="3" s="1"/>
  <c r="AE647" i="3"/>
  <c r="AF647" i="3" s="1"/>
  <c r="AG647" i="3" s="1"/>
  <c r="AN1370" i="3"/>
  <c r="AE761" i="3"/>
  <c r="AF761" i="3" s="1"/>
  <c r="AG761" i="3" s="1"/>
  <c r="AE1728" i="3"/>
  <c r="AF1728" i="3" s="1"/>
  <c r="AG1728" i="3" s="1"/>
  <c r="AE1223" i="3"/>
  <c r="AF1223" i="3" s="1"/>
  <c r="AG1223" i="3" s="1"/>
  <c r="AE1556" i="3"/>
  <c r="AF1556" i="3" s="1"/>
  <c r="AG1556" i="3" s="1"/>
  <c r="AE1453" i="3"/>
  <c r="AF1453" i="3" s="1"/>
  <c r="AG1453" i="3" s="1"/>
  <c r="AE138" i="3"/>
  <c r="AF138" i="3" s="1"/>
  <c r="AG138" i="3" s="1"/>
  <c r="AE82" i="3"/>
  <c r="AF82" i="3" s="1"/>
  <c r="AG82" i="3" s="1"/>
  <c r="AE236" i="3"/>
  <c r="AF236" i="3" s="1"/>
  <c r="AG236" i="3" s="1"/>
  <c r="AE180" i="3"/>
  <c r="AF180" i="3" s="1"/>
  <c r="AG180" i="3" s="1"/>
  <c r="AE112" i="3"/>
  <c r="AF112" i="3" s="1"/>
  <c r="AG112" i="3" s="1"/>
  <c r="AE80" i="3"/>
  <c r="AF80" i="3" s="1"/>
  <c r="AG80" i="3" s="1"/>
  <c r="AE1479" i="3"/>
  <c r="AF1479" i="3" s="1"/>
  <c r="AG1479" i="3" s="1"/>
  <c r="AE1395" i="3"/>
  <c r="AF1395" i="3" s="1"/>
  <c r="AG1395" i="3" s="1"/>
  <c r="AE1435" i="3"/>
  <c r="AF1435" i="3" s="1"/>
  <c r="AG1435" i="3" s="1"/>
  <c r="AE268" i="3"/>
  <c r="AF268" i="3" s="1"/>
  <c r="AG268" i="3" s="1"/>
  <c r="AE1156" i="3"/>
  <c r="AF1156" i="3" s="1"/>
  <c r="AG1156" i="3" s="1"/>
  <c r="AE1046" i="3"/>
  <c r="AF1046" i="3" s="1"/>
  <c r="AG1046" i="3" s="1"/>
  <c r="AE848" i="3"/>
  <c r="AF848" i="3" s="1"/>
  <c r="AG848" i="3" s="1"/>
  <c r="AK1214" i="3"/>
  <c r="AL1214" i="3" s="1"/>
  <c r="AO1214" i="3" s="1"/>
  <c r="AK170" i="3"/>
  <c r="AL170" i="3" s="1"/>
  <c r="AO170" i="3" s="1"/>
  <c r="AK363" i="3"/>
  <c r="AL363" i="3" s="1"/>
  <c r="AN1397" i="3"/>
  <c r="AN838" i="3"/>
  <c r="AN755" i="3"/>
  <c r="AN663" i="3"/>
  <c r="AO663" i="3" s="1"/>
  <c r="AE1508" i="3"/>
  <c r="AF1508" i="3" s="1"/>
  <c r="AG1508" i="3" s="1"/>
  <c r="AE1010" i="3"/>
  <c r="AF1010" i="3" s="1"/>
  <c r="AG1010" i="3" s="1"/>
  <c r="AE833" i="3"/>
  <c r="AF833" i="3" s="1"/>
  <c r="AG833" i="3" s="1"/>
  <c r="AE228" i="3"/>
  <c r="AF228" i="3" s="1"/>
  <c r="AG228" i="3" s="1"/>
  <c r="AE319" i="3"/>
  <c r="AF319" i="3" s="1"/>
  <c r="AG319" i="3" s="1"/>
  <c r="AN107" i="3"/>
  <c r="AE1340" i="3"/>
  <c r="AF1340" i="3" s="1"/>
  <c r="AG1340" i="3" s="1"/>
  <c r="AE170" i="3"/>
  <c r="AF170" i="3" s="1"/>
  <c r="AG170" i="3" s="1"/>
  <c r="AE972" i="3"/>
  <c r="AF972" i="3" s="1"/>
  <c r="AG972" i="3" s="1"/>
  <c r="AK1522" i="3"/>
  <c r="AL1522" i="3" s="1"/>
  <c r="AO1522" i="3" s="1"/>
  <c r="AK1213" i="3"/>
  <c r="AL1213" i="3" s="1"/>
  <c r="AK1004" i="3"/>
  <c r="AL1004" i="3" s="1"/>
  <c r="AK11" i="3"/>
  <c r="AL11" i="3" s="1"/>
  <c r="AN1345" i="3"/>
  <c r="AE1125" i="3"/>
  <c r="AF1125" i="3" s="1"/>
  <c r="AG1125" i="3" s="1"/>
  <c r="AE1204" i="3"/>
  <c r="AF1204" i="3" s="1"/>
  <c r="AG1204" i="3" s="1"/>
  <c r="AE1522" i="3"/>
  <c r="AF1522" i="3" s="1"/>
  <c r="AG1522" i="3" s="1"/>
  <c r="AE1299" i="3"/>
  <c r="AF1299" i="3" s="1"/>
  <c r="AG1299" i="3" s="1"/>
  <c r="AE391" i="3"/>
  <c r="AF391" i="3" s="1"/>
  <c r="AG391" i="3" s="1"/>
  <c r="AN1584" i="3"/>
  <c r="AO1584" i="3" s="1"/>
  <c r="AP1584" i="3" s="1"/>
  <c r="AQ1584" i="3" s="1"/>
  <c r="AE605" i="3"/>
  <c r="AF605" i="3" s="1"/>
  <c r="AG605" i="3" s="1"/>
  <c r="AE74" i="3"/>
  <c r="AF74" i="3" s="1"/>
  <c r="AG74" i="3" s="1"/>
  <c r="AE238" i="3"/>
  <c r="AF238" i="3" s="1"/>
  <c r="AG238" i="3" s="1"/>
  <c r="AE1294" i="3"/>
  <c r="AF1294" i="3" s="1"/>
  <c r="AG1294" i="3" s="1"/>
  <c r="AE714" i="3"/>
  <c r="AF714" i="3" s="1"/>
  <c r="AG714" i="3" s="1"/>
  <c r="AN831" i="3"/>
  <c r="AO831" i="3" s="1"/>
  <c r="AK683" i="3"/>
  <c r="AL683" i="3" s="1"/>
  <c r="AK241" i="3"/>
  <c r="AL241" i="3" s="1"/>
  <c r="AK206" i="3"/>
  <c r="AL206" i="3" s="1"/>
  <c r="AE429" i="3"/>
  <c r="AF429" i="3" s="1"/>
  <c r="AG429" i="3" s="1"/>
  <c r="AE1530" i="3"/>
  <c r="AF1530" i="3" s="1"/>
  <c r="AG1530" i="3" s="1"/>
  <c r="AE961" i="3"/>
  <c r="AF961" i="3" s="1"/>
  <c r="AG961" i="3" s="1"/>
  <c r="AN1143" i="3"/>
  <c r="AO1143" i="3" s="1"/>
  <c r="AP1143" i="3" s="1"/>
  <c r="AQ1143" i="3" s="1"/>
  <c r="AE821" i="3"/>
  <c r="AF821" i="3" s="1"/>
  <c r="AG821" i="3" s="1"/>
  <c r="AE649" i="3"/>
  <c r="AF649" i="3" s="1"/>
  <c r="AG649" i="3" s="1"/>
  <c r="AN252" i="3"/>
  <c r="AE1283" i="3"/>
  <c r="AF1283" i="3" s="1"/>
  <c r="AG1283" i="3" s="1"/>
  <c r="AE618" i="3"/>
  <c r="AF618" i="3" s="1"/>
  <c r="AG618" i="3" s="1"/>
  <c r="AE379" i="3"/>
  <c r="AF379" i="3" s="1"/>
  <c r="AG379" i="3" s="1"/>
  <c r="AE1040" i="3"/>
  <c r="AF1040" i="3" s="1"/>
  <c r="AG1040" i="3" s="1"/>
  <c r="AE703" i="3"/>
  <c r="AF703" i="3" s="1"/>
  <c r="AG703" i="3" s="1"/>
  <c r="AE1213" i="3"/>
  <c r="AF1213" i="3" s="1"/>
  <c r="AG1213" i="3" s="1"/>
  <c r="AK1793" i="3"/>
  <c r="AL1793" i="3" s="1"/>
  <c r="AK1040" i="3"/>
  <c r="AL1040" i="3" s="1"/>
  <c r="AK856" i="3"/>
  <c r="AL856" i="3" s="1"/>
  <c r="AK972" i="3"/>
  <c r="AL972" i="3" s="1"/>
  <c r="AN445" i="3"/>
  <c r="AN424" i="3"/>
  <c r="AO424" i="3" s="1"/>
  <c r="AE894" i="3"/>
  <c r="AF894" i="3" s="1"/>
  <c r="AG894" i="3" s="1"/>
  <c r="AE1308" i="3"/>
  <c r="AF1308" i="3" s="1"/>
  <c r="AG1308" i="3" s="1"/>
  <c r="AE770" i="3"/>
  <c r="AF770" i="3" s="1"/>
  <c r="AG770" i="3" s="1"/>
  <c r="AN1315" i="3"/>
  <c r="AE583" i="3"/>
  <c r="AF583" i="3" s="1"/>
  <c r="AG583" i="3" s="1"/>
  <c r="AE1553" i="3"/>
  <c r="AF1553" i="3" s="1"/>
  <c r="AG1553" i="3" s="1"/>
  <c r="AE90" i="3"/>
  <c r="AF90" i="3" s="1"/>
  <c r="AG90" i="3" s="1"/>
  <c r="AE495" i="3"/>
  <c r="AF495" i="3" s="1"/>
  <c r="AG495" i="3" s="1"/>
  <c r="AE124" i="3"/>
  <c r="AF124" i="3" s="1"/>
  <c r="AG124" i="3" s="1"/>
  <c r="AE1586" i="3"/>
  <c r="AF1586" i="3" s="1"/>
  <c r="AG1586" i="3" s="1"/>
  <c r="AE1677" i="3"/>
  <c r="AF1677" i="3" s="1"/>
  <c r="AG1677" i="3" s="1"/>
  <c r="AE68" i="3"/>
  <c r="AF68" i="3" s="1"/>
  <c r="AG68" i="3" s="1"/>
  <c r="AE1034" i="3"/>
  <c r="AF1034" i="3" s="1"/>
  <c r="AG1034" i="3" s="1"/>
  <c r="AE939" i="3"/>
  <c r="AF939" i="3" s="1"/>
  <c r="AG939" i="3" s="1"/>
  <c r="AE165" i="3"/>
  <c r="AF165" i="3" s="1"/>
  <c r="AG165" i="3" s="1"/>
  <c r="AK1237" i="3"/>
  <c r="AL1237" i="3" s="1"/>
  <c r="AO1237" i="3" s="1"/>
  <c r="AK379" i="3"/>
  <c r="AL379" i="3" s="1"/>
  <c r="AO379" i="3" s="1"/>
  <c r="AK225" i="3"/>
  <c r="AL225" i="3" s="1"/>
  <c r="AO225" i="3" s="1"/>
  <c r="AN735" i="3"/>
  <c r="AE1543" i="3"/>
  <c r="AF1543" i="3" s="1"/>
  <c r="AG1543" i="3" s="1"/>
  <c r="AE1717" i="3"/>
  <c r="AF1717" i="3" s="1"/>
  <c r="AG1717" i="3" s="1"/>
  <c r="AE985" i="3"/>
  <c r="AF985" i="3" s="1"/>
  <c r="AG985" i="3" s="1"/>
  <c r="AE1549" i="3"/>
  <c r="AF1549" i="3" s="1"/>
  <c r="AG1549" i="3" s="1"/>
  <c r="AE1422" i="3"/>
  <c r="AF1422" i="3" s="1"/>
  <c r="AG1422" i="3" s="1"/>
  <c r="AE340" i="3"/>
  <c r="AF340" i="3" s="1"/>
  <c r="AG340" i="3" s="1"/>
  <c r="AE528" i="3"/>
  <c r="AF528" i="3" s="1"/>
  <c r="AG528" i="3" s="1"/>
  <c r="AE88" i="3"/>
  <c r="AF88" i="3" s="1"/>
  <c r="AG88" i="3" s="1"/>
  <c r="AE1398" i="3"/>
  <c r="AF1398" i="3" s="1"/>
  <c r="AG1398" i="3" s="1"/>
  <c r="AE1237" i="3"/>
  <c r="AF1237" i="3" s="1"/>
  <c r="AG1237" i="3" s="1"/>
  <c r="AE321" i="3"/>
  <c r="AF321" i="3" s="1"/>
  <c r="AG321" i="3" s="1"/>
  <c r="AE1370" i="3"/>
  <c r="AF1370" i="3" s="1"/>
  <c r="AG1370" i="3" s="1"/>
  <c r="AE29" i="3"/>
  <c r="AF29" i="3" s="1"/>
  <c r="AG29" i="3" s="1"/>
  <c r="AK1046" i="3"/>
  <c r="AL1046" i="3" s="1"/>
  <c r="AO1046" i="3" s="1"/>
  <c r="AK399" i="3"/>
  <c r="AL399" i="3" s="1"/>
  <c r="AE607" i="3"/>
  <c r="AF607" i="3" s="1"/>
  <c r="AG607" i="3" s="1"/>
  <c r="AE1035" i="3"/>
  <c r="AF1035" i="3" s="1"/>
  <c r="AG1035" i="3" s="1"/>
  <c r="AE256" i="3"/>
  <c r="AF256" i="3" s="1"/>
  <c r="AG256" i="3" s="1"/>
  <c r="AE254" i="3"/>
  <c r="AF254" i="3" s="1"/>
  <c r="AG254" i="3" s="1"/>
  <c r="AE48" i="3"/>
  <c r="AF48" i="3" s="1"/>
  <c r="AG48" i="3" s="1"/>
  <c r="AE729" i="3"/>
  <c r="AF729" i="3" s="1"/>
  <c r="AG729" i="3" s="1"/>
  <c r="AE1159" i="3"/>
  <c r="AF1159" i="3" s="1"/>
  <c r="AG1159" i="3" s="1"/>
  <c r="AE1709" i="3"/>
  <c r="AF1709" i="3" s="1"/>
  <c r="AG1709" i="3" s="1"/>
  <c r="AE1734" i="3"/>
  <c r="AF1734" i="3" s="1"/>
  <c r="AG1734" i="3" s="1"/>
  <c r="AE373" i="3"/>
  <c r="AF373" i="3" s="1"/>
  <c r="AG373" i="3" s="1"/>
  <c r="AE788" i="3"/>
  <c r="AF788" i="3" s="1"/>
  <c r="AG788" i="3" s="1"/>
  <c r="AE116" i="3"/>
  <c r="AF116" i="3" s="1"/>
  <c r="AG116" i="3" s="1"/>
  <c r="AE1233" i="3"/>
  <c r="AF1233" i="3" s="1"/>
  <c r="AG1233" i="3" s="1"/>
  <c r="AE1460" i="3"/>
  <c r="AF1460" i="3" s="1"/>
  <c r="AG1460" i="3" s="1"/>
  <c r="AE158" i="3"/>
  <c r="AF158" i="3" s="1"/>
  <c r="AG158" i="3" s="1"/>
  <c r="AE1537" i="3"/>
  <c r="AF1537" i="3" s="1"/>
  <c r="AG1537" i="3" s="1"/>
  <c r="AE681" i="3"/>
  <c r="AF681" i="3" s="1"/>
  <c r="AG681" i="3" s="1"/>
  <c r="AE576" i="3"/>
  <c r="AF576" i="3" s="1"/>
  <c r="AG576" i="3" s="1"/>
  <c r="AE84" i="3"/>
  <c r="AF84" i="3" s="1"/>
  <c r="AG84" i="3" s="1"/>
  <c r="AE717" i="3"/>
  <c r="AF717" i="3" s="1"/>
  <c r="AG717" i="3" s="1"/>
  <c r="AE1413" i="3"/>
  <c r="AF1413" i="3" s="1"/>
  <c r="AG1413" i="3" s="1"/>
  <c r="AK1193" i="3"/>
  <c r="AL1193" i="3" s="1"/>
  <c r="AD1674" i="3"/>
  <c r="AD1492" i="3"/>
  <c r="AE1492" i="3" s="1"/>
  <c r="AF1492" i="3" s="1"/>
  <c r="AG1492" i="3" s="1"/>
  <c r="AD1376" i="3"/>
  <c r="AD1173" i="3"/>
  <c r="AE1173" i="3" s="1"/>
  <c r="AF1173" i="3" s="1"/>
  <c r="AG1173" i="3" s="1"/>
  <c r="AD644" i="3"/>
  <c r="AE644" i="3" s="1"/>
  <c r="AF644" i="3" s="1"/>
  <c r="AG644" i="3" s="1"/>
  <c r="AN1037" i="3"/>
  <c r="AD854" i="3"/>
  <c r="AE854" i="3" s="1"/>
  <c r="AF854" i="3" s="1"/>
  <c r="AG854" i="3" s="1"/>
  <c r="AE1711" i="3"/>
  <c r="AF1711" i="3" s="1"/>
  <c r="AG1711" i="3" s="1"/>
  <c r="AD1690" i="3"/>
  <c r="AD1042" i="3"/>
  <c r="AD1018" i="3"/>
  <c r="AE1018" i="3" s="1"/>
  <c r="AF1018" i="3" s="1"/>
  <c r="AG1018" i="3" s="1"/>
  <c r="AD1300" i="3"/>
  <c r="AD806" i="3"/>
  <c r="AE806" i="3" s="1"/>
  <c r="AF806" i="3" s="1"/>
  <c r="AG806" i="3" s="1"/>
  <c r="AD591" i="3"/>
  <c r="AE591" i="3" s="1"/>
  <c r="AF591" i="3" s="1"/>
  <c r="AG591" i="3" s="1"/>
  <c r="AE1386" i="3"/>
  <c r="AF1386" i="3" s="1"/>
  <c r="AG1386" i="3" s="1"/>
  <c r="AE1319" i="3"/>
  <c r="AF1319" i="3" s="1"/>
  <c r="AG1319" i="3" s="1"/>
  <c r="AE1703" i="3"/>
  <c r="AF1703" i="3" s="1"/>
  <c r="AG1703" i="3" s="1"/>
  <c r="AE1489" i="3"/>
  <c r="AF1489" i="3" s="1"/>
  <c r="AG1489" i="3" s="1"/>
  <c r="AE1311" i="3"/>
  <c r="AF1311" i="3" s="1"/>
  <c r="AG1311" i="3" s="1"/>
  <c r="AE710" i="3"/>
  <c r="AF710" i="3" s="1"/>
  <c r="AG710" i="3" s="1"/>
  <c r="AE1107" i="3"/>
  <c r="AF1107" i="3" s="1"/>
  <c r="AG1107" i="3" s="1"/>
  <c r="AD727" i="3"/>
  <c r="AE727" i="3" s="1"/>
  <c r="AF727" i="3" s="1"/>
  <c r="AG727" i="3" s="1"/>
  <c r="AE1509" i="3"/>
  <c r="AF1509" i="3" s="1"/>
  <c r="AG1509" i="3" s="1"/>
  <c r="AD663" i="3"/>
  <c r="AE663" i="3" s="1"/>
  <c r="AF663" i="3" s="1"/>
  <c r="AG663" i="3" s="1"/>
  <c r="AK1432" i="3"/>
  <c r="AL1432" i="3" s="1"/>
  <c r="AD1746" i="3"/>
  <c r="AE1746" i="3" s="1"/>
  <c r="AF1746" i="3" s="1"/>
  <c r="AG1746" i="3" s="1"/>
  <c r="AD1670" i="3"/>
  <c r="AD1547" i="3"/>
  <c r="AD1476" i="3"/>
  <c r="AE1476" i="3" s="1"/>
  <c r="AF1476" i="3" s="1"/>
  <c r="AG1476" i="3" s="1"/>
  <c r="AD1209" i="3"/>
  <c r="AE1209" i="3" s="1"/>
  <c r="AF1209" i="3" s="1"/>
  <c r="AG1209" i="3" s="1"/>
  <c r="AD405" i="3"/>
  <c r="AE405" i="3" s="1"/>
  <c r="AF405" i="3" s="1"/>
  <c r="AG405" i="3" s="1"/>
  <c r="AD294" i="3"/>
  <c r="AE294" i="3" s="1"/>
  <c r="AF294" i="3" s="1"/>
  <c r="AG294" i="3" s="1"/>
  <c r="AD1805" i="3"/>
  <c r="AD1693" i="3"/>
  <c r="AD1033" i="3"/>
  <c r="AD611" i="3"/>
  <c r="AD1804" i="3"/>
  <c r="AE814" i="3"/>
  <c r="AF814" i="3" s="1"/>
  <c r="AG814" i="3" s="1"/>
  <c r="AE1189" i="3"/>
  <c r="AF1189" i="3" s="1"/>
  <c r="AG1189" i="3" s="1"/>
  <c r="AE1037" i="3"/>
  <c r="AF1037" i="3" s="1"/>
  <c r="AG1037" i="3" s="1"/>
  <c r="AE772" i="3"/>
  <c r="AF772" i="3" s="1"/>
  <c r="AG772" i="3" s="1"/>
  <c r="AD421" i="3"/>
  <c r="AE421" i="3" s="1"/>
  <c r="AF421" i="3" s="1"/>
  <c r="AG421" i="3" s="1"/>
  <c r="AE351" i="3"/>
  <c r="AF351" i="3" s="1"/>
  <c r="AG351" i="3" s="1"/>
  <c r="AD1725" i="3"/>
  <c r="AE1725" i="3" s="1"/>
  <c r="AF1725" i="3" s="1"/>
  <c r="AG1725" i="3" s="1"/>
  <c r="AE962" i="3"/>
  <c r="AF962" i="3" s="1"/>
  <c r="AG962" i="3" s="1"/>
  <c r="AE1801" i="3"/>
  <c r="AF1801" i="3" s="1"/>
  <c r="AG1801" i="3" s="1"/>
  <c r="AK1475" i="3"/>
  <c r="AL1475" i="3" s="1"/>
  <c r="AO1475" i="3" s="1"/>
  <c r="AK624" i="3"/>
  <c r="AL624" i="3" s="1"/>
  <c r="AO624" i="3" s="1"/>
  <c r="AP624" i="3" s="1"/>
  <c r="AQ624" i="3" s="1"/>
  <c r="AN389" i="3"/>
  <c r="AO389" i="3" s="1"/>
  <c r="AP389" i="3" s="1"/>
  <c r="AQ389" i="3" s="1"/>
  <c r="AD1606" i="3"/>
  <c r="AE1606" i="3" s="1"/>
  <c r="AF1606" i="3" s="1"/>
  <c r="AG1606" i="3" s="1"/>
  <c r="AD1225" i="3"/>
  <c r="AE1225" i="3" s="1"/>
  <c r="AF1225" i="3" s="1"/>
  <c r="AG1225" i="3" s="1"/>
  <c r="AD1185" i="3"/>
  <c r="AD1038" i="3"/>
  <c r="AD918" i="3"/>
  <c r="AE918" i="3" s="1"/>
  <c r="AF918" i="3" s="1"/>
  <c r="AG918" i="3" s="1"/>
  <c r="AD1475" i="3"/>
  <c r="AE1475" i="3" s="1"/>
  <c r="AF1475" i="3" s="1"/>
  <c r="AG1475" i="3" s="1"/>
  <c r="AD1391" i="3"/>
  <c r="AD957" i="3"/>
  <c r="AE134" i="3"/>
  <c r="AF134" i="3" s="1"/>
  <c r="AG134" i="3" s="1"/>
  <c r="AE910" i="3"/>
  <c r="AF910" i="3" s="1"/>
  <c r="AG910" i="3" s="1"/>
  <c r="AD1372" i="3"/>
  <c r="AE1372" i="3" s="1"/>
  <c r="AF1372" i="3" s="1"/>
  <c r="AG1372" i="3" s="1"/>
  <c r="AD1602" i="3"/>
  <c r="AE1602" i="3" s="1"/>
  <c r="AF1602" i="3" s="1"/>
  <c r="AG1602" i="3" s="1"/>
  <c r="AD978" i="3"/>
  <c r="AE978" i="3" s="1"/>
  <c r="AF978" i="3" s="1"/>
  <c r="AG978" i="3" s="1"/>
  <c r="AD759" i="3"/>
  <c r="AE759" i="3" s="1"/>
  <c r="AF759" i="3" s="1"/>
  <c r="AG759" i="3" s="1"/>
  <c r="AD1685" i="3"/>
  <c r="AD1049" i="3"/>
  <c r="AE1069" i="3"/>
  <c r="AF1069" i="3" s="1"/>
  <c r="AG1069" i="3" s="1"/>
  <c r="AE753" i="3"/>
  <c r="AF753" i="3" s="1"/>
  <c r="AG753" i="3" s="1"/>
  <c r="AE1295" i="3"/>
  <c r="AF1295" i="3" s="1"/>
  <c r="AG1295" i="3" s="1"/>
  <c r="AE929" i="3"/>
  <c r="AF929" i="3" s="1"/>
  <c r="AG929" i="3" s="1"/>
  <c r="AE1183" i="3"/>
  <c r="AF1183" i="3" s="1"/>
  <c r="AG1183" i="3" s="1"/>
  <c r="AE586" i="3"/>
  <c r="AF586" i="3" s="1"/>
  <c r="AG586" i="3" s="1"/>
  <c r="AE345" i="3"/>
  <c r="AF345" i="3" s="1"/>
  <c r="AG345" i="3" s="1"/>
  <c r="AE187" i="3"/>
  <c r="AF187" i="3" s="1"/>
  <c r="AG187" i="3" s="1"/>
  <c r="AD1682" i="3"/>
  <c r="AD1662" i="3"/>
  <c r="AD1622" i="3"/>
  <c r="AD1388" i="3"/>
  <c r="AD1241" i="3"/>
  <c r="AD1157" i="3"/>
  <c r="AD306" i="3"/>
  <c r="AD1773" i="3"/>
  <c r="AD1594" i="3"/>
  <c r="AD1188" i="3"/>
  <c r="AE1188" i="3" s="1"/>
  <c r="AF1188" i="3" s="1"/>
  <c r="AG1188" i="3" s="1"/>
  <c r="AD993" i="3"/>
  <c r="AD913" i="3"/>
  <c r="AE913" i="3" s="1"/>
  <c r="AF913" i="3" s="1"/>
  <c r="AG913" i="3" s="1"/>
  <c r="AD758" i="3"/>
  <c r="AE758" i="3" s="1"/>
  <c r="AF758" i="3" s="1"/>
  <c r="AG758" i="3" s="1"/>
  <c r="AE1649" i="3"/>
  <c r="AF1649" i="3" s="1"/>
  <c r="AG1649" i="3" s="1"/>
  <c r="AD1164" i="3"/>
  <c r="AE1164" i="3" s="1"/>
  <c r="AF1164" i="3" s="1"/>
  <c r="AG1164" i="3" s="1"/>
  <c r="AE878" i="3"/>
  <c r="AF878" i="3" s="1"/>
  <c r="AG878" i="3" s="1"/>
  <c r="AE1062" i="3"/>
  <c r="AF1062" i="3" s="1"/>
  <c r="AG1062" i="3" s="1"/>
  <c r="AK1726" i="3"/>
  <c r="AL1726" i="3" s="1"/>
  <c r="AO1726" i="3" s="1"/>
  <c r="AK1602" i="3"/>
  <c r="AK1062" i="3"/>
  <c r="AL1062" i="3" s="1"/>
  <c r="AK962" i="3"/>
  <c r="AL962" i="3" s="1"/>
  <c r="AO962" i="3" s="1"/>
  <c r="AD1618" i="3"/>
  <c r="AD1217" i="3"/>
  <c r="AD1070" i="3"/>
  <c r="AE1070" i="3" s="1"/>
  <c r="AF1070" i="3" s="1"/>
  <c r="AG1070" i="3" s="1"/>
  <c r="AD377" i="3"/>
  <c r="AD786" i="3"/>
  <c r="AE786" i="3" s="1"/>
  <c r="AF786" i="3" s="1"/>
  <c r="AG786" i="3" s="1"/>
  <c r="AE1488" i="3"/>
  <c r="AF1488" i="3" s="1"/>
  <c r="AG1488" i="3" s="1"/>
  <c r="AE1228" i="3"/>
  <c r="AF1228" i="3" s="1"/>
  <c r="AG1228" i="3" s="1"/>
  <c r="AE1280" i="3"/>
  <c r="AF1280" i="3" s="1"/>
  <c r="AG1280" i="3" s="1"/>
  <c r="AE660" i="3"/>
  <c r="AF660" i="3" s="1"/>
  <c r="AG660" i="3" s="1"/>
  <c r="AE851" i="3"/>
  <c r="AF851" i="3" s="1"/>
  <c r="AG851" i="3" s="1"/>
  <c r="AE565" i="3"/>
  <c r="AF565" i="3" s="1"/>
  <c r="AG565" i="3" s="1"/>
  <c r="AD1169" i="3"/>
  <c r="AE1169" i="3" s="1"/>
  <c r="AF1169" i="3" s="1"/>
  <c r="AG1169" i="3" s="1"/>
  <c r="AE389" i="3"/>
  <c r="AF389" i="3" s="1"/>
  <c r="AG389" i="3" s="1"/>
  <c r="AE1273" i="3"/>
  <c r="AF1273" i="3" s="1"/>
  <c r="AG1273" i="3" s="1"/>
  <c r="AE162" i="3"/>
  <c r="AF162" i="3" s="1"/>
  <c r="AG162" i="3" s="1"/>
  <c r="AD1654" i="3"/>
  <c r="AD1614" i="3"/>
  <c r="AD1436" i="3"/>
  <c r="AD1408" i="3"/>
  <c r="AE1408" i="3" s="1"/>
  <c r="AF1408" i="3" s="1"/>
  <c r="AG1408" i="3" s="1"/>
  <c r="AD393" i="3"/>
  <c r="AD1344" i="3"/>
  <c r="AD575" i="3"/>
  <c r="AD1784" i="3"/>
  <c r="AD1100" i="3"/>
  <c r="AD1289" i="3"/>
  <c r="AE1289" i="3" s="1"/>
  <c r="AF1289" i="3" s="1"/>
  <c r="AG1289" i="3" s="1"/>
  <c r="AD1749" i="3"/>
  <c r="AE1749" i="3" s="1"/>
  <c r="AF1749" i="3" s="1"/>
  <c r="AG1749" i="3" s="1"/>
  <c r="AD1111" i="3"/>
  <c r="AD780" i="3"/>
  <c r="AD745" i="3"/>
  <c r="AE745" i="3" s="1"/>
  <c r="AF745" i="3" s="1"/>
  <c r="AG745" i="3" s="1"/>
  <c r="AD1667" i="3"/>
  <c r="AD1540" i="3"/>
  <c r="AE1540" i="3" s="1"/>
  <c r="AF1540" i="3" s="1"/>
  <c r="AG1540" i="3" s="1"/>
  <c r="AD422" i="3"/>
  <c r="AD329" i="3"/>
  <c r="AE329" i="3" s="1"/>
  <c r="AF329" i="3" s="1"/>
  <c r="AG329" i="3" s="1"/>
  <c r="AD867" i="3"/>
  <c r="AE867" i="3" s="1"/>
  <c r="AF867" i="3" s="1"/>
  <c r="AG867" i="3" s="1"/>
  <c r="AD247" i="3"/>
  <c r="AD215" i="3"/>
  <c r="AD1806" i="3"/>
  <c r="AD655" i="3"/>
  <c r="AE655" i="3" s="1"/>
  <c r="AF655" i="3" s="1"/>
  <c r="AG655" i="3" s="1"/>
  <c r="AD673" i="3"/>
  <c r="AE673" i="3" s="1"/>
  <c r="AF673" i="3" s="1"/>
  <c r="AG673" i="3" s="1"/>
  <c r="AD1536" i="3"/>
  <c r="AD1154" i="3"/>
  <c r="AE1154" i="3" s="1"/>
  <c r="AF1154" i="3" s="1"/>
  <c r="AG1154" i="3" s="1"/>
  <c r="AD1023" i="3"/>
  <c r="AD157" i="3"/>
  <c r="AE157" i="3" s="1"/>
  <c r="AF157" i="3" s="1"/>
  <c r="AG157" i="3" s="1"/>
  <c r="AD557" i="3"/>
  <c r="AE557" i="3" s="1"/>
  <c r="AF557" i="3" s="1"/>
  <c r="AG557" i="3" s="1"/>
  <c r="AD1750" i="3"/>
  <c r="AD1424" i="3"/>
  <c r="AE1424" i="3" s="1"/>
  <c r="AF1424" i="3" s="1"/>
  <c r="AG1424" i="3" s="1"/>
  <c r="AD1404" i="3"/>
  <c r="AD1197" i="3"/>
  <c r="AD1161" i="3"/>
  <c r="AD1066" i="3"/>
  <c r="AD1030" i="3"/>
  <c r="AE1030" i="3" s="1"/>
  <c r="AF1030" i="3" s="1"/>
  <c r="AG1030" i="3" s="1"/>
  <c r="AD1014" i="3"/>
  <c r="AE1014" i="3" s="1"/>
  <c r="AF1014" i="3" s="1"/>
  <c r="AG1014" i="3" s="1"/>
  <c r="AD994" i="3"/>
  <c r="AD974" i="3"/>
  <c r="AD954" i="3"/>
  <c r="AE954" i="3" s="1"/>
  <c r="AF954" i="3" s="1"/>
  <c r="AG954" i="3" s="1"/>
  <c r="AD794" i="3"/>
  <c r="AD1701" i="3"/>
  <c r="AD1613" i="3"/>
  <c r="AE1613" i="3" s="1"/>
  <c r="AF1613" i="3" s="1"/>
  <c r="AG1613" i="3" s="1"/>
  <c r="AD1403" i="3"/>
  <c r="AE1403" i="3" s="1"/>
  <c r="AF1403" i="3" s="1"/>
  <c r="AG1403" i="3" s="1"/>
  <c r="AD1180" i="3"/>
  <c r="AE1180" i="3" s="1"/>
  <c r="AF1180" i="3" s="1"/>
  <c r="AG1180" i="3" s="1"/>
  <c r="AD1045" i="3"/>
  <c r="AD953" i="3"/>
  <c r="AD587" i="3"/>
  <c r="AD571" i="3"/>
  <c r="AD1780" i="3"/>
  <c r="AD1752" i="3"/>
  <c r="AD1589" i="3"/>
  <c r="AE1589" i="3" s="1"/>
  <c r="AF1589" i="3" s="1"/>
  <c r="AG1589" i="3" s="1"/>
  <c r="AD1092" i="3"/>
  <c r="AD865" i="3"/>
  <c r="AD849" i="3"/>
  <c r="AE849" i="3" s="1"/>
  <c r="AF849" i="3" s="1"/>
  <c r="AG849" i="3" s="1"/>
  <c r="AD1720" i="3"/>
  <c r="AE1720" i="3" s="1"/>
  <c r="AF1720" i="3" s="1"/>
  <c r="AG1720" i="3" s="1"/>
  <c r="AD1700" i="3"/>
  <c r="AD1541" i="3"/>
  <c r="AE1541" i="3" s="1"/>
  <c r="AF1541" i="3" s="1"/>
  <c r="AG1541" i="3" s="1"/>
  <c r="AD1514" i="3"/>
  <c r="AD1414" i="3"/>
  <c r="AE1414" i="3" s="1"/>
  <c r="AF1414" i="3" s="1"/>
  <c r="AG1414" i="3" s="1"/>
  <c r="AD1394" i="3"/>
  <c r="AE1394" i="3" s="1"/>
  <c r="AF1394" i="3" s="1"/>
  <c r="AG1394" i="3" s="1"/>
  <c r="AD1279" i="3"/>
  <c r="AD1207" i="3"/>
  <c r="AE1207" i="3" s="1"/>
  <c r="AF1207" i="3" s="1"/>
  <c r="AG1207" i="3" s="1"/>
  <c r="AD1163" i="3"/>
  <c r="AE1163" i="3" s="1"/>
  <c r="AF1163" i="3" s="1"/>
  <c r="AG1163" i="3" s="1"/>
  <c r="AD968" i="3"/>
  <c r="AD952" i="3"/>
  <c r="AE952" i="3" s="1"/>
  <c r="AF952" i="3" s="1"/>
  <c r="AG952" i="3" s="1"/>
  <c r="AD932" i="3"/>
  <c r="AD916" i="3"/>
  <c r="AD900" i="3"/>
  <c r="AD411" i="3"/>
  <c r="AD395" i="3"/>
  <c r="AE395" i="3" s="1"/>
  <c r="AF395" i="3" s="1"/>
  <c r="AG395" i="3" s="1"/>
  <c r="AD308" i="3"/>
  <c r="AD1787" i="3"/>
  <c r="AD1083" i="3"/>
  <c r="AD1695" i="3"/>
  <c r="AE1695" i="3" s="1"/>
  <c r="AF1695" i="3" s="1"/>
  <c r="AG1695" i="3" s="1"/>
  <c r="AD1445" i="3"/>
  <c r="AD737" i="3"/>
  <c r="AE737" i="3" s="1"/>
  <c r="AF737" i="3" s="1"/>
  <c r="AG737" i="3" s="1"/>
  <c r="AD1747" i="3"/>
  <c r="AE1747" i="3" s="1"/>
  <c r="AF1747" i="3" s="1"/>
  <c r="AG1747" i="3" s="1"/>
  <c r="AD355" i="3"/>
  <c r="AE355" i="3" s="1"/>
  <c r="AF355" i="3" s="1"/>
  <c r="AG355" i="3" s="1"/>
  <c r="AD468" i="3"/>
  <c r="AD114" i="3"/>
  <c r="AD451" i="3"/>
  <c r="AE451" i="3" s="1"/>
  <c r="AF451" i="3" s="1"/>
  <c r="AG451" i="3" s="1"/>
  <c r="AD275" i="3"/>
  <c r="AD192" i="3"/>
  <c r="AD230" i="3"/>
  <c r="AD1755" i="3"/>
  <c r="AD1623" i="3"/>
  <c r="AE1623" i="3" s="1"/>
  <c r="AF1623" i="3" s="1"/>
  <c r="AG1623" i="3" s="1"/>
  <c r="AD1517" i="3"/>
  <c r="AE1517" i="3" s="1"/>
  <c r="AF1517" i="3" s="1"/>
  <c r="AG1517" i="3" s="1"/>
  <c r="AD406" i="3"/>
  <c r="AD349" i="3"/>
  <c r="AE349" i="3" s="1"/>
  <c r="AF349" i="3" s="1"/>
  <c r="AG349" i="3" s="1"/>
  <c r="AD71" i="3"/>
  <c r="AD231" i="3"/>
  <c r="AD199" i="3"/>
  <c r="AD1368" i="3"/>
  <c r="AE1368" i="3" s="1"/>
  <c r="AF1368" i="3" s="1"/>
  <c r="AG1368" i="3" s="1"/>
  <c r="AD1284" i="3"/>
  <c r="AD1260" i="3"/>
  <c r="AE1260" i="3" s="1"/>
  <c r="AF1260" i="3" s="1"/>
  <c r="AG1260" i="3" s="1"/>
  <c r="AD1172" i="3"/>
  <c r="AE1172" i="3" s="1"/>
  <c r="AF1172" i="3" s="1"/>
  <c r="AG1172" i="3" s="1"/>
  <c r="AD1152" i="3"/>
  <c r="AD981" i="3"/>
  <c r="AD897" i="3"/>
  <c r="AD631" i="3"/>
  <c r="AD1792" i="3"/>
  <c r="AD1084" i="3"/>
  <c r="AD769" i="3"/>
  <c r="AE769" i="3" s="1"/>
  <c r="AF769" i="3" s="1"/>
  <c r="AG769" i="3" s="1"/>
  <c r="AD730" i="3"/>
  <c r="AE730" i="3" s="1"/>
  <c r="AF730" i="3" s="1"/>
  <c r="AG730" i="3" s="1"/>
  <c r="AD706" i="3"/>
  <c r="AD666" i="3"/>
  <c r="AD1712" i="3"/>
  <c r="AD1676" i="3"/>
  <c r="AD1604" i="3"/>
  <c r="AE1604" i="3" s="1"/>
  <c r="AF1604" i="3" s="1"/>
  <c r="AG1604" i="3" s="1"/>
  <c r="AD1199" i="3"/>
  <c r="AE1199" i="3" s="1"/>
  <c r="AF1199" i="3" s="1"/>
  <c r="AG1199" i="3" s="1"/>
  <c r="AD1175" i="3"/>
  <c r="AD1155" i="3"/>
  <c r="AE1155" i="3" s="1"/>
  <c r="AF1155" i="3" s="1"/>
  <c r="AG1155" i="3" s="1"/>
  <c r="AD1139" i="3"/>
  <c r="AD1000" i="3"/>
  <c r="AD944" i="3"/>
  <c r="AD892" i="3"/>
  <c r="AD371" i="3"/>
  <c r="AD1799" i="3"/>
  <c r="AD1366" i="3"/>
  <c r="AD1123" i="3"/>
  <c r="AE1123" i="3" s="1"/>
  <c r="AF1123" i="3" s="1"/>
  <c r="AG1123" i="3" s="1"/>
  <c r="AD1075" i="3"/>
  <c r="AD828" i="3"/>
  <c r="AD689" i="3"/>
  <c r="AE689" i="3" s="1"/>
  <c r="AF689" i="3" s="1"/>
  <c r="AG689" i="3" s="1"/>
  <c r="AD657" i="3"/>
  <c r="AE657" i="3" s="1"/>
  <c r="AF657" i="3" s="1"/>
  <c r="AG657" i="3" s="1"/>
  <c r="AD1513" i="3"/>
  <c r="AE1513" i="3" s="1"/>
  <c r="AF1513" i="3" s="1"/>
  <c r="AG1513" i="3" s="1"/>
  <c r="AD708" i="3"/>
  <c r="AE708" i="3" s="1"/>
  <c r="AF708" i="3" s="1"/>
  <c r="AG708" i="3" s="1"/>
  <c r="AD478" i="3"/>
  <c r="AE478" i="3" s="1"/>
  <c r="AF478" i="3" s="1"/>
  <c r="AG478" i="3" s="1"/>
  <c r="AD1119" i="3"/>
  <c r="AE1119" i="3" s="1"/>
  <c r="AF1119" i="3" s="1"/>
  <c r="AG1119" i="3" s="1"/>
  <c r="AD1071" i="3"/>
  <c r="AD1679" i="3"/>
  <c r="AD471" i="3"/>
  <c r="AD272" i="3"/>
  <c r="AD801" i="3"/>
  <c r="AE801" i="3" s="1"/>
  <c r="AF801" i="3" s="1"/>
  <c r="AG801" i="3" s="1"/>
  <c r="AD726" i="3"/>
  <c r="AE726" i="3" s="1"/>
  <c r="AF726" i="3" s="1"/>
  <c r="AG726" i="3" s="1"/>
  <c r="AD702" i="3"/>
  <c r="AE702" i="3" s="1"/>
  <c r="AF702" i="3" s="1"/>
  <c r="AG702" i="3" s="1"/>
  <c r="AD682" i="3"/>
  <c r="AE682" i="3" s="1"/>
  <c r="AF682" i="3" s="1"/>
  <c r="AG682" i="3" s="1"/>
  <c r="AD1652" i="3"/>
  <c r="AE1652" i="3" s="1"/>
  <c r="AF1652" i="3" s="1"/>
  <c r="AG1652" i="3" s="1"/>
  <c r="AD1569" i="3"/>
  <c r="AE1569" i="3" s="1"/>
  <c r="AF1569" i="3" s="1"/>
  <c r="AG1569" i="3" s="1"/>
  <c r="AD1498" i="3"/>
  <c r="AE1498" i="3" s="1"/>
  <c r="AF1498" i="3" s="1"/>
  <c r="AG1498" i="3" s="1"/>
  <c r="AD1482" i="3"/>
  <c r="AD1287" i="3"/>
  <c r="AE1287" i="3" s="1"/>
  <c r="AF1287" i="3" s="1"/>
  <c r="AG1287" i="3" s="1"/>
  <c r="AD1267" i="3"/>
  <c r="AD1231" i="3"/>
  <c r="AD1215" i="3"/>
  <c r="AE1215" i="3" s="1"/>
  <c r="AF1215" i="3" s="1"/>
  <c r="AG1215" i="3" s="1"/>
  <c r="AD1151" i="3"/>
  <c r="AD1135" i="3"/>
  <c r="AD1068" i="3"/>
  <c r="AE1068" i="3" s="1"/>
  <c r="AF1068" i="3" s="1"/>
  <c r="AG1068" i="3" s="1"/>
  <c r="AD940" i="3"/>
  <c r="AE940" i="3" s="1"/>
  <c r="AF940" i="3" s="1"/>
  <c r="AG940" i="3" s="1"/>
  <c r="AD888" i="3"/>
  <c r="AD367" i="3"/>
  <c r="AD1302" i="3"/>
  <c r="AE1302" i="3" s="1"/>
  <c r="AF1302" i="3" s="1"/>
  <c r="AG1302" i="3" s="1"/>
  <c r="AD1115" i="3"/>
  <c r="AD721" i="3"/>
  <c r="AE721" i="3" s="1"/>
  <c r="AF721" i="3" s="1"/>
  <c r="AG721" i="3" s="1"/>
  <c r="AD1715" i="3"/>
  <c r="AD724" i="3"/>
  <c r="AE724" i="3" s="1"/>
  <c r="AF724" i="3" s="1"/>
  <c r="AG724" i="3" s="1"/>
  <c r="AD291" i="3"/>
  <c r="AD259" i="3"/>
  <c r="AD179" i="3"/>
  <c r="AE179" i="3" s="1"/>
  <c r="AF179" i="3" s="1"/>
  <c r="AG179" i="3" s="1"/>
  <c r="AD288" i="3"/>
  <c r="AE288" i="3" s="1"/>
  <c r="AF288" i="3" s="1"/>
  <c r="AG288" i="3" s="1"/>
  <c r="AD248" i="3"/>
  <c r="AE248" i="3" s="1"/>
  <c r="AF248" i="3" s="1"/>
  <c r="AG248" i="3" s="1"/>
  <c r="AD1600" i="3"/>
  <c r="AE1600" i="3" s="1"/>
  <c r="AF1600" i="3" s="1"/>
  <c r="AG1600" i="3" s="1"/>
  <c r="AD1130" i="3"/>
  <c r="AE1130" i="3" s="1"/>
  <c r="AF1130" i="3" s="1"/>
  <c r="AG1130" i="3" s="1"/>
  <c r="AD923" i="3"/>
  <c r="AE923" i="3" s="1"/>
  <c r="AF923" i="3" s="1"/>
  <c r="AG923" i="3" s="1"/>
  <c r="AD883" i="3"/>
  <c r="AD434" i="3"/>
  <c r="AD418" i="3"/>
  <c r="AD402" i="3"/>
  <c r="AD756" i="3"/>
  <c r="AE756" i="3" s="1"/>
  <c r="AF756" i="3" s="1"/>
  <c r="AG756" i="3" s="1"/>
  <c r="AD325" i="3"/>
  <c r="AD843" i="3"/>
  <c r="AE843" i="3" s="1"/>
  <c r="AF843" i="3" s="1"/>
  <c r="AG843" i="3" s="1"/>
  <c r="AD783" i="3"/>
  <c r="AE783" i="3" s="1"/>
  <c r="AF783" i="3" s="1"/>
  <c r="AG783" i="3" s="1"/>
  <c r="AD519" i="3"/>
  <c r="AD483" i="3"/>
  <c r="AD447" i="3"/>
  <c r="AE447" i="3" s="1"/>
  <c r="AF447" i="3" s="1"/>
  <c r="AG447" i="3" s="1"/>
  <c r="AD1329" i="3"/>
  <c r="AD363" i="3"/>
  <c r="AE363" i="3" s="1"/>
  <c r="AF363" i="3" s="1"/>
  <c r="AG363" i="3" s="1"/>
  <c r="AD212" i="3"/>
  <c r="AD1520" i="3"/>
  <c r="AD303" i="3"/>
  <c r="AD287" i="3"/>
  <c r="AD271" i="3"/>
  <c r="AD255" i="3"/>
  <c r="AD188" i="3"/>
  <c r="AE188" i="3" s="1"/>
  <c r="AF188" i="3" s="1"/>
  <c r="AG188" i="3" s="1"/>
  <c r="AD168" i="3"/>
  <c r="AE168" i="3" s="1"/>
  <c r="AF168" i="3" s="1"/>
  <c r="AG168" i="3" s="1"/>
  <c r="AD1591" i="3"/>
  <c r="AE1591" i="3" s="1"/>
  <c r="AF1591" i="3" s="1"/>
  <c r="AG1591" i="3" s="1"/>
  <c r="AD243" i="3"/>
  <c r="AD227" i="3"/>
  <c r="AD211" i="3"/>
  <c r="AD553" i="3"/>
  <c r="AE553" i="3" s="1"/>
  <c r="AF553" i="3" s="1"/>
  <c r="AG553" i="3" s="1"/>
  <c r="AD517" i="3"/>
  <c r="AD461" i="3"/>
  <c r="AD445" i="3"/>
  <c r="AE445" i="3" s="1"/>
  <c r="AF445" i="3" s="1"/>
  <c r="AG445" i="3" s="1"/>
  <c r="AD262" i="3"/>
  <c r="AD175" i="3"/>
  <c r="AD1802" i="3"/>
  <c r="AD1532" i="3"/>
  <c r="AE1532" i="3" s="1"/>
  <c r="AF1532" i="3" s="1"/>
  <c r="AG1532" i="3" s="1"/>
  <c r="AD1485" i="3"/>
  <c r="AE1485" i="3" s="1"/>
  <c r="AF1485" i="3" s="1"/>
  <c r="AG1485" i="3" s="1"/>
  <c r="AD1461" i="3"/>
  <c r="AE1461" i="3" s="1"/>
  <c r="AF1461" i="3" s="1"/>
  <c r="AG1461" i="3" s="1"/>
  <c r="AD1393" i="3"/>
  <c r="AD1278" i="3"/>
  <c r="AD971" i="3"/>
  <c r="AE971" i="3" s="1"/>
  <c r="AF971" i="3" s="1"/>
  <c r="AG971" i="3" s="1"/>
  <c r="AD625" i="3"/>
  <c r="AE625" i="3" s="1"/>
  <c r="AF625" i="3" s="1"/>
  <c r="AG625" i="3" s="1"/>
  <c r="AD581" i="3"/>
  <c r="AE581" i="3" s="1"/>
  <c r="AF581" i="3" s="1"/>
  <c r="AG581" i="3" s="1"/>
  <c r="AD430" i="3"/>
  <c r="AD414" i="3"/>
  <c r="AD398" i="3"/>
  <c r="AD732" i="3"/>
  <c r="AE732" i="3" s="1"/>
  <c r="AF732" i="3" s="1"/>
  <c r="AG732" i="3" s="1"/>
  <c r="AD716" i="3"/>
  <c r="AD460" i="3"/>
  <c r="AD198" i="3"/>
  <c r="AE198" i="3" s="1"/>
  <c r="AF198" i="3" s="1"/>
  <c r="AG198" i="3" s="1"/>
  <c r="AD117" i="3"/>
  <c r="AD859" i="3"/>
  <c r="AE859" i="3" s="1"/>
  <c r="AF859" i="3" s="1"/>
  <c r="AG859" i="3" s="1"/>
  <c r="AD479" i="3"/>
  <c r="AD443" i="3"/>
  <c r="AD280" i="3"/>
  <c r="AD1305" i="3"/>
  <c r="AD208" i="3"/>
  <c r="AE208" i="3" s="1"/>
  <c r="AF208" i="3" s="1"/>
  <c r="AG208" i="3" s="1"/>
  <c r="AD486" i="3"/>
  <c r="AD299" i="3"/>
  <c r="AD283" i="3"/>
  <c r="AD267" i="3"/>
  <c r="AD251" i="3"/>
  <c r="AD239" i="3"/>
  <c r="AD223" i="3"/>
  <c r="AD207" i="3"/>
  <c r="AD72" i="3"/>
  <c r="AE72" i="3" s="1"/>
  <c r="AF72" i="3" s="1"/>
  <c r="AG72" i="3" s="1"/>
  <c r="AD529" i="3"/>
  <c r="AD513" i="3"/>
  <c r="AE513" i="3" s="1"/>
  <c r="AF513" i="3" s="1"/>
  <c r="AG513" i="3" s="1"/>
  <c r="AD493" i="3"/>
  <c r="AD457" i="3"/>
  <c r="AD441" i="3"/>
  <c r="AE441" i="3" s="1"/>
  <c r="AF441" i="3" s="1"/>
  <c r="AG441" i="3" s="1"/>
  <c r="AD171" i="3"/>
  <c r="AD89" i="3"/>
  <c r="AD1798" i="3"/>
  <c r="AD1544" i="3"/>
  <c r="AD1528" i="3"/>
  <c r="AD1481" i="3"/>
  <c r="AE1481" i="3" s="1"/>
  <c r="AF1481" i="3" s="1"/>
  <c r="AG1481" i="3" s="1"/>
  <c r="AD1254" i="3"/>
  <c r="AE1254" i="3" s="1"/>
  <c r="AF1254" i="3" s="1"/>
  <c r="AG1254" i="3" s="1"/>
  <c r="AD1202" i="3"/>
  <c r="AD1047" i="3"/>
  <c r="AD947" i="3"/>
  <c r="AD931" i="3"/>
  <c r="AE931" i="3" s="1"/>
  <c r="AF931" i="3" s="1"/>
  <c r="AG931" i="3" s="1"/>
  <c r="AD891" i="3"/>
  <c r="AE891" i="3" s="1"/>
  <c r="AF891" i="3" s="1"/>
  <c r="AG891" i="3" s="1"/>
  <c r="AD641" i="3"/>
  <c r="AD426" i="3"/>
  <c r="AD410" i="3"/>
  <c r="AD394" i="3"/>
  <c r="AD536" i="3"/>
  <c r="AD512" i="3"/>
  <c r="AE512" i="3" s="1"/>
  <c r="AF512" i="3" s="1"/>
  <c r="AG512" i="3" s="1"/>
  <c r="AD472" i="3"/>
  <c r="AD353" i="3"/>
  <c r="AD333" i="3"/>
  <c r="AD835" i="3"/>
  <c r="AE835" i="3" s="1"/>
  <c r="AF835" i="3" s="1"/>
  <c r="AG835" i="3" s="1"/>
  <c r="AD791" i="3"/>
  <c r="AD547" i="3"/>
  <c r="AE547" i="3" s="1"/>
  <c r="AF547" i="3" s="1"/>
  <c r="AG547" i="3" s="1"/>
  <c r="AD439" i="3"/>
  <c r="AD204" i="3"/>
  <c r="AE204" i="3" s="1"/>
  <c r="AF204" i="3" s="1"/>
  <c r="AG204" i="3" s="1"/>
  <c r="AD295" i="3"/>
  <c r="AD279" i="3"/>
  <c r="AD263" i="3"/>
  <c r="AD196" i="3"/>
  <c r="AE196" i="3" s="1"/>
  <c r="AF196" i="3" s="1"/>
  <c r="AG196" i="3" s="1"/>
  <c r="AD235" i="3"/>
  <c r="AD219" i="3"/>
  <c r="AD203" i="3"/>
  <c r="AD525" i="3"/>
  <c r="AE525" i="3" s="1"/>
  <c r="AF525" i="3" s="1"/>
  <c r="AG525" i="3" s="1"/>
  <c r="AD509" i="3"/>
  <c r="AE509" i="3" s="1"/>
  <c r="AF509" i="3" s="1"/>
  <c r="AG509" i="3" s="1"/>
  <c r="AD469" i="3"/>
  <c r="AD183" i="3"/>
  <c r="AD1810" i="3"/>
  <c r="AE1810" i="3" s="1"/>
  <c r="AF1810" i="3" s="1"/>
  <c r="AG1810" i="3" s="1"/>
  <c r="AD1794" i="3"/>
  <c r="AD155" i="3"/>
  <c r="AD105" i="3"/>
  <c r="AE50" i="3"/>
  <c r="AF50" i="3" s="1"/>
  <c r="AG50" i="3" s="1"/>
  <c r="AE51" i="3"/>
  <c r="AF51" i="3" s="1"/>
  <c r="AG51" i="3" s="1"/>
  <c r="AE19" i="3"/>
  <c r="AF19" i="3" s="1"/>
  <c r="AG19" i="3" s="1"/>
  <c r="AE42" i="3"/>
  <c r="AF42" i="3" s="1"/>
  <c r="AG42" i="3" s="1"/>
  <c r="AE37" i="3"/>
  <c r="AF37" i="3" s="1"/>
  <c r="AG37" i="3" s="1"/>
  <c r="AE62" i="3"/>
  <c r="AF62" i="3" s="1"/>
  <c r="AG62" i="3" s="1"/>
  <c r="AE30" i="3"/>
  <c r="AF30" i="3" s="1"/>
  <c r="AG30" i="3" s="1"/>
  <c r="AE43" i="3"/>
  <c r="AF43" i="3" s="1"/>
  <c r="AG43" i="3" s="1"/>
  <c r="AE11" i="3"/>
  <c r="AF11" i="3" s="1"/>
  <c r="AG11" i="3" s="1"/>
  <c r="AE22" i="3"/>
  <c r="AF22" i="3" s="1"/>
  <c r="AG22" i="3" s="1"/>
  <c r="AE18" i="3"/>
  <c r="AF18" i="3" s="1"/>
  <c r="AG18" i="3" s="1"/>
  <c r="AE67" i="3"/>
  <c r="AF67" i="3" s="1"/>
  <c r="AG67" i="3" s="1"/>
  <c r="AE35" i="3"/>
  <c r="AF35" i="3" s="1"/>
  <c r="AG35" i="3" s="1"/>
  <c r="AE59" i="3"/>
  <c r="AF59" i="3" s="1"/>
  <c r="AG59" i="3" s="1"/>
  <c r="AE27" i="3"/>
  <c r="AF27" i="3" s="1"/>
  <c r="AG27" i="3" s="1"/>
  <c r="AE38" i="3"/>
  <c r="AF38" i="3" s="1"/>
  <c r="AG38" i="3" s="1"/>
  <c r="AE46" i="3"/>
  <c r="AF46" i="3" s="1"/>
  <c r="AG46" i="3" s="1"/>
  <c r="AE54" i="3"/>
  <c r="AF54" i="3" s="1"/>
  <c r="AG54" i="3" s="1"/>
  <c r="AN1809" i="3"/>
  <c r="AN1657" i="3"/>
  <c r="AK1657" i="3"/>
  <c r="AL1657" i="3" s="1"/>
  <c r="AK1528" i="3"/>
  <c r="AL1528" i="3" s="1"/>
  <c r="AN1528" i="3"/>
  <c r="AN1558" i="3"/>
  <c r="AK1558" i="3"/>
  <c r="AL1558" i="3" s="1"/>
  <c r="AN1806" i="3"/>
  <c r="AN1807" i="3"/>
  <c r="AN1700" i="3"/>
  <c r="AK1700" i="3"/>
  <c r="AL1700" i="3" s="1"/>
  <c r="AN1629" i="3"/>
  <c r="AK1629" i="3"/>
  <c r="AL1629" i="3" s="1"/>
  <c r="AN1661" i="3"/>
  <c r="AK1661" i="3"/>
  <c r="AL1661" i="3" s="1"/>
  <c r="AN1520" i="3"/>
  <c r="AK1520" i="3"/>
  <c r="AL1520" i="3" s="1"/>
  <c r="AN1425" i="3"/>
  <c r="AK1425" i="3"/>
  <c r="AL1425" i="3" s="1"/>
  <c r="AN1404" i="3"/>
  <c r="AK1404" i="3"/>
  <c r="AL1404" i="3" s="1"/>
  <c r="AN1389" i="3"/>
  <c r="AK1389" i="3"/>
  <c r="AL1389" i="3" s="1"/>
  <c r="AN1804" i="3"/>
  <c r="AN1789" i="3"/>
  <c r="AK1789" i="3"/>
  <c r="AL1789" i="3" s="1"/>
  <c r="AN1716" i="3"/>
  <c r="AN1692" i="3"/>
  <c r="AN1697" i="3"/>
  <c r="AN1699" i="3"/>
  <c r="AK1699" i="3"/>
  <c r="AL1699" i="3" s="1"/>
  <c r="AN1610" i="3"/>
  <c r="AK1610" i="3"/>
  <c r="AL1610" i="3" s="1"/>
  <c r="AN1587" i="3"/>
  <c r="AN1576" i="3"/>
  <c r="AK1576" i="3"/>
  <c r="AL1576" i="3" s="1"/>
  <c r="AN1512" i="3"/>
  <c r="AK1512" i="3"/>
  <c r="AL1512" i="3" s="1"/>
  <c r="AN1597" i="3"/>
  <c r="AK1597" i="3"/>
  <c r="AL1597" i="3" s="1"/>
  <c r="AN1480" i="3"/>
  <c r="AK1480" i="3"/>
  <c r="AL1480" i="3" s="1"/>
  <c r="AN1465" i="3"/>
  <c r="AK1465" i="3"/>
  <c r="AL1465" i="3" s="1"/>
  <c r="AN1523" i="3"/>
  <c r="AN1409" i="3"/>
  <c r="AK1409" i="3"/>
  <c r="AL1409" i="3" s="1"/>
  <c r="AK1466" i="3"/>
  <c r="AL1466" i="3" s="1"/>
  <c r="AN1381" i="3"/>
  <c r="AK1381" i="3"/>
  <c r="AL1381" i="3" s="1"/>
  <c r="AN1371" i="3"/>
  <c r="AN1333" i="3"/>
  <c r="AK1333" i="3"/>
  <c r="AL1333" i="3" s="1"/>
  <c r="AN1263" i="3"/>
  <c r="AK1263" i="3"/>
  <c r="AL1263" i="3" s="1"/>
  <c r="AN1271" i="3"/>
  <c r="AK1271" i="3"/>
  <c r="AL1271" i="3" s="1"/>
  <c r="AN1241" i="3"/>
  <c r="AK1241" i="3"/>
  <c r="AL1241" i="3" s="1"/>
  <c r="AE1178" i="3"/>
  <c r="AF1178" i="3" s="1"/>
  <c r="AG1178" i="3" s="1"/>
  <c r="AN1178" i="3"/>
  <c r="AK1178" i="3"/>
  <c r="AL1178" i="3" s="1"/>
  <c r="AN1258" i="3"/>
  <c r="AK1258" i="3"/>
  <c r="AL1258" i="3" s="1"/>
  <c r="AK1200" i="3"/>
  <c r="AL1200" i="3" s="1"/>
  <c r="AN1255" i="3"/>
  <c r="AK1192" i="3"/>
  <c r="AL1192" i="3" s="1"/>
  <c r="AE1098" i="3"/>
  <c r="AF1098" i="3" s="1"/>
  <c r="AG1098" i="3" s="1"/>
  <c r="AN1098" i="3"/>
  <c r="AK1098" i="3"/>
  <c r="AL1098" i="3" s="1"/>
  <c r="AK1038" i="3"/>
  <c r="AL1038" i="3" s="1"/>
  <c r="AN1038" i="3"/>
  <c r="AN981" i="3"/>
  <c r="AK981" i="3"/>
  <c r="AL981" i="3" s="1"/>
  <c r="AN1021" i="3"/>
  <c r="AE970" i="3"/>
  <c r="AF970" i="3" s="1"/>
  <c r="AG970" i="3" s="1"/>
  <c r="AK970" i="3"/>
  <c r="AL970" i="3" s="1"/>
  <c r="AN1069" i="3"/>
  <c r="AK1069" i="3"/>
  <c r="AL1069" i="3" s="1"/>
  <c r="AN916" i="3"/>
  <c r="AK916" i="3"/>
  <c r="AL916" i="3" s="1"/>
  <c r="AN868" i="3"/>
  <c r="AK868" i="3"/>
  <c r="AL868" i="3" s="1"/>
  <c r="AK736" i="3"/>
  <c r="AL736" i="3" s="1"/>
  <c r="AN736" i="3"/>
  <c r="AK823" i="3"/>
  <c r="AL823" i="3" s="1"/>
  <c r="AN901" i="3"/>
  <c r="AK901" i="3"/>
  <c r="AL901" i="3" s="1"/>
  <c r="AN804" i="3"/>
  <c r="AK804" i="3"/>
  <c r="AL804" i="3" s="1"/>
  <c r="AN612" i="3"/>
  <c r="AK612" i="3"/>
  <c r="AL612" i="3" s="1"/>
  <c r="AN630" i="3"/>
  <c r="AK630" i="3"/>
  <c r="AL630" i="3" s="1"/>
  <c r="AN518" i="3"/>
  <c r="AK518" i="3"/>
  <c r="AL518" i="3" s="1"/>
  <c r="AN604" i="3"/>
  <c r="AK604" i="3"/>
  <c r="AL604" i="3" s="1"/>
  <c r="AN479" i="3"/>
  <c r="AK479" i="3"/>
  <c r="AL479" i="3" s="1"/>
  <c r="AN402" i="3"/>
  <c r="AK402" i="3"/>
  <c r="AL402" i="3" s="1"/>
  <c r="AN596" i="3"/>
  <c r="AK596" i="3"/>
  <c r="AL596" i="3" s="1"/>
  <c r="AN662" i="3"/>
  <c r="AK662" i="3"/>
  <c r="AL662" i="3" s="1"/>
  <c r="AN646" i="3"/>
  <c r="AK646" i="3"/>
  <c r="AL646" i="3" s="1"/>
  <c r="AN556" i="3"/>
  <c r="AK556" i="3"/>
  <c r="AL556" i="3" s="1"/>
  <c r="AN438" i="3"/>
  <c r="AK438" i="3"/>
  <c r="AL438" i="3" s="1"/>
  <c r="AN406" i="3"/>
  <c r="AK406" i="3"/>
  <c r="AL406" i="3" s="1"/>
  <c r="AN344" i="3"/>
  <c r="AK344" i="3"/>
  <c r="AL344" i="3" s="1"/>
  <c r="AN384" i="3"/>
  <c r="AK384" i="3"/>
  <c r="AL384" i="3" s="1"/>
  <c r="AN376" i="3"/>
  <c r="AK376" i="3"/>
  <c r="AL376" i="3" s="1"/>
  <c r="AN348" i="3"/>
  <c r="AK348" i="3"/>
  <c r="AL348" i="3" s="1"/>
  <c r="AN303" i="3"/>
  <c r="AK303" i="3"/>
  <c r="AL303" i="3" s="1"/>
  <c r="AN271" i="3"/>
  <c r="AK271" i="3"/>
  <c r="AL271" i="3" s="1"/>
  <c r="AN239" i="3"/>
  <c r="AK239" i="3"/>
  <c r="AL239" i="3" s="1"/>
  <c r="AN207" i="3"/>
  <c r="AK207" i="3"/>
  <c r="AL207" i="3" s="1"/>
  <c r="AN259" i="3"/>
  <c r="AK259" i="3"/>
  <c r="AL259" i="3" s="1"/>
  <c r="AN227" i="3"/>
  <c r="AK227" i="3"/>
  <c r="AL227" i="3" s="1"/>
  <c r="AN151" i="3"/>
  <c r="AK151" i="3"/>
  <c r="AL151" i="3" s="1"/>
  <c r="AN95" i="3"/>
  <c r="AK95" i="3"/>
  <c r="AL95" i="3" s="1"/>
  <c r="AN31" i="3"/>
  <c r="AK31" i="3"/>
  <c r="AL31" i="3" s="1"/>
  <c r="AE139" i="3"/>
  <c r="AF139" i="3" s="1"/>
  <c r="AG139" i="3" s="1"/>
  <c r="AN139" i="3"/>
  <c r="AK139" i="3"/>
  <c r="AL139" i="3" s="1"/>
  <c r="AN105" i="3"/>
  <c r="AK105" i="3"/>
  <c r="AL105" i="3" s="1"/>
  <c r="AE73" i="3"/>
  <c r="AF73" i="3" s="1"/>
  <c r="AG73" i="3" s="1"/>
  <c r="AN73" i="3"/>
  <c r="AK73" i="3"/>
  <c r="AL73" i="3" s="1"/>
  <c r="AN41" i="3"/>
  <c r="AK41" i="3"/>
  <c r="AL41" i="3" s="1"/>
  <c r="AE9" i="3"/>
  <c r="AF9" i="3" s="1"/>
  <c r="AG9" i="3" s="1"/>
  <c r="AN9" i="3"/>
  <c r="AK9" i="3"/>
  <c r="AL9" i="3" s="1"/>
  <c r="AN1787" i="3"/>
  <c r="AK1794" i="3"/>
  <c r="AL1794" i="3" s="1"/>
  <c r="AE1704" i="3"/>
  <c r="AF1704" i="3" s="1"/>
  <c r="AG1704" i="3" s="1"/>
  <c r="AN1704" i="3"/>
  <c r="AK1704" i="3"/>
  <c r="AL1704" i="3" s="1"/>
  <c r="AE1650" i="3"/>
  <c r="AF1650" i="3" s="1"/>
  <c r="AG1650" i="3" s="1"/>
  <c r="AN1650" i="3"/>
  <c r="AN1599" i="3"/>
  <c r="AK1599" i="3"/>
  <c r="AL1599" i="3" s="1"/>
  <c r="AE1551" i="3"/>
  <c r="AF1551" i="3" s="1"/>
  <c r="AG1551" i="3" s="1"/>
  <c r="AN1551" i="3"/>
  <c r="AK1551" i="3"/>
  <c r="AL1551" i="3" s="1"/>
  <c r="AN1534" i="3"/>
  <c r="AK1534" i="3"/>
  <c r="AL1534" i="3" s="1"/>
  <c r="AE1421" i="3"/>
  <c r="AF1421" i="3" s="1"/>
  <c r="AG1421" i="3" s="1"/>
  <c r="AN1421" i="3"/>
  <c r="AK1421" i="3"/>
  <c r="AL1421" i="3" s="1"/>
  <c r="AK1343" i="3"/>
  <c r="AL1343" i="3" s="1"/>
  <c r="AN1329" i="3"/>
  <c r="AE1244" i="3"/>
  <c r="AF1244" i="3" s="1"/>
  <c r="AG1244" i="3" s="1"/>
  <c r="AK1244" i="3"/>
  <c r="AL1244" i="3" s="1"/>
  <c r="AN1505" i="3"/>
  <c r="AK1505" i="3"/>
  <c r="AL1505" i="3" s="1"/>
  <c r="AN1344" i="3"/>
  <c r="AK1344" i="3"/>
  <c r="AL1344" i="3" s="1"/>
  <c r="AK1288" i="3"/>
  <c r="AL1288" i="3" s="1"/>
  <c r="AN1199" i="3"/>
  <c r="AK1199" i="3"/>
  <c r="AL1199" i="3" s="1"/>
  <c r="AE1138" i="3"/>
  <c r="AF1138" i="3" s="1"/>
  <c r="AG1138" i="3" s="1"/>
  <c r="AN1138" i="3"/>
  <c r="AK1236" i="3"/>
  <c r="AL1236" i="3" s="1"/>
  <c r="AE1270" i="3"/>
  <c r="AF1270" i="3" s="1"/>
  <c r="AG1270" i="3" s="1"/>
  <c r="AN1270" i="3"/>
  <c r="AK1270" i="3"/>
  <c r="AL1270" i="3" s="1"/>
  <c r="AE1057" i="3"/>
  <c r="AF1057" i="3" s="1"/>
  <c r="AG1057" i="3" s="1"/>
  <c r="AN1057" i="3"/>
  <c r="AK1057" i="3"/>
  <c r="AL1057" i="3" s="1"/>
  <c r="AN1257" i="3"/>
  <c r="AK1002" i="3"/>
  <c r="AL1002" i="3" s="1"/>
  <c r="AN875" i="3"/>
  <c r="AK875" i="3"/>
  <c r="AL875" i="3" s="1"/>
  <c r="AN737" i="3"/>
  <c r="AK737" i="3"/>
  <c r="AL737" i="3" s="1"/>
  <c r="AN936" i="3"/>
  <c r="AK936" i="3"/>
  <c r="AL936" i="3" s="1"/>
  <c r="AK803" i="3"/>
  <c r="AL803" i="3" s="1"/>
  <c r="AN811" i="3"/>
  <c r="AK811" i="3"/>
  <c r="AL811" i="3" s="1"/>
  <c r="AE584" i="3"/>
  <c r="AF584" i="3" s="1"/>
  <c r="AG584" i="3" s="1"/>
  <c r="AN584" i="3"/>
  <c r="AK584" i="3"/>
  <c r="AL584" i="3" s="1"/>
  <c r="AN841" i="3"/>
  <c r="AK841" i="3"/>
  <c r="AL841" i="3" s="1"/>
  <c r="AN713" i="3"/>
  <c r="AK713" i="3"/>
  <c r="AL713" i="3" s="1"/>
  <c r="AN722" i="3"/>
  <c r="AK722" i="3"/>
  <c r="AL722" i="3" s="1"/>
  <c r="AK799" i="3"/>
  <c r="AL799" i="3" s="1"/>
  <c r="AN560" i="3"/>
  <c r="AK560" i="3"/>
  <c r="AL560" i="3" s="1"/>
  <c r="AN353" i="3"/>
  <c r="AK353" i="3"/>
  <c r="AL353" i="3" s="1"/>
  <c r="AN280" i="3"/>
  <c r="AK280" i="3"/>
  <c r="AL280" i="3" s="1"/>
  <c r="AN658" i="3"/>
  <c r="AK658" i="3"/>
  <c r="AL658" i="3" s="1"/>
  <c r="AN489" i="3"/>
  <c r="AK489" i="3"/>
  <c r="AL489" i="3" s="1"/>
  <c r="AN188" i="3"/>
  <c r="AK188" i="3"/>
  <c r="AL188" i="3" s="1"/>
  <c r="AN443" i="3"/>
  <c r="AK443" i="3"/>
  <c r="AL443" i="3" s="1"/>
  <c r="AN391" i="3"/>
  <c r="AK391" i="3"/>
  <c r="AL391" i="3" s="1"/>
  <c r="AE339" i="3"/>
  <c r="AF339" i="3" s="1"/>
  <c r="AG339" i="3" s="1"/>
  <c r="AN339" i="3"/>
  <c r="AK339" i="3"/>
  <c r="AL339" i="3" s="1"/>
  <c r="AN176" i="3"/>
  <c r="AK176" i="3"/>
  <c r="AL176" i="3" s="1"/>
  <c r="AN146" i="3"/>
  <c r="AK146" i="3"/>
  <c r="AL146" i="3" s="1"/>
  <c r="AN184" i="3"/>
  <c r="AK184" i="3"/>
  <c r="AL184" i="3" s="1"/>
  <c r="AN1742" i="3"/>
  <c r="AN1606" i="3"/>
  <c r="AK1606" i="3"/>
  <c r="AL1606" i="3" s="1"/>
  <c r="AE1757" i="3"/>
  <c r="AF1757" i="3" s="1"/>
  <c r="AG1757" i="3" s="1"/>
  <c r="AN1757" i="3"/>
  <c r="AN1481" i="3"/>
  <c r="AN1340" i="3"/>
  <c r="AK1340" i="3"/>
  <c r="AL1340" i="3" s="1"/>
  <c r="AN761" i="3"/>
  <c r="AK761" i="3"/>
  <c r="AL761" i="3" s="1"/>
  <c r="AN1185" i="3"/>
  <c r="AK1185" i="3"/>
  <c r="AL1185" i="3" s="1"/>
  <c r="AK1204" i="3"/>
  <c r="AL1204" i="3" s="1"/>
  <c r="AE1073" i="3"/>
  <c r="AF1073" i="3" s="1"/>
  <c r="AG1073" i="3" s="1"/>
  <c r="AK859" i="3"/>
  <c r="AL859" i="3" s="1"/>
  <c r="AN859" i="3"/>
  <c r="AN1035" i="3"/>
  <c r="AK1035" i="3"/>
  <c r="AL1035" i="3" s="1"/>
  <c r="AN952" i="3"/>
  <c r="AK952" i="3"/>
  <c r="AL952" i="3" s="1"/>
  <c r="AN1801" i="3"/>
  <c r="AN1444" i="3"/>
  <c r="AK1444" i="3"/>
  <c r="AL1444" i="3" s="1"/>
  <c r="AK1291" i="3"/>
  <c r="AL1291" i="3" s="1"/>
  <c r="AN731" i="3"/>
  <c r="AK731" i="3"/>
  <c r="AL731" i="3" s="1"/>
  <c r="AK569" i="3"/>
  <c r="AL569" i="3" s="1"/>
  <c r="AN1563" i="3"/>
  <c r="AN529" i="3"/>
  <c r="AK529" i="3"/>
  <c r="AL529" i="3" s="1"/>
  <c r="AK966" i="3"/>
  <c r="AL966" i="3" s="1"/>
  <c r="AN1141" i="3"/>
  <c r="AK1141" i="3"/>
  <c r="AL1141" i="3" s="1"/>
  <c r="AN80" i="3"/>
  <c r="AK80" i="3"/>
  <c r="AL80" i="3" s="1"/>
  <c r="AN345" i="3"/>
  <c r="AK345" i="3"/>
  <c r="AL345" i="3" s="1"/>
  <c r="AN116" i="3"/>
  <c r="AK116" i="3"/>
  <c r="AL116" i="3" s="1"/>
  <c r="AN332" i="3"/>
  <c r="AK332" i="3"/>
  <c r="AL332" i="3" s="1"/>
  <c r="AN56" i="3"/>
  <c r="AK56" i="3"/>
  <c r="AL56" i="3" s="1"/>
  <c r="AK1422" i="3"/>
  <c r="AL1422" i="3" s="1"/>
  <c r="AN806" i="3"/>
  <c r="AK806" i="3"/>
  <c r="AL806" i="3" s="1"/>
  <c r="AN1717" i="3"/>
  <c r="AK1717" i="3"/>
  <c r="AL1717" i="3" s="1"/>
  <c r="AN1501" i="3"/>
  <c r="AK1501" i="3"/>
  <c r="AL1501" i="3" s="1"/>
  <c r="AN1011" i="3"/>
  <c r="AN1613" i="3"/>
  <c r="AK1613" i="3"/>
  <c r="AL1613" i="3" s="1"/>
  <c r="AN631" i="3"/>
  <c r="AK631" i="3"/>
  <c r="AL631" i="3" s="1"/>
  <c r="AN1187" i="3"/>
  <c r="AK1187" i="3"/>
  <c r="AL1187" i="3" s="1"/>
  <c r="AN52" i="3"/>
  <c r="AK52" i="3"/>
  <c r="AL52" i="3" s="1"/>
  <c r="AE1579" i="3"/>
  <c r="AF1579" i="3" s="1"/>
  <c r="AG1579" i="3" s="1"/>
  <c r="AE1113" i="3"/>
  <c r="AF1113" i="3" s="1"/>
  <c r="AG1113" i="3" s="1"/>
  <c r="AN393" i="3"/>
  <c r="AK393" i="3"/>
  <c r="AL393" i="3" s="1"/>
  <c r="AN471" i="3"/>
  <c r="AK471" i="3"/>
  <c r="AL471" i="3" s="1"/>
  <c r="AN549" i="3"/>
  <c r="AK549" i="3"/>
  <c r="AL549" i="3" s="1"/>
  <c r="AN478" i="3"/>
  <c r="AK478" i="3"/>
  <c r="AL478" i="3" s="1"/>
  <c r="AN323" i="3"/>
  <c r="AK323" i="3"/>
  <c r="AL323" i="3" s="1"/>
  <c r="AK1623" i="3"/>
  <c r="AL1623" i="3" s="1"/>
  <c r="AN547" i="3"/>
  <c r="AK547" i="3"/>
  <c r="AL547" i="3" s="1"/>
  <c r="AN1287" i="3"/>
  <c r="AK1287" i="3"/>
  <c r="AL1287" i="3" s="1"/>
  <c r="AN657" i="3"/>
  <c r="AK657" i="3"/>
  <c r="AL657" i="3" s="1"/>
  <c r="AK692" i="3"/>
  <c r="AL692" i="3" s="1"/>
  <c r="AN84" i="3"/>
  <c r="AK84" i="3"/>
  <c r="AL84" i="3" s="1"/>
  <c r="AN1180" i="3"/>
  <c r="AK1180" i="3"/>
  <c r="AL1180" i="3" s="1"/>
  <c r="AN745" i="3"/>
  <c r="AK745" i="3"/>
  <c r="AL745" i="3" s="1"/>
  <c r="AN681" i="3"/>
  <c r="AK681" i="3"/>
  <c r="AL681" i="3" s="1"/>
  <c r="AN758" i="3"/>
  <c r="AK758" i="3"/>
  <c r="AL758" i="3" s="1"/>
  <c r="AK1521" i="3"/>
  <c r="AL1521" i="3" s="1"/>
  <c r="AO1521" i="3" s="1"/>
  <c r="AN1794" i="3"/>
  <c r="AN966" i="3"/>
  <c r="AN1691" i="3"/>
  <c r="AN1580" i="3"/>
  <c r="AN902" i="3"/>
  <c r="AO1777" i="3"/>
  <c r="AO1702" i="3"/>
  <c r="AP1702" i="3" s="1"/>
  <c r="AQ1702" i="3" s="1"/>
  <c r="AO1722" i="3"/>
  <c r="AP1722" i="3" s="1"/>
  <c r="AQ1722" i="3" s="1"/>
  <c r="AO1770" i="3"/>
  <c r="AP1770" i="3" s="1"/>
  <c r="AK1650" i="3"/>
  <c r="AL1650" i="3" s="1"/>
  <c r="AK1757" i="3"/>
  <c r="AL1757" i="3" s="1"/>
  <c r="AO1588" i="3"/>
  <c r="AP1588" i="3" s="1"/>
  <c r="AQ1588" i="3" s="1"/>
  <c r="AO1289" i="3"/>
  <c r="AP1289" i="3" s="1"/>
  <c r="AQ1289" i="3" s="1"/>
  <c r="AO1182" i="3"/>
  <c r="AP1182" i="3" s="1"/>
  <c r="AQ1182" i="3" s="1"/>
  <c r="AO1213" i="3"/>
  <c r="AP1213" i="3" s="1"/>
  <c r="AQ1213" i="3" s="1"/>
  <c r="AO1499" i="3"/>
  <c r="AP1499" i="3" s="1"/>
  <c r="AO1275" i="3"/>
  <c r="AO782" i="3"/>
  <c r="AO1625" i="3"/>
  <c r="AP1625" i="3" s="1"/>
  <c r="AQ1625" i="3" s="1"/>
  <c r="AO911" i="3"/>
  <c r="AP911" i="3" s="1"/>
  <c r="AQ911" i="3" s="1"/>
  <c r="AO1664" i="3"/>
  <c r="AP1664" i="3" s="1"/>
  <c r="AQ1664" i="3" s="1"/>
  <c r="AO1337" i="3"/>
  <c r="AP1337" i="3" s="1"/>
  <c r="AQ1337" i="3" s="1"/>
  <c r="AO1527" i="3"/>
  <c r="AP1527" i="3" s="1"/>
  <c r="AQ1527" i="3" s="1"/>
  <c r="AO1229" i="3"/>
  <c r="AO1494" i="3"/>
  <c r="AO838" i="3"/>
  <c r="AP838" i="3" s="1"/>
  <c r="AQ838" i="3" s="1"/>
  <c r="AO1407" i="3"/>
  <c r="AP1407" i="3" s="1"/>
  <c r="AQ1407" i="3" s="1"/>
  <c r="AO1336" i="3"/>
  <c r="AP1336" i="3" s="1"/>
  <c r="AQ1336" i="3" s="1"/>
  <c r="AO837" i="3"/>
  <c r="AP837" i="3" s="1"/>
  <c r="AQ837" i="3" s="1"/>
  <c r="AO253" i="3"/>
  <c r="AO694" i="3"/>
  <c r="AP694" i="3" s="1"/>
  <c r="AQ694" i="3" s="1"/>
  <c r="AN1799" i="3"/>
  <c r="AN1788" i="3"/>
  <c r="AN1609" i="3"/>
  <c r="AK1609" i="3"/>
  <c r="AL1609" i="3" s="1"/>
  <c r="AN1705" i="3"/>
  <c r="AK1705" i="3"/>
  <c r="AL1705" i="3" s="1"/>
  <c r="AK1568" i="3"/>
  <c r="AL1568" i="3" s="1"/>
  <c r="AN1539" i="3"/>
  <c r="AK1539" i="3"/>
  <c r="AL1539" i="3" s="1"/>
  <c r="AN1708" i="3"/>
  <c r="AN1531" i="3"/>
  <c r="AL1531" i="3"/>
  <c r="AN1393" i="3"/>
  <c r="AK1393" i="3"/>
  <c r="AL1393" i="3" s="1"/>
  <c r="AN1500" i="3"/>
  <c r="AK1500" i="3"/>
  <c r="AL1500" i="3" s="1"/>
  <c r="AN1375" i="3"/>
  <c r="AK1375" i="3"/>
  <c r="AL1375" i="3" s="1"/>
  <c r="AN1341" i="3"/>
  <c r="AN1373" i="3"/>
  <c r="AK1373" i="3"/>
  <c r="AL1373" i="3" s="1"/>
  <c r="AN1296" i="3"/>
  <c r="AK1296" i="3"/>
  <c r="AL1296" i="3" s="1"/>
  <c r="AK1335" i="3"/>
  <c r="AL1335" i="3" s="1"/>
  <c r="AE1252" i="3"/>
  <c r="AF1252" i="3" s="1"/>
  <c r="AG1252" i="3" s="1"/>
  <c r="AK1252" i="3"/>
  <c r="AL1252" i="3" s="1"/>
  <c r="AN1234" i="3"/>
  <c r="AN1428" i="3"/>
  <c r="AK1428" i="3"/>
  <c r="AL1428" i="3" s="1"/>
  <c r="AK1176" i="3"/>
  <c r="AL1176" i="3" s="1"/>
  <c r="AE1090" i="3"/>
  <c r="AF1090" i="3" s="1"/>
  <c r="AG1090" i="3" s="1"/>
  <c r="AN1090" i="3"/>
  <c r="AK1090" i="3"/>
  <c r="AL1090" i="3" s="1"/>
  <c r="AN1134" i="3"/>
  <c r="AK1134" i="3"/>
  <c r="AL1134" i="3" s="1"/>
  <c r="AN1031" i="3"/>
  <c r="AK1031" i="3"/>
  <c r="AL1031" i="3" s="1"/>
  <c r="AE969" i="3"/>
  <c r="AF969" i="3" s="1"/>
  <c r="AG969" i="3" s="1"/>
  <c r="AN969" i="3"/>
  <c r="AL969" i="3"/>
  <c r="AN968" i="3"/>
  <c r="AK968" i="3"/>
  <c r="AL968" i="3" s="1"/>
  <c r="AE1009" i="3"/>
  <c r="AF1009" i="3" s="1"/>
  <c r="AG1009" i="3" s="1"/>
  <c r="AN1009" i="3"/>
  <c r="AK1009" i="3"/>
  <c r="AL1009" i="3" s="1"/>
  <c r="AN991" i="3"/>
  <c r="AK991" i="3"/>
  <c r="AL991" i="3" s="1"/>
  <c r="AN908" i="3"/>
  <c r="AK908" i="3"/>
  <c r="AL908" i="3" s="1"/>
  <c r="AN876" i="3"/>
  <c r="AK876" i="3"/>
  <c r="AL876" i="3" s="1"/>
  <c r="AK914" i="3"/>
  <c r="AL914" i="3" s="1"/>
  <c r="AO914" i="3" s="1"/>
  <c r="AP914" i="3" s="1"/>
  <c r="AN860" i="3"/>
  <c r="AK860" i="3"/>
  <c r="AL860" i="3" s="1"/>
  <c r="AN834" i="3"/>
  <c r="AL834" i="3"/>
  <c r="AN669" i="3"/>
  <c r="AK669" i="3"/>
  <c r="AL669" i="3" s="1"/>
  <c r="AN645" i="3"/>
  <c r="AK645" i="3"/>
  <c r="AL645" i="3" s="1"/>
  <c r="AN808" i="3"/>
  <c r="AK808" i="3"/>
  <c r="AL808" i="3" s="1"/>
  <c r="AN611" i="3"/>
  <c r="AK611" i="3"/>
  <c r="AL611" i="3" s="1"/>
  <c r="AK890" i="3"/>
  <c r="AL890" i="3" s="1"/>
  <c r="AN516" i="3"/>
  <c r="AK516" i="3"/>
  <c r="AL516" i="3" s="1"/>
  <c r="AN532" i="3"/>
  <c r="AK532" i="3"/>
  <c r="AL532" i="3" s="1"/>
  <c r="AN472" i="3"/>
  <c r="AK472" i="3"/>
  <c r="AL472" i="3" s="1"/>
  <c r="AN394" i="3"/>
  <c r="AK394" i="3"/>
  <c r="AL394" i="3" s="1"/>
  <c r="AN468" i="3"/>
  <c r="AK468" i="3"/>
  <c r="AL468" i="3" s="1"/>
  <c r="AN388" i="3"/>
  <c r="AK388" i="3"/>
  <c r="AL388" i="3" s="1"/>
  <c r="AN336" i="3"/>
  <c r="AK336" i="3"/>
  <c r="AL336" i="3" s="1"/>
  <c r="AN404" i="3"/>
  <c r="AK404" i="3"/>
  <c r="AL404" i="3" s="1"/>
  <c r="AN338" i="3"/>
  <c r="AK338" i="3"/>
  <c r="AL338" i="3" s="1"/>
  <c r="AN390" i="3"/>
  <c r="AK390" i="3"/>
  <c r="AL390" i="3" s="1"/>
  <c r="AN463" i="3"/>
  <c r="AK463" i="3"/>
  <c r="AL463" i="3" s="1"/>
  <c r="AN372" i="3"/>
  <c r="AK372" i="3"/>
  <c r="AL372" i="3" s="1"/>
  <c r="AN548" i="3"/>
  <c r="AK548" i="3"/>
  <c r="AL548" i="3" s="1"/>
  <c r="AN382" i="3"/>
  <c r="AK382" i="3"/>
  <c r="AL382" i="3" s="1"/>
  <c r="AN572" i="3"/>
  <c r="AK572" i="3"/>
  <c r="AL572" i="3" s="1"/>
  <c r="AN258" i="3"/>
  <c r="AK258" i="3"/>
  <c r="AL258" i="3" s="1"/>
  <c r="AN226" i="3"/>
  <c r="AK226" i="3"/>
  <c r="AL226" i="3" s="1"/>
  <c r="AN177" i="3"/>
  <c r="AK177" i="3"/>
  <c r="AL177" i="3" s="1"/>
  <c r="AN87" i="3"/>
  <c r="AK87" i="3"/>
  <c r="AL87" i="3" s="1"/>
  <c r="AN23" i="3"/>
  <c r="AK23" i="3"/>
  <c r="AL23" i="3" s="1"/>
  <c r="AN274" i="3"/>
  <c r="AK274" i="3"/>
  <c r="AL274" i="3" s="1"/>
  <c r="AE1714" i="3"/>
  <c r="AF1714" i="3" s="1"/>
  <c r="AG1714" i="3" s="1"/>
  <c r="AN1714" i="3"/>
  <c r="AK1714" i="3"/>
  <c r="AL1714" i="3" s="1"/>
  <c r="AN1783" i="3"/>
  <c r="AL1783" i="3"/>
  <c r="AK1731" i="3"/>
  <c r="AL1731" i="3" s="1"/>
  <c r="AN1731" i="3"/>
  <c r="AE1784" i="3"/>
  <c r="AF1784" i="3" s="1"/>
  <c r="AG1784" i="3" s="1"/>
  <c r="AN1784" i="3"/>
  <c r="AK1784" i="3"/>
  <c r="AL1784" i="3" s="1"/>
  <c r="AN1690" i="3"/>
  <c r="AN1573" i="3"/>
  <c r="AK1573" i="3"/>
  <c r="AL1573" i="3" s="1"/>
  <c r="AN1759" i="3"/>
  <c r="AN1479" i="3"/>
  <c r="AN1666" i="3"/>
  <c r="AK1687" i="3"/>
  <c r="AL1687" i="3" s="1"/>
  <c r="AN1487" i="3"/>
  <c r="AK1487" i="3"/>
  <c r="AL1487" i="3" s="1"/>
  <c r="AN1394" i="3"/>
  <c r="AK1510" i="3"/>
  <c r="AL1510" i="3" s="1"/>
  <c r="AE1338" i="3"/>
  <c r="AF1338" i="3" s="1"/>
  <c r="AG1338" i="3" s="1"/>
  <c r="AN1338" i="3"/>
  <c r="AK1338" i="3"/>
  <c r="AL1338" i="3" s="1"/>
  <c r="AN1251" i="3"/>
  <c r="AK1251" i="3"/>
  <c r="AL1251" i="3" s="1"/>
  <c r="AN1445" i="3"/>
  <c r="AK1445" i="3"/>
  <c r="AL1445" i="3" s="1"/>
  <c r="AE1327" i="3"/>
  <c r="AF1327" i="3" s="1"/>
  <c r="AG1327" i="3" s="1"/>
  <c r="AN1231" i="3"/>
  <c r="AK1231" i="3"/>
  <c r="AL1231" i="3" s="1"/>
  <c r="AE1217" i="3"/>
  <c r="AF1217" i="3" s="1"/>
  <c r="AG1217" i="3" s="1"/>
  <c r="AN1217" i="3"/>
  <c r="AK1217" i="3"/>
  <c r="AL1217" i="3" s="1"/>
  <c r="AE1124" i="3"/>
  <c r="AF1124" i="3" s="1"/>
  <c r="AG1124" i="3" s="1"/>
  <c r="AK1124" i="3"/>
  <c r="AL1124" i="3" s="1"/>
  <c r="AN1071" i="3"/>
  <c r="AK1268" i="3"/>
  <c r="AL1268" i="3" s="1"/>
  <c r="AN1268" i="3"/>
  <c r="AN947" i="3"/>
  <c r="AK947" i="3"/>
  <c r="AL947" i="3" s="1"/>
  <c r="AE1050" i="3"/>
  <c r="AF1050" i="3" s="1"/>
  <c r="AG1050" i="3" s="1"/>
  <c r="AK1050" i="3"/>
  <c r="AL1050" i="3" s="1"/>
  <c r="AN958" i="3"/>
  <c r="AE857" i="3"/>
  <c r="AF857" i="3" s="1"/>
  <c r="AG857" i="3" s="1"/>
  <c r="AN857" i="3"/>
  <c r="AK857" i="3"/>
  <c r="AL857" i="3" s="1"/>
  <c r="AN919" i="3"/>
  <c r="AK919" i="3"/>
  <c r="AL919" i="3" s="1"/>
  <c r="AK998" i="3"/>
  <c r="AL998" i="3" s="1"/>
  <c r="AN998" i="3"/>
  <c r="AN897" i="3"/>
  <c r="AK897" i="3"/>
  <c r="AL897" i="3" s="1"/>
  <c r="AN955" i="3"/>
  <c r="AK955" i="3"/>
  <c r="AL955" i="3" s="1"/>
  <c r="AN723" i="3"/>
  <c r="AK723" i="3"/>
  <c r="AL723" i="3" s="1"/>
  <c r="AE684" i="3"/>
  <c r="AF684" i="3" s="1"/>
  <c r="AG684" i="3" s="1"/>
  <c r="AK684" i="3"/>
  <c r="AL684" i="3" s="1"/>
  <c r="AO684" i="3" s="1"/>
  <c r="AN738" i="3"/>
  <c r="AN649" i="3"/>
  <c r="AK649" i="3"/>
  <c r="AL649" i="3" s="1"/>
  <c r="AN746" i="3"/>
  <c r="AK746" i="3"/>
  <c r="AL746" i="3" s="1"/>
  <c r="AN314" i="3"/>
  <c r="AK314" i="3"/>
  <c r="AL314" i="3" s="1"/>
  <c r="AN439" i="3"/>
  <c r="AK439" i="3"/>
  <c r="AL439" i="3" s="1"/>
  <c r="AN340" i="3"/>
  <c r="AK340" i="3"/>
  <c r="AL340" i="3" s="1"/>
  <c r="AN275" i="3"/>
  <c r="AK275" i="3"/>
  <c r="AL275" i="3" s="1"/>
  <c r="AN617" i="3"/>
  <c r="AK617" i="3"/>
  <c r="AL617" i="3" s="1"/>
  <c r="AE415" i="3"/>
  <c r="AF415" i="3" s="1"/>
  <c r="AG415" i="3" s="1"/>
  <c r="AN415" i="3"/>
  <c r="AK415" i="3"/>
  <c r="AL415" i="3" s="1"/>
  <c r="AN283" i="3"/>
  <c r="AK283" i="3"/>
  <c r="AL283" i="3" s="1"/>
  <c r="AN180" i="3"/>
  <c r="AK180" i="3"/>
  <c r="AL180" i="3" s="1"/>
  <c r="AN538" i="3"/>
  <c r="AK538" i="3"/>
  <c r="AL538" i="3" s="1"/>
  <c r="AN457" i="3"/>
  <c r="AK457" i="3"/>
  <c r="AL457" i="3" s="1"/>
  <c r="AN333" i="3"/>
  <c r="AK333" i="3"/>
  <c r="AL333" i="3" s="1"/>
  <c r="AN230" i="3"/>
  <c r="AK230" i="3"/>
  <c r="AL230" i="3" s="1"/>
  <c r="AN147" i="3"/>
  <c r="AK147" i="3"/>
  <c r="AL147" i="3" s="1"/>
  <c r="AE40" i="3"/>
  <c r="AF40" i="3" s="1"/>
  <c r="AG40" i="3" s="1"/>
  <c r="AN40" i="3"/>
  <c r="AK40" i="3"/>
  <c r="AL40" i="3" s="1"/>
  <c r="AE92" i="3"/>
  <c r="AF92" i="3" s="1"/>
  <c r="AG92" i="3" s="1"/>
  <c r="AN92" i="3"/>
  <c r="AK92" i="3"/>
  <c r="AL92" i="3" s="1"/>
  <c r="AE60" i="3"/>
  <c r="AF60" i="3" s="1"/>
  <c r="AG60" i="3" s="1"/>
  <c r="AN60" i="3"/>
  <c r="AK60" i="3"/>
  <c r="AL60" i="3" s="1"/>
  <c r="AN1746" i="3"/>
  <c r="AK1746" i="3"/>
  <c r="AL1746" i="3" s="1"/>
  <c r="AN1453" i="3"/>
  <c r="AK1453" i="3"/>
  <c r="AL1453" i="3" s="1"/>
  <c r="AK1679" i="3"/>
  <c r="AL1679" i="3" s="1"/>
  <c r="AN1334" i="3"/>
  <c r="AK1334" i="3"/>
  <c r="AL1334" i="3" s="1"/>
  <c r="AN1808" i="3"/>
  <c r="AK1808" i="3"/>
  <c r="AL1808" i="3" s="1"/>
  <c r="AN730" i="3"/>
  <c r="AK730" i="3"/>
  <c r="AL730" i="3" s="1"/>
  <c r="AN1321" i="3"/>
  <c r="AN1181" i="3"/>
  <c r="AK1671" i="3"/>
  <c r="AL1671" i="3" s="1"/>
  <c r="AK1196" i="3"/>
  <c r="AL1196" i="3" s="1"/>
  <c r="AN1196" i="3"/>
  <c r="AN1743" i="3"/>
  <c r="AE1140" i="3"/>
  <c r="AF1140" i="3" s="1"/>
  <c r="AG1140" i="3" s="1"/>
  <c r="AK1140" i="3"/>
  <c r="AL1140" i="3" s="1"/>
  <c r="AN1017" i="3"/>
  <c r="AK1017" i="3"/>
  <c r="AL1017" i="3" s="1"/>
  <c r="AN822" i="3"/>
  <c r="AK822" i="3"/>
  <c r="AL822" i="3" s="1"/>
  <c r="AN1299" i="3"/>
  <c r="AE1197" i="3"/>
  <c r="AF1197" i="3" s="1"/>
  <c r="AG1197" i="3" s="1"/>
  <c r="AN1197" i="3"/>
  <c r="AK1197" i="3"/>
  <c r="AL1197" i="3" s="1"/>
  <c r="AN944" i="3"/>
  <c r="AK944" i="3"/>
  <c r="AL944" i="3" s="1"/>
  <c r="AN767" i="3"/>
  <c r="AN1043" i="3"/>
  <c r="AN710" i="3"/>
  <c r="AK710" i="3"/>
  <c r="AL710" i="3" s="1"/>
  <c r="AK565" i="3"/>
  <c r="AL565" i="3" s="1"/>
  <c r="AO565" i="3" s="1"/>
  <c r="AP565" i="3" s="1"/>
  <c r="AQ565" i="3" s="1"/>
  <c r="AN1419" i="3"/>
  <c r="AK1419" i="3"/>
  <c r="AL1419" i="3" s="1"/>
  <c r="AN1107" i="3"/>
  <c r="AN848" i="3"/>
  <c r="AK848" i="3"/>
  <c r="AL848" i="3" s="1"/>
  <c r="AE608" i="3"/>
  <c r="AF608" i="3" s="1"/>
  <c r="AG608" i="3" s="1"/>
  <c r="AN608" i="3"/>
  <c r="AK608" i="3"/>
  <c r="AL608" i="3" s="1"/>
  <c r="AN682" i="3"/>
  <c r="AK682" i="3"/>
  <c r="AL682" i="3" s="1"/>
  <c r="AE100" i="3"/>
  <c r="AF100" i="3" s="1"/>
  <c r="AG100" i="3" s="1"/>
  <c r="AN100" i="3"/>
  <c r="AK100" i="3"/>
  <c r="AL100" i="3" s="1"/>
  <c r="AN112" i="3"/>
  <c r="AK112" i="3"/>
  <c r="AL112" i="3" s="1"/>
  <c r="AN351" i="3"/>
  <c r="AK351" i="3"/>
  <c r="AL351" i="3" s="1"/>
  <c r="AN780" i="3"/>
  <c r="AK780" i="3"/>
  <c r="AL780" i="3" s="1"/>
  <c r="AK1695" i="3"/>
  <c r="AL1695" i="3" s="1"/>
  <c r="AN1492" i="3"/>
  <c r="AK1492" i="3"/>
  <c r="AL1492" i="3" s="1"/>
  <c r="AN605" i="3"/>
  <c r="AK605" i="3"/>
  <c r="AL605" i="3" s="1"/>
  <c r="AN790" i="3"/>
  <c r="AK790" i="3"/>
  <c r="AL790" i="3" s="1"/>
  <c r="AN1051" i="3"/>
  <c r="AK1051" i="3"/>
  <c r="AL1051" i="3" s="1"/>
  <c r="AN45" i="3"/>
  <c r="AK45" i="3"/>
  <c r="AL45" i="3" s="1"/>
  <c r="AN1579" i="3"/>
  <c r="AK1113" i="3"/>
  <c r="AL1113" i="3" s="1"/>
  <c r="AN1088" i="3"/>
  <c r="AK1088" i="3"/>
  <c r="AL1088" i="3" s="1"/>
  <c r="AN395" i="3"/>
  <c r="AK395" i="3"/>
  <c r="AL395" i="3" s="1"/>
  <c r="AN1294" i="3"/>
  <c r="AK1294" i="3"/>
  <c r="AL1294" i="3" s="1"/>
  <c r="AN1165" i="3"/>
  <c r="AK1165" i="3"/>
  <c r="AL1165" i="3" s="1"/>
  <c r="AK1034" i="3"/>
  <c r="AL1034" i="3" s="1"/>
  <c r="AN1513" i="3"/>
  <c r="AN1728" i="3"/>
  <c r="AK1728" i="3"/>
  <c r="AL1728" i="3" s="1"/>
  <c r="AN517" i="3"/>
  <c r="AK517" i="3"/>
  <c r="AL517" i="3" s="1"/>
  <c r="AN1249" i="3"/>
  <c r="AK1249" i="3"/>
  <c r="AL1249" i="3" s="1"/>
  <c r="AN650" i="3"/>
  <c r="AK650" i="3"/>
  <c r="AL650" i="3" s="1"/>
  <c r="AN329" i="3"/>
  <c r="AK329" i="3"/>
  <c r="AL329" i="3" s="1"/>
  <c r="AN74" i="3"/>
  <c r="AK74" i="3"/>
  <c r="AL74" i="3" s="1"/>
  <c r="AE186" i="3"/>
  <c r="AF186" i="3" s="1"/>
  <c r="AG186" i="3" s="1"/>
  <c r="AN186" i="3"/>
  <c r="AK186" i="3"/>
  <c r="AL186" i="3" s="1"/>
  <c r="AN1119" i="3"/>
  <c r="AK1119" i="3"/>
  <c r="AL1119" i="3" s="1"/>
  <c r="AK561" i="3"/>
  <c r="AL561" i="3" s="1"/>
  <c r="AN985" i="3"/>
  <c r="AK985" i="3"/>
  <c r="AL985" i="3" s="1"/>
  <c r="AN1207" i="3"/>
  <c r="AK1207" i="3"/>
  <c r="AL1207" i="3" s="1"/>
  <c r="AN1252" i="3"/>
  <c r="AN1204" i="3"/>
  <c r="AN1687" i="3"/>
  <c r="AN815" i="3"/>
  <c r="AN561" i="3"/>
  <c r="AK1766" i="3"/>
  <c r="AL1766" i="3" s="1"/>
  <c r="AK1742" i="3"/>
  <c r="AL1742" i="3" s="1"/>
  <c r="AK1690" i="3"/>
  <c r="AL1690" i="3" s="1"/>
  <c r="AK1759" i="3"/>
  <c r="AL1759" i="3" s="1"/>
  <c r="AK1801" i="3"/>
  <c r="AL1801" i="3" s="1"/>
  <c r="AO1735" i="3"/>
  <c r="AP1735" i="3" s="1"/>
  <c r="AQ1735" i="3" s="1"/>
  <c r="AO1740" i="3"/>
  <c r="AP1740" i="3" s="1"/>
  <c r="AQ1740" i="3" s="1"/>
  <c r="AK1481" i="3"/>
  <c r="AL1481" i="3" s="1"/>
  <c r="AO1171" i="3"/>
  <c r="AK1054" i="3"/>
  <c r="AL1054" i="3" s="1"/>
  <c r="AK958" i="3"/>
  <c r="AL958" i="3" s="1"/>
  <c r="AO1611" i="3"/>
  <c r="AP1611" i="3" s="1"/>
  <c r="AQ1611" i="3" s="1"/>
  <c r="AO1309" i="3"/>
  <c r="AP1309" i="3" s="1"/>
  <c r="AQ1309" i="3" s="1"/>
  <c r="AO1095" i="3"/>
  <c r="AP1095" i="3" s="1"/>
  <c r="AQ1095" i="3" s="1"/>
  <c r="AO863" i="3"/>
  <c r="AO1265" i="3"/>
  <c r="AP1265" i="3" s="1"/>
  <c r="AQ1265" i="3" s="1"/>
  <c r="AO1137" i="3"/>
  <c r="AP1137" i="3" s="1"/>
  <c r="AQ1137" i="3" s="1"/>
  <c r="AO1370" i="3"/>
  <c r="AO1146" i="3"/>
  <c r="AP1146" i="3" s="1"/>
  <c r="AQ1146" i="3" s="1"/>
  <c r="AO1640" i="3"/>
  <c r="AP1640" i="3" s="1"/>
  <c r="AQ1640" i="3" s="1"/>
  <c r="AO1518" i="3"/>
  <c r="AP1518" i="3" s="1"/>
  <c r="AQ1518" i="3" s="1"/>
  <c r="AO1326" i="3"/>
  <c r="AP1326" i="3" s="1"/>
  <c r="AQ1326" i="3" s="1"/>
  <c r="AO858" i="3"/>
  <c r="AO1495" i="3"/>
  <c r="AP1495" i="3" s="1"/>
  <c r="AQ1495" i="3" s="1"/>
  <c r="AO887" i="3"/>
  <c r="AO1142" i="3"/>
  <c r="AP1142" i="3" s="1"/>
  <c r="AQ1142" i="3" s="1"/>
  <c r="AO1397" i="3"/>
  <c r="AP1397" i="3" s="1"/>
  <c r="AQ1397" i="3" s="1"/>
  <c r="AO1448" i="3"/>
  <c r="AP1448" i="3" s="1"/>
  <c r="AQ1448" i="3" s="1"/>
  <c r="AO1304" i="3"/>
  <c r="AP1304" i="3" s="1"/>
  <c r="AQ1304" i="3" s="1"/>
  <c r="AO813" i="3"/>
  <c r="AO749" i="3"/>
  <c r="AP749" i="3" s="1"/>
  <c r="AQ749" i="3" s="1"/>
  <c r="AO69" i="3"/>
  <c r="AP69" i="3" s="1"/>
  <c r="AQ69" i="3" s="1"/>
  <c r="AN1781" i="3"/>
  <c r="AN1701" i="3"/>
  <c r="AK1701" i="3"/>
  <c r="AL1701" i="3" s="1"/>
  <c r="AK1667" i="3"/>
  <c r="AL1667" i="3" s="1"/>
  <c r="AN1667" i="3"/>
  <c r="AN1729" i="3"/>
  <c r="AK1729" i="3"/>
  <c r="AL1729" i="3" s="1"/>
  <c r="AN1689" i="3"/>
  <c r="AK1689" i="3"/>
  <c r="AL1689" i="3" s="1"/>
  <c r="AN1649" i="3"/>
  <c r="AK1649" i="3"/>
  <c r="AL1649" i="3" s="1"/>
  <c r="AN1637" i="3"/>
  <c r="AK1637" i="3"/>
  <c r="AL1637" i="3" s="1"/>
  <c r="AN1605" i="3"/>
  <c r="AK1605" i="3"/>
  <c r="AL1605" i="3" s="1"/>
  <c r="AE1580" i="3"/>
  <c r="AF1580" i="3" s="1"/>
  <c r="AG1580" i="3" s="1"/>
  <c r="AL1580" i="3"/>
  <c r="AN1626" i="3"/>
  <c r="AK1626" i="3"/>
  <c r="AL1626" i="3" s="1"/>
  <c r="AK1560" i="3"/>
  <c r="AL1560" i="3" s="1"/>
  <c r="AN1560" i="3"/>
  <c r="AN1590" i="3"/>
  <c r="AK1590" i="3"/>
  <c r="AL1590" i="3" s="1"/>
  <c r="AN1484" i="3"/>
  <c r="AK1484" i="3"/>
  <c r="AL1484" i="3" s="1"/>
  <c r="AN1457" i="3"/>
  <c r="AL1457" i="3"/>
  <c r="AN1467" i="3"/>
  <c r="AK1467" i="3"/>
  <c r="AL1467" i="3" s="1"/>
  <c r="AN1524" i="3"/>
  <c r="AK1524" i="3"/>
  <c r="AL1524" i="3" s="1"/>
  <c r="AN1441" i="3"/>
  <c r="AK1441" i="3"/>
  <c r="AL1441" i="3" s="1"/>
  <c r="AE1359" i="3"/>
  <c r="AF1359" i="3" s="1"/>
  <c r="AG1359" i="3" s="1"/>
  <c r="AK1359" i="3"/>
  <c r="AL1359" i="3" s="1"/>
  <c r="AO1359" i="3" s="1"/>
  <c r="AP1359" i="3" s="1"/>
  <c r="AQ1359" i="3" s="1"/>
  <c r="AN1365" i="3"/>
  <c r="AK1365" i="3"/>
  <c r="AL1365" i="3" s="1"/>
  <c r="AN1226" i="3"/>
  <c r="AK1226" i="3"/>
  <c r="AL1226" i="3" s="1"/>
  <c r="AN1377" i="3"/>
  <c r="AK1377" i="3"/>
  <c r="AL1377" i="3" s="1"/>
  <c r="AN1170" i="3"/>
  <c r="AN1211" i="3"/>
  <c r="AK1211" i="3"/>
  <c r="AL1211" i="3" s="1"/>
  <c r="AK1280" i="3"/>
  <c r="AL1280" i="3" s="1"/>
  <c r="AE1082" i="3"/>
  <c r="AF1082" i="3" s="1"/>
  <c r="AG1082" i="3" s="1"/>
  <c r="AN1082" i="3"/>
  <c r="AK1082" i="3"/>
  <c r="AL1082" i="3" s="1"/>
  <c r="AN1174" i="3"/>
  <c r="AK1174" i="3"/>
  <c r="AL1174" i="3" s="1"/>
  <c r="AN1023" i="3"/>
  <c r="AK1023" i="3"/>
  <c r="AL1023" i="3" s="1"/>
  <c r="AN945" i="3"/>
  <c r="AK1093" i="3"/>
  <c r="AL1093" i="3" s="1"/>
  <c r="AO1093" i="3" s="1"/>
  <c r="AN1013" i="3"/>
  <c r="AK1013" i="3"/>
  <c r="AL1013" i="3" s="1"/>
  <c r="AN1008" i="3"/>
  <c r="AK1008" i="3"/>
  <c r="AL1008" i="3" s="1"/>
  <c r="AN977" i="3"/>
  <c r="AK977" i="3"/>
  <c r="AL977" i="3" s="1"/>
  <c r="AN900" i="3"/>
  <c r="AK900" i="3"/>
  <c r="AL900" i="3" s="1"/>
  <c r="AK819" i="3"/>
  <c r="AL819" i="3" s="1"/>
  <c r="AO819" i="3" s="1"/>
  <c r="AP819" i="3" s="1"/>
  <c r="AN693" i="3"/>
  <c r="AK693" i="3"/>
  <c r="AL693" i="3" s="1"/>
  <c r="AN621" i="3"/>
  <c r="AK621" i="3"/>
  <c r="AL621" i="3" s="1"/>
  <c r="AN776" i="3"/>
  <c r="AK776" i="3"/>
  <c r="AL776" i="3" s="1"/>
  <c r="AN603" i="3"/>
  <c r="AK603" i="3"/>
  <c r="AL603" i="3" s="1"/>
  <c r="AN917" i="3"/>
  <c r="AK917" i="3"/>
  <c r="AL917" i="3" s="1"/>
  <c r="AN784" i="3"/>
  <c r="AK784" i="3"/>
  <c r="AL784" i="3" s="1"/>
  <c r="AN800" i="3"/>
  <c r="AK800" i="3"/>
  <c r="AL800" i="3" s="1"/>
  <c r="AN590" i="3"/>
  <c r="AK590" i="3"/>
  <c r="AL590" i="3" s="1"/>
  <c r="AE450" i="3"/>
  <c r="AF450" i="3" s="1"/>
  <c r="AG450" i="3" s="1"/>
  <c r="AN450" i="3"/>
  <c r="AK450" i="3"/>
  <c r="AL450" i="3" s="1"/>
  <c r="AE386" i="3"/>
  <c r="AF386" i="3" s="1"/>
  <c r="AG386" i="3" s="1"/>
  <c r="AN386" i="3"/>
  <c r="AK386" i="3"/>
  <c r="AL386" i="3" s="1"/>
  <c r="AN461" i="3"/>
  <c r="AK461" i="3"/>
  <c r="AL461" i="3" s="1"/>
  <c r="AN430" i="3"/>
  <c r="AK430" i="3"/>
  <c r="AL430" i="3" s="1"/>
  <c r="AN398" i="3"/>
  <c r="AK398" i="3"/>
  <c r="AL398" i="3" s="1"/>
  <c r="AN330" i="3"/>
  <c r="AK330" i="3"/>
  <c r="AL330" i="3" s="1"/>
  <c r="AE324" i="3"/>
  <c r="AF324" i="3" s="1"/>
  <c r="AG324" i="3" s="1"/>
  <c r="AN324" i="3"/>
  <c r="AK324" i="3"/>
  <c r="AL324" i="3" s="1"/>
  <c r="AN360" i="3"/>
  <c r="AK360" i="3"/>
  <c r="AL360" i="3" s="1"/>
  <c r="AN320" i="3"/>
  <c r="AK320" i="3"/>
  <c r="AL320" i="3" s="1"/>
  <c r="AN420" i="3"/>
  <c r="AK420" i="3"/>
  <c r="AL420" i="3" s="1"/>
  <c r="AN295" i="3"/>
  <c r="AK295" i="3"/>
  <c r="AL295" i="3" s="1"/>
  <c r="AE263" i="3"/>
  <c r="AF263" i="3" s="1"/>
  <c r="AG263" i="3" s="1"/>
  <c r="AN263" i="3"/>
  <c r="AK263" i="3"/>
  <c r="AL263" i="3" s="1"/>
  <c r="AN231" i="3"/>
  <c r="AK231" i="3"/>
  <c r="AL231" i="3" s="1"/>
  <c r="AN199" i="3"/>
  <c r="AK199" i="3"/>
  <c r="AL199" i="3" s="1"/>
  <c r="AN171" i="3"/>
  <c r="AK171" i="3"/>
  <c r="AL171" i="3" s="1"/>
  <c r="AN267" i="3"/>
  <c r="AK267" i="3"/>
  <c r="AL267" i="3" s="1"/>
  <c r="AN235" i="3"/>
  <c r="AK235" i="3"/>
  <c r="AL235" i="3" s="1"/>
  <c r="AE203" i="3"/>
  <c r="AF203" i="3" s="1"/>
  <c r="AG203" i="3" s="1"/>
  <c r="AN203" i="3"/>
  <c r="AK203" i="3"/>
  <c r="AL203" i="3" s="1"/>
  <c r="AN161" i="3"/>
  <c r="AK161" i="3"/>
  <c r="AL161" i="3" s="1"/>
  <c r="AN79" i="3"/>
  <c r="AK79" i="3"/>
  <c r="AL79" i="3" s="1"/>
  <c r="AN15" i="3"/>
  <c r="AK15" i="3"/>
  <c r="AL15" i="3" s="1"/>
  <c r="AN129" i="3"/>
  <c r="AK129" i="3"/>
  <c r="AL129" i="3" s="1"/>
  <c r="AN97" i="3"/>
  <c r="AK97" i="3"/>
  <c r="AL97" i="3" s="1"/>
  <c r="AN65" i="3"/>
  <c r="AK65" i="3"/>
  <c r="AL65" i="3" s="1"/>
  <c r="AE33" i="3"/>
  <c r="AF33" i="3" s="1"/>
  <c r="AG33" i="3" s="1"/>
  <c r="AN33" i="3"/>
  <c r="AK33" i="3"/>
  <c r="AL33" i="3" s="1"/>
  <c r="AN1680" i="3"/>
  <c r="AK1680" i="3"/>
  <c r="AL1680" i="3" s="1"/>
  <c r="AN1586" i="3"/>
  <c r="AK1586" i="3"/>
  <c r="AL1586" i="3" s="1"/>
  <c r="AN1775" i="3"/>
  <c r="AN1658" i="3"/>
  <c r="AN1581" i="3"/>
  <c r="AK1581" i="3"/>
  <c r="AL1581" i="3" s="1"/>
  <c r="AN1508" i="3"/>
  <c r="AK1508" i="3"/>
  <c r="AL1508" i="3" s="1"/>
  <c r="AN1388" i="3"/>
  <c r="AK1388" i="3"/>
  <c r="AL1388" i="3" s="1"/>
  <c r="AE1323" i="3"/>
  <c r="AF1323" i="3" s="1"/>
  <c r="AG1323" i="3" s="1"/>
  <c r="AK1323" i="3"/>
  <c r="AL1323" i="3" s="1"/>
  <c r="AK1478" i="3"/>
  <c r="AL1478" i="3" s="1"/>
  <c r="AK1434" i="3"/>
  <c r="AL1434" i="3" s="1"/>
  <c r="AN1434" i="3"/>
  <c r="AN1163" i="3"/>
  <c r="AK1163" i="3"/>
  <c r="AL1163" i="3" s="1"/>
  <c r="AN1205" i="3"/>
  <c r="AK1205" i="3"/>
  <c r="AL1205" i="3" s="1"/>
  <c r="AN1115" i="3"/>
  <c r="AN1060" i="3"/>
  <c r="AK1060" i="3"/>
  <c r="AL1060" i="3" s="1"/>
  <c r="AN1139" i="3"/>
  <c r="AK1228" i="3"/>
  <c r="AL1228" i="3" s="1"/>
  <c r="AN1167" i="3"/>
  <c r="AK1167" i="3"/>
  <c r="AL1167" i="3" s="1"/>
  <c r="AN1047" i="3"/>
  <c r="AK1047" i="3"/>
  <c r="AL1047" i="3" s="1"/>
  <c r="AE915" i="3"/>
  <c r="AF915" i="3" s="1"/>
  <c r="AG915" i="3" s="1"/>
  <c r="AN915" i="3"/>
  <c r="AN988" i="3"/>
  <c r="AK988" i="3"/>
  <c r="AL988" i="3" s="1"/>
  <c r="AN888" i="3"/>
  <c r="AK888" i="3"/>
  <c r="AL888" i="3" s="1"/>
  <c r="AN785" i="3"/>
  <c r="AK785" i="3"/>
  <c r="AL785" i="3" s="1"/>
  <c r="AN809" i="3"/>
  <c r="AK809" i="3"/>
  <c r="AL809" i="3" s="1"/>
  <c r="AN641" i="3"/>
  <c r="AK641" i="3"/>
  <c r="AL641" i="3" s="1"/>
  <c r="AN824" i="3"/>
  <c r="AK824" i="3"/>
  <c r="AL824" i="3" s="1"/>
  <c r="AN726" i="3"/>
  <c r="AK726" i="3"/>
  <c r="AL726" i="3" s="1"/>
  <c r="AN644" i="3"/>
  <c r="AK644" i="3"/>
  <c r="AL644" i="3" s="1"/>
  <c r="AN862" i="3"/>
  <c r="AK862" i="3"/>
  <c r="AL862" i="3" s="1"/>
  <c r="AN793" i="3"/>
  <c r="AK793" i="3"/>
  <c r="AL793" i="3" s="1"/>
  <c r="AN531" i="3"/>
  <c r="AK531" i="3"/>
  <c r="AL531" i="3" s="1"/>
  <c r="AN511" i="3"/>
  <c r="AK511" i="3"/>
  <c r="AL511" i="3" s="1"/>
  <c r="AN335" i="3"/>
  <c r="AK335" i="3"/>
  <c r="AL335" i="3" s="1"/>
  <c r="AN552" i="3"/>
  <c r="AK552" i="3"/>
  <c r="AL552" i="3" s="1"/>
  <c r="AK660" i="3"/>
  <c r="AL660" i="3" s="1"/>
  <c r="AO660" i="3" s="1"/>
  <c r="AP660" i="3" s="1"/>
  <c r="AQ660" i="3" s="1"/>
  <c r="AK593" i="3"/>
  <c r="AL593" i="3" s="1"/>
  <c r="AE367" i="3"/>
  <c r="AF367" i="3" s="1"/>
  <c r="AG367" i="3" s="1"/>
  <c r="AN367" i="3"/>
  <c r="AK367" i="3"/>
  <c r="AL367" i="3" s="1"/>
  <c r="AE178" i="3"/>
  <c r="AF178" i="3" s="1"/>
  <c r="AG178" i="3" s="1"/>
  <c r="AN178" i="3"/>
  <c r="AK178" i="3"/>
  <c r="AL178" i="3" s="1"/>
  <c r="AN687" i="3"/>
  <c r="AK687" i="3"/>
  <c r="AL687" i="3" s="1"/>
  <c r="AE212" i="3"/>
  <c r="AF212" i="3" s="1"/>
  <c r="AG212" i="3" s="1"/>
  <c r="AN212" i="3"/>
  <c r="AK212" i="3"/>
  <c r="AL212" i="3" s="1"/>
  <c r="AE85" i="3"/>
  <c r="AF85" i="3" s="1"/>
  <c r="AG85" i="3" s="1"/>
  <c r="AN85" i="3"/>
  <c r="AK85" i="3"/>
  <c r="AL85" i="3" s="1"/>
  <c r="AN142" i="3"/>
  <c r="AK142" i="3"/>
  <c r="AL142" i="3" s="1"/>
  <c r="AN128" i="3"/>
  <c r="AK128" i="3"/>
  <c r="AL128" i="3" s="1"/>
  <c r="AE53" i="3"/>
  <c r="AF53" i="3" s="1"/>
  <c r="AG53" i="3" s="1"/>
  <c r="AN53" i="3"/>
  <c r="AK53" i="3"/>
  <c r="AL53" i="3" s="1"/>
  <c r="AN130" i="3"/>
  <c r="AK130" i="3"/>
  <c r="AL130" i="3" s="1"/>
  <c r="AN721" i="3"/>
  <c r="AK721" i="3"/>
  <c r="AL721" i="3" s="1"/>
  <c r="AK1446" i="3"/>
  <c r="AL1446" i="3" s="1"/>
  <c r="AO1446" i="3" s="1"/>
  <c r="AE1671" i="3"/>
  <c r="AF1671" i="3" s="1"/>
  <c r="AG1671" i="3" s="1"/>
  <c r="AK1188" i="3"/>
  <c r="AL1188" i="3" s="1"/>
  <c r="AN801" i="3"/>
  <c r="AK801" i="3"/>
  <c r="AL801" i="3" s="1"/>
  <c r="AE1559" i="3"/>
  <c r="AF1559" i="3" s="1"/>
  <c r="AG1559" i="3" s="1"/>
  <c r="AN1559" i="3"/>
  <c r="AK1559" i="3"/>
  <c r="AL1559" i="3" s="1"/>
  <c r="AN1533" i="3"/>
  <c r="AK1533" i="3"/>
  <c r="AL1533" i="3" s="1"/>
  <c r="AN1356" i="3"/>
  <c r="AK1356" i="3"/>
  <c r="AL1356" i="3" s="1"/>
  <c r="AN1297" i="3"/>
  <c r="AK1297" i="3"/>
  <c r="AL1297" i="3" s="1"/>
  <c r="AK1132" i="3"/>
  <c r="AL1132" i="3" s="1"/>
  <c r="AN940" i="3"/>
  <c r="AK940" i="3"/>
  <c r="AL940" i="3" s="1"/>
  <c r="AN1733" i="3"/>
  <c r="AK1754" i="3"/>
  <c r="AL1754" i="3" s="1"/>
  <c r="AL1319" i="3"/>
  <c r="AN1319" i="3"/>
  <c r="AN1189" i="3"/>
  <c r="AK1189" i="3"/>
  <c r="AL1189" i="3" s="1"/>
  <c r="AK1506" i="3"/>
  <c r="AL1506" i="3" s="1"/>
  <c r="AO1506" i="3" s="1"/>
  <c r="AN469" i="3"/>
  <c r="AK469" i="3"/>
  <c r="AL469" i="3" s="1"/>
  <c r="AN512" i="3"/>
  <c r="AK512" i="3"/>
  <c r="AL512" i="3" s="1"/>
  <c r="AN777" i="3"/>
  <c r="AK777" i="3"/>
  <c r="AL777" i="3" s="1"/>
  <c r="AN583" i="3"/>
  <c r="AK583" i="3"/>
  <c r="AL583" i="3" s="1"/>
  <c r="AN509" i="3"/>
  <c r="AK509" i="3"/>
  <c r="AL509" i="3" s="1"/>
  <c r="AN718" i="3"/>
  <c r="AK718" i="3"/>
  <c r="AL718" i="3" s="1"/>
  <c r="AN984" i="3"/>
  <c r="AK984" i="3"/>
  <c r="AL984" i="3" s="1"/>
  <c r="AN315" i="3"/>
  <c r="AK315" i="3"/>
  <c r="AL315" i="3" s="1"/>
  <c r="AN321" i="3"/>
  <c r="AK321" i="3"/>
  <c r="AL321" i="3" s="1"/>
  <c r="AE77" i="3"/>
  <c r="AF77" i="3" s="1"/>
  <c r="AG77" i="3" s="1"/>
  <c r="AN77" i="3"/>
  <c r="AK77" i="3"/>
  <c r="AL77" i="3" s="1"/>
  <c r="AN307" i="3"/>
  <c r="AK307" i="3"/>
  <c r="AL307" i="3" s="1"/>
  <c r="AN158" i="3"/>
  <c r="AK158" i="3"/>
  <c r="AL158" i="3" s="1"/>
  <c r="AN284" i="3"/>
  <c r="AK284" i="3"/>
  <c r="AL284" i="3" s="1"/>
  <c r="AN1360" i="3"/>
  <c r="AK1360" i="3"/>
  <c r="AL1360" i="3" s="1"/>
  <c r="AN1485" i="3"/>
  <c r="AK1485" i="3"/>
  <c r="AL1485" i="3" s="1"/>
  <c r="AN953" i="3"/>
  <c r="AK953" i="3"/>
  <c r="AL953" i="3" s="1"/>
  <c r="AE601" i="3"/>
  <c r="AF601" i="3" s="1"/>
  <c r="AG601" i="3" s="1"/>
  <c r="AN601" i="3"/>
  <c r="AK601" i="3"/>
  <c r="AL601" i="3" s="1"/>
  <c r="AN1469" i="3"/>
  <c r="AN1546" i="3"/>
  <c r="AK1546" i="3"/>
  <c r="AL1546" i="3" s="1"/>
  <c r="AN697" i="3"/>
  <c r="AK697" i="3"/>
  <c r="AL697" i="3" s="1"/>
  <c r="AN294" i="3"/>
  <c r="AK294" i="3"/>
  <c r="AL294" i="3" s="1"/>
  <c r="AN1127" i="3"/>
  <c r="AN451" i="3"/>
  <c r="AK451" i="3"/>
  <c r="AL451" i="3" s="1"/>
  <c r="AE1165" i="3"/>
  <c r="AF1165" i="3" s="1"/>
  <c r="AG1165" i="3" s="1"/>
  <c r="AN1567" i="3"/>
  <c r="AK1567" i="3"/>
  <c r="AL1567" i="3" s="1"/>
  <c r="AN1418" i="3"/>
  <c r="AK1418" i="3"/>
  <c r="AL1418" i="3" s="1"/>
  <c r="AN460" i="3"/>
  <c r="AK460" i="3"/>
  <c r="AL460" i="3" s="1"/>
  <c r="AN1585" i="3"/>
  <c r="AK1585" i="3"/>
  <c r="AL1585" i="3" s="1"/>
  <c r="AN1720" i="3"/>
  <c r="AK1720" i="3"/>
  <c r="AL1720" i="3" s="1"/>
  <c r="AN168" i="3"/>
  <c r="AK168" i="3"/>
  <c r="AL168" i="3" s="1"/>
  <c r="AN1549" i="3"/>
  <c r="AK1549" i="3"/>
  <c r="AL1549" i="3" s="1"/>
  <c r="AN1018" i="3"/>
  <c r="AK1018" i="3"/>
  <c r="AL1018" i="3" s="1"/>
  <c r="AN1634" i="3"/>
  <c r="AL1634" i="3"/>
  <c r="AN29" i="3"/>
  <c r="AK29" i="3"/>
  <c r="AL29" i="3" s="1"/>
  <c r="AN1461" i="3"/>
  <c r="AK1461" i="3"/>
  <c r="AL1461" i="3" s="1"/>
  <c r="AN673" i="3"/>
  <c r="AK673" i="3"/>
  <c r="AL673" i="3" s="1"/>
  <c r="AN90" i="3"/>
  <c r="AK90" i="3"/>
  <c r="AL90" i="3" s="1"/>
  <c r="AN182" i="3"/>
  <c r="AK182" i="3"/>
  <c r="AL182" i="3" s="1"/>
  <c r="AN1766" i="3"/>
  <c r="AN1490" i="3"/>
  <c r="AN1438" i="3"/>
  <c r="AN1244" i="3"/>
  <c r="AN1200" i="3"/>
  <c r="AN1054" i="3"/>
  <c r="AN1002" i="3"/>
  <c r="AN1679" i="3"/>
  <c r="AN1568" i="3"/>
  <c r="AN1343" i="3"/>
  <c r="AN1291" i="3"/>
  <c r="AN890" i="3"/>
  <c r="AK1807" i="3"/>
  <c r="AL1807" i="3" s="1"/>
  <c r="AO1762" i="3"/>
  <c r="AP1762" i="3" s="1"/>
  <c r="AQ1762" i="3" s="1"/>
  <c r="AO1803" i="3"/>
  <c r="AK1658" i="3"/>
  <c r="AL1658" i="3" s="1"/>
  <c r="AO1749" i="3"/>
  <c r="AP1749" i="3" s="1"/>
  <c r="AQ1749" i="3" s="1"/>
  <c r="AO1710" i="3"/>
  <c r="AP1710" i="3" s="1"/>
  <c r="AQ1710" i="3" s="1"/>
  <c r="AO1812" i="3"/>
  <c r="AO1724" i="3"/>
  <c r="AP1724" i="3" s="1"/>
  <c r="AQ1724" i="3" s="1"/>
  <c r="AK1564" i="3"/>
  <c r="AL1564" i="3" s="1"/>
  <c r="AO1564" i="3" s="1"/>
  <c r="AP1564" i="3" s="1"/>
  <c r="AK1470" i="3"/>
  <c r="AL1470" i="3" s="1"/>
  <c r="AO1353" i="3"/>
  <c r="AP1353" i="3" s="1"/>
  <c r="AQ1353" i="3" s="1"/>
  <c r="AK1043" i="3"/>
  <c r="AL1043" i="3" s="1"/>
  <c r="AK1394" i="3"/>
  <c r="AL1394" i="3" s="1"/>
  <c r="AO1298" i="3"/>
  <c r="AK1181" i="3"/>
  <c r="AL1181" i="3" s="1"/>
  <c r="AO967" i="3"/>
  <c r="AP967" i="3" s="1"/>
  <c r="AQ967" i="3" s="1"/>
  <c r="AK1414" i="3"/>
  <c r="AL1414" i="3" s="1"/>
  <c r="AO1414" i="3" s="1"/>
  <c r="AK1115" i="3"/>
  <c r="AL1115" i="3" s="1"/>
  <c r="AK945" i="3"/>
  <c r="AL945" i="3" s="1"/>
  <c r="AO1713" i="3"/>
  <c r="AP1713" i="3" s="1"/>
  <c r="AQ1713" i="3" s="1"/>
  <c r="AO1577" i="3"/>
  <c r="AP1577" i="3" s="1"/>
  <c r="AQ1577" i="3" s="1"/>
  <c r="AK1327" i="3"/>
  <c r="AL1327" i="3" s="1"/>
  <c r="AO1125" i="3"/>
  <c r="AP1125" i="3" s="1"/>
  <c r="AQ1125" i="3" s="1"/>
  <c r="AO1632" i="3"/>
  <c r="AP1632" i="3" s="1"/>
  <c r="AQ1632" i="3" s="1"/>
  <c r="AO1315" i="3"/>
  <c r="AO871" i="3"/>
  <c r="AP871" i="3" s="1"/>
  <c r="AQ871" i="3" s="1"/>
  <c r="AO1121" i="3"/>
  <c r="AP1121" i="3" s="1"/>
  <c r="AQ1121" i="3" s="1"/>
  <c r="AO1725" i="3"/>
  <c r="AP1725" i="3" s="1"/>
  <c r="AQ1725" i="3" s="1"/>
  <c r="AO1247" i="3"/>
  <c r="AO1440" i="3"/>
  <c r="AP1440" i="3" s="1"/>
  <c r="AQ1440" i="3" s="1"/>
  <c r="AO1256" i="3"/>
  <c r="AP1256" i="3" s="1"/>
  <c r="AQ1256" i="3" s="1"/>
  <c r="AN1645" i="3"/>
  <c r="AK1645" i="3"/>
  <c r="AL1645" i="3" s="1"/>
  <c r="AN1756" i="3"/>
  <c r="AN1753" i="3"/>
  <c r="AL1753" i="3"/>
  <c r="AE1659" i="3"/>
  <c r="AF1659" i="3" s="1"/>
  <c r="AG1659" i="3" s="1"/>
  <c r="AN1669" i="3"/>
  <c r="AK1669" i="3"/>
  <c r="AL1669" i="3" s="1"/>
  <c r="AK1603" i="3"/>
  <c r="AL1603" i="3" s="1"/>
  <c r="AK1572" i="3"/>
  <c r="AL1572" i="3" s="1"/>
  <c r="AO1572" i="3" s="1"/>
  <c r="AP1572" i="3" s="1"/>
  <c r="AE1516" i="3"/>
  <c r="AF1516" i="3" s="1"/>
  <c r="AG1516" i="3" s="1"/>
  <c r="AN1516" i="3"/>
  <c r="AK1516" i="3"/>
  <c r="AL1516" i="3" s="1"/>
  <c r="AN1612" i="3"/>
  <c r="AN1542" i="3"/>
  <c r="AK1542" i="3"/>
  <c r="AL1542" i="3" s="1"/>
  <c r="AK1442" i="3"/>
  <c r="AL1442" i="3" s="1"/>
  <c r="AO1442" i="3" s="1"/>
  <c r="AP1442" i="3" s="1"/>
  <c r="AN1449" i="3"/>
  <c r="AN1396" i="3"/>
  <c r="AK1396" i="3"/>
  <c r="AL1396" i="3" s="1"/>
  <c r="AN1379" i="3"/>
  <c r="AK1379" i="3"/>
  <c r="AL1379" i="3" s="1"/>
  <c r="AN1385" i="3"/>
  <c r="AL1385" i="3"/>
  <c r="AN1328" i="3"/>
  <c r="AK1328" i="3"/>
  <c r="AL1328" i="3" s="1"/>
  <c r="AN1322" i="3"/>
  <c r="AK1322" i="3"/>
  <c r="AL1322" i="3" s="1"/>
  <c r="AN1447" i="3"/>
  <c r="AN1269" i="3"/>
  <c r="AK1269" i="3"/>
  <c r="AL1269" i="3" s="1"/>
  <c r="AN1218" i="3"/>
  <c r="AK1218" i="3"/>
  <c r="AL1218" i="3" s="1"/>
  <c r="AK1303" i="3"/>
  <c r="AL1303" i="3" s="1"/>
  <c r="AO1303" i="3" s="1"/>
  <c r="AP1303" i="3" s="1"/>
  <c r="AK1184" i="3"/>
  <c r="AL1184" i="3" s="1"/>
  <c r="AK1224" i="3"/>
  <c r="AL1224" i="3" s="1"/>
  <c r="AE1058" i="3"/>
  <c r="AF1058" i="3" s="1"/>
  <c r="AG1058" i="3" s="1"/>
  <c r="AK1058" i="3"/>
  <c r="AL1058" i="3" s="1"/>
  <c r="AN1058" i="3"/>
  <c r="AN1122" i="3"/>
  <c r="AK1122" i="3"/>
  <c r="AL1122" i="3" s="1"/>
  <c r="AK1077" i="3"/>
  <c r="AL1077" i="3" s="1"/>
  <c r="AN1001" i="3"/>
  <c r="AN1015" i="3"/>
  <c r="AK1015" i="3"/>
  <c r="AL1015" i="3" s="1"/>
  <c r="AN892" i="3"/>
  <c r="AK892" i="3"/>
  <c r="AL892" i="3" s="1"/>
  <c r="AN866" i="3"/>
  <c r="AK898" i="3"/>
  <c r="AL898" i="3" s="1"/>
  <c r="AO898" i="3" s="1"/>
  <c r="AP898" i="3" s="1"/>
  <c r="AQ898" i="3" s="1"/>
  <c r="AN595" i="3"/>
  <c r="AK595" i="3"/>
  <c r="AL595" i="3" s="1"/>
  <c r="AK906" i="3"/>
  <c r="AL906" i="3" s="1"/>
  <c r="AN877" i="3"/>
  <c r="AK877" i="3"/>
  <c r="AL877" i="3" s="1"/>
  <c r="AN510" i="3"/>
  <c r="AK510" i="3"/>
  <c r="AL510" i="3" s="1"/>
  <c r="AN582" i="3"/>
  <c r="AK582" i="3"/>
  <c r="AL582" i="3" s="1"/>
  <c r="AN526" i="3"/>
  <c r="AK526" i="3"/>
  <c r="AL526" i="3" s="1"/>
  <c r="AE442" i="3"/>
  <c r="AF442" i="3" s="1"/>
  <c r="AG442" i="3" s="1"/>
  <c r="AN442" i="3"/>
  <c r="AK442" i="3"/>
  <c r="AL442" i="3" s="1"/>
  <c r="AN550" i="3"/>
  <c r="AK550" i="3"/>
  <c r="AL550" i="3" s="1"/>
  <c r="AN558" i="3"/>
  <c r="AK558" i="3"/>
  <c r="AL558" i="3" s="1"/>
  <c r="AN536" i="3"/>
  <c r="AK536" i="3"/>
  <c r="AL536" i="3" s="1"/>
  <c r="AN316" i="3"/>
  <c r="AK316" i="3"/>
  <c r="AL316" i="3" s="1"/>
  <c r="AN378" i="3"/>
  <c r="AK378" i="3"/>
  <c r="AL378" i="3" s="1"/>
  <c r="AN313" i="3"/>
  <c r="AK313" i="3"/>
  <c r="AL313" i="3" s="1"/>
  <c r="AN456" i="3"/>
  <c r="AK456" i="3"/>
  <c r="AL456" i="3" s="1"/>
  <c r="AN356" i="3"/>
  <c r="AK356" i="3"/>
  <c r="AL356" i="3" s="1"/>
  <c r="AN366" i="3"/>
  <c r="AK366" i="3"/>
  <c r="AL366" i="3" s="1"/>
  <c r="AN396" i="3"/>
  <c r="AK396" i="3"/>
  <c r="AL396" i="3" s="1"/>
  <c r="AN520" i="3"/>
  <c r="AK520" i="3"/>
  <c r="AL520" i="3" s="1"/>
  <c r="AN328" i="3"/>
  <c r="AK328" i="3"/>
  <c r="AL328" i="3" s="1"/>
  <c r="AN191" i="3"/>
  <c r="AK191" i="3"/>
  <c r="AL191" i="3" s="1"/>
  <c r="AN143" i="3"/>
  <c r="AK143" i="3"/>
  <c r="AL143" i="3" s="1"/>
  <c r="AN145" i="3"/>
  <c r="AK145" i="3"/>
  <c r="AL145" i="3" s="1"/>
  <c r="AN266" i="3"/>
  <c r="AK266" i="3"/>
  <c r="AL266" i="3" s="1"/>
  <c r="AN234" i="3"/>
  <c r="AK234" i="3"/>
  <c r="AL234" i="3" s="1"/>
  <c r="AN202" i="3"/>
  <c r="AK202" i="3"/>
  <c r="AL202" i="3" s="1"/>
  <c r="AN135" i="3"/>
  <c r="AK135" i="3"/>
  <c r="AL135" i="3" s="1"/>
  <c r="AN71" i="3"/>
  <c r="AK71" i="3"/>
  <c r="AL71" i="3" s="1"/>
  <c r="AN7" i="3"/>
  <c r="AK7" i="3"/>
  <c r="AL7" i="3" s="1"/>
  <c r="AN169" i="3"/>
  <c r="AK169" i="3"/>
  <c r="AL169" i="3" s="1"/>
  <c r="AN1755" i="3"/>
  <c r="AL1755" i="3"/>
  <c r="AN1652" i="3"/>
  <c r="AL1652" i="3"/>
  <c r="AN1677" i="3"/>
  <c r="AK1677" i="3"/>
  <c r="AL1677" i="3" s="1"/>
  <c r="AK1631" i="3"/>
  <c r="AL1631" i="3" s="1"/>
  <c r="AN1631" i="3"/>
  <c r="AN1761" i="3"/>
  <c r="AN1748" i="3"/>
  <c r="AL1748" i="3"/>
  <c r="AN1308" i="3"/>
  <c r="AK1308" i="3"/>
  <c r="AL1308" i="3" s="1"/>
  <c r="AK1502" i="3"/>
  <c r="AL1502" i="3" s="1"/>
  <c r="AO1502" i="3" s="1"/>
  <c r="AP1502" i="3" s="1"/>
  <c r="AN1477" i="3"/>
  <c r="AK1477" i="3"/>
  <c r="AL1477" i="3" s="1"/>
  <c r="AE1324" i="3"/>
  <c r="AF1324" i="3" s="1"/>
  <c r="AG1324" i="3" s="1"/>
  <c r="AN1324" i="3"/>
  <c r="AK1324" i="3"/>
  <c r="AL1324" i="3" s="1"/>
  <c r="AN1108" i="3"/>
  <c r="AK1108" i="3"/>
  <c r="AL1108" i="3" s="1"/>
  <c r="AE1053" i="3"/>
  <c r="AF1053" i="3" s="1"/>
  <c r="AG1053" i="3" s="1"/>
  <c r="AN1053" i="3"/>
  <c r="AN1203" i="3"/>
  <c r="AK1203" i="3"/>
  <c r="AL1203" i="3" s="1"/>
  <c r="AN1233" i="3"/>
  <c r="AK1233" i="3"/>
  <c r="AL1233" i="3" s="1"/>
  <c r="AE1042" i="3"/>
  <c r="AF1042" i="3" s="1"/>
  <c r="AG1042" i="3" s="1"/>
  <c r="AN1198" i="3"/>
  <c r="AK1198" i="3"/>
  <c r="AL1198" i="3" s="1"/>
  <c r="AK934" i="3"/>
  <c r="AL934" i="3" s="1"/>
  <c r="AN907" i="3"/>
  <c r="AK907" i="3"/>
  <c r="AL907" i="3" s="1"/>
  <c r="AN996" i="3"/>
  <c r="AK996" i="3"/>
  <c r="AL996" i="3" s="1"/>
  <c r="AN909" i="3"/>
  <c r="AK909" i="3"/>
  <c r="AL909" i="3" s="1"/>
  <c r="AE865" i="3"/>
  <c r="AF865" i="3" s="1"/>
  <c r="AG865" i="3" s="1"/>
  <c r="AN865" i="3"/>
  <c r="AK865" i="3"/>
  <c r="AL865" i="3" s="1"/>
  <c r="AK878" i="3"/>
  <c r="AL878" i="3" s="1"/>
  <c r="AN878" i="3"/>
  <c r="AN753" i="3"/>
  <c r="AK753" i="3"/>
  <c r="AL753" i="3" s="1"/>
  <c r="AN636" i="3"/>
  <c r="AK636" i="3"/>
  <c r="AL636" i="3" s="1"/>
  <c r="AN525" i="3"/>
  <c r="AK525" i="3"/>
  <c r="AL525" i="3" s="1"/>
  <c r="AE626" i="3"/>
  <c r="AF626" i="3" s="1"/>
  <c r="AG626" i="3" s="1"/>
  <c r="AN626" i="3"/>
  <c r="AK626" i="3"/>
  <c r="AL626" i="3" s="1"/>
  <c r="AN742" i="3"/>
  <c r="AK742" i="3"/>
  <c r="AL742" i="3" s="1"/>
  <c r="AK704" i="3"/>
  <c r="AL704" i="3" s="1"/>
  <c r="AN586" i="3"/>
  <c r="AK586" i="3"/>
  <c r="AL586" i="3" s="1"/>
  <c r="AN299" i="3"/>
  <c r="AK299" i="3"/>
  <c r="AL299" i="3" s="1"/>
  <c r="AN325" i="3"/>
  <c r="AK325" i="3"/>
  <c r="AL325" i="3" s="1"/>
  <c r="AE357" i="3"/>
  <c r="AF357" i="3" s="1"/>
  <c r="AG357" i="3" s="1"/>
  <c r="AN357" i="3"/>
  <c r="AK357" i="3"/>
  <c r="AL357" i="3" s="1"/>
  <c r="AN262" i="3"/>
  <c r="AK262" i="3"/>
  <c r="AL262" i="3" s="1"/>
  <c r="AN498" i="3"/>
  <c r="AK498" i="3"/>
  <c r="AL498" i="3" s="1"/>
  <c r="AN371" i="3"/>
  <c r="AK371" i="3"/>
  <c r="AL371" i="3" s="1"/>
  <c r="AE308" i="3"/>
  <c r="AF308" i="3" s="1"/>
  <c r="AG308" i="3" s="1"/>
  <c r="AN308" i="3"/>
  <c r="AK308" i="3"/>
  <c r="AL308" i="3" s="1"/>
  <c r="AN192" i="3"/>
  <c r="AK192" i="3"/>
  <c r="AL192" i="3" s="1"/>
  <c r="AN66" i="3"/>
  <c r="AK66" i="3"/>
  <c r="AL66" i="3" s="1"/>
  <c r="AN126" i="3"/>
  <c r="AK126" i="3"/>
  <c r="AL126" i="3" s="1"/>
  <c r="AN34" i="3"/>
  <c r="AK34" i="3"/>
  <c r="AL34" i="3" s="1"/>
  <c r="AN1570" i="3"/>
  <c r="AN1662" i="3"/>
  <c r="AK1662" i="3"/>
  <c r="AL1662" i="3" s="1"/>
  <c r="AN1305" i="3"/>
  <c r="AK1305" i="3"/>
  <c r="AL1305" i="3" s="1"/>
  <c r="AL1619" i="3"/>
  <c r="AE829" i="3"/>
  <c r="AF829" i="3" s="1"/>
  <c r="AG829" i="3" s="1"/>
  <c r="AN829" i="3"/>
  <c r="AK829" i="3"/>
  <c r="AL829" i="3" s="1"/>
  <c r="AN1741" i="3"/>
  <c r="AK1374" i="3"/>
  <c r="AL1374" i="3" s="1"/>
  <c r="AN1374" i="3"/>
  <c r="AK1144" i="3"/>
  <c r="AL1144" i="3" s="1"/>
  <c r="AN1144" i="3"/>
  <c r="AN1557" i="3"/>
  <c r="AK1557" i="3"/>
  <c r="AL1557" i="3" s="1"/>
  <c r="AN1316" i="3"/>
  <c r="AK1316" i="3"/>
  <c r="AL1316" i="3" s="1"/>
  <c r="AE1106" i="3"/>
  <c r="AF1106" i="3" s="1"/>
  <c r="AG1106" i="3" s="1"/>
  <c r="AN1106" i="3"/>
  <c r="AL1106" i="3"/>
  <c r="AK791" i="3"/>
  <c r="AL791" i="3" s="1"/>
  <c r="AN791" i="3"/>
  <c r="AN1346" i="3"/>
  <c r="AK1346" i="3"/>
  <c r="AL1346" i="3" s="1"/>
  <c r="AE1091" i="3"/>
  <c r="AF1091" i="3" s="1"/>
  <c r="AG1091" i="3" s="1"/>
  <c r="AN1091" i="3"/>
  <c r="AK1091" i="3"/>
  <c r="AL1091" i="3" s="1"/>
  <c r="AK954" i="3"/>
  <c r="AL954" i="3" s="1"/>
  <c r="AO954" i="3" s="1"/>
  <c r="AK1295" i="3"/>
  <c r="AL1295" i="3" s="1"/>
  <c r="AO1295" i="3" s="1"/>
  <c r="AN1130" i="3"/>
  <c r="AK1130" i="3"/>
  <c r="AL1130" i="3" s="1"/>
  <c r="AN920" i="3"/>
  <c r="AK920" i="3"/>
  <c r="AL920" i="3" s="1"/>
  <c r="AN1598" i="3"/>
  <c r="AK1598" i="3"/>
  <c r="AL1598" i="3" s="1"/>
  <c r="AN751" i="3"/>
  <c r="AN666" i="3"/>
  <c r="AK666" i="3"/>
  <c r="AL666" i="3" s="1"/>
  <c r="AK946" i="3"/>
  <c r="AL946" i="3" s="1"/>
  <c r="AN705" i="3"/>
  <c r="AK705" i="3"/>
  <c r="AL705" i="3" s="1"/>
  <c r="AN495" i="3"/>
  <c r="AK495" i="3"/>
  <c r="AL495" i="3" s="1"/>
  <c r="AN948" i="3"/>
  <c r="AK948" i="3"/>
  <c r="AL948" i="3" s="1"/>
  <c r="AN1617" i="3"/>
  <c r="AK1617" i="3"/>
  <c r="AL1617" i="3" s="1"/>
  <c r="AN770" i="3"/>
  <c r="AK581" i="3"/>
  <c r="AL581" i="3" s="1"/>
  <c r="AN1246" i="3"/>
  <c r="AK1246" i="3"/>
  <c r="AL1246" i="3" s="1"/>
  <c r="AN166" i="3"/>
  <c r="AK166" i="3"/>
  <c r="AL166" i="3" s="1"/>
  <c r="AN268" i="3"/>
  <c r="AK268" i="3"/>
  <c r="AL268" i="3" s="1"/>
  <c r="AE26" i="3"/>
  <c r="AF26" i="3" s="1"/>
  <c r="AG26" i="3" s="1"/>
  <c r="AN26" i="3"/>
  <c r="AK26" i="3"/>
  <c r="AL26" i="3" s="1"/>
  <c r="AN849" i="3"/>
  <c r="AK849" i="3"/>
  <c r="AL849" i="3" s="1"/>
  <c r="AN1135" i="3"/>
  <c r="AK1135" i="3"/>
  <c r="AL1135" i="3" s="1"/>
  <c r="AN817" i="3"/>
  <c r="AK817" i="3"/>
  <c r="AL817" i="3" s="1"/>
  <c r="AN652" i="3"/>
  <c r="AK652" i="3"/>
  <c r="AL652" i="3" s="1"/>
  <c r="AN925" i="3"/>
  <c r="AN1538" i="3"/>
  <c r="AK668" i="3"/>
  <c r="AL668" i="3" s="1"/>
  <c r="AN668" i="3"/>
  <c r="AN292" i="3"/>
  <c r="AK292" i="3"/>
  <c r="AL292" i="3" s="1"/>
  <c r="AN1706" i="3"/>
  <c r="AN419" i="3"/>
  <c r="AK419" i="3"/>
  <c r="AL419" i="3" s="1"/>
  <c r="AN208" i="3"/>
  <c r="AK208" i="3"/>
  <c r="AL208" i="3" s="1"/>
  <c r="AN711" i="3"/>
  <c r="AK711" i="3"/>
  <c r="AL711" i="3" s="1"/>
  <c r="AN174" i="3"/>
  <c r="AK174" i="3"/>
  <c r="AL174" i="3" s="1"/>
  <c r="AN1408" i="3"/>
  <c r="AK1408" i="3"/>
  <c r="AL1408" i="3" s="1"/>
  <c r="AN607" i="3"/>
  <c r="AK607" i="3"/>
  <c r="AL607" i="3" s="1"/>
  <c r="AN1543" i="3"/>
  <c r="AK1543" i="3"/>
  <c r="AL1543" i="3" s="1"/>
  <c r="AN1154" i="3"/>
  <c r="AK1154" i="3"/>
  <c r="AL1154" i="3" s="1"/>
  <c r="AN296" i="3"/>
  <c r="AK296" i="3"/>
  <c r="AL296" i="3" s="1"/>
  <c r="AN317" i="3"/>
  <c r="AK317" i="3"/>
  <c r="AL317" i="3" s="1"/>
  <c r="AL978" i="3"/>
  <c r="AN978" i="3"/>
  <c r="AN504" i="3"/>
  <c r="AK504" i="3"/>
  <c r="AL504" i="3" s="1"/>
  <c r="AN1288" i="3"/>
  <c r="AN1192" i="3"/>
  <c r="AN1050" i="3"/>
  <c r="AN946" i="3"/>
  <c r="AN1675" i="3"/>
  <c r="AN1335" i="3"/>
  <c r="AN1124" i="3"/>
  <c r="AN803" i="3"/>
  <c r="AN593" i="3"/>
  <c r="AO1786" i="3"/>
  <c r="AP1786" i="3" s="1"/>
  <c r="AQ1786" i="3" s="1"/>
  <c r="AK1666" i="3"/>
  <c r="AL1666" i="3" s="1"/>
  <c r="AO1751" i="3"/>
  <c r="AP1751" i="3" s="1"/>
  <c r="AQ1751" i="3" s="1"/>
  <c r="AO1793" i="3"/>
  <c r="AK1804" i="3"/>
  <c r="AL1804" i="3" s="1"/>
  <c r="AK1716" i="3"/>
  <c r="AL1716" i="3" s="1"/>
  <c r="AO1636" i="3"/>
  <c r="AK1556" i="3"/>
  <c r="AL1556" i="3" s="1"/>
  <c r="AK1449" i="3"/>
  <c r="AL1449" i="3" s="1"/>
  <c r="AO1342" i="3"/>
  <c r="AK1257" i="3"/>
  <c r="AL1257" i="3" s="1"/>
  <c r="AK1139" i="3"/>
  <c r="AL1139" i="3" s="1"/>
  <c r="AO1022" i="3"/>
  <c r="AP1022" i="3" s="1"/>
  <c r="AQ1022" i="3" s="1"/>
  <c r="AK770" i="3"/>
  <c r="AL770" i="3" s="1"/>
  <c r="AK1675" i="3"/>
  <c r="AL1675" i="3" s="1"/>
  <c r="AK1587" i="3"/>
  <c r="AL1587" i="3" s="1"/>
  <c r="AO1277" i="3"/>
  <c r="AP1277" i="3" s="1"/>
  <c r="AQ1277" i="3" s="1"/>
  <c r="AK1170" i="3"/>
  <c r="AL1170" i="3" s="1"/>
  <c r="AO1063" i="3"/>
  <c r="AK1371" i="3"/>
  <c r="AL1371" i="3" s="1"/>
  <c r="AO1222" i="3"/>
  <c r="AP1222" i="3" s="1"/>
  <c r="AQ1222" i="3" s="1"/>
  <c r="AO1105" i="3"/>
  <c r="AP1105" i="3" s="1"/>
  <c r="AQ1105" i="3" s="1"/>
  <c r="AK1697" i="3"/>
  <c r="AL1697" i="3" s="1"/>
  <c r="AO1103" i="3"/>
  <c r="AP1103" i="3" s="1"/>
  <c r="AQ1103" i="3" s="1"/>
  <c r="AO1624" i="3"/>
  <c r="AO1486" i="3"/>
  <c r="AO1230" i="3"/>
  <c r="AP1230" i="3" s="1"/>
  <c r="AQ1230" i="3" s="1"/>
  <c r="AO826" i="3"/>
  <c r="AP826" i="3" s="1"/>
  <c r="AQ826" i="3" s="1"/>
  <c r="AO1325" i="3"/>
  <c r="AP1325" i="3" s="1"/>
  <c r="AQ1325" i="3" s="1"/>
  <c r="AO839" i="3"/>
  <c r="AO1345" i="3"/>
  <c r="AP1345" i="3" s="1"/>
  <c r="AQ1345" i="3" s="1"/>
  <c r="AO1621" i="3"/>
  <c r="AO1432" i="3"/>
  <c r="AP1432" i="3" s="1"/>
  <c r="AQ1432" i="3" s="1"/>
  <c r="AO797" i="3"/>
  <c r="AP797" i="3" s="1"/>
  <c r="AQ797" i="3" s="1"/>
  <c r="AO733" i="3"/>
  <c r="AP733" i="3" s="1"/>
  <c r="AQ733" i="3" s="1"/>
  <c r="AO1372" i="3"/>
  <c r="AP1372" i="3" s="1"/>
  <c r="AQ1372" i="3" s="1"/>
  <c r="AO133" i="3"/>
  <c r="AP133" i="3" s="1"/>
  <c r="AQ133" i="3" s="1"/>
  <c r="AO648" i="3"/>
  <c r="AP648" i="3" s="1"/>
  <c r="AQ648" i="3" s="1"/>
  <c r="AO197" i="3"/>
  <c r="AN1764" i="3"/>
  <c r="AK1764" i="3"/>
  <c r="AL1764" i="3" s="1"/>
  <c r="AN1684" i="3"/>
  <c r="AN1768" i="3"/>
  <c r="AK1768" i="3"/>
  <c r="AL1768" i="3" s="1"/>
  <c r="AN1693" i="3"/>
  <c r="AK1693" i="3"/>
  <c r="AL1693" i="3" s="1"/>
  <c r="AL1707" i="3"/>
  <c r="AK1552" i="3"/>
  <c r="AL1552" i="3" s="1"/>
  <c r="AN1685" i="3"/>
  <c r="AK1685" i="3"/>
  <c r="AL1685" i="3" s="1"/>
  <c r="AN1721" i="3"/>
  <c r="AK1721" i="3"/>
  <c r="AL1721" i="3" s="1"/>
  <c r="AK1719" i="3"/>
  <c r="AL1719" i="3" s="1"/>
  <c r="AO1719" i="3" s="1"/>
  <c r="AP1719" i="3" s="1"/>
  <c r="AK1635" i="3"/>
  <c r="AL1635" i="3" s="1"/>
  <c r="AO1635" i="3" s="1"/>
  <c r="AN1555" i="3"/>
  <c r="AN1595" i="3"/>
  <c r="AL1595" i="3"/>
  <c r="AK1544" i="3"/>
  <c r="AL1544" i="3" s="1"/>
  <c r="AN1544" i="3"/>
  <c r="AN1515" i="3"/>
  <c r="AK1515" i="3"/>
  <c r="AL1515" i="3" s="1"/>
  <c r="AN1574" i="3"/>
  <c r="AK1574" i="3"/>
  <c r="AL1574" i="3" s="1"/>
  <c r="AN1488" i="3"/>
  <c r="AK1488" i="3"/>
  <c r="AL1488" i="3" s="1"/>
  <c r="AN1473" i="3"/>
  <c r="AK1473" i="3"/>
  <c r="AL1473" i="3" s="1"/>
  <c r="AN1436" i="3"/>
  <c r="AK1436" i="3"/>
  <c r="AL1436" i="3" s="1"/>
  <c r="AK1458" i="3"/>
  <c r="AL1458" i="3" s="1"/>
  <c r="AK1355" i="3"/>
  <c r="AL1355" i="3" s="1"/>
  <c r="AO1355" i="3" s="1"/>
  <c r="AL1363" i="3"/>
  <c r="AN1363" i="3"/>
  <c r="AN1415" i="3"/>
  <c r="AK1415" i="3"/>
  <c r="AL1415" i="3" s="1"/>
  <c r="AN1320" i="3"/>
  <c r="AK1320" i="3"/>
  <c r="AL1320" i="3" s="1"/>
  <c r="AK1382" i="3"/>
  <c r="AL1382" i="3" s="1"/>
  <c r="AK1339" i="3"/>
  <c r="AL1339" i="3" s="1"/>
  <c r="AN1339" i="3"/>
  <c r="AE1210" i="3"/>
  <c r="AF1210" i="3" s="1"/>
  <c r="AG1210" i="3" s="1"/>
  <c r="AN1210" i="3"/>
  <c r="AK1210" i="3"/>
  <c r="AL1210" i="3" s="1"/>
  <c r="AK1248" i="3"/>
  <c r="AL1248" i="3" s="1"/>
  <c r="AN1248" i="3"/>
  <c r="AK1160" i="3"/>
  <c r="AL1160" i="3" s="1"/>
  <c r="AN1160" i="3"/>
  <c r="AK1208" i="3"/>
  <c r="AL1208" i="3" s="1"/>
  <c r="AO1208" i="3" s="1"/>
  <c r="AP1208" i="3" s="1"/>
  <c r="AK1168" i="3"/>
  <c r="AL1168" i="3" s="1"/>
  <c r="AO1168" i="3" s="1"/>
  <c r="AP1168" i="3" s="1"/>
  <c r="AN1059" i="3"/>
  <c r="AK1059" i="3"/>
  <c r="AL1059" i="3" s="1"/>
  <c r="AN1195" i="3"/>
  <c r="AK1195" i="3"/>
  <c r="AL1195" i="3" s="1"/>
  <c r="AK1240" i="3"/>
  <c r="AL1240" i="3" s="1"/>
  <c r="AO1240" i="3" s="1"/>
  <c r="AP1240" i="3" s="1"/>
  <c r="AQ1240" i="3" s="1"/>
  <c r="AE1033" i="3"/>
  <c r="AF1033" i="3" s="1"/>
  <c r="AG1033" i="3" s="1"/>
  <c r="AN1033" i="3"/>
  <c r="AK1033" i="3"/>
  <c r="AL1033" i="3" s="1"/>
  <c r="AN1065" i="3"/>
  <c r="AL1065" i="3"/>
  <c r="AN1005" i="3"/>
  <c r="AK1005" i="3"/>
  <c r="AL1005" i="3" s="1"/>
  <c r="AK1101" i="3"/>
  <c r="AL1101" i="3" s="1"/>
  <c r="AN1101" i="3"/>
  <c r="AN1000" i="3"/>
  <c r="AK1000" i="3"/>
  <c r="AL1000" i="3" s="1"/>
  <c r="AN1129" i="3"/>
  <c r="AN960" i="3"/>
  <c r="AK960" i="3"/>
  <c r="AL960" i="3" s="1"/>
  <c r="AN884" i="3"/>
  <c r="AK884" i="3"/>
  <c r="AL884" i="3" s="1"/>
  <c r="AN861" i="3"/>
  <c r="AK861" i="3"/>
  <c r="AL861" i="3" s="1"/>
  <c r="AK930" i="3"/>
  <c r="AL930" i="3" s="1"/>
  <c r="AN709" i="3"/>
  <c r="AK709" i="3"/>
  <c r="AL709" i="3" s="1"/>
  <c r="AN661" i="3"/>
  <c r="AK661" i="3"/>
  <c r="AL661" i="3" s="1"/>
  <c r="AN637" i="3"/>
  <c r="AK637" i="3"/>
  <c r="AL637" i="3" s="1"/>
  <c r="AK855" i="3"/>
  <c r="AL855" i="3" s="1"/>
  <c r="AO855" i="3" s="1"/>
  <c r="AP855" i="3" s="1"/>
  <c r="AQ855" i="3" s="1"/>
  <c r="AK744" i="3"/>
  <c r="AL744" i="3" s="1"/>
  <c r="AO744" i="3" s="1"/>
  <c r="AN587" i="3"/>
  <c r="AK587" i="3"/>
  <c r="AL587" i="3" s="1"/>
  <c r="AN760" i="3"/>
  <c r="AK760" i="3"/>
  <c r="AL760" i="3" s="1"/>
  <c r="AN588" i="3"/>
  <c r="AK588" i="3"/>
  <c r="AL588" i="3" s="1"/>
  <c r="AN566" i="3"/>
  <c r="AK566" i="3"/>
  <c r="AL566" i="3" s="1"/>
  <c r="AN542" i="3"/>
  <c r="AK542" i="3"/>
  <c r="AL542" i="3" s="1"/>
  <c r="AN434" i="3"/>
  <c r="AK434" i="3"/>
  <c r="AL434" i="3" s="1"/>
  <c r="AN670" i="3"/>
  <c r="AK670" i="3"/>
  <c r="AL670" i="3" s="1"/>
  <c r="AN606" i="3"/>
  <c r="AK606" i="3"/>
  <c r="AL606" i="3" s="1"/>
  <c r="AN454" i="3"/>
  <c r="AK454" i="3"/>
  <c r="AL454" i="3" s="1"/>
  <c r="AN422" i="3"/>
  <c r="AK422" i="3"/>
  <c r="AL422" i="3" s="1"/>
  <c r="AN467" i="3"/>
  <c r="AK467" i="3"/>
  <c r="AL467" i="3" s="1"/>
  <c r="AN374" i="3"/>
  <c r="AK374" i="3"/>
  <c r="AL374" i="3" s="1"/>
  <c r="AN654" i="3"/>
  <c r="AK654" i="3"/>
  <c r="AL654" i="3" s="1"/>
  <c r="AN368" i="3"/>
  <c r="AK368" i="3"/>
  <c r="AL368" i="3" s="1"/>
  <c r="AN484" i="3"/>
  <c r="AK484" i="3"/>
  <c r="AL484" i="3" s="1"/>
  <c r="AN306" i="3"/>
  <c r="AK306" i="3"/>
  <c r="AL306" i="3" s="1"/>
  <c r="AN491" i="3"/>
  <c r="AK491" i="3"/>
  <c r="AL491" i="3" s="1"/>
  <c r="AN380" i="3"/>
  <c r="AK380" i="3"/>
  <c r="AL380" i="3" s="1"/>
  <c r="AN322" i="3"/>
  <c r="AK322" i="3"/>
  <c r="AL322" i="3" s="1"/>
  <c r="AN287" i="3"/>
  <c r="AK287" i="3"/>
  <c r="AL287" i="3" s="1"/>
  <c r="AN255" i="3"/>
  <c r="AK255" i="3"/>
  <c r="AL255" i="3" s="1"/>
  <c r="AN223" i="3"/>
  <c r="AK223" i="3"/>
  <c r="AL223" i="3" s="1"/>
  <c r="AN183" i="3"/>
  <c r="AK183" i="3"/>
  <c r="AL183" i="3" s="1"/>
  <c r="AN243" i="3"/>
  <c r="AK243" i="3"/>
  <c r="AL243" i="3" s="1"/>
  <c r="AN211" i="3"/>
  <c r="AK211" i="3"/>
  <c r="AL211" i="3" s="1"/>
  <c r="AN159" i="3"/>
  <c r="AK159" i="3"/>
  <c r="AL159" i="3" s="1"/>
  <c r="AN127" i="3"/>
  <c r="AK127" i="3"/>
  <c r="AL127" i="3" s="1"/>
  <c r="AN63" i="3"/>
  <c r="AK63" i="3"/>
  <c r="AL63" i="3" s="1"/>
  <c r="AN121" i="3"/>
  <c r="AK121" i="3"/>
  <c r="AL121" i="3" s="1"/>
  <c r="AN89" i="3"/>
  <c r="AK89" i="3"/>
  <c r="AL89" i="3" s="1"/>
  <c r="AN57" i="3"/>
  <c r="AK57" i="3"/>
  <c r="AL57" i="3" s="1"/>
  <c r="AN25" i="3"/>
  <c r="AK25" i="3"/>
  <c r="AL25" i="3" s="1"/>
  <c r="AN1752" i="3"/>
  <c r="AK1752" i="3"/>
  <c r="AL1752" i="3" s="1"/>
  <c r="AE1718" i="3"/>
  <c r="AF1718" i="3" s="1"/>
  <c r="AG1718" i="3" s="1"/>
  <c r="AN1718" i="3"/>
  <c r="AN1676" i="3"/>
  <c r="AN1648" i="3"/>
  <c r="AK1648" i="3"/>
  <c r="AL1648" i="3" s="1"/>
  <c r="AK1663" i="3"/>
  <c r="AL1663" i="3" s="1"/>
  <c r="AN1493" i="3"/>
  <c r="AK1493" i="3"/>
  <c r="AL1493" i="3" s="1"/>
  <c r="AN1435" i="3"/>
  <c r="AK1435" i="3"/>
  <c r="AL1435" i="3" s="1"/>
  <c r="AK1474" i="3"/>
  <c r="AL1474" i="3" s="1"/>
  <c r="AN1474" i="3"/>
  <c r="AN1395" i="3"/>
  <c r="AN1535" i="3"/>
  <c r="AK1535" i="3"/>
  <c r="AL1535" i="3" s="1"/>
  <c r="AN1412" i="3"/>
  <c r="AK1412" i="3"/>
  <c r="AL1412" i="3" s="1"/>
  <c r="AE1307" i="3"/>
  <c r="AF1307" i="3" s="1"/>
  <c r="AG1307" i="3" s="1"/>
  <c r="AK1307" i="3"/>
  <c r="AL1307" i="3" s="1"/>
  <c r="AE1102" i="3"/>
  <c r="AF1102" i="3" s="1"/>
  <c r="AG1102" i="3" s="1"/>
  <c r="AN1102" i="3"/>
  <c r="AK1102" i="3"/>
  <c r="AL1102" i="3" s="1"/>
  <c r="AL1157" i="3"/>
  <c r="AN1157" i="3"/>
  <c r="AE1039" i="3"/>
  <c r="AF1039" i="3" s="1"/>
  <c r="AG1039" i="3" s="1"/>
  <c r="AN1039" i="3"/>
  <c r="AK1039" i="3"/>
  <c r="AL1039" i="3" s="1"/>
  <c r="AN921" i="3"/>
  <c r="AK921" i="3"/>
  <c r="AL921" i="3" s="1"/>
  <c r="AN941" i="3"/>
  <c r="AK941" i="3"/>
  <c r="AL941" i="3" s="1"/>
  <c r="AN896" i="3"/>
  <c r="AK896" i="3"/>
  <c r="AL896" i="3" s="1"/>
  <c r="AN942" i="3"/>
  <c r="AK942" i="3"/>
  <c r="AL942" i="3" s="1"/>
  <c r="AN965" i="3"/>
  <c r="AK965" i="3"/>
  <c r="AL965" i="3" s="1"/>
  <c r="AE912" i="3"/>
  <c r="AF912" i="3" s="1"/>
  <c r="AG912" i="3" s="1"/>
  <c r="AN912" i="3"/>
  <c r="AK912" i="3"/>
  <c r="AL912" i="3" s="1"/>
  <c r="AK851" i="3"/>
  <c r="AL851" i="3" s="1"/>
  <c r="AO851" i="3" s="1"/>
  <c r="AK775" i="3"/>
  <c r="AL775" i="3" s="1"/>
  <c r="AN796" i="3"/>
  <c r="AK796" i="3"/>
  <c r="AL796" i="3" s="1"/>
  <c r="AN698" i="3"/>
  <c r="AK698" i="3"/>
  <c r="AL698" i="3" s="1"/>
  <c r="AN618" i="3"/>
  <c r="AK618" i="3"/>
  <c r="AL618" i="3" s="1"/>
  <c r="AE496" i="3"/>
  <c r="AF496" i="3" s="1"/>
  <c r="AG496" i="3" s="1"/>
  <c r="AN496" i="3"/>
  <c r="AK496" i="3"/>
  <c r="AL496" i="3" s="1"/>
  <c r="AN802" i="3"/>
  <c r="AL802" i="3"/>
  <c r="AN706" i="3"/>
  <c r="AK706" i="3"/>
  <c r="AL706" i="3" s="1"/>
  <c r="AN623" i="3"/>
  <c r="AK623" i="3"/>
  <c r="AL623" i="3" s="1"/>
  <c r="AN814" i="3"/>
  <c r="AK814" i="3"/>
  <c r="AL814" i="3" s="1"/>
  <c r="AN195" i="3"/>
  <c r="AK195" i="3"/>
  <c r="AL195" i="3" s="1"/>
  <c r="AN405" i="3"/>
  <c r="AK405" i="3"/>
  <c r="AL405" i="3" s="1"/>
  <c r="AN254" i="3"/>
  <c r="AK254" i="3"/>
  <c r="AL254" i="3" s="1"/>
  <c r="AN544" i="3"/>
  <c r="AK544" i="3"/>
  <c r="AL544" i="3" s="1"/>
  <c r="AN541" i="3"/>
  <c r="AK541" i="3"/>
  <c r="AL541" i="3" s="1"/>
  <c r="AN236" i="3"/>
  <c r="AK236" i="3"/>
  <c r="AL236" i="3" s="1"/>
  <c r="AN639" i="3"/>
  <c r="AK639" i="3"/>
  <c r="AL639" i="3" s="1"/>
  <c r="AN488" i="3"/>
  <c r="AK488" i="3"/>
  <c r="AL488" i="3" s="1"/>
  <c r="AN431" i="3"/>
  <c r="AK431" i="3"/>
  <c r="AL431" i="3" s="1"/>
  <c r="AN365" i="3"/>
  <c r="AK365" i="3"/>
  <c r="AL365" i="3" s="1"/>
  <c r="AN134" i="3"/>
  <c r="AK134" i="3"/>
  <c r="AL134" i="3" s="1"/>
  <c r="AN64" i="3"/>
  <c r="AK64" i="3"/>
  <c r="AL64" i="3" s="1"/>
  <c r="AN136" i="3"/>
  <c r="AK136" i="3"/>
  <c r="AL136" i="3" s="1"/>
  <c r="AN117" i="3"/>
  <c r="AK117" i="3"/>
  <c r="AL117" i="3" s="1"/>
  <c r="AE32" i="3"/>
  <c r="AF32" i="3" s="1"/>
  <c r="AG32" i="3" s="1"/>
  <c r="AN32" i="3"/>
  <c r="AK32" i="3"/>
  <c r="AL32" i="3" s="1"/>
  <c r="AE1630" i="3"/>
  <c r="AF1630" i="3" s="1"/>
  <c r="AG1630" i="3" s="1"/>
  <c r="AN1630" i="3"/>
  <c r="AK1630" i="3"/>
  <c r="AL1630" i="3" s="1"/>
  <c r="AN1468" i="3"/>
  <c r="AK1468" i="3"/>
  <c r="AL1468" i="3" s="1"/>
  <c r="AN821" i="3"/>
  <c r="AK821" i="3"/>
  <c r="AL821" i="3" s="1"/>
  <c r="AN1239" i="3"/>
  <c r="AK1239" i="3"/>
  <c r="AL1239" i="3" s="1"/>
  <c r="AN1175" i="3"/>
  <c r="AK1175" i="3"/>
  <c r="AL1175" i="3" s="1"/>
  <c r="AN769" i="3"/>
  <c r="AK769" i="3"/>
  <c r="AL769" i="3" s="1"/>
  <c r="AE1491" i="3"/>
  <c r="AF1491" i="3" s="1"/>
  <c r="AG1491" i="3" s="1"/>
  <c r="AN1262" i="3"/>
  <c r="AK1262" i="3"/>
  <c r="AL1262" i="3" s="1"/>
  <c r="AE950" i="3"/>
  <c r="AF950" i="3" s="1"/>
  <c r="AG950" i="3" s="1"/>
  <c r="AK950" i="3"/>
  <c r="AL950" i="3" s="1"/>
  <c r="AO950" i="3" s="1"/>
  <c r="AN1354" i="3"/>
  <c r="AK1354" i="3"/>
  <c r="AL1354" i="3" s="1"/>
  <c r="AK1260" i="3"/>
  <c r="AL1260" i="3" s="1"/>
  <c r="AO1260" i="3" s="1"/>
  <c r="AN1100" i="3"/>
  <c r="AK1100" i="3"/>
  <c r="AL1100" i="3" s="1"/>
  <c r="AK918" i="3"/>
  <c r="AL918" i="3" s="1"/>
  <c r="AN1027" i="3"/>
  <c r="AK1027" i="3"/>
  <c r="AL1027" i="3" s="1"/>
  <c r="AN1003" i="3"/>
  <c r="AK1003" i="3"/>
  <c r="AL1003" i="3" s="1"/>
  <c r="AN591" i="3"/>
  <c r="AK591" i="3"/>
  <c r="AL591" i="3" s="1"/>
  <c r="AN1096" i="3"/>
  <c r="AK1096" i="3"/>
  <c r="AL1096" i="3" s="1"/>
  <c r="AN493" i="3"/>
  <c r="AK493" i="3"/>
  <c r="AL493" i="3" s="1"/>
  <c r="AK1402" i="3"/>
  <c r="AL1402" i="3" s="1"/>
  <c r="AO1402" i="3" s="1"/>
  <c r="AE948" i="3"/>
  <c r="AF948" i="3" s="1"/>
  <c r="AG948" i="3" s="1"/>
  <c r="AE1596" i="3"/>
  <c r="AF1596" i="3" s="1"/>
  <c r="AG1596" i="3" s="1"/>
  <c r="AN734" i="3"/>
  <c r="AK734" i="3"/>
  <c r="AL734" i="3" s="1"/>
  <c r="AN503" i="3"/>
  <c r="AK503" i="3"/>
  <c r="AL503" i="3" s="1"/>
  <c r="AN923" i="3"/>
  <c r="AK923" i="3"/>
  <c r="AL923" i="3" s="1"/>
  <c r="AN160" i="3"/>
  <c r="AK160" i="3"/>
  <c r="AL160" i="3" s="1"/>
  <c r="AN24" i="3"/>
  <c r="AK24" i="3"/>
  <c r="AL24" i="3" s="1"/>
  <c r="AN244" i="3"/>
  <c r="AK244" i="3"/>
  <c r="AL244" i="3" s="1"/>
  <c r="AE36" i="3"/>
  <c r="AF36" i="3" s="1"/>
  <c r="AG36" i="3" s="1"/>
  <c r="AN36" i="3"/>
  <c r="AK36" i="3"/>
  <c r="AL36" i="3" s="1"/>
  <c r="AN224" i="3"/>
  <c r="AK224" i="3"/>
  <c r="AL224" i="3" s="1"/>
  <c r="AE13" i="3"/>
  <c r="AF13" i="3" s="1"/>
  <c r="AG13" i="3" s="1"/>
  <c r="AN13" i="3"/>
  <c r="AK13" i="3"/>
  <c r="AL13" i="3" s="1"/>
  <c r="AN854" i="3"/>
  <c r="AK854" i="3"/>
  <c r="AL854" i="3" s="1"/>
  <c r="AE1545" i="3"/>
  <c r="AF1545" i="3" s="1"/>
  <c r="AG1545" i="3" s="1"/>
  <c r="AN1545" i="3"/>
  <c r="AK1545" i="3"/>
  <c r="AL1545" i="3" s="1"/>
  <c r="AL1426" i="3"/>
  <c r="AN894" i="3"/>
  <c r="AN1589" i="3"/>
  <c r="AK1589" i="3"/>
  <c r="AL1589" i="3" s="1"/>
  <c r="AK1156" i="3"/>
  <c r="AL1156" i="3" s="1"/>
  <c r="AO1156" i="3" s="1"/>
  <c r="AN1283" i="3"/>
  <c r="AK1283" i="3"/>
  <c r="AL1283" i="3" s="1"/>
  <c r="AN1791" i="3"/>
  <c r="AK1791" i="3"/>
  <c r="AL1791" i="3" s="1"/>
  <c r="AN1529" i="3"/>
  <c r="AK1529" i="3"/>
  <c r="AL1529" i="3" s="1"/>
  <c r="AN238" i="3"/>
  <c r="AK238" i="3"/>
  <c r="AL238" i="3" s="1"/>
  <c r="AK589" i="3"/>
  <c r="AL589" i="3" s="1"/>
  <c r="AN589" i="3"/>
  <c r="AN1642" i="3"/>
  <c r="AK1642" i="3"/>
  <c r="AL1642" i="3" s="1"/>
  <c r="AN124" i="3"/>
  <c r="AK124" i="3"/>
  <c r="AL124" i="3" s="1"/>
  <c r="AE286" i="3"/>
  <c r="AF286" i="3" s="1"/>
  <c r="AG286" i="3" s="1"/>
  <c r="AN286" i="3"/>
  <c r="AK286" i="3"/>
  <c r="AL286" i="3" s="1"/>
  <c r="AK1540" i="3"/>
  <c r="AL1540" i="3" s="1"/>
  <c r="AE1083" i="3"/>
  <c r="AF1083" i="3" s="1"/>
  <c r="AG1083" i="3" s="1"/>
  <c r="AN1083" i="3"/>
  <c r="AK1083" i="3"/>
  <c r="AL1083" i="3" s="1"/>
  <c r="AN567" i="3"/>
  <c r="AK567" i="3"/>
  <c r="AL567" i="3" s="1"/>
  <c r="AN1403" i="3"/>
  <c r="AK1403" i="3"/>
  <c r="AL1403" i="3" s="1"/>
  <c r="AN1591" i="3"/>
  <c r="AK1591" i="3"/>
  <c r="AL1591" i="3" s="1"/>
  <c r="AN319" i="3"/>
  <c r="AK319" i="3"/>
  <c r="AL319" i="3" s="1"/>
  <c r="AN702" i="3"/>
  <c r="AK702" i="3"/>
  <c r="AL702" i="3" s="1"/>
  <c r="AN1478" i="3"/>
  <c r="AN1426" i="3"/>
  <c r="AN1280" i="3"/>
  <c r="AN1236" i="3"/>
  <c r="AN1188" i="3"/>
  <c r="AN1140" i="3"/>
  <c r="AN1042" i="3"/>
  <c r="AN934" i="3"/>
  <c r="AN1671" i="3"/>
  <c r="AN1623" i="3"/>
  <c r="AN1556" i="3"/>
  <c r="AN1327" i="3"/>
  <c r="AN799" i="3"/>
  <c r="AO1734" i="3"/>
  <c r="AP1734" i="3" s="1"/>
  <c r="AQ1734" i="3" s="1"/>
  <c r="AK1775" i="3"/>
  <c r="AL1775" i="3" s="1"/>
  <c r="AK1806" i="3"/>
  <c r="AL1806" i="3" s="1"/>
  <c r="AK1741" i="3"/>
  <c r="AL1741" i="3" s="1"/>
  <c r="AO1782" i="3"/>
  <c r="AK1718" i="3"/>
  <c r="AL1718" i="3" s="1"/>
  <c r="AK1758" i="3"/>
  <c r="AL1758" i="3" s="1"/>
  <c r="AK1810" i="3"/>
  <c r="AL1810" i="3" s="1"/>
  <c r="AO1810" i="3" s="1"/>
  <c r="AK1788" i="3"/>
  <c r="AL1788" i="3" s="1"/>
  <c r="AK1708" i="3"/>
  <c r="AL1708" i="3" s="1"/>
  <c r="AO1628" i="3"/>
  <c r="AP1628" i="3" s="1"/>
  <c r="AQ1628" i="3" s="1"/>
  <c r="AK1548" i="3"/>
  <c r="AL1548" i="3" s="1"/>
  <c r="AK1438" i="3"/>
  <c r="AL1438" i="3" s="1"/>
  <c r="AO1331" i="3"/>
  <c r="AP1331" i="3" s="1"/>
  <c r="AQ1331" i="3" s="1"/>
  <c r="AO1235" i="3"/>
  <c r="AP1235" i="3" s="1"/>
  <c r="AQ1235" i="3" s="1"/>
  <c r="AK1129" i="3"/>
  <c r="AL1129" i="3" s="1"/>
  <c r="AK1011" i="3"/>
  <c r="AL1011" i="3" s="1"/>
  <c r="AK915" i="3"/>
  <c r="AL915" i="3" s="1"/>
  <c r="AK1659" i="3"/>
  <c r="AL1659" i="3" s="1"/>
  <c r="AK1579" i="3"/>
  <c r="AL1579" i="3" s="1"/>
  <c r="AK1479" i="3"/>
  <c r="AL1479" i="3" s="1"/>
  <c r="AO1362" i="3"/>
  <c r="AP1362" i="3" s="1"/>
  <c r="AQ1362" i="3" s="1"/>
  <c r="AO1266" i="3"/>
  <c r="AP1266" i="3" s="1"/>
  <c r="AQ1266" i="3" s="1"/>
  <c r="AO1149" i="3"/>
  <c r="AP1149" i="3" s="1"/>
  <c r="AQ1149" i="3" s="1"/>
  <c r="AK1053" i="3"/>
  <c r="AL1053" i="3" s="1"/>
  <c r="AO935" i="3"/>
  <c r="AP935" i="3" s="1"/>
  <c r="AQ935" i="3" s="1"/>
  <c r="AK815" i="3"/>
  <c r="AL815" i="3" s="1"/>
  <c r="AK1570" i="3"/>
  <c r="AL1570" i="3" s="1"/>
  <c r="AO1361" i="3"/>
  <c r="AO1201" i="3"/>
  <c r="AP1201" i="3" s="1"/>
  <c r="AQ1201" i="3" s="1"/>
  <c r="AK1073" i="3"/>
  <c r="AL1073" i="3" s="1"/>
  <c r="AO1681" i="3"/>
  <c r="AP1681" i="3" s="1"/>
  <c r="AQ1681" i="3" s="1"/>
  <c r="AO1519" i="3"/>
  <c r="AP1519" i="3" s="1"/>
  <c r="AQ1519" i="3" s="1"/>
  <c r="AK1071" i="3"/>
  <c r="AL1071" i="3" s="1"/>
  <c r="AO1744" i="3"/>
  <c r="AP1744" i="3" s="1"/>
  <c r="AQ1744" i="3" s="1"/>
  <c r="AO1616" i="3"/>
  <c r="AO1219" i="3"/>
  <c r="AO1293" i="3"/>
  <c r="AP1293" i="3" s="1"/>
  <c r="AQ1293" i="3" s="1"/>
  <c r="AO807" i="3"/>
  <c r="AP807" i="3" s="1"/>
  <c r="AQ807" i="3" s="1"/>
  <c r="AO1281" i="3"/>
  <c r="AP1281" i="3" s="1"/>
  <c r="AQ1281" i="3" s="1"/>
  <c r="AO1503" i="3"/>
  <c r="AP1503" i="3" s="1"/>
  <c r="AQ1503" i="3" s="1"/>
  <c r="AO1416" i="3"/>
  <c r="AP1416" i="3" s="1"/>
  <c r="AQ1416" i="3" s="1"/>
  <c r="AO727" i="3"/>
  <c r="AO261" i="3"/>
  <c r="AO789" i="3"/>
  <c r="AP789" i="3" s="1"/>
  <c r="AQ789" i="3" s="1"/>
  <c r="AO980" i="3"/>
  <c r="AP980" i="3" s="1"/>
  <c r="AQ980" i="3" s="1"/>
  <c r="AN1773" i="3"/>
  <c r="AL1773" i="3"/>
  <c r="AN1682" i="3"/>
  <c r="AN1737" i="3"/>
  <c r="AL1683" i="3"/>
  <c r="AN1683" i="3"/>
  <c r="AN1653" i="3"/>
  <c r="AK1653" i="3"/>
  <c r="AL1653" i="3" s="1"/>
  <c r="AL1691" i="3"/>
  <c r="AN1601" i="3"/>
  <c r="AK1601" i="3"/>
  <c r="AL1601" i="3" s="1"/>
  <c r="AN1547" i="3"/>
  <c r="AK1536" i="3"/>
  <c r="AL1536" i="3" s="1"/>
  <c r="AO1536" i="3" s="1"/>
  <c r="AP1536" i="3" s="1"/>
  <c r="AN1496" i="3"/>
  <c r="AK1496" i="3"/>
  <c r="AL1496" i="3" s="1"/>
  <c r="AN1417" i="3"/>
  <c r="AK1417" i="3"/>
  <c r="AL1417" i="3" s="1"/>
  <c r="AN1451" i="3"/>
  <c r="AK1451" i="3"/>
  <c r="AL1451" i="3" s="1"/>
  <c r="AE1383" i="3"/>
  <c r="AF1383" i="3" s="1"/>
  <c r="AG1383" i="3" s="1"/>
  <c r="AN1383" i="3"/>
  <c r="AL1383" i="3"/>
  <c r="AN1420" i="3"/>
  <c r="AK1420" i="3"/>
  <c r="AL1420" i="3" s="1"/>
  <c r="AN1314" i="3"/>
  <c r="AK1314" i="3"/>
  <c r="AL1314" i="3" s="1"/>
  <c r="AN1401" i="3"/>
  <c r="AK1401" i="3"/>
  <c r="AL1401" i="3" s="1"/>
  <c r="AN1290" i="3"/>
  <c r="AK1290" i="3"/>
  <c r="AL1290" i="3" s="1"/>
  <c r="AN1202" i="3"/>
  <c r="AK1202" i="3"/>
  <c r="AL1202" i="3" s="1"/>
  <c r="AN1312" i="3"/>
  <c r="AK1312" i="3"/>
  <c r="AL1312" i="3" s="1"/>
  <c r="AK1272" i="3"/>
  <c r="AL1272" i="3" s="1"/>
  <c r="AK1152" i="3"/>
  <c r="AL1152" i="3" s="1"/>
  <c r="AO1152" i="3" s="1"/>
  <c r="AP1152" i="3" s="1"/>
  <c r="AN1206" i="3"/>
  <c r="AK1206" i="3"/>
  <c r="AL1206" i="3" s="1"/>
  <c r="AN1150" i="3"/>
  <c r="AL1150" i="3"/>
  <c r="AN1052" i="3"/>
  <c r="AK1052" i="3"/>
  <c r="AL1052" i="3" s="1"/>
  <c r="AN993" i="3"/>
  <c r="AK993" i="3"/>
  <c r="AL993" i="3" s="1"/>
  <c r="AN1007" i="3"/>
  <c r="AK1007" i="3"/>
  <c r="AL1007" i="3" s="1"/>
  <c r="AN957" i="3"/>
  <c r="AL957" i="3"/>
  <c r="AN852" i="3"/>
  <c r="AK852" i="3"/>
  <c r="AL852" i="3" s="1"/>
  <c r="AN792" i="3"/>
  <c r="AK792" i="3"/>
  <c r="AL792" i="3" s="1"/>
  <c r="AN768" i="3"/>
  <c r="AK768" i="3"/>
  <c r="AL768" i="3" s="1"/>
  <c r="AN685" i="3"/>
  <c r="AK685" i="3"/>
  <c r="AL685" i="3" s="1"/>
  <c r="AN844" i="3"/>
  <c r="AK844" i="3"/>
  <c r="AL844" i="3" s="1"/>
  <c r="AN579" i="3"/>
  <c r="AK579" i="3"/>
  <c r="AL579" i="3" s="1"/>
  <c r="AK752" i="3"/>
  <c r="AL752" i="3" s="1"/>
  <c r="AO752" i="3" s="1"/>
  <c r="AP752" i="3" s="1"/>
  <c r="AE492" i="3"/>
  <c r="AF492" i="3" s="1"/>
  <c r="AG492" i="3" s="1"/>
  <c r="AN492" i="3"/>
  <c r="AK492" i="3"/>
  <c r="AL492" i="3" s="1"/>
  <c r="AN499" i="3"/>
  <c r="AK499" i="3"/>
  <c r="AL499" i="3" s="1"/>
  <c r="AN426" i="3"/>
  <c r="AK426" i="3"/>
  <c r="AL426" i="3" s="1"/>
  <c r="AN534" i="3"/>
  <c r="AK534" i="3"/>
  <c r="AL534" i="3" s="1"/>
  <c r="AN540" i="3"/>
  <c r="AK540" i="3"/>
  <c r="AL540" i="3" s="1"/>
  <c r="AN362" i="3"/>
  <c r="AK362" i="3"/>
  <c r="AL362" i="3" s="1"/>
  <c r="AN298" i="3"/>
  <c r="AK298" i="3"/>
  <c r="AL298" i="3" s="1"/>
  <c r="AN452" i="3"/>
  <c r="AK452" i="3"/>
  <c r="AL452" i="3" s="1"/>
  <c r="AN620" i="3"/>
  <c r="AK620" i="3"/>
  <c r="AL620" i="3" s="1"/>
  <c r="AN350" i="3"/>
  <c r="AK350" i="3"/>
  <c r="AL350" i="3" s="1"/>
  <c r="AN436" i="3"/>
  <c r="AK436" i="3"/>
  <c r="AL436" i="3" s="1"/>
  <c r="AN370" i="3"/>
  <c r="AK370" i="3"/>
  <c r="AL370" i="3" s="1"/>
  <c r="AN477" i="3"/>
  <c r="AK477" i="3"/>
  <c r="AL477" i="3" s="1"/>
  <c r="AN175" i="3"/>
  <c r="AK175" i="3"/>
  <c r="AL175" i="3" s="1"/>
  <c r="AN242" i="3"/>
  <c r="AK242" i="3"/>
  <c r="AL242" i="3" s="1"/>
  <c r="AN210" i="3"/>
  <c r="AK210" i="3"/>
  <c r="AL210" i="3" s="1"/>
  <c r="AN119" i="3"/>
  <c r="AK119" i="3"/>
  <c r="AL119" i="3" s="1"/>
  <c r="AN55" i="3"/>
  <c r="AK55" i="3"/>
  <c r="AL55" i="3" s="1"/>
  <c r="AE1715" i="3"/>
  <c r="AF1715" i="3" s="1"/>
  <c r="AG1715" i="3" s="1"/>
  <c r="AN1715" i="3"/>
  <c r="AN1670" i="3"/>
  <c r="AK1670" i="3"/>
  <c r="AL1670" i="3" s="1"/>
  <c r="AN1565" i="3"/>
  <c r="AK1565" i="3"/>
  <c r="AL1565" i="3" s="1"/>
  <c r="AL1790" i="3"/>
  <c r="AN1790" i="3"/>
  <c r="AN1785" i="3"/>
  <c r="AN1571" i="3"/>
  <c r="AK1571" i="3"/>
  <c r="AL1571" i="3" s="1"/>
  <c r="AE1264" i="3"/>
  <c r="AF1264" i="3" s="1"/>
  <c r="AG1264" i="3" s="1"/>
  <c r="AK1264" i="3"/>
  <c r="AL1264" i="3" s="1"/>
  <c r="AN1431" i="3"/>
  <c r="AK1431" i="3"/>
  <c r="AL1431" i="3" s="1"/>
  <c r="AE1490" i="3"/>
  <c r="AF1490" i="3" s="1"/>
  <c r="AG1490" i="3" s="1"/>
  <c r="AL1490" i="3"/>
  <c r="AE1378" i="3"/>
  <c r="AF1378" i="3" s="1"/>
  <c r="AG1378" i="3" s="1"/>
  <c r="AK1378" i="3"/>
  <c r="AL1378" i="3" s="1"/>
  <c r="AN1302" i="3"/>
  <c r="AK1302" i="3"/>
  <c r="AL1302" i="3" s="1"/>
  <c r="AN1166" i="3"/>
  <c r="AK1166" i="3"/>
  <c r="AL1166" i="3" s="1"/>
  <c r="AE1094" i="3"/>
  <c r="AF1094" i="3" s="1"/>
  <c r="AG1094" i="3" s="1"/>
  <c r="AN1094" i="3"/>
  <c r="AK1094" i="3"/>
  <c r="AL1094" i="3" s="1"/>
  <c r="AE1026" i="3"/>
  <c r="AF1026" i="3" s="1"/>
  <c r="AG1026" i="3" s="1"/>
  <c r="AK1026" i="3"/>
  <c r="AL1026" i="3" s="1"/>
  <c r="AK1066" i="3"/>
  <c r="AL1066" i="3" s="1"/>
  <c r="AO1066" i="3" s="1"/>
  <c r="AN891" i="3"/>
  <c r="AK891" i="3"/>
  <c r="AL891" i="3" s="1"/>
  <c r="AN987" i="3"/>
  <c r="AL987" i="3"/>
  <c r="AE902" i="3"/>
  <c r="AF902" i="3" s="1"/>
  <c r="AG902" i="3" s="1"/>
  <c r="AL902" i="3"/>
  <c r="AN879" i="3"/>
  <c r="AL879" i="3"/>
  <c r="AE820" i="3"/>
  <c r="AF820" i="3" s="1"/>
  <c r="AG820" i="3" s="1"/>
  <c r="AN820" i="3"/>
  <c r="AK820" i="3"/>
  <c r="AL820" i="3" s="1"/>
  <c r="AN719" i="3"/>
  <c r="AK719" i="3"/>
  <c r="AL719" i="3" s="1"/>
  <c r="AE597" i="3"/>
  <c r="AF597" i="3" s="1"/>
  <c r="AG597" i="3" s="1"/>
  <c r="AK597" i="3"/>
  <c r="AL597" i="3" s="1"/>
  <c r="AO597" i="3" s="1"/>
  <c r="AN729" i="3"/>
  <c r="AK729" i="3"/>
  <c r="AL729" i="3" s="1"/>
  <c r="AN506" i="3"/>
  <c r="AK506" i="3"/>
  <c r="AL506" i="3" s="1"/>
  <c r="AE462" i="3"/>
  <c r="AF462" i="3" s="1"/>
  <c r="AG462" i="3" s="1"/>
  <c r="AN462" i="3"/>
  <c r="AK462" i="3"/>
  <c r="AL462" i="3" s="1"/>
  <c r="AN179" i="3"/>
  <c r="AK179" i="3"/>
  <c r="AL179" i="3" s="1"/>
  <c r="AN502" i="3"/>
  <c r="AK502" i="3"/>
  <c r="AL502" i="3" s="1"/>
  <c r="AE397" i="3"/>
  <c r="AF397" i="3" s="1"/>
  <c r="AG397" i="3" s="1"/>
  <c r="AN397" i="3"/>
  <c r="AK397" i="3"/>
  <c r="AL397" i="3" s="1"/>
  <c r="AE312" i="3"/>
  <c r="AF312" i="3" s="1"/>
  <c r="AG312" i="3" s="1"/>
  <c r="AN312" i="3"/>
  <c r="AK312" i="3"/>
  <c r="AL312" i="3" s="1"/>
  <c r="AE222" i="3"/>
  <c r="AF222" i="3" s="1"/>
  <c r="AG222" i="3" s="1"/>
  <c r="AN222" i="3"/>
  <c r="AK222" i="3"/>
  <c r="AL222" i="3" s="1"/>
  <c r="AK585" i="3"/>
  <c r="AL585" i="3" s="1"/>
  <c r="AO585" i="3" s="1"/>
  <c r="AE232" i="3"/>
  <c r="AF232" i="3" s="1"/>
  <c r="AG232" i="3" s="1"/>
  <c r="AN232" i="3"/>
  <c r="AK232" i="3"/>
  <c r="AL232" i="3" s="1"/>
  <c r="AN613" i="3"/>
  <c r="AK613" i="3"/>
  <c r="AL613" i="3" s="1"/>
  <c r="AN291" i="3"/>
  <c r="AK291" i="3"/>
  <c r="AL291" i="3" s="1"/>
  <c r="AN98" i="3"/>
  <c r="AK98" i="3"/>
  <c r="AL98" i="3" s="1"/>
  <c r="AE1796" i="3"/>
  <c r="AF1796" i="3" s="1"/>
  <c r="AG1796" i="3" s="1"/>
  <c r="AN1796" i="3"/>
  <c r="AK1796" i="3"/>
  <c r="AL1796" i="3" s="1"/>
  <c r="AN1476" i="3"/>
  <c r="AK1476" i="3"/>
  <c r="AL1476" i="3" s="1"/>
  <c r="AN788" i="3"/>
  <c r="AK788" i="3"/>
  <c r="AL788" i="3" s="1"/>
  <c r="AK1703" i="3"/>
  <c r="AL1703" i="3" s="1"/>
  <c r="AN1364" i="3"/>
  <c r="AK1364" i="3"/>
  <c r="AL1364" i="3" s="1"/>
  <c r="AN1776" i="3"/>
  <c r="AK1776" i="3"/>
  <c r="AL1776" i="3" s="1"/>
  <c r="AN1489" i="3"/>
  <c r="AK1489" i="3"/>
  <c r="AL1489" i="3" s="1"/>
  <c r="AK1311" i="3"/>
  <c r="AL1311" i="3" s="1"/>
  <c r="AN1173" i="3"/>
  <c r="AK1173" i="3"/>
  <c r="AL1173" i="3" s="1"/>
  <c r="AN971" i="3"/>
  <c r="AK971" i="3"/>
  <c r="AL971" i="3" s="1"/>
  <c r="AN1491" i="3"/>
  <c r="AL1491" i="3"/>
  <c r="AN1405" i="3"/>
  <c r="AL1405" i="3"/>
  <c r="AN1332" i="3"/>
  <c r="AK1332" i="3"/>
  <c r="AL1332" i="3" s="1"/>
  <c r="AN1254" i="3"/>
  <c r="AK1254" i="3"/>
  <c r="AL1254" i="3" s="1"/>
  <c r="AE994" i="3"/>
  <c r="AF994" i="3" s="1"/>
  <c r="AG994" i="3" s="1"/>
  <c r="AK994" i="3"/>
  <c r="AL994" i="3" s="1"/>
  <c r="AO994" i="3" s="1"/>
  <c r="AN1561" i="3"/>
  <c r="AK1561" i="3"/>
  <c r="AL1561" i="3" s="1"/>
  <c r="AN929" i="3"/>
  <c r="AK929" i="3"/>
  <c r="AL929" i="3" s="1"/>
  <c r="AN647" i="3"/>
  <c r="AK647" i="3"/>
  <c r="AL647" i="3" s="1"/>
  <c r="AN1575" i="3"/>
  <c r="AK1575" i="3"/>
  <c r="AL1575" i="3" s="1"/>
  <c r="AN1384" i="3"/>
  <c r="AK1384" i="3"/>
  <c r="AL1384" i="3" s="1"/>
  <c r="AN905" i="3"/>
  <c r="AK905" i="3"/>
  <c r="AL905" i="3" s="1"/>
  <c r="AK982" i="3"/>
  <c r="AL982" i="3" s="1"/>
  <c r="AE58" i="3"/>
  <c r="AF58" i="3" s="1"/>
  <c r="AG58" i="3" s="1"/>
  <c r="AN58" i="3"/>
  <c r="AK58" i="3"/>
  <c r="AL58" i="3" s="1"/>
  <c r="AN141" i="3"/>
  <c r="AK141" i="3"/>
  <c r="AL141" i="3" s="1"/>
  <c r="AN1225" i="3"/>
  <c r="AN833" i="3"/>
  <c r="AK833" i="3"/>
  <c r="AL833" i="3" s="1"/>
  <c r="AN1537" i="3"/>
  <c r="AK1537" i="3"/>
  <c r="AL1537" i="3" s="1"/>
  <c r="AN1424" i="3"/>
  <c r="AK1424" i="3"/>
  <c r="AL1424" i="3" s="1"/>
  <c r="AE1771" i="3"/>
  <c r="AF1771" i="3" s="1"/>
  <c r="AG1771" i="3" s="1"/>
  <c r="AN1771" i="3"/>
  <c r="AK1771" i="3"/>
  <c r="AL1771" i="3" s="1"/>
  <c r="AN1553" i="3"/>
  <c r="AK1553" i="3"/>
  <c r="AL1553" i="3" s="1"/>
  <c r="AN1147" i="3"/>
  <c r="AK1147" i="3"/>
  <c r="AL1147" i="3" s="1"/>
  <c r="AK577" i="3"/>
  <c r="AL577" i="3" s="1"/>
  <c r="AN602" i="3"/>
  <c r="AK602" i="3"/>
  <c r="AL602" i="3" s="1"/>
  <c r="AN228" i="3"/>
  <c r="AK228" i="3"/>
  <c r="AL228" i="3" s="1"/>
  <c r="AN1511" i="3"/>
  <c r="AL1511" i="3"/>
  <c r="AN1032" i="3"/>
  <c r="AK1032" i="3"/>
  <c r="AL1032" i="3" s="1"/>
  <c r="AN1044" i="3"/>
  <c r="AK1044" i="3"/>
  <c r="AL1044" i="3" s="1"/>
  <c r="AN1223" i="3"/>
  <c r="AK783" i="3"/>
  <c r="AL783" i="3" s="1"/>
  <c r="AN1498" i="3"/>
  <c r="AN961" i="3"/>
  <c r="AK961" i="3"/>
  <c r="AL961" i="3" s="1"/>
  <c r="AN76" i="3"/>
  <c r="AK76" i="3"/>
  <c r="AL76" i="3" s="1"/>
  <c r="AN1380" i="3"/>
  <c r="AK1380" i="3"/>
  <c r="AL1380" i="3" s="1"/>
  <c r="AN1209" i="3"/>
  <c r="AK1209" i="3"/>
  <c r="AL1209" i="3" s="1"/>
  <c r="AK1172" i="3"/>
  <c r="AL1172" i="3" s="1"/>
  <c r="AN633" i="3"/>
  <c r="AK633" i="3"/>
  <c r="AL633" i="3" s="1"/>
  <c r="AN1596" i="3"/>
  <c r="AN1470" i="3"/>
  <c r="AN1422" i="3"/>
  <c r="AN1228" i="3"/>
  <c r="AN1184" i="3"/>
  <c r="AN1132" i="3"/>
  <c r="AN1034" i="3"/>
  <c r="AN982" i="3"/>
  <c r="AN930" i="3"/>
  <c r="AN1707" i="3"/>
  <c r="AN1663" i="3"/>
  <c r="AN1619" i="3"/>
  <c r="AN1552" i="3"/>
  <c r="AN1323" i="3"/>
  <c r="AN1077" i="3"/>
  <c r="AN783" i="3"/>
  <c r="AN581" i="3"/>
  <c r="AK1809" i="3"/>
  <c r="AL1809" i="3" s="1"/>
  <c r="AK1706" i="3"/>
  <c r="AL1706" i="3" s="1"/>
  <c r="AO1765" i="3"/>
  <c r="AP1765" i="3" s="1"/>
  <c r="AQ1765" i="3" s="1"/>
  <c r="AO1795" i="3"/>
  <c r="AP1795" i="3" s="1"/>
  <c r="AQ1795" i="3" s="1"/>
  <c r="AK1761" i="3"/>
  <c r="AL1761" i="3" s="1"/>
  <c r="AO1686" i="3"/>
  <c r="AK1747" i="3"/>
  <c r="AL1747" i="3" s="1"/>
  <c r="AO1747" i="3" s="1"/>
  <c r="AK1799" i="3"/>
  <c r="AL1799" i="3" s="1"/>
  <c r="AK6" i="3"/>
  <c r="AL6" i="3" s="1"/>
  <c r="AO6" i="3" s="1"/>
  <c r="AP6" i="3" s="1"/>
  <c r="AK1692" i="3"/>
  <c r="AL1692" i="3" s="1"/>
  <c r="AO1620" i="3"/>
  <c r="AP1620" i="3" s="1"/>
  <c r="AQ1620" i="3" s="1"/>
  <c r="AK1532" i="3"/>
  <c r="AL1532" i="3" s="1"/>
  <c r="AO1532" i="3" s="1"/>
  <c r="AK1321" i="3"/>
  <c r="AL1321" i="3" s="1"/>
  <c r="AK1225" i="3"/>
  <c r="AL1225" i="3" s="1"/>
  <c r="AK1107" i="3"/>
  <c r="AL1107" i="3" s="1"/>
  <c r="AK1001" i="3"/>
  <c r="AL1001" i="3" s="1"/>
  <c r="AK894" i="3"/>
  <c r="AL894" i="3" s="1"/>
  <c r="AK738" i="3"/>
  <c r="AL738" i="3" s="1"/>
  <c r="AK1563" i="3"/>
  <c r="AL1563" i="3" s="1"/>
  <c r="AK1469" i="3"/>
  <c r="AL1469" i="3" s="1"/>
  <c r="AK1351" i="3"/>
  <c r="AL1351" i="3" s="1"/>
  <c r="AO1351" i="3" s="1"/>
  <c r="AK1255" i="3"/>
  <c r="AL1255" i="3" s="1"/>
  <c r="AK1138" i="3"/>
  <c r="AL1138" i="3" s="1"/>
  <c r="AK1042" i="3"/>
  <c r="AL1042" i="3" s="1"/>
  <c r="AK925" i="3"/>
  <c r="AL925" i="3" s="1"/>
  <c r="AK767" i="3"/>
  <c r="AL767" i="3" s="1"/>
  <c r="AO1562" i="3"/>
  <c r="AK1329" i="3"/>
  <c r="AL1329" i="3" s="1"/>
  <c r="AO1062" i="3"/>
  <c r="AO846" i="3"/>
  <c r="AO1673" i="3"/>
  <c r="AP1673" i="3" s="1"/>
  <c r="AQ1673" i="3" s="1"/>
  <c r="AK1498" i="3"/>
  <c r="AL1498" i="3" s="1"/>
  <c r="AO1274" i="3"/>
  <c r="AP1274" i="3" s="1"/>
  <c r="AQ1274" i="3" s="1"/>
  <c r="AO975" i="3"/>
  <c r="AP975" i="3" s="1"/>
  <c r="AQ975" i="3" s="1"/>
  <c r="AO1736" i="3"/>
  <c r="AO1390" i="3"/>
  <c r="AO1282" i="3"/>
  <c r="AO983" i="3"/>
  <c r="AO1259" i="3"/>
  <c r="AP1259" i="3" s="1"/>
  <c r="AQ1259" i="3" s="1"/>
  <c r="AO1450" i="3"/>
  <c r="AO1055" i="3"/>
  <c r="AP1055" i="3" s="1"/>
  <c r="AQ1055" i="3" s="1"/>
  <c r="AN1772" i="3"/>
  <c r="AN1504" i="3"/>
  <c r="AK1504" i="3"/>
  <c r="AL1504" i="3" s="1"/>
  <c r="AN1550" i="3"/>
  <c r="AK1550" i="3"/>
  <c r="AL1550" i="3" s="1"/>
  <c r="AE1443" i="3"/>
  <c r="AF1443" i="3" s="1"/>
  <c r="AG1443" i="3" s="1"/>
  <c r="AN1443" i="3"/>
  <c r="AK1443" i="3"/>
  <c r="AL1443" i="3" s="1"/>
  <c r="AN1497" i="3"/>
  <c r="AK1497" i="3"/>
  <c r="AL1497" i="3" s="1"/>
  <c r="AN1566" i="3"/>
  <c r="AK1566" i="3"/>
  <c r="AL1566" i="3" s="1"/>
  <c r="AN1366" i="3"/>
  <c r="AK1366" i="3"/>
  <c r="AL1366" i="3" s="1"/>
  <c r="AN1349" i="3"/>
  <c r="AK1349" i="3"/>
  <c r="AL1349" i="3" s="1"/>
  <c r="AN1357" i="3"/>
  <c r="AK1357" i="3"/>
  <c r="AL1357" i="3" s="1"/>
  <c r="AN1387" i="3"/>
  <c r="AK1387" i="3"/>
  <c r="AL1387" i="3" s="1"/>
  <c r="AN1278" i="3"/>
  <c r="AL1278" i="3"/>
  <c r="AN1194" i="3"/>
  <c r="AK1194" i="3"/>
  <c r="AL1194" i="3" s="1"/>
  <c r="AN1216" i="3"/>
  <c r="AK1216" i="3"/>
  <c r="AL1216" i="3" s="1"/>
  <c r="AK1232" i="3"/>
  <c r="AL1232" i="3" s="1"/>
  <c r="AN1232" i="3"/>
  <c r="AN1253" i="3"/>
  <c r="AK1253" i="3"/>
  <c r="AL1253" i="3" s="1"/>
  <c r="AN1158" i="3"/>
  <c r="AL1158" i="3"/>
  <c r="AN1126" i="3"/>
  <c r="AK1126" i="3"/>
  <c r="AL1126" i="3" s="1"/>
  <c r="AN1145" i="3"/>
  <c r="AK1145" i="3"/>
  <c r="AL1145" i="3" s="1"/>
  <c r="AN1049" i="3"/>
  <c r="AK1049" i="3"/>
  <c r="AL1049" i="3" s="1"/>
  <c r="AE1036" i="3"/>
  <c r="AF1036" i="3" s="1"/>
  <c r="AG1036" i="3" s="1"/>
  <c r="AN1036" i="3"/>
  <c r="AK1036" i="3"/>
  <c r="AL1036" i="3" s="1"/>
  <c r="AN1061" i="3"/>
  <c r="AK1061" i="3"/>
  <c r="AL1061" i="3" s="1"/>
  <c r="AN997" i="3"/>
  <c r="AK997" i="3"/>
  <c r="AL997" i="3" s="1"/>
  <c r="AN1048" i="3"/>
  <c r="AK1048" i="3"/>
  <c r="AL1048" i="3" s="1"/>
  <c r="AN992" i="3"/>
  <c r="AK992" i="3"/>
  <c r="AL992" i="3" s="1"/>
  <c r="AL1085" i="3"/>
  <c r="AN1085" i="3"/>
  <c r="AN932" i="3"/>
  <c r="AK932" i="3"/>
  <c r="AL932" i="3" s="1"/>
  <c r="AN937" i="3"/>
  <c r="AL937" i="3"/>
  <c r="AE845" i="3"/>
  <c r="AF845" i="3" s="1"/>
  <c r="AG845" i="3" s="1"/>
  <c r="AN845" i="3"/>
  <c r="AK845" i="3"/>
  <c r="AL845" i="3" s="1"/>
  <c r="AN677" i="3"/>
  <c r="AK677" i="3"/>
  <c r="AL677" i="3" s="1"/>
  <c r="AN571" i="3"/>
  <c r="AK571" i="3"/>
  <c r="AL571" i="3" s="1"/>
  <c r="AN840" i="3"/>
  <c r="AK840" i="3"/>
  <c r="AL840" i="3" s="1"/>
  <c r="AN638" i="3"/>
  <c r="AK638" i="3"/>
  <c r="AL638" i="3" s="1"/>
  <c r="AN508" i="3"/>
  <c r="AK508" i="3"/>
  <c r="AL508" i="3" s="1"/>
  <c r="AN524" i="3"/>
  <c r="AK524" i="3"/>
  <c r="AL524" i="3" s="1"/>
  <c r="AN614" i="3"/>
  <c r="AK614" i="3"/>
  <c r="AL614" i="3" s="1"/>
  <c r="AN580" i="3"/>
  <c r="AK580" i="3"/>
  <c r="AL580" i="3" s="1"/>
  <c r="AN486" i="3"/>
  <c r="AK486" i="3"/>
  <c r="AL486" i="3" s="1"/>
  <c r="AN418" i="3"/>
  <c r="AK418" i="3"/>
  <c r="AL418" i="3" s="1"/>
  <c r="AN598" i="3"/>
  <c r="AK598" i="3"/>
  <c r="AL598" i="3" s="1"/>
  <c r="AN519" i="3"/>
  <c r="AK519" i="3"/>
  <c r="AL519" i="3" s="1"/>
  <c r="AN446" i="3"/>
  <c r="AK446" i="3"/>
  <c r="AL446" i="3" s="1"/>
  <c r="AN414" i="3"/>
  <c r="AK414" i="3"/>
  <c r="AL414" i="3" s="1"/>
  <c r="AN358" i="3"/>
  <c r="AK358" i="3"/>
  <c r="AL358" i="3" s="1"/>
  <c r="AN599" i="3"/>
  <c r="AK599" i="3"/>
  <c r="AL599" i="3" s="1"/>
  <c r="AN352" i="3"/>
  <c r="AK352" i="3"/>
  <c r="AL352" i="3" s="1"/>
  <c r="AN428" i="3"/>
  <c r="AK428" i="3"/>
  <c r="AL428" i="3" s="1"/>
  <c r="AE290" i="3"/>
  <c r="AF290" i="3" s="1"/>
  <c r="AG290" i="3" s="1"/>
  <c r="AN290" i="3"/>
  <c r="AK290" i="3"/>
  <c r="AL290" i="3" s="1"/>
  <c r="AN364" i="3"/>
  <c r="AK364" i="3"/>
  <c r="AL364" i="3" s="1"/>
  <c r="AN311" i="3"/>
  <c r="AK311" i="3"/>
  <c r="AL311" i="3" s="1"/>
  <c r="AE279" i="3"/>
  <c r="AF279" i="3" s="1"/>
  <c r="AG279" i="3" s="1"/>
  <c r="AN279" i="3"/>
  <c r="AK279" i="3"/>
  <c r="AL279" i="3" s="1"/>
  <c r="AN247" i="3"/>
  <c r="AK247" i="3"/>
  <c r="AL247" i="3" s="1"/>
  <c r="AE215" i="3"/>
  <c r="AF215" i="3" s="1"/>
  <c r="AG215" i="3" s="1"/>
  <c r="AN215" i="3"/>
  <c r="AK215" i="3"/>
  <c r="AL215" i="3" s="1"/>
  <c r="AE251" i="3"/>
  <c r="AF251" i="3" s="1"/>
  <c r="AG251" i="3" s="1"/>
  <c r="AN251" i="3"/>
  <c r="AK251" i="3"/>
  <c r="AL251" i="3" s="1"/>
  <c r="AN219" i="3"/>
  <c r="AK219" i="3"/>
  <c r="AL219" i="3" s="1"/>
  <c r="AN193" i="3"/>
  <c r="AK193" i="3"/>
  <c r="AL193" i="3" s="1"/>
  <c r="AN111" i="3"/>
  <c r="AK111" i="3"/>
  <c r="AL111" i="3" s="1"/>
  <c r="AN47" i="3"/>
  <c r="AK47" i="3"/>
  <c r="AL47" i="3" s="1"/>
  <c r="AN282" i="3"/>
  <c r="AK282" i="3"/>
  <c r="AL282" i="3" s="1"/>
  <c r="AN155" i="3"/>
  <c r="AK155" i="3"/>
  <c r="AL155" i="3" s="1"/>
  <c r="AN113" i="3"/>
  <c r="AK113" i="3"/>
  <c r="AL113" i="3" s="1"/>
  <c r="AN81" i="3"/>
  <c r="AK81" i="3"/>
  <c r="AL81" i="3" s="1"/>
  <c r="AE49" i="3"/>
  <c r="AF49" i="3" s="1"/>
  <c r="AG49" i="3" s="1"/>
  <c r="AN49" i="3"/>
  <c r="AK49" i="3"/>
  <c r="AL49" i="3" s="1"/>
  <c r="AN17" i="3"/>
  <c r="AK17" i="3"/>
  <c r="AL17" i="3" s="1"/>
  <c r="AN1712" i="3"/>
  <c r="AK1712" i="3"/>
  <c r="AL1712" i="3" s="1"/>
  <c r="AN1660" i="3"/>
  <c r="AL1660" i="3"/>
  <c r="AN1732" i="3"/>
  <c r="AK1732" i="3"/>
  <c r="AL1732" i="3" s="1"/>
  <c r="AN1674" i="3"/>
  <c r="AN1694" i="3"/>
  <c r="AE1615" i="3"/>
  <c r="AF1615" i="3" s="1"/>
  <c r="AG1615" i="3" s="1"/>
  <c r="AK1615" i="3"/>
  <c r="AL1615" i="3" s="1"/>
  <c r="AN1615" i="3"/>
  <c r="AN1463" i="3"/>
  <c r="AK1463" i="3"/>
  <c r="AL1463" i="3" s="1"/>
  <c r="AN1411" i="3"/>
  <c r="AK1411" i="3"/>
  <c r="AL1411" i="3" s="1"/>
  <c r="AK1482" i="3"/>
  <c r="AL1482" i="3" s="1"/>
  <c r="AO1482" i="3" s="1"/>
  <c r="AK1284" i="3"/>
  <c r="AL1284" i="3" s="1"/>
  <c r="AN1284" i="3"/>
  <c r="AK1430" i="3"/>
  <c r="AL1430" i="3" s="1"/>
  <c r="AO1430" i="3" s="1"/>
  <c r="AE1391" i="3"/>
  <c r="AF1391" i="3" s="1"/>
  <c r="AG1391" i="3" s="1"/>
  <c r="AN1391" i="3"/>
  <c r="AK1391" i="3"/>
  <c r="AL1391" i="3" s="1"/>
  <c r="AN1300" i="3"/>
  <c r="AK1300" i="3"/>
  <c r="AL1300" i="3" s="1"/>
  <c r="AN1161" i="3"/>
  <c r="AK1161" i="3"/>
  <c r="AL1161" i="3" s="1"/>
  <c r="AE1086" i="3"/>
  <c r="AF1086" i="3" s="1"/>
  <c r="AG1086" i="3" s="1"/>
  <c r="AN1086" i="3"/>
  <c r="AN1191" i="3"/>
  <c r="AL1191" i="3"/>
  <c r="AE883" i="3"/>
  <c r="AF883" i="3" s="1"/>
  <c r="AG883" i="3" s="1"/>
  <c r="AN883" i="3"/>
  <c r="AK883" i="3"/>
  <c r="AL883" i="3" s="1"/>
  <c r="AN1183" i="3"/>
  <c r="AK1183" i="3"/>
  <c r="AL1183" i="3" s="1"/>
  <c r="AN1111" i="3"/>
  <c r="AK1111" i="3"/>
  <c r="AL1111" i="3" s="1"/>
  <c r="AK1276" i="3"/>
  <c r="AL1276" i="3" s="1"/>
  <c r="AO1276" i="3" s="1"/>
  <c r="AN910" i="3"/>
  <c r="AK910" i="3"/>
  <c r="AL910" i="3" s="1"/>
  <c r="AN881" i="3"/>
  <c r="AK881" i="3"/>
  <c r="AL881" i="3" s="1"/>
  <c r="AL926" i="3"/>
  <c r="AN931" i="3"/>
  <c r="AK931" i="3"/>
  <c r="AL931" i="3" s="1"/>
  <c r="AN963" i="3"/>
  <c r="AK963" i="3"/>
  <c r="AL963" i="3" s="1"/>
  <c r="AN825" i="3"/>
  <c r="AK825" i="3"/>
  <c r="AL825" i="3" s="1"/>
  <c r="AN674" i="3"/>
  <c r="AK674" i="3"/>
  <c r="AL674" i="3" s="1"/>
  <c r="AN850" i="3"/>
  <c r="AK850" i="3"/>
  <c r="AL850" i="3" s="1"/>
  <c r="AN772" i="3"/>
  <c r="AK772" i="3"/>
  <c r="AL772" i="3" s="1"/>
  <c r="AN679" i="3"/>
  <c r="AK679" i="3"/>
  <c r="AL679" i="3" s="1"/>
  <c r="AN766" i="3"/>
  <c r="AK766" i="3"/>
  <c r="AL766" i="3" s="1"/>
  <c r="AN778" i="3"/>
  <c r="AK778" i="3"/>
  <c r="AL778" i="3" s="1"/>
  <c r="AN812" i="3"/>
  <c r="AK812" i="3"/>
  <c r="AL812" i="3" s="1"/>
  <c r="AK763" i="3"/>
  <c r="AL763" i="3" s="1"/>
  <c r="AO763" i="3" s="1"/>
  <c r="AN163" i="3"/>
  <c r="AK163" i="3"/>
  <c r="AL163" i="3" s="1"/>
  <c r="AE302" i="3"/>
  <c r="AF302" i="3" s="1"/>
  <c r="AG302" i="3" s="1"/>
  <c r="AN302" i="3"/>
  <c r="AK302" i="3"/>
  <c r="AL302" i="3" s="1"/>
  <c r="AN505" i="3"/>
  <c r="AK505" i="3"/>
  <c r="AL505" i="3" s="1"/>
  <c r="AN642" i="3"/>
  <c r="AK642" i="3"/>
  <c r="AL642" i="3" s="1"/>
  <c r="AN501" i="3"/>
  <c r="AK501" i="3"/>
  <c r="AL501" i="3" s="1"/>
  <c r="AE300" i="3"/>
  <c r="AF300" i="3" s="1"/>
  <c r="AG300" i="3" s="1"/>
  <c r="AN300" i="3"/>
  <c r="AK300" i="3"/>
  <c r="AL300" i="3" s="1"/>
  <c r="AN196" i="3"/>
  <c r="AK196" i="3"/>
  <c r="AL196" i="3" s="1"/>
  <c r="AN568" i="3"/>
  <c r="AK568" i="3"/>
  <c r="AL568" i="3" s="1"/>
  <c r="AN411" i="3"/>
  <c r="AK411" i="3"/>
  <c r="AL411" i="3" s="1"/>
  <c r="AE347" i="3"/>
  <c r="AF347" i="3" s="1"/>
  <c r="AG347" i="3" s="1"/>
  <c r="AN347" i="3"/>
  <c r="AK347" i="3"/>
  <c r="AL347" i="3" s="1"/>
  <c r="AN272" i="3"/>
  <c r="AK272" i="3"/>
  <c r="AL272" i="3" s="1"/>
  <c r="AE104" i="3"/>
  <c r="AF104" i="3" s="1"/>
  <c r="AG104" i="3" s="1"/>
  <c r="AN104" i="3"/>
  <c r="AK104" i="3"/>
  <c r="AL104" i="3" s="1"/>
  <c r="AE28" i="3"/>
  <c r="AF28" i="3" s="1"/>
  <c r="AG28" i="3" s="1"/>
  <c r="AN28" i="3"/>
  <c r="AK28" i="3"/>
  <c r="AL28" i="3" s="1"/>
  <c r="AN187" i="3"/>
  <c r="AK187" i="3"/>
  <c r="AL187" i="3" s="1"/>
  <c r="AE96" i="3"/>
  <c r="AF96" i="3" s="1"/>
  <c r="AG96" i="3" s="1"/>
  <c r="AN96" i="3"/>
  <c r="AK96" i="3"/>
  <c r="AL96" i="3" s="1"/>
  <c r="AN1792" i="3"/>
  <c r="AK1792" i="3"/>
  <c r="AL1792" i="3" s="1"/>
  <c r="AN1614" i="3"/>
  <c r="AK1614" i="3"/>
  <c r="AL1614" i="3" s="1"/>
  <c r="AN1517" i="3"/>
  <c r="AK1517" i="3"/>
  <c r="AL1517" i="3" s="1"/>
  <c r="AE889" i="3"/>
  <c r="AF889" i="3" s="1"/>
  <c r="AG889" i="3" s="1"/>
  <c r="AN889" i="3"/>
  <c r="AK889" i="3"/>
  <c r="AL889" i="3" s="1"/>
  <c r="AN786" i="3"/>
  <c r="AK786" i="3"/>
  <c r="AL786" i="3" s="1"/>
  <c r="AN1084" i="3"/>
  <c r="AK1084" i="3"/>
  <c r="AL1084" i="3" s="1"/>
  <c r="AN956" i="3"/>
  <c r="AK956" i="3"/>
  <c r="AL956" i="3" s="1"/>
  <c r="AN1460" i="3"/>
  <c r="AK1460" i="3"/>
  <c r="AL1460" i="3" s="1"/>
  <c r="AE1177" i="3"/>
  <c r="AF1177" i="3" s="1"/>
  <c r="AG1177" i="3" s="1"/>
  <c r="AN1177" i="3"/>
  <c r="AK1177" i="3"/>
  <c r="AL1177" i="3" s="1"/>
  <c r="AN1067" i="3"/>
  <c r="AK1067" i="3"/>
  <c r="AL1067" i="3" s="1"/>
  <c r="AN843" i="3"/>
  <c r="AK843" i="3"/>
  <c r="AL843" i="3" s="1"/>
  <c r="AN1454" i="3"/>
  <c r="AK1454" i="3"/>
  <c r="AL1454" i="3" s="1"/>
  <c r="AK986" i="3"/>
  <c r="AL986" i="3" s="1"/>
  <c r="AO986" i="3" s="1"/>
  <c r="AN1087" i="3"/>
  <c r="AK1087" i="3"/>
  <c r="AL1087" i="3" s="1"/>
  <c r="AN625" i="3"/>
  <c r="AK625" i="3"/>
  <c r="AL625" i="3" s="1"/>
  <c r="AK716" i="3"/>
  <c r="AL716" i="3" s="1"/>
  <c r="AO716" i="3" s="1"/>
  <c r="AN553" i="3"/>
  <c r="AK553" i="3"/>
  <c r="AL553" i="3" s="1"/>
  <c r="AE481" i="3"/>
  <c r="AF481" i="3" s="1"/>
  <c r="AG481" i="3" s="1"/>
  <c r="AN481" i="3"/>
  <c r="AK481" i="3"/>
  <c r="AL481" i="3" s="1"/>
  <c r="AN1273" i="3"/>
  <c r="AK1273" i="3"/>
  <c r="AL1273" i="3" s="1"/>
  <c r="AN832" i="3"/>
  <c r="AK832" i="3"/>
  <c r="AL832" i="3" s="1"/>
  <c r="AN150" i="3"/>
  <c r="AK150" i="3"/>
  <c r="AL150" i="3" s="1"/>
  <c r="AN162" i="3"/>
  <c r="AK162" i="3"/>
  <c r="AL162" i="3" s="1"/>
  <c r="AN152" i="3"/>
  <c r="AK152" i="3"/>
  <c r="AL152" i="3" s="1"/>
  <c r="AN110" i="3"/>
  <c r="AK110" i="3"/>
  <c r="AL110" i="3" s="1"/>
  <c r="AE20" i="3"/>
  <c r="AF20" i="3" s="1"/>
  <c r="AG20" i="3" s="1"/>
  <c r="AK20" i="3"/>
  <c r="AL20" i="3" s="1"/>
  <c r="AN20" i="3"/>
  <c r="AN132" i="3"/>
  <c r="AK132" i="3"/>
  <c r="AL132" i="3" s="1"/>
  <c r="AE1131" i="3"/>
  <c r="AF1131" i="3" s="1"/>
  <c r="AG1131" i="3" s="1"/>
  <c r="AN1131" i="3"/>
  <c r="AK1131" i="3"/>
  <c r="AL1131" i="3" s="1"/>
  <c r="AN828" i="3"/>
  <c r="AK828" i="3"/>
  <c r="AL828" i="3" s="1"/>
  <c r="AN1530" i="3"/>
  <c r="AK1367" i="3"/>
  <c r="AL1367" i="3" s="1"/>
  <c r="AO1367" i="3" s="1"/>
  <c r="AE1769" i="3"/>
  <c r="AF1769" i="3" s="1"/>
  <c r="AG1769" i="3" s="1"/>
  <c r="AN1769" i="3"/>
  <c r="AK1769" i="3"/>
  <c r="AL1769" i="3" s="1"/>
  <c r="AN1068" i="3"/>
  <c r="AK1068" i="3"/>
  <c r="AL1068" i="3" s="1"/>
  <c r="AN1730" i="3"/>
  <c r="AK1730" i="3"/>
  <c r="AL1730" i="3" s="1"/>
  <c r="AN1509" i="3"/>
  <c r="AK1509" i="3"/>
  <c r="AL1509" i="3" s="1"/>
  <c r="AN447" i="3"/>
  <c r="AK447" i="3"/>
  <c r="AL447" i="3" s="1"/>
  <c r="AN576" i="3"/>
  <c r="AK576" i="3"/>
  <c r="AL576" i="3" s="1"/>
  <c r="AN1427" i="3"/>
  <c r="AL1427" i="3"/>
  <c r="AN754" i="3"/>
  <c r="AL754" i="3"/>
  <c r="AN895" i="3"/>
  <c r="AK895" i="3"/>
  <c r="AL895" i="3" s="1"/>
  <c r="AE108" i="3"/>
  <c r="AF108" i="3" s="1"/>
  <c r="AG108" i="3" s="1"/>
  <c r="AN108" i="3"/>
  <c r="AK108" i="3"/>
  <c r="AL108" i="3" s="1"/>
  <c r="AN628" i="3"/>
  <c r="AK628" i="3"/>
  <c r="AL628" i="3" s="1"/>
  <c r="AN48" i="3"/>
  <c r="AK48" i="3"/>
  <c r="AL48" i="3" s="1"/>
  <c r="AK1148" i="3"/>
  <c r="AL1148" i="3" s="1"/>
  <c r="AO1148" i="3" s="1"/>
  <c r="AK732" i="3"/>
  <c r="AL732" i="3" s="1"/>
  <c r="AO732" i="3" s="1"/>
  <c r="AN88" i="3"/>
  <c r="AK88" i="3"/>
  <c r="AL88" i="3" s="1"/>
  <c r="AN794" i="3"/>
  <c r="AK794" i="3"/>
  <c r="AL794" i="3" s="1"/>
  <c r="AN949" i="3"/>
  <c r="AK949" i="3"/>
  <c r="AL949" i="3" s="1"/>
  <c r="AN441" i="3"/>
  <c r="AK441" i="3"/>
  <c r="AL441" i="3" s="1"/>
  <c r="AN1797" i="3"/>
  <c r="AK1797" i="3"/>
  <c r="AL1797" i="3" s="1"/>
  <c r="AN762" i="3"/>
  <c r="AK762" i="3"/>
  <c r="AL762" i="3" s="1"/>
  <c r="AN373" i="3"/>
  <c r="AK373" i="3"/>
  <c r="AL373" i="3" s="1"/>
  <c r="AN1638" i="3"/>
  <c r="AK1638" i="3"/>
  <c r="AL1638" i="3" s="1"/>
  <c r="AE1099" i="3"/>
  <c r="AF1099" i="3" s="1"/>
  <c r="AG1099" i="3" s="1"/>
  <c r="AN1099" i="3"/>
  <c r="AK1099" i="3"/>
  <c r="AL1099" i="3" s="1"/>
  <c r="AN44" i="3"/>
  <c r="AK44" i="3"/>
  <c r="AL44" i="3" s="1"/>
  <c r="AK867" i="3"/>
  <c r="AL867" i="3" s="1"/>
  <c r="AO867" i="3" s="1"/>
  <c r="AK1014" i="3"/>
  <c r="AL1014" i="3" s="1"/>
  <c r="AO1014" i="3" s="1"/>
  <c r="AE1654" i="3"/>
  <c r="AF1654" i="3" s="1"/>
  <c r="AG1654" i="3" s="1"/>
  <c r="AN1654" i="3"/>
  <c r="AK1654" i="3"/>
  <c r="AL1654" i="3" s="1"/>
  <c r="AN1802" i="3"/>
  <c r="AN1466" i="3"/>
  <c r="AN1272" i="3"/>
  <c r="AN1224" i="3"/>
  <c r="AN1176" i="3"/>
  <c r="AN1113" i="3"/>
  <c r="AN1030" i="3"/>
  <c r="AN926" i="3"/>
  <c r="AN1758" i="3"/>
  <c r="AN1703" i="3"/>
  <c r="AN1659" i="3"/>
  <c r="AN1548" i="3"/>
  <c r="AN1382" i="3"/>
  <c r="AN1311" i="3"/>
  <c r="AN1073" i="3"/>
  <c r="AN704" i="3"/>
  <c r="AN577" i="3"/>
  <c r="AK1798" i="3"/>
  <c r="AL1798" i="3" s="1"/>
  <c r="AK1674" i="3"/>
  <c r="AL1674" i="3" s="1"/>
  <c r="AK1743" i="3"/>
  <c r="AL1743" i="3" s="1"/>
  <c r="AK1785" i="3"/>
  <c r="AL1785" i="3" s="1"/>
  <c r="AK1694" i="3"/>
  <c r="AL1694" i="3" s="1"/>
  <c r="AK1750" i="3"/>
  <c r="AL1750" i="3" s="1"/>
  <c r="AO1750" i="3" s="1"/>
  <c r="AK1737" i="3"/>
  <c r="AL1737" i="3" s="1"/>
  <c r="AO1778" i="3"/>
  <c r="AK1772" i="3"/>
  <c r="AL1772" i="3" s="1"/>
  <c r="AK1684" i="3"/>
  <c r="AL1684" i="3" s="1"/>
  <c r="AK1612" i="3"/>
  <c r="AL1612" i="3" s="1"/>
  <c r="AK1523" i="3"/>
  <c r="AL1523" i="3" s="1"/>
  <c r="AO1406" i="3"/>
  <c r="AO1310" i="3"/>
  <c r="AK1097" i="3"/>
  <c r="AL1097" i="3" s="1"/>
  <c r="AO990" i="3"/>
  <c r="AP990" i="3" s="1"/>
  <c r="AQ990" i="3" s="1"/>
  <c r="AK882" i="3"/>
  <c r="AL882" i="3" s="1"/>
  <c r="AO882" i="3" s="1"/>
  <c r="AP882" i="3" s="1"/>
  <c r="AO1723" i="3"/>
  <c r="AP1723" i="3" s="1"/>
  <c r="AQ1723" i="3" s="1"/>
  <c r="AK1643" i="3"/>
  <c r="AL1643" i="3" s="1"/>
  <c r="AO1643" i="3" s="1"/>
  <c r="AK1555" i="3"/>
  <c r="AL1555" i="3" s="1"/>
  <c r="AK1447" i="3"/>
  <c r="AL1447" i="3" s="1"/>
  <c r="AK1341" i="3"/>
  <c r="AL1341" i="3" s="1"/>
  <c r="AK1234" i="3"/>
  <c r="AL1234" i="3" s="1"/>
  <c r="AK1127" i="3"/>
  <c r="AL1127" i="3" s="1"/>
  <c r="AK1021" i="3"/>
  <c r="AL1021" i="3" s="1"/>
  <c r="AK751" i="3"/>
  <c r="AL751" i="3" s="1"/>
  <c r="AK1538" i="3"/>
  <c r="AL1538" i="3" s="1"/>
  <c r="AO1318" i="3"/>
  <c r="AO1179" i="3"/>
  <c r="AO830" i="3"/>
  <c r="AO1665" i="3"/>
  <c r="AP1665" i="3" s="1"/>
  <c r="AQ1665" i="3" s="1"/>
  <c r="AO1242" i="3"/>
  <c r="AO943" i="3"/>
  <c r="AP943" i="3" s="1"/>
  <c r="AQ943" i="3" s="1"/>
  <c r="AO1696" i="3"/>
  <c r="AO1600" i="3"/>
  <c r="AO1369" i="3"/>
  <c r="AO1070" i="3"/>
  <c r="AO1639" i="3"/>
  <c r="AO886" i="3"/>
  <c r="AP886" i="3" s="1"/>
  <c r="AQ886" i="3" s="1"/>
  <c r="AO1439" i="3"/>
  <c r="AO959" i="3"/>
  <c r="AO1472" i="3"/>
  <c r="AO1368" i="3"/>
  <c r="AO773" i="3"/>
  <c r="AO964" i="3"/>
  <c r="AP964" i="3" s="1"/>
  <c r="AQ964" i="3" s="1"/>
  <c r="AN1745" i="3"/>
  <c r="AL1745" i="3"/>
  <c r="AN1800" i="3"/>
  <c r="AK1800" i="3"/>
  <c r="AL1800" i="3" s="1"/>
  <c r="AN1760" i="3"/>
  <c r="AK1760" i="3"/>
  <c r="AL1760" i="3" s="1"/>
  <c r="AN1622" i="3"/>
  <c r="AK1622" i="3"/>
  <c r="AL1622" i="3" s="1"/>
  <c r="AN1641" i="3"/>
  <c r="AK1641" i="3"/>
  <c r="AL1641" i="3" s="1"/>
  <c r="AN1811" i="3"/>
  <c r="AK1811" i="3"/>
  <c r="AL1811" i="3" s="1"/>
  <c r="AL1651" i="3"/>
  <c r="AN1651" i="3"/>
  <c r="AN1618" i="3"/>
  <c r="AK1618" i="3"/>
  <c r="AL1618" i="3" s="1"/>
  <c r="AN1582" i="3"/>
  <c r="AK1582" i="3"/>
  <c r="AL1582" i="3" s="1"/>
  <c r="AN1471" i="3"/>
  <c r="AK1471" i="3"/>
  <c r="AL1471" i="3" s="1"/>
  <c r="AN1433" i="3"/>
  <c r="AK1433" i="3"/>
  <c r="AL1433" i="3" s="1"/>
  <c r="AK1347" i="3"/>
  <c r="AL1347" i="3" s="1"/>
  <c r="AO1347" i="3" s="1"/>
  <c r="AN1459" i="3"/>
  <c r="AK1459" i="3"/>
  <c r="AL1459" i="3" s="1"/>
  <c r="AN1306" i="3"/>
  <c r="AK1306" i="3"/>
  <c r="AL1306" i="3" s="1"/>
  <c r="AE1267" i="3"/>
  <c r="AF1267" i="3" s="1"/>
  <c r="AG1267" i="3" s="1"/>
  <c r="AN1267" i="3"/>
  <c r="AL1267" i="3"/>
  <c r="AN1301" i="3"/>
  <c r="AK1301" i="3"/>
  <c r="AL1301" i="3" s="1"/>
  <c r="AE1186" i="3"/>
  <c r="AF1186" i="3" s="1"/>
  <c r="AG1186" i="3" s="1"/>
  <c r="AN1186" i="3"/>
  <c r="AK1186" i="3"/>
  <c r="AL1186" i="3" s="1"/>
  <c r="AN1162" i="3"/>
  <c r="AK1162" i="3"/>
  <c r="AL1162" i="3" s="1"/>
  <c r="AN1243" i="3"/>
  <c r="AL1243" i="3"/>
  <c r="AN1118" i="3"/>
  <c r="AK1118" i="3"/>
  <c r="AL1118" i="3" s="1"/>
  <c r="AN1045" i="3"/>
  <c r="AK1045" i="3"/>
  <c r="AL1045" i="3" s="1"/>
  <c r="AN1025" i="3"/>
  <c r="AK1025" i="3"/>
  <c r="AL1025" i="3" s="1"/>
  <c r="AN1114" i="3"/>
  <c r="AK1114" i="3"/>
  <c r="AL1114" i="3" s="1"/>
  <c r="AN1056" i="3"/>
  <c r="AK1056" i="3"/>
  <c r="AL1056" i="3" s="1"/>
  <c r="AN1029" i="3"/>
  <c r="AK1029" i="3"/>
  <c r="AL1029" i="3" s="1"/>
  <c r="AE989" i="3"/>
  <c r="AF989" i="3" s="1"/>
  <c r="AG989" i="3" s="1"/>
  <c r="AN989" i="3"/>
  <c r="AK989" i="3"/>
  <c r="AL989" i="3" s="1"/>
  <c r="AN999" i="3"/>
  <c r="AL999" i="3"/>
  <c r="AN924" i="3"/>
  <c r="AK924" i="3"/>
  <c r="AL924" i="3" s="1"/>
  <c r="AK874" i="3"/>
  <c r="AL874" i="3" s="1"/>
  <c r="AO874" i="3" s="1"/>
  <c r="AN701" i="3"/>
  <c r="AK701" i="3"/>
  <c r="AL701" i="3" s="1"/>
  <c r="AN653" i="3"/>
  <c r="AK653" i="3"/>
  <c r="AL653" i="3" s="1"/>
  <c r="AN629" i="3"/>
  <c r="AK629" i="3"/>
  <c r="AL629" i="3" s="1"/>
  <c r="AN836" i="3"/>
  <c r="AK836" i="3"/>
  <c r="AL836" i="3" s="1"/>
  <c r="AN717" i="3"/>
  <c r="AK717" i="3"/>
  <c r="AL717" i="3" s="1"/>
  <c r="AN725" i="3"/>
  <c r="AK725" i="3"/>
  <c r="AL725" i="3" s="1"/>
  <c r="AK922" i="3"/>
  <c r="AL922" i="3" s="1"/>
  <c r="AN922" i="3"/>
  <c r="AN885" i="3"/>
  <c r="AK885" i="3"/>
  <c r="AL885" i="3" s="1"/>
  <c r="AN564" i="3"/>
  <c r="AK564" i="3"/>
  <c r="AL564" i="3" s="1"/>
  <c r="AN622" i="3"/>
  <c r="AK622" i="3"/>
  <c r="AL622" i="3" s="1"/>
  <c r="AN483" i="3"/>
  <c r="AK483" i="3"/>
  <c r="AL483" i="3" s="1"/>
  <c r="AN410" i="3"/>
  <c r="AK410" i="3"/>
  <c r="AL410" i="3" s="1"/>
  <c r="AN575" i="3"/>
  <c r="AK575" i="3"/>
  <c r="AL575" i="3" s="1"/>
  <c r="AN500" i="3"/>
  <c r="AK500" i="3"/>
  <c r="AL500" i="3" s="1"/>
  <c r="AN444" i="3"/>
  <c r="AK444" i="3"/>
  <c r="AL444" i="3" s="1"/>
  <c r="AN346" i="3"/>
  <c r="AK346" i="3"/>
  <c r="AL346" i="3" s="1"/>
  <c r="AN551" i="3"/>
  <c r="AK551" i="3"/>
  <c r="AL551" i="3" s="1"/>
  <c r="AN574" i="3"/>
  <c r="AK574" i="3"/>
  <c r="AL574" i="3" s="1"/>
  <c r="AN412" i="3"/>
  <c r="AK412" i="3"/>
  <c r="AL412" i="3" s="1"/>
  <c r="AN354" i="3"/>
  <c r="AK354" i="3"/>
  <c r="AL354" i="3" s="1"/>
  <c r="AN470" i="3"/>
  <c r="AK470" i="3"/>
  <c r="AL470" i="3" s="1"/>
  <c r="AN185" i="3"/>
  <c r="AK185" i="3"/>
  <c r="AL185" i="3" s="1"/>
  <c r="AN153" i="3"/>
  <c r="AK153" i="3"/>
  <c r="AL153" i="3" s="1"/>
  <c r="AN250" i="3"/>
  <c r="AK250" i="3"/>
  <c r="AL250" i="3" s="1"/>
  <c r="AN218" i="3"/>
  <c r="AK218" i="3"/>
  <c r="AL218" i="3" s="1"/>
  <c r="AN167" i="3"/>
  <c r="AK167" i="3"/>
  <c r="AL167" i="3" s="1"/>
  <c r="AN103" i="3"/>
  <c r="AK103" i="3"/>
  <c r="AL103" i="3" s="1"/>
  <c r="AN39" i="3"/>
  <c r="AK39" i="3"/>
  <c r="AL39" i="3" s="1"/>
  <c r="AL1802" i="3"/>
  <c r="AE1739" i="3"/>
  <c r="AF1739" i="3" s="1"/>
  <c r="AG1739" i="3" s="1"/>
  <c r="AE1805" i="3"/>
  <c r="AF1805" i="3" s="1"/>
  <c r="AG1805" i="3" s="1"/>
  <c r="AN1805" i="3"/>
  <c r="AN1709" i="3"/>
  <c r="AK1709" i="3"/>
  <c r="AL1709" i="3" s="1"/>
  <c r="AK1655" i="3"/>
  <c r="AL1655" i="3" s="1"/>
  <c r="AN1604" i="3"/>
  <c r="AK1604" i="3"/>
  <c r="AL1604" i="3" s="1"/>
  <c r="AN1779" i="3"/>
  <c r="AL1779" i="3"/>
  <c r="AN1698" i="3"/>
  <c r="AL1698" i="3"/>
  <c r="AN1668" i="3"/>
  <c r="AK1668" i="3"/>
  <c r="AL1668" i="3" s="1"/>
  <c r="AK1647" i="3"/>
  <c r="AL1647" i="3" s="1"/>
  <c r="AO1647" i="3" s="1"/>
  <c r="AN1656" i="3"/>
  <c r="AK1656" i="3"/>
  <c r="AL1656" i="3" s="1"/>
  <c r="AE1594" i="3"/>
  <c r="AF1594" i="3" s="1"/>
  <c r="AG1594" i="3" s="1"/>
  <c r="AN1594" i="3"/>
  <c r="AL1594" i="3"/>
  <c r="AE1554" i="3"/>
  <c r="AF1554" i="3" s="1"/>
  <c r="AG1554" i="3" s="1"/>
  <c r="AN1554" i="3"/>
  <c r="AK1554" i="3"/>
  <c r="AL1554" i="3" s="1"/>
  <c r="AE1350" i="3"/>
  <c r="AF1350" i="3" s="1"/>
  <c r="AG1350" i="3" s="1"/>
  <c r="AN1350" i="3"/>
  <c r="AK1350" i="3"/>
  <c r="AL1350" i="3" s="1"/>
  <c r="AE1279" i="3"/>
  <c r="AF1279" i="3" s="1"/>
  <c r="AG1279" i="3" s="1"/>
  <c r="AN1279" i="3"/>
  <c r="AK1279" i="3"/>
  <c r="AL1279" i="3" s="1"/>
  <c r="AN1413" i="3"/>
  <c r="AL1413" i="3"/>
  <c r="AK1514" i="3"/>
  <c r="AL1514" i="3" s="1"/>
  <c r="AN1514" i="3"/>
  <c r="AN1376" i="3"/>
  <c r="AK1376" i="3"/>
  <c r="AL1376" i="3" s="1"/>
  <c r="AE1292" i="3"/>
  <c r="AF1292" i="3" s="1"/>
  <c r="AG1292" i="3" s="1"/>
  <c r="AN1292" i="3"/>
  <c r="AK1292" i="3"/>
  <c r="AL1292" i="3" s="1"/>
  <c r="AN1151" i="3"/>
  <c r="AK1151" i="3"/>
  <c r="AL1151" i="3" s="1"/>
  <c r="AE1078" i="3"/>
  <c r="AF1078" i="3" s="1"/>
  <c r="AG1078" i="3" s="1"/>
  <c r="AN1078" i="3"/>
  <c r="AK1078" i="3"/>
  <c r="AL1078" i="3" s="1"/>
  <c r="AE873" i="3"/>
  <c r="AF873" i="3" s="1"/>
  <c r="AG873" i="3" s="1"/>
  <c r="AN873" i="3"/>
  <c r="AK873" i="3"/>
  <c r="AL873" i="3" s="1"/>
  <c r="AE1074" i="3"/>
  <c r="AF1074" i="3" s="1"/>
  <c r="AG1074" i="3" s="1"/>
  <c r="AN1074" i="3"/>
  <c r="AK1074" i="3"/>
  <c r="AL1074" i="3" s="1"/>
  <c r="AN899" i="3"/>
  <c r="AK899" i="3"/>
  <c r="AL899" i="3" s="1"/>
  <c r="AK779" i="3"/>
  <c r="AL779" i="3" s="1"/>
  <c r="AO779" i="3" s="1"/>
  <c r="AN708" i="3"/>
  <c r="AK708" i="3"/>
  <c r="AL708" i="3" s="1"/>
  <c r="AK724" i="3"/>
  <c r="AL724" i="3" s="1"/>
  <c r="AO724" i="3" s="1"/>
  <c r="AN594" i="3"/>
  <c r="AK594" i="3"/>
  <c r="AL594" i="3" s="1"/>
  <c r="AN690" i="3"/>
  <c r="AK690" i="3"/>
  <c r="AL690" i="3" s="1"/>
  <c r="AN377" i="3"/>
  <c r="AK377" i="3"/>
  <c r="AL377" i="3" s="1"/>
  <c r="AN555" i="3"/>
  <c r="AK555" i="3"/>
  <c r="AL555" i="3" s="1"/>
  <c r="AE642" i="3"/>
  <c r="AF642" i="3" s="1"/>
  <c r="AG642" i="3" s="1"/>
  <c r="AE194" i="3"/>
  <c r="AF194" i="3" s="1"/>
  <c r="AG194" i="3" s="1"/>
  <c r="AN194" i="3"/>
  <c r="AK194" i="3"/>
  <c r="AL194" i="3" s="1"/>
  <c r="AN476" i="3"/>
  <c r="AK476" i="3"/>
  <c r="AL476" i="3" s="1"/>
  <c r="AE401" i="3"/>
  <c r="AF401" i="3" s="1"/>
  <c r="AG401" i="3" s="1"/>
  <c r="AN401" i="3"/>
  <c r="AK401" i="3"/>
  <c r="AL401" i="3" s="1"/>
  <c r="AE260" i="3"/>
  <c r="AF260" i="3" s="1"/>
  <c r="AG260" i="3" s="1"/>
  <c r="AN260" i="3"/>
  <c r="AK260" i="3"/>
  <c r="AL260" i="3" s="1"/>
  <c r="AN156" i="3"/>
  <c r="AK156" i="3"/>
  <c r="AL156" i="3" s="1"/>
  <c r="AE120" i="3"/>
  <c r="AF120" i="3" s="1"/>
  <c r="AG120" i="3" s="1"/>
  <c r="AN120" i="3"/>
  <c r="AK120" i="3"/>
  <c r="AL120" i="3" s="1"/>
  <c r="AN21" i="3"/>
  <c r="AK21" i="3"/>
  <c r="AL21" i="3" s="1"/>
  <c r="AE1763" i="3"/>
  <c r="AF1763" i="3" s="1"/>
  <c r="AG1763" i="3" s="1"/>
  <c r="AN1763" i="3"/>
  <c r="AK1386" i="3"/>
  <c r="AL1386" i="3" s="1"/>
  <c r="AO1386" i="3" s="1"/>
  <c r="AK1607" i="3"/>
  <c r="AL1607" i="3" s="1"/>
  <c r="AO1607" i="3" s="1"/>
  <c r="AN1215" i="3"/>
  <c r="AK1215" i="3"/>
  <c r="AL1215" i="3" s="1"/>
  <c r="AN1688" i="3"/>
  <c r="AK1688" i="3"/>
  <c r="AL1688" i="3" s="1"/>
  <c r="AK1398" i="3"/>
  <c r="AL1398" i="3" s="1"/>
  <c r="AO1398" i="3" s="1"/>
  <c r="AN1245" i="3"/>
  <c r="AK1245" i="3"/>
  <c r="AL1245" i="3" s="1"/>
  <c r="AN1075" i="3"/>
  <c r="AK1075" i="3"/>
  <c r="AL1075" i="3" s="1"/>
  <c r="AN1155" i="3"/>
  <c r="AK1155" i="3"/>
  <c r="AL1155" i="3" s="1"/>
  <c r="AN1400" i="3"/>
  <c r="AK1400" i="3"/>
  <c r="AL1400" i="3" s="1"/>
  <c r="AN1313" i="3"/>
  <c r="AK1313" i="3"/>
  <c r="AL1313" i="3" s="1"/>
  <c r="AK1220" i="3"/>
  <c r="AL1220" i="3" s="1"/>
  <c r="AN1076" i="3"/>
  <c r="AK1076" i="3"/>
  <c r="AL1076" i="3" s="1"/>
  <c r="AK573" i="3"/>
  <c r="AL573" i="3" s="1"/>
  <c r="AN573" i="3"/>
  <c r="AN1159" i="3"/>
  <c r="AK1159" i="3"/>
  <c r="AL1159" i="3" s="1"/>
  <c r="AN714" i="3"/>
  <c r="AK714" i="3"/>
  <c r="AL714" i="3" s="1"/>
  <c r="AN1452" i="3"/>
  <c r="AK1452" i="3"/>
  <c r="AL1452" i="3" s="1"/>
  <c r="AN665" i="3"/>
  <c r="AK665" i="3"/>
  <c r="AL665" i="3" s="1"/>
  <c r="AN138" i="3"/>
  <c r="AK138" i="3"/>
  <c r="AL138" i="3" s="1"/>
  <c r="AN369" i="3"/>
  <c r="AK369" i="3"/>
  <c r="AL369" i="3" s="1"/>
  <c r="AN8" i="3"/>
  <c r="AK8" i="3"/>
  <c r="AL8" i="3" s="1"/>
  <c r="AN375" i="3"/>
  <c r="AK375" i="3"/>
  <c r="AL375" i="3" s="1"/>
  <c r="AN337" i="3"/>
  <c r="AK337" i="3"/>
  <c r="AL337" i="3" s="1"/>
  <c r="AE1738" i="3"/>
  <c r="AF1738" i="3" s="1"/>
  <c r="AG1738" i="3" s="1"/>
  <c r="AL1738" i="3"/>
  <c r="AN1738" i="3"/>
  <c r="AE974" i="3"/>
  <c r="AF974" i="3" s="1"/>
  <c r="AG974" i="3" s="1"/>
  <c r="AK974" i="3"/>
  <c r="AL974" i="3" s="1"/>
  <c r="AO974" i="3" s="1"/>
  <c r="AK1081" i="3"/>
  <c r="AL1081" i="3" s="1"/>
  <c r="AO1081" i="3" s="1"/>
  <c r="AN114" i="3"/>
  <c r="AK114" i="3"/>
  <c r="AL114" i="3" s="1"/>
  <c r="AN429" i="3"/>
  <c r="AK429" i="3"/>
  <c r="AL429" i="3" s="1"/>
  <c r="AE527" i="3"/>
  <c r="AF527" i="3" s="1"/>
  <c r="AG527" i="3" s="1"/>
  <c r="AN527" i="3"/>
  <c r="AK527" i="3"/>
  <c r="AL527" i="3" s="1"/>
  <c r="AN1813" i="3"/>
  <c r="AL1813" i="3"/>
  <c r="AN513" i="3"/>
  <c r="AK513" i="3"/>
  <c r="AL513" i="3" s="1"/>
  <c r="AN349" i="3"/>
  <c r="AK349" i="3"/>
  <c r="AL349" i="3" s="1"/>
  <c r="AK1711" i="3"/>
  <c r="AL1711" i="3" s="1"/>
  <c r="AO1711" i="3" s="1"/>
  <c r="AN528" i="3"/>
  <c r="AK528" i="3"/>
  <c r="AL528" i="3" s="1"/>
  <c r="AN1110" i="3"/>
  <c r="AK1110" i="3"/>
  <c r="AL1110" i="3" s="1"/>
  <c r="AN1780" i="3"/>
  <c r="AL1780" i="3"/>
  <c r="AN82" i="3"/>
  <c r="AK82" i="3"/>
  <c r="AL82" i="3" s="1"/>
  <c r="AN689" i="3"/>
  <c r="AK689" i="3"/>
  <c r="AL689" i="3" s="1"/>
  <c r="AE869" i="3"/>
  <c r="AF869" i="3" s="1"/>
  <c r="AG869" i="3" s="1"/>
  <c r="AN869" i="3"/>
  <c r="AK869" i="3"/>
  <c r="AL869" i="3" s="1"/>
  <c r="AN381" i="3"/>
  <c r="AK381" i="3"/>
  <c r="AL381" i="3" s="1"/>
  <c r="AN109" i="3"/>
  <c r="AK109" i="3"/>
  <c r="AL109" i="3" s="1"/>
  <c r="AK1525" i="3"/>
  <c r="AL1525" i="3" s="1"/>
  <c r="AO1525" i="3" s="1"/>
  <c r="AN1798" i="3"/>
  <c r="AN1510" i="3"/>
  <c r="AN1458" i="3"/>
  <c r="AN1264" i="3"/>
  <c r="AN1220" i="3"/>
  <c r="AN1172" i="3"/>
  <c r="AN1097" i="3"/>
  <c r="AN1026" i="3"/>
  <c r="AN970" i="3"/>
  <c r="AN918" i="3"/>
  <c r="AN1754" i="3"/>
  <c r="AN1695" i="3"/>
  <c r="AN1655" i="3"/>
  <c r="AN1603" i="3"/>
  <c r="AN1540" i="3"/>
  <c r="AN1378" i="3"/>
  <c r="AN1307" i="3"/>
  <c r="AN906" i="3"/>
  <c r="AN823" i="3"/>
  <c r="AN775" i="3"/>
  <c r="AN692" i="3"/>
  <c r="AN569" i="3"/>
  <c r="AK1787" i="3"/>
  <c r="AL1787" i="3" s="1"/>
  <c r="AK1733" i="3"/>
  <c r="AL1733" i="3" s="1"/>
  <c r="AK1763" i="3"/>
  <c r="AL1763" i="3" s="1"/>
  <c r="AK1805" i="3"/>
  <c r="AL1805" i="3" s="1"/>
  <c r="AK1739" i="3"/>
  <c r="AL1739" i="3" s="1"/>
  <c r="AO1739" i="3" s="1"/>
  <c r="AK1781" i="3"/>
  <c r="AL1781" i="3" s="1"/>
  <c r="AK1682" i="3"/>
  <c r="AL1682" i="3" s="1"/>
  <c r="AO1767" i="3"/>
  <c r="AK1756" i="3"/>
  <c r="AL1756" i="3" s="1"/>
  <c r="AK1676" i="3"/>
  <c r="AL1676" i="3" s="1"/>
  <c r="AK1596" i="3"/>
  <c r="AL1596" i="3" s="1"/>
  <c r="AK1513" i="3"/>
  <c r="AL1513" i="3" s="1"/>
  <c r="AK1395" i="3"/>
  <c r="AL1395" i="3" s="1"/>
  <c r="AK1299" i="3"/>
  <c r="AL1299" i="3" s="1"/>
  <c r="AO1193" i="3"/>
  <c r="AK1086" i="3"/>
  <c r="AL1086" i="3" s="1"/>
  <c r="AO979" i="3"/>
  <c r="AK866" i="3"/>
  <c r="AL866" i="3" s="1"/>
  <c r="AK1715" i="3"/>
  <c r="AL1715" i="3" s="1"/>
  <c r="AK1627" i="3"/>
  <c r="AL1627" i="3" s="1"/>
  <c r="AO1627" i="3" s="1"/>
  <c r="AK1547" i="3"/>
  <c r="AL1547" i="3" s="1"/>
  <c r="AO1437" i="3"/>
  <c r="AO1330" i="3"/>
  <c r="AK1223" i="3"/>
  <c r="AL1223" i="3" s="1"/>
  <c r="AK1010" i="3"/>
  <c r="AL1010" i="3" s="1"/>
  <c r="AO1010" i="3" s="1"/>
  <c r="AO893" i="3"/>
  <c r="AP893" i="3" s="1"/>
  <c r="AQ893" i="3" s="1"/>
  <c r="AO735" i="3"/>
  <c r="AP735" i="3" s="1"/>
  <c r="AQ735" i="3" s="1"/>
  <c r="AK1530" i="3"/>
  <c r="AL1530" i="3" s="1"/>
  <c r="AO1286" i="3"/>
  <c r="AO1169" i="3"/>
  <c r="AK1030" i="3"/>
  <c r="AL1030" i="3" s="1"/>
  <c r="AO798" i="3"/>
  <c r="AP798" i="3" s="1"/>
  <c r="AQ798" i="3" s="1"/>
  <c r="AO1633" i="3"/>
  <c r="AO1423" i="3"/>
  <c r="AP1423" i="3" s="1"/>
  <c r="AQ1423" i="3" s="1"/>
  <c r="AO1672" i="3"/>
  <c r="AO1592" i="3"/>
  <c r="AO1358" i="3"/>
  <c r="AO1583" i="3"/>
  <c r="AO1526" i="3"/>
  <c r="AP1526" i="3" s="1"/>
  <c r="AQ1526" i="3" s="1"/>
  <c r="AO1227" i="3"/>
  <c r="AP1227" i="3" s="1"/>
  <c r="AQ1227" i="3" s="1"/>
  <c r="AO1429" i="3"/>
  <c r="AO938" i="3"/>
  <c r="AO1464" i="3"/>
  <c r="AP1464" i="3" s="1"/>
  <c r="AQ1464" i="3" s="1"/>
  <c r="AO1352" i="3"/>
  <c r="AN1541" i="3"/>
  <c r="AN634" i="3"/>
  <c r="AK1774" i="3"/>
  <c r="AL1774" i="3" s="1"/>
  <c r="AO1774" i="3" s="1"/>
  <c r="AO903" i="3"/>
  <c r="AP903" i="3" s="1"/>
  <c r="AQ903" i="3" s="1"/>
  <c r="AO1041" i="3"/>
  <c r="AP1041" i="3" s="1"/>
  <c r="AQ1041" i="3" s="1"/>
  <c r="AO842" i="3"/>
  <c r="AO787" i="3"/>
  <c r="AO1112" i="3"/>
  <c r="AO856" i="3"/>
  <c r="AO728" i="3"/>
  <c r="AO475" i="3"/>
  <c r="AP475" i="3" s="1"/>
  <c r="AQ475" i="3" s="1"/>
  <c r="AO248" i="3"/>
  <c r="AO655" i="3"/>
  <c r="AO387" i="3"/>
  <c r="AO125" i="3"/>
  <c r="AO643" i="3"/>
  <c r="AO557" i="3"/>
  <c r="AO107" i="3"/>
  <c r="AO765" i="3"/>
  <c r="AP765" i="3" s="1"/>
  <c r="AQ765" i="3" s="1"/>
  <c r="AO695" i="3"/>
  <c r="AP695" i="3" s="1"/>
  <c r="AQ695" i="3" s="1"/>
  <c r="AO609" i="3"/>
  <c r="AO740" i="3"/>
  <c r="AO421" i="3"/>
  <c r="AO285" i="3"/>
  <c r="AO149" i="3"/>
  <c r="AP149" i="3" s="1"/>
  <c r="AQ149" i="3" s="1"/>
  <c r="AO465" i="3"/>
  <c r="AO205" i="3"/>
  <c r="AK634" i="3"/>
  <c r="AL634" i="3" s="1"/>
  <c r="AO570" i="3"/>
  <c r="AO359" i="3"/>
  <c r="AO59" i="3"/>
  <c r="AO265" i="3"/>
  <c r="AP265" i="3" s="1"/>
  <c r="AQ265" i="3" s="1"/>
  <c r="AO201" i="3"/>
  <c r="AP201" i="3" s="1"/>
  <c r="AQ201" i="3" s="1"/>
  <c r="AO137" i="3"/>
  <c r="AO326" i="3"/>
  <c r="AO198" i="3"/>
  <c r="AO70" i="3"/>
  <c r="AO1455" i="3"/>
  <c r="AO1285" i="3"/>
  <c r="AP1285" i="3" s="1"/>
  <c r="AQ1285" i="3" s="1"/>
  <c r="AO1238" i="3"/>
  <c r="AP1238" i="3" s="1"/>
  <c r="AQ1238" i="3" s="1"/>
  <c r="AO774" i="3"/>
  <c r="AO771" i="3"/>
  <c r="AO1104" i="3"/>
  <c r="AO1040" i="3"/>
  <c r="AO976" i="3"/>
  <c r="AO720" i="3"/>
  <c r="AO635" i="3"/>
  <c r="AO464" i="3"/>
  <c r="AP464" i="3" s="1"/>
  <c r="AQ464" i="3" s="1"/>
  <c r="AO229" i="3"/>
  <c r="AP229" i="3" s="1"/>
  <c r="AQ229" i="3" s="1"/>
  <c r="AO93" i="3"/>
  <c r="AO559" i="3"/>
  <c r="AO473" i="3"/>
  <c r="AO245" i="3"/>
  <c r="AO632" i="3"/>
  <c r="AO172" i="3"/>
  <c r="AP172" i="3" s="1"/>
  <c r="AQ172" i="3" s="1"/>
  <c r="AO1116" i="3"/>
  <c r="AP1116" i="3" s="1"/>
  <c r="AQ1116" i="3" s="1"/>
  <c r="AO651" i="3"/>
  <c r="AO480" i="3"/>
  <c r="AO671" i="3"/>
  <c r="AO408" i="3"/>
  <c r="AO288" i="3"/>
  <c r="AO14" i="3"/>
  <c r="AO659" i="3"/>
  <c r="AP659" i="3" s="1"/>
  <c r="AQ659" i="3" s="1"/>
  <c r="AO392" i="3"/>
  <c r="AP392" i="3" s="1"/>
  <c r="AQ392" i="3" s="1"/>
  <c r="AO455" i="3"/>
  <c r="AO216" i="3"/>
  <c r="AO562" i="3"/>
  <c r="AO148" i="3"/>
  <c r="AO385" i="3"/>
  <c r="AO257" i="3"/>
  <c r="AP257" i="3" s="1"/>
  <c r="AQ257" i="3" s="1"/>
  <c r="AO318" i="3"/>
  <c r="AP318" i="3" s="1"/>
  <c r="AQ318" i="3" s="1"/>
  <c r="AO190" i="3"/>
  <c r="AO62" i="3"/>
  <c r="AO1190" i="3"/>
  <c r="AO1019" i="3"/>
  <c r="AO1593" i="3"/>
  <c r="AO827" i="3"/>
  <c r="AO1006" i="3"/>
  <c r="AP1006" i="3" s="1"/>
  <c r="AQ1006" i="3" s="1"/>
  <c r="AO810" i="3"/>
  <c r="AO1483" i="3"/>
  <c r="AO755" i="3"/>
  <c r="AO904" i="3"/>
  <c r="AO539" i="3"/>
  <c r="AO453" i="3"/>
  <c r="AO213" i="3"/>
  <c r="AP213" i="3" s="1"/>
  <c r="AQ213" i="3" s="1"/>
  <c r="AO707" i="3"/>
  <c r="AP707" i="3" s="1"/>
  <c r="AQ707" i="3" s="1"/>
  <c r="AO18" i="3"/>
  <c r="AO640" i="3"/>
  <c r="AO240" i="3"/>
  <c r="AO101" i="3"/>
  <c r="AO563" i="3"/>
  <c r="AO252" i="3"/>
  <c r="AP252" i="3" s="1"/>
  <c r="AQ252" i="3" s="1"/>
  <c r="AO115" i="3"/>
  <c r="AP115" i="3" s="1"/>
  <c r="AQ115" i="3" s="1"/>
  <c r="AO700" i="3"/>
  <c r="AO61" i="3"/>
  <c r="AO554" i="3"/>
  <c r="AO490" i="3"/>
  <c r="AO423" i="3"/>
  <c r="AO237" i="3"/>
  <c r="AP237" i="3" s="1"/>
  <c r="AQ237" i="3" s="1"/>
  <c r="AO249" i="3"/>
  <c r="AP249" i="3" s="1"/>
  <c r="AQ249" i="3" s="1"/>
  <c r="AO310" i="3"/>
  <c r="AP310" i="3" s="1"/>
  <c r="AQ310" i="3" s="1"/>
  <c r="AO246" i="3"/>
  <c r="AO118" i="3"/>
  <c r="AO54" i="3"/>
  <c r="AO12" i="3"/>
  <c r="AL1602" i="3"/>
  <c r="AO1602" i="3" s="1"/>
  <c r="AP1602" i="3" s="1"/>
  <c r="AQ1602" i="3" s="1"/>
  <c r="AO1507" i="3"/>
  <c r="AP1507" i="3" s="1"/>
  <c r="AQ1507" i="3" s="1"/>
  <c r="AO995" i="3"/>
  <c r="AO1250" i="3"/>
  <c r="AO1079" i="3"/>
  <c r="AO739" i="3"/>
  <c r="AO1024" i="3"/>
  <c r="AO699" i="3"/>
  <c r="AP699" i="3" s="1"/>
  <c r="AQ699" i="3" s="1"/>
  <c r="AO331" i="3"/>
  <c r="AO537" i="3"/>
  <c r="AO75" i="3"/>
  <c r="AO696" i="3"/>
  <c r="AO440" i="3"/>
  <c r="AO1727" i="3"/>
  <c r="AO741" i="3"/>
  <c r="AP741" i="3" s="1"/>
  <c r="AQ741" i="3" s="1"/>
  <c r="AO1164" i="3"/>
  <c r="AP1164" i="3" s="1"/>
  <c r="AQ1164" i="3" s="1"/>
  <c r="AO972" i="3"/>
  <c r="AP972" i="3" s="1"/>
  <c r="AQ972" i="3" s="1"/>
  <c r="AO715" i="3"/>
  <c r="AO459" i="3"/>
  <c r="AO221" i="3"/>
  <c r="AO363" i="3"/>
  <c r="AO99" i="3"/>
  <c r="AP99" i="3" s="1"/>
  <c r="AQ99" i="3" s="1"/>
  <c r="AO432" i="3"/>
  <c r="AP432" i="3" s="1"/>
  <c r="AQ432" i="3" s="1"/>
  <c r="AO181" i="3"/>
  <c r="AP181" i="3" s="1"/>
  <c r="AQ181" i="3" s="1"/>
  <c r="AO269" i="3"/>
  <c r="AO610" i="3"/>
  <c r="AO546" i="3"/>
  <c r="AO482" i="3"/>
  <c r="AO327" i="3"/>
  <c r="AO123" i="3"/>
  <c r="AO19" i="3"/>
  <c r="AP19" i="3" s="1"/>
  <c r="AQ19" i="3" s="1"/>
  <c r="AO433" i="3"/>
  <c r="AP433" i="3" s="1"/>
  <c r="AQ433" i="3" s="1"/>
  <c r="AO305" i="3"/>
  <c r="AO241" i="3"/>
  <c r="AO46" i="3"/>
  <c r="AN1569" i="3"/>
  <c r="AL1569" i="3"/>
  <c r="AN1092" i="3"/>
  <c r="AL256" i="3"/>
  <c r="AN256" i="3"/>
  <c r="AN1678" i="3"/>
  <c r="AL1678" i="3"/>
  <c r="AN928" i="3"/>
  <c r="AO1646" i="3"/>
  <c r="AO1117" i="3"/>
  <c r="AO847" i="3"/>
  <c r="AP847" i="3" s="1"/>
  <c r="AQ847" i="3" s="1"/>
  <c r="AO1578" i="3"/>
  <c r="AP1578" i="3" s="1"/>
  <c r="AQ1578" i="3" s="1"/>
  <c r="AO913" i="3"/>
  <c r="AO795" i="3"/>
  <c r="AK1410" i="3"/>
  <c r="AL1410" i="3" s="1"/>
  <c r="AO1410" i="3" s="1"/>
  <c r="AO1462" i="3"/>
  <c r="AK1541" i="3"/>
  <c r="AL1541" i="3" s="1"/>
  <c r="AO712" i="3"/>
  <c r="AO1080" i="3"/>
  <c r="AP1080" i="3" s="1"/>
  <c r="AQ1080" i="3" s="1"/>
  <c r="AO1016" i="3"/>
  <c r="AP1016" i="3" s="1"/>
  <c r="AQ1016" i="3" s="1"/>
  <c r="AO688" i="3"/>
  <c r="AO43" i="3"/>
  <c r="AO600" i="3"/>
  <c r="AO515" i="3"/>
  <c r="AO427" i="3"/>
  <c r="AO37" i="3"/>
  <c r="AP37" i="3" s="1"/>
  <c r="AQ37" i="3" s="1"/>
  <c r="AO383" i="3"/>
  <c r="AP383" i="3" s="1"/>
  <c r="AQ383" i="3" s="1"/>
  <c r="AO122" i="3"/>
  <c r="AP122" i="3" s="1"/>
  <c r="AQ122" i="3" s="1"/>
  <c r="AO1348" i="3"/>
  <c r="AK1092" i="3"/>
  <c r="AL1092" i="3" s="1"/>
  <c r="AO619" i="3"/>
  <c r="AO533" i="3"/>
  <c r="AO448" i="3"/>
  <c r="AO204" i="3"/>
  <c r="AO68" i="3"/>
  <c r="AO627" i="3"/>
  <c r="AP627" i="3" s="1"/>
  <c r="AQ627" i="3" s="1"/>
  <c r="AO164" i="3"/>
  <c r="AO474" i="3"/>
  <c r="AO425" i="3"/>
  <c r="AO361" i="3"/>
  <c r="AO297" i="3"/>
  <c r="AO233" i="3"/>
  <c r="AP233" i="3" s="1"/>
  <c r="AQ233" i="3" s="1"/>
  <c r="AO102" i="3"/>
  <c r="AO38" i="3"/>
  <c r="AP38" i="3" s="1"/>
  <c r="AQ38" i="3" s="1"/>
  <c r="AO759" i="3"/>
  <c r="AO1109" i="3"/>
  <c r="AK835" i="3"/>
  <c r="AL835" i="3" s="1"/>
  <c r="AO835" i="3" s="1"/>
  <c r="AO1456" i="3"/>
  <c r="AP1456" i="3" s="1"/>
  <c r="AQ1456" i="3" s="1"/>
  <c r="AO1392" i="3"/>
  <c r="AP1392" i="3" s="1"/>
  <c r="AQ1392" i="3" s="1"/>
  <c r="AO1136" i="3"/>
  <c r="AO1072" i="3"/>
  <c r="AO880" i="3"/>
  <c r="AO816" i="3"/>
  <c r="AO592" i="3"/>
  <c r="AO507" i="3"/>
  <c r="AO416" i="3"/>
  <c r="AP416" i="3" s="1"/>
  <c r="AQ416" i="3" s="1"/>
  <c r="AO42" i="3"/>
  <c r="AP42" i="3" s="1"/>
  <c r="AQ42" i="3" s="1"/>
  <c r="AO675" i="3"/>
  <c r="AO413" i="3"/>
  <c r="AO293" i="3"/>
  <c r="AO157" i="3"/>
  <c r="AO853" i="3"/>
  <c r="AO106" i="3"/>
  <c r="AO1212" i="3"/>
  <c r="AP1212" i="3" s="1"/>
  <c r="AQ1212" i="3" s="1"/>
  <c r="AO1020" i="3"/>
  <c r="AP1020" i="3" s="1"/>
  <c r="AQ1020" i="3" s="1"/>
  <c r="AO764" i="3"/>
  <c r="AO523" i="3"/>
  <c r="AO437" i="3"/>
  <c r="AO51" i="3"/>
  <c r="AO543" i="3"/>
  <c r="AO220" i="3"/>
  <c r="AO83" i="3"/>
  <c r="AO616" i="3"/>
  <c r="AP616" i="3" s="1"/>
  <c r="AQ616" i="3" s="1"/>
  <c r="AO445" i="3"/>
  <c r="AO497" i="3"/>
  <c r="AO686" i="3"/>
  <c r="AO494" i="3"/>
  <c r="AO343" i="3"/>
  <c r="AO530" i="3"/>
  <c r="AO466" i="3"/>
  <c r="AP466" i="3" s="1"/>
  <c r="AQ466" i="3" s="1"/>
  <c r="AO301" i="3"/>
  <c r="AP301" i="3" s="1"/>
  <c r="AQ301" i="3" s="1"/>
  <c r="AO200" i="3"/>
  <c r="AO417" i="3"/>
  <c r="AO289" i="3"/>
  <c r="AO94" i="3"/>
  <c r="AO30" i="3"/>
  <c r="AP30" i="3" s="1"/>
  <c r="AQ30" i="3" s="1"/>
  <c r="AO16" i="3"/>
  <c r="AO1317" i="3"/>
  <c r="AO1133" i="3"/>
  <c r="AO743" i="3"/>
  <c r="AO927" i="3"/>
  <c r="AO1128" i="3"/>
  <c r="AO872" i="3"/>
  <c r="AO667" i="3"/>
  <c r="AP667" i="3" s="1"/>
  <c r="AQ667" i="3" s="1"/>
  <c r="AO403" i="3"/>
  <c r="AO676" i="3"/>
  <c r="AO664" i="3"/>
  <c r="AO399" i="3"/>
  <c r="AO277" i="3"/>
  <c r="AO140" i="3"/>
  <c r="AO781" i="3"/>
  <c r="AO545" i="3"/>
  <c r="AO355" i="3"/>
  <c r="AO1012" i="3"/>
  <c r="AO756" i="3"/>
  <c r="AO683" i="3"/>
  <c r="AO35" i="3"/>
  <c r="AP35" i="3" s="1"/>
  <c r="AQ35" i="3" s="1"/>
  <c r="AO703" i="3"/>
  <c r="AP703" i="3" s="1"/>
  <c r="AQ703" i="3" s="1"/>
  <c r="AO67" i="3"/>
  <c r="AP67" i="3" s="1"/>
  <c r="AQ67" i="3" s="1"/>
  <c r="AO691" i="3"/>
  <c r="AO435" i="3"/>
  <c r="AO487" i="3"/>
  <c r="AO131" i="3"/>
  <c r="AO678" i="3"/>
  <c r="AO27" i="3"/>
  <c r="AO522" i="3"/>
  <c r="AP522" i="3" s="1"/>
  <c r="AQ522" i="3" s="1"/>
  <c r="AO458" i="3"/>
  <c r="AP458" i="3" s="1"/>
  <c r="AQ458" i="3" s="1"/>
  <c r="AO409" i="3"/>
  <c r="AO281" i="3"/>
  <c r="AO217" i="3"/>
  <c r="AO342" i="3"/>
  <c r="AO278" i="3"/>
  <c r="AO214" i="3"/>
  <c r="AO86" i="3"/>
  <c r="AO22" i="3"/>
  <c r="AP22" i="3" s="1"/>
  <c r="AQ22" i="3" s="1"/>
  <c r="AO750" i="3"/>
  <c r="AO1221" i="3"/>
  <c r="AO747" i="3"/>
  <c r="AO1123" i="3"/>
  <c r="AO1037" i="3"/>
  <c r="AO951" i="3"/>
  <c r="AO1120" i="3"/>
  <c r="AP1120" i="3" s="1"/>
  <c r="AQ1120" i="3" s="1"/>
  <c r="AK928" i="3"/>
  <c r="AL928" i="3" s="1"/>
  <c r="AO864" i="3"/>
  <c r="AO656" i="3"/>
  <c r="AO485" i="3"/>
  <c r="AO400" i="3"/>
  <c r="AO144" i="3"/>
  <c r="AO449" i="3"/>
  <c r="AP449" i="3" s="1"/>
  <c r="AQ449" i="3" s="1"/>
  <c r="AO1004" i="3"/>
  <c r="AP1004" i="3" s="1"/>
  <c r="AQ1004" i="3" s="1"/>
  <c r="AO748" i="3"/>
  <c r="AO672" i="3"/>
  <c r="AO154" i="3"/>
  <c r="AO521" i="3"/>
  <c r="AO50" i="3"/>
  <c r="AO680" i="3"/>
  <c r="AO304" i="3"/>
  <c r="AP304" i="3" s="1"/>
  <c r="AQ304" i="3" s="1"/>
  <c r="AO407" i="3"/>
  <c r="AO10" i="3"/>
  <c r="AO578" i="3"/>
  <c r="AO514" i="3"/>
  <c r="AO276" i="3"/>
  <c r="AO173" i="3"/>
  <c r="AO72" i="3"/>
  <c r="AP72" i="3" s="1"/>
  <c r="AQ72" i="3" s="1"/>
  <c r="AO273" i="3"/>
  <c r="AP273" i="3" s="1"/>
  <c r="AQ273" i="3" s="1"/>
  <c r="AO209" i="3"/>
  <c r="AO334" i="3"/>
  <c r="AO270" i="3"/>
  <c r="AO206" i="3"/>
  <c r="AO78" i="3"/>
  <c r="AO11" i="3"/>
  <c r="AE210" i="3"/>
  <c r="AF210" i="3" s="1"/>
  <c r="AG210" i="3" s="1"/>
  <c r="AE1505" i="3"/>
  <c r="AF1505" i="3" s="1"/>
  <c r="AG1505" i="3" s="1"/>
  <c r="AE841" i="3"/>
  <c r="AF841" i="3" s="1"/>
  <c r="AG841" i="3" s="1"/>
  <c r="AE1607" i="3"/>
  <c r="AF1607" i="3" s="1"/>
  <c r="AG1607" i="3" s="1"/>
  <c r="AE925" i="3"/>
  <c r="AF925" i="3" s="1"/>
  <c r="AG925" i="3" s="1"/>
  <c r="AE470" i="3"/>
  <c r="AF470" i="3" s="1"/>
  <c r="AG470" i="3" s="1"/>
  <c r="AE796" i="3"/>
  <c r="AF796" i="3" s="1"/>
  <c r="AG796" i="3" s="1"/>
  <c r="AE905" i="3"/>
  <c r="AF905" i="3" s="1"/>
  <c r="AG905" i="3" s="1"/>
  <c r="AE307" i="3"/>
  <c r="AF307" i="3" s="1"/>
  <c r="AG307" i="3" s="1"/>
  <c r="AE1474" i="3"/>
  <c r="AF1474" i="3" s="1"/>
  <c r="AG1474" i="3" s="1"/>
  <c r="AE1651" i="3"/>
  <c r="AF1651" i="3" s="1"/>
  <c r="AG1651" i="3" s="1"/>
  <c r="AE156" i="3"/>
  <c r="AF156" i="3" s="1"/>
  <c r="AG156" i="3" s="1"/>
  <c r="AE128" i="3"/>
  <c r="AF128" i="3" s="1"/>
  <c r="AG128" i="3" s="1"/>
  <c r="AE1466" i="3"/>
  <c r="AF1466" i="3" s="1"/>
  <c r="AG1466" i="3" s="1"/>
  <c r="AE1412" i="3"/>
  <c r="AF1412" i="3" s="1"/>
  <c r="AG1412" i="3" s="1"/>
  <c r="AE934" i="3"/>
  <c r="AF934" i="3" s="1"/>
  <c r="AG934" i="3" s="1"/>
  <c r="AE936" i="3"/>
  <c r="AF936" i="3" s="1"/>
  <c r="AG936" i="3" s="1"/>
  <c r="AE746" i="3"/>
  <c r="AF746" i="3" s="1"/>
  <c r="AG746" i="3" s="1"/>
  <c r="AE431" i="3"/>
  <c r="AF431" i="3" s="1"/>
  <c r="AG431" i="3" s="1"/>
  <c r="AE531" i="3"/>
  <c r="AF531" i="3" s="1"/>
  <c r="AG531" i="3" s="1"/>
  <c r="AE690" i="3"/>
  <c r="AF690" i="3" s="1"/>
  <c r="AG690" i="3" s="1"/>
  <c r="AE142" i="3"/>
  <c r="AF142" i="3" s="1"/>
  <c r="AG142" i="3" s="1"/>
  <c r="AE1776" i="3"/>
  <c r="AF1776" i="3" s="1"/>
  <c r="AG1776" i="3" s="1"/>
  <c r="AE1561" i="3"/>
  <c r="AF1561" i="3" s="1"/>
  <c r="AG1561" i="3" s="1"/>
  <c r="AE1598" i="3"/>
  <c r="AF1598" i="3" s="1"/>
  <c r="AG1598" i="3" s="1"/>
  <c r="AE832" i="3"/>
  <c r="AF832" i="3" s="1"/>
  <c r="AG832" i="3" s="1"/>
  <c r="AE1538" i="3"/>
  <c r="AF1538" i="3" s="1"/>
  <c r="AG1538" i="3" s="1"/>
  <c r="AE1708" i="3"/>
  <c r="AF1708" i="3" s="1"/>
  <c r="AG1708" i="3" s="1"/>
  <c r="AE151" i="3"/>
  <c r="AF151" i="3" s="1"/>
  <c r="AG151" i="3" s="1"/>
  <c r="AE1405" i="3"/>
  <c r="AF1405" i="3" s="1"/>
  <c r="AG1405" i="3" s="1"/>
  <c r="AE1332" i="3"/>
  <c r="AF1332" i="3" s="1"/>
  <c r="AG1332" i="3" s="1"/>
  <c r="AE1187" i="3"/>
  <c r="AF1187" i="3" s="1"/>
  <c r="AG1187" i="3" s="1"/>
  <c r="AE1511" i="3"/>
  <c r="AF1511" i="3" s="1"/>
  <c r="AG1511" i="3" s="1"/>
  <c r="AE1721" i="3"/>
  <c r="AF1721" i="3" s="1"/>
  <c r="AG1721" i="3" s="1"/>
  <c r="AE1387" i="3"/>
  <c r="AF1387" i="3" s="1"/>
  <c r="AG1387" i="3" s="1"/>
  <c r="AE1365" i="3"/>
  <c r="AF1365" i="3" s="1"/>
  <c r="AG1365" i="3" s="1"/>
  <c r="AE572" i="3"/>
  <c r="AF572" i="3" s="1"/>
  <c r="AG572" i="3" s="1"/>
  <c r="AE477" i="3"/>
  <c r="AF477" i="3" s="1"/>
  <c r="AG477" i="3" s="1"/>
  <c r="AE1430" i="3"/>
  <c r="AF1430" i="3" s="1"/>
  <c r="AG1430" i="3" s="1"/>
  <c r="AE766" i="3"/>
  <c r="AF766" i="3" s="1"/>
  <c r="AG766" i="3" s="1"/>
  <c r="AE541" i="3"/>
  <c r="AF541" i="3" s="1"/>
  <c r="AG541" i="3" s="1"/>
  <c r="AE147" i="3"/>
  <c r="AF147" i="3" s="1"/>
  <c r="AG147" i="3" s="1"/>
  <c r="AE1321" i="3"/>
  <c r="AF1321" i="3" s="1"/>
  <c r="AG1321" i="3" s="1"/>
  <c r="AE1427" i="3"/>
  <c r="AF1427" i="3" s="1"/>
  <c r="AG1427" i="3" s="1"/>
  <c r="AE754" i="3"/>
  <c r="AF754" i="3" s="1"/>
  <c r="AG754" i="3" s="1"/>
  <c r="AE1567" i="3"/>
  <c r="AF1567" i="3" s="1"/>
  <c r="AG1567" i="3" s="1"/>
  <c r="AE941" i="3"/>
  <c r="AF941" i="3" s="1"/>
  <c r="AG941" i="3" s="1"/>
  <c r="AE785" i="3"/>
  <c r="AF785" i="3" s="1"/>
  <c r="AG785" i="3" s="1"/>
  <c r="AE658" i="3"/>
  <c r="AF658" i="3" s="1"/>
  <c r="AG658" i="3" s="1"/>
  <c r="AE505" i="3"/>
  <c r="AF505" i="3" s="1"/>
  <c r="AG505" i="3" s="1"/>
  <c r="AE488" i="3"/>
  <c r="AF488" i="3" s="1"/>
  <c r="AG488" i="3" s="1"/>
  <c r="AE1400" i="3"/>
  <c r="AF1400" i="3" s="1"/>
  <c r="AG1400" i="3" s="1"/>
  <c r="AE1043" i="3"/>
  <c r="AF1043" i="3" s="1"/>
  <c r="AG1043" i="3" s="1"/>
  <c r="AE984" i="3"/>
  <c r="AF984" i="3" s="1"/>
  <c r="AG984" i="3" s="1"/>
  <c r="AE1088" i="3"/>
  <c r="AF1088" i="3" s="1"/>
  <c r="AG1088" i="3" s="1"/>
  <c r="AE1147" i="3"/>
  <c r="AF1147" i="3" s="1"/>
  <c r="AG1147" i="3" s="1"/>
  <c r="AE1811" i="3"/>
  <c r="AF1811" i="3" s="1"/>
  <c r="AG1811" i="3" s="1"/>
  <c r="AE736" i="3"/>
  <c r="AF736" i="3" s="1"/>
  <c r="AG736" i="3" s="1"/>
  <c r="AE574" i="3"/>
  <c r="AF574" i="3" s="1"/>
  <c r="AG574" i="3" s="1"/>
  <c r="AE1477" i="3"/>
  <c r="AF1477" i="3" s="1"/>
  <c r="AG1477" i="3" s="1"/>
  <c r="AE1268" i="3"/>
  <c r="AF1268" i="3" s="1"/>
  <c r="AG1268" i="3" s="1"/>
  <c r="AE926" i="3"/>
  <c r="AF926" i="3" s="1"/>
  <c r="AG926" i="3" s="1"/>
  <c r="AE775" i="3"/>
  <c r="AF775" i="3" s="1"/>
  <c r="AG775" i="3" s="1"/>
  <c r="AE560" i="3"/>
  <c r="AF560" i="3" s="1"/>
  <c r="AG560" i="3" s="1"/>
  <c r="AE176" i="3"/>
  <c r="AF176" i="3" s="1"/>
  <c r="AG176" i="3" s="1"/>
  <c r="AE146" i="3"/>
  <c r="AF146" i="3" s="1"/>
  <c r="AG146" i="3" s="1"/>
  <c r="AE982" i="3"/>
  <c r="AF982" i="3" s="1"/>
  <c r="AG982" i="3" s="1"/>
  <c r="AE1420" i="3"/>
  <c r="AF1420" i="3" s="1"/>
  <c r="AG1420" i="3" s="1"/>
  <c r="AE1176" i="3"/>
  <c r="AF1176" i="3" s="1"/>
  <c r="AG1176" i="3" s="1"/>
  <c r="AE898" i="3"/>
  <c r="AF898" i="3" s="1"/>
  <c r="AG898" i="3" s="1"/>
  <c r="AE874" i="3"/>
  <c r="AF874" i="3" s="1"/>
  <c r="AG874" i="3" s="1"/>
  <c r="AE930" i="3"/>
  <c r="AF930" i="3" s="1"/>
  <c r="AG930" i="3" s="1"/>
  <c r="AE662" i="3"/>
  <c r="AF662" i="3" s="1"/>
  <c r="AG662" i="3" s="1"/>
  <c r="AE1487" i="3"/>
  <c r="AF1487" i="3" s="1"/>
  <c r="AG1487" i="3" s="1"/>
  <c r="AE1468" i="3"/>
  <c r="AF1468" i="3" s="1"/>
  <c r="AG1468" i="3" s="1"/>
  <c r="AE1135" i="3"/>
  <c r="AF1135" i="3" s="1"/>
  <c r="AG1135" i="3" s="1"/>
  <c r="AE738" i="3"/>
  <c r="AF738" i="3" s="1"/>
  <c r="AG738" i="3" s="1"/>
  <c r="AE1027" i="3"/>
  <c r="AF1027" i="3" s="1"/>
  <c r="AG1027" i="3" s="1"/>
  <c r="AE1096" i="3"/>
  <c r="AF1096" i="3" s="1"/>
  <c r="AG1096" i="3" s="1"/>
  <c r="AE569" i="3"/>
  <c r="AF569" i="3" s="1"/>
  <c r="AG569" i="3" s="1"/>
  <c r="AE166" i="3"/>
  <c r="AF166" i="3" s="1"/>
  <c r="AG166" i="3" s="1"/>
  <c r="AE503" i="3"/>
  <c r="AF503" i="3" s="1"/>
  <c r="AG503" i="3" s="1"/>
  <c r="AE1051" i="3"/>
  <c r="AF1051" i="3" s="1"/>
  <c r="AG1051" i="3" s="1"/>
  <c r="AE895" i="3"/>
  <c r="AF895" i="3" s="1"/>
  <c r="AG895" i="3" s="1"/>
  <c r="AE1305" i="3"/>
  <c r="AF1305" i="3" s="1"/>
  <c r="AG1305" i="3" s="1"/>
  <c r="AE1691" i="3"/>
  <c r="AF1691" i="3" s="1"/>
  <c r="AG1691" i="3" s="1"/>
  <c r="AE1409" i="3"/>
  <c r="AF1409" i="3" s="1"/>
  <c r="AG1409" i="3" s="1"/>
  <c r="AE907" i="3"/>
  <c r="AF907" i="3" s="1"/>
  <c r="AG907" i="3" s="1"/>
  <c r="AE552" i="3"/>
  <c r="AF552" i="3" s="1"/>
  <c r="AG552" i="3" s="1"/>
  <c r="AE1655" i="3"/>
  <c r="AF1655" i="3" s="1"/>
  <c r="AG1655" i="3" s="1"/>
  <c r="AE1546" i="3"/>
  <c r="AF1546" i="3" s="1"/>
  <c r="AG1546" i="3" s="1"/>
  <c r="AE944" i="3"/>
  <c r="AF944" i="3" s="1"/>
  <c r="AG944" i="3" s="1"/>
  <c r="AE471" i="3"/>
  <c r="AF471" i="3" s="1"/>
  <c r="AG471" i="3" s="1"/>
  <c r="AE337" i="3"/>
  <c r="AF337" i="3" s="1"/>
  <c r="AG337" i="3" s="1"/>
  <c r="AE1411" i="3"/>
  <c r="AF1411" i="3" s="1"/>
  <c r="AG1411" i="3" s="1"/>
  <c r="AE1021" i="3"/>
  <c r="AF1021" i="3" s="1"/>
  <c r="AG1021" i="3" s="1"/>
  <c r="AE1426" i="3"/>
  <c r="AF1426" i="3" s="1"/>
  <c r="AG1426" i="3" s="1"/>
  <c r="AE986" i="3"/>
  <c r="AF986" i="3" s="1"/>
  <c r="AG986" i="3" s="1"/>
  <c r="AE1003" i="3"/>
  <c r="AF1003" i="3" s="1"/>
  <c r="AG1003" i="3" s="1"/>
  <c r="AE577" i="3"/>
  <c r="AF577" i="3" s="1"/>
  <c r="AG577" i="3" s="1"/>
  <c r="AE1791" i="3"/>
  <c r="AF1791" i="3" s="1"/>
  <c r="AG1791" i="3" s="1"/>
  <c r="AE1731" i="3"/>
  <c r="AF1731" i="3" s="1"/>
  <c r="AG1731" i="3" s="1"/>
  <c r="AE110" i="3"/>
  <c r="AF110" i="3" s="1"/>
  <c r="AG110" i="3" s="1"/>
  <c r="AE956" i="3"/>
  <c r="AF956" i="3" s="1"/>
  <c r="AG956" i="3" s="1"/>
  <c r="AE1807" i="3"/>
  <c r="AF1807" i="3" s="1"/>
  <c r="AG1807" i="3" s="1"/>
  <c r="AE1605" i="3"/>
  <c r="AF1605" i="3" s="1"/>
  <c r="AG1605" i="3" s="1"/>
  <c r="AE510" i="3"/>
  <c r="AF510" i="3" s="1"/>
  <c r="AG510" i="3" s="1"/>
  <c r="AE622" i="3"/>
  <c r="AF622" i="3" s="1"/>
  <c r="AG622" i="3" s="1"/>
  <c r="AE352" i="3"/>
  <c r="AF352" i="3" s="1"/>
  <c r="AG352" i="3" s="1"/>
  <c r="AE489" i="3"/>
  <c r="AF489" i="3" s="1"/>
  <c r="AG489" i="3" s="1"/>
  <c r="AE159" i="3"/>
  <c r="AF159" i="3" s="1"/>
  <c r="AG159" i="3" s="1"/>
  <c r="AE1668" i="3"/>
  <c r="AF1668" i="3" s="1"/>
  <c r="AG1668" i="3" s="1"/>
  <c r="AE988" i="3"/>
  <c r="AF988" i="3" s="1"/>
  <c r="AG988" i="3" s="1"/>
  <c r="AE734" i="3"/>
  <c r="AF734" i="3" s="1"/>
  <c r="AG734" i="3" s="1"/>
  <c r="AE544" i="3"/>
  <c r="AF544" i="3" s="1"/>
  <c r="AG544" i="3" s="1"/>
  <c r="AE687" i="3"/>
  <c r="AF687" i="3" s="1"/>
  <c r="AG687" i="3" s="1"/>
  <c r="AE1291" i="3"/>
  <c r="AF1291" i="3" s="1"/>
  <c r="AG1291" i="3" s="1"/>
  <c r="AE822" i="3"/>
  <c r="AF822" i="3" s="1"/>
  <c r="AG822" i="3" s="1"/>
  <c r="AE920" i="3"/>
  <c r="AF920" i="3" s="1"/>
  <c r="AG920" i="3" s="1"/>
  <c r="AE1730" i="3"/>
  <c r="AF1730" i="3" s="1"/>
  <c r="AG1730" i="3" s="1"/>
  <c r="AE1218" i="3"/>
  <c r="AF1218" i="3" s="1"/>
  <c r="AG1218" i="3" s="1"/>
  <c r="AE1534" i="3"/>
  <c r="AF1534" i="3" s="1"/>
  <c r="AG1534" i="3" s="1"/>
  <c r="AE879" i="3"/>
  <c r="AF879" i="3" s="1"/>
  <c r="AG879" i="3" s="1"/>
  <c r="AE1192" i="3"/>
  <c r="AF1192" i="3" s="1"/>
  <c r="AG1192" i="3" s="1"/>
  <c r="AE824" i="3"/>
  <c r="AF824" i="3" s="1"/>
  <c r="AG824" i="3" s="1"/>
  <c r="AE652" i="3"/>
  <c r="AF652" i="3" s="1"/>
  <c r="AG652" i="3" s="1"/>
  <c r="AE1081" i="3"/>
  <c r="AF1081" i="3" s="1"/>
  <c r="AG1081" i="3" s="1"/>
  <c r="AE1706" i="3"/>
  <c r="AF1706" i="3" s="1"/>
  <c r="AG1706" i="3" s="1"/>
  <c r="AE1097" i="3"/>
  <c r="AF1097" i="3" s="1"/>
  <c r="AG1097" i="3" s="1"/>
  <c r="AE1044" i="3"/>
  <c r="AF1044" i="3" s="1"/>
  <c r="AG1044" i="3" s="1"/>
  <c r="AE1531" i="3"/>
  <c r="AF1531" i="3" s="1"/>
  <c r="AG1531" i="3" s="1"/>
  <c r="AE1347" i="3"/>
  <c r="AF1347" i="3" s="1"/>
  <c r="AG1347" i="3" s="1"/>
  <c r="AE1314" i="3"/>
  <c r="AF1314" i="3" s="1"/>
  <c r="AG1314" i="3" s="1"/>
  <c r="AE1145" i="3"/>
  <c r="AF1145" i="3" s="1"/>
  <c r="AG1145" i="3" s="1"/>
  <c r="AE1005" i="3"/>
  <c r="AF1005" i="3" s="1"/>
  <c r="AG1005" i="3" s="1"/>
  <c r="AE876" i="3"/>
  <c r="AF876" i="3" s="1"/>
  <c r="AG876" i="3" s="1"/>
  <c r="AE638" i="3"/>
  <c r="AF638" i="3" s="1"/>
  <c r="AG638" i="3" s="1"/>
  <c r="AE580" i="3"/>
  <c r="AF580" i="3" s="1"/>
  <c r="AG580" i="3" s="1"/>
  <c r="AE534" i="3"/>
  <c r="AF534" i="3" s="1"/>
  <c r="AG534" i="3" s="1"/>
  <c r="AE599" i="3"/>
  <c r="AF599" i="3" s="1"/>
  <c r="AG599" i="3" s="1"/>
  <c r="AE356" i="3"/>
  <c r="AF356" i="3" s="1"/>
  <c r="AG356" i="3" s="1"/>
  <c r="AE370" i="3"/>
  <c r="AF370" i="3" s="1"/>
  <c r="AG370" i="3" s="1"/>
  <c r="AE250" i="3"/>
  <c r="AF250" i="3" s="1"/>
  <c r="AG250" i="3" s="1"/>
  <c r="AE218" i="3"/>
  <c r="AF218" i="3" s="1"/>
  <c r="AG218" i="3" s="1"/>
  <c r="AE1712" i="3"/>
  <c r="AF1712" i="3" s="1"/>
  <c r="AG1712" i="3" s="1"/>
  <c r="AE1759" i="3"/>
  <c r="AF1759" i="3" s="1"/>
  <c r="AG1759" i="3" s="1"/>
  <c r="AE1251" i="3"/>
  <c r="AF1251" i="3" s="1"/>
  <c r="AG1251" i="3" s="1"/>
  <c r="AE987" i="3"/>
  <c r="AF987" i="3" s="1"/>
  <c r="AG987" i="3" s="1"/>
  <c r="AE809" i="3"/>
  <c r="AF809" i="3" s="1"/>
  <c r="AG809" i="3" s="1"/>
  <c r="AE679" i="3"/>
  <c r="AF679" i="3" s="1"/>
  <c r="AG679" i="3" s="1"/>
  <c r="AE778" i="3"/>
  <c r="AF778" i="3" s="1"/>
  <c r="AG778" i="3" s="1"/>
  <c r="AE1808" i="3"/>
  <c r="AF1808" i="3" s="1"/>
  <c r="AG1808" i="3" s="1"/>
  <c r="AE767" i="3"/>
  <c r="AF767" i="3" s="1"/>
  <c r="AG767" i="3" s="1"/>
  <c r="AE1076" i="3"/>
  <c r="AF1076" i="3" s="1"/>
  <c r="AG1076" i="3" s="1"/>
  <c r="AE1419" i="3"/>
  <c r="AF1419" i="3" s="1"/>
  <c r="AG1419" i="3" s="1"/>
  <c r="AE1246" i="3"/>
  <c r="AF1246" i="3" s="1"/>
  <c r="AG1246" i="3" s="1"/>
  <c r="AE966" i="3"/>
  <c r="AF966" i="3" s="1"/>
  <c r="AG966" i="3" s="1"/>
  <c r="AE150" i="3"/>
  <c r="AF150" i="3" s="1"/>
  <c r="AG150" i="3" s="1"/>
  <c r="AE369" i="3"/>
  <c r="AF369" i="3" s="1"/>
  <c r="AG369" i="3" s="1"/>
  <c r="AE132" i="3"/>
  <c r="AF132" i="3" s="1"/>
  <c r="AG132" i="3" s="1"/>
  <c r="AE1497" i="3"/>
  <c r="AF1497" i="3" s="1"/>
  <c r="AG1497" i="3" s="1"/>
  <c r="AE1417" i="3"/>
  <c r="AF1417" i="3" s="1"/>
  <c r="AG1417" i="3" s="1"/>
  <c r="AE1328" i="3"/>
  <c r="AF1328" i="3" s="1"/>
  <c r="AG1328" i="3" s="1"/>
  <c r="AE866" i="3"/>
  <c r="AF866" i="3" s="1"/>
  <c r="AG866" i="3" s="1"/>
  <c r="AE890" i="3"/>
  <c r="AF890" i="3" s="1"/>
  <c r="AG890" i="3" s="1"/>
  <c r="AE604" i="3"/>
  <c r="AF604" i="3" s="1"/>
  <c r="AG604" i="3" s="1"/>
  <c r="AE412" i="3"/>
  <c r="AF412" i="3" s="1"/>
  <c r="AG412" i="3" s="1"/>
  <c r="AE1680" i="3"/>
  <c r="AF1680" i="3" s="1"/>
  <c r="AG1680" i="3" s="1"/>
  <c r="AE1276" i="3"/>
  <c r="AF1276" i="3" s="1"/>
  <c r="AG1276" i="3" s="1"/>
  <c r="AE803" i="3"/>
  <c r="AF803" i="3" s="1"/>
  <c r="AG803" i="3" s="1"/>
  <c r="AE719" i="3"/>
  <c r="AF719" i="3" s="1"/>
  <c r="AG719" i="3" s="1"/>
  <c r="AE799" i="3"/>
  <c r="AF799" i="3" s="1"/>
  <c r="AG799" i="3" s="1"/>
  <c r="AE731" i="3"/>
  <c r="AF731" i="3" s="1"/>
  <c r="AG731" i="3" s="1"/>
  <c r="AE1768" i="3"/>
  <c r="AF1768" i="3" s="1"/>
  <c r="AG1768" i="3" s="1"/>
  <c r="AE1700" i="3"/>
  <c r="AF1700" i="3" s="1"/>
  <c r="AG1700" i="3" s="1"/>
  <c r="AE1643" i="3"/>
  <c r="AF1643" i="3" s="1"/>
  <c r="AG1643" i="3" s="1"/>
  <c r="AE1162" i="3"/>
  <c r="AF1162" i="3" s="1"/>
  <c r="AG1162" i="3" s="1"/>
  <c r="AE744" i="3"/>
  <c r="AF744" i="3" s="1"/>
  <c r="AG744" i="3" s="1"/>
  <c r="AE760" i="3"/>
  <c r="AF760" i="3" s="1"/>
  <c r="AG760" i="3" s="1"/>
  <c r="AE491" i="3"/>
  <c r="AF491" i="3" s="1"/>
  <c r="AG491" i="3" s="1"/>
  <c r="AE354" i="3"/>
  <c r="AF354" i="3" s="1"/>
  <c r="AG354" i="3" s="1"/>
  <c r="AE1761" i="3"/>
  <c r="AF1761" i="3" s="1"/>
  <c r="AG1761" i="3" s="1"/>
  <c r="AE1493" i="3"/>
  <c r="AF1493" i="3" s="1"/>
  <c r="AG1493" i="3" s="1"/>
  <c r="AE21" i="3"/>
  <c r="AF21" i="3" s="1"/>
  <c r="AG21" i="3" s="1"/>
  <c r="AE1364" i="3"/>
  <c r="AF1364" i="3" s="1"/>
  <c r="AG1364" i="3" s="1"/>
  <c r="AE751" i="3"/>
  <c r="AF751" i="3" s="1"/>
  <c r="AG751" i="3" s="1"/>
  <c r="AE1132" i="3"/>
  <c r="AF1132" i="3" s="1"/>
  <c r="AG1132" i="3" s="1"/>
  <c r="AE718" i="3"/>
  <c r="AF718" i="3" s="1"/>
  <c r="AG718" i="3" s="1"/>
  <c r="AE152" i="3"/>
  <c r="AF152" i="3" s="1"/>
  <c r="AG152" i="3" s="1"/>
  <c r="AE1800" i="3"/>
  <c r="AF1800" i="3" s="1"/>
  <c r="AG1800" i="3" s="1"/>
  <c r="AE1773" i="3"/>
  <c r="AF1773" i="3" s="1"/>
  <c r="AG1773" i="3" s="1"/>
  <c r="AE1781" i="3"/>
  <c r="AF1781" i="3" s="1"/>
  <c r="AG1781" i="3" s="1"/>
  <c r="AE1745" i="3"/>
  <c r="AF1745" i="3" s="1"/>
  <c r="AG1745" i="3" s="1"/>
  <c r="AE1729" i="3"/>
  <c r="AF1729" i="3" s="1"/>
  <c r="AG1729" i="3" s="1"/>
  <c r="AE1635" i="3"/>
  <c r="AF1635" i="3" s="1"/>
  <c r="AG1635" i="3" s="1"/>
  <c r="AE1558" i="3"/>
  <c r="AF1558" i="3" s="1"/>
  <c r="AG1558" i="3" s="1"/>
  <c r="AE1560" i="3"/>
  <c r="AF1560" i="3" s="1"/>
  <c r="AG1560" i="3" s="1"/>
  <c r="AE1243" i="3"/>
  <c r="AF1243" i="3" s="1"/>
  <c r="AG1243" i="3" s="1"/>
  <c r="AE1007" i="3"/>
  <c r="AF1007" i="3" s="1"/>
  <c r="AG1007" i="3" s="1"/>
  <c r="AE776" i="3"/>
  <c r="AF776" i="3" s="1"/>
  <c r="AG776" i="3" s="1"/>
  <c r="AE556" i="3"/>
  <c r="AF556" i="3" s="1"/>
  <c r="AG556" i="3" s="1"/>
  <c r="AE143" i="3"/>
  <c r="AF143" i="3" s="1"/>
  <c r="AG143" i="3" s="1"/>
  <c r="AE274" i="3"/>
  <c r="AF274" i="3" s="1"/>
  <c r="AG274" i="3" s="1"/>
  <c r="AE1648" i="3"/>
  <c r="AF1648" i="3" s="1"/>
  <c r="AG1648" i="3" s="1"/>
  <c r="AE1755" i="3"/>
  <c r="AF1755" i="3" s="1"/>
  <c r="AG1755" i="3" s="1"/>
  <c r="AE1236" i="3"/>
  <c r="AF1236" i="3" s="1"/>
  <c r="AG1236" i="3" s="1"/>
  <c r="AE1257" i="3"/>
  <c r="AF1257" i="3" s="1"/>
  <c r="AG1257" i="3" s="1"/>
  <c r="AE958" i="3"/>
  <c r="AF958" i="3" s="1"/>
  <c r="AG958" i="3" s="1"/>
  <c r="AE881" i="3"/>
  <c r="AF881" i="3" s="1"/>
  <c r="AG881" i="3" s="1"/>
  <c r="AE639" i="3"/>
  <c r="AF639" i="3" s="1"/>
  <c r="AG639" i="3" s="1"/>
  <c r="AE476" i="3"/>
  <c r="AF476" i="3" s="1"/>
  <c r="AG476" i="3" s="1"/>
  <c r="AE365" i="3"/>
  <c r="AF365" i="3" s="1"/>
  <c r="AG365" i="3" s="1"/>
  <c r="AE34" i="3"/>
  <c r="AF34" i="3" s="1"/>
  <c r="AG34" i="3" s="1"/>
  <c r="AE1603" i="3"/>
  <c r="AF1603" i="3" s="1"/>
  <c r="AG1603" i="3" s="1"/>
  <c r="AE1753" i="3"/>
  <c r="AF1753" i="3" s="1"/>
  <c r="AG1753" i="3" s="1"/>
  <c r="AE1582" i="3"/>
  <c r="AF1582" i="3" s="1"/>
  <c r="AG1582" i="3" s="1"/>
  <c r="AE444" i="3"/>
  <c r="AF444" i="3" s="1"/>
  <c r="AG444" i="3" s="1"/>
  <c r="AE374" i="3"/>
  <c r="AF374" i="3" s="1"/>
  <c r="AG374" i="3" s="1"/>
  <c r="AE1166" i="3"/>
  <c r="AF1166" i="3" s="1"/>
  <c r="AG1166" i="3" s="1"/>
  <c r="AE585" i="3"/>
  <c r="AF585" i="3" s="1"/>
  <c r="AG585" i="3" s="1"/>
  <c r="AE623" i="3"/>
  <c r="AF623" i="3" s="1"/>
  <c r="AG623" i="3" s="1"/>
  <c r="AE501" i="3"/>
  <c r="AF501" i="3" s="1"/>
  <c r="AG501" i="3" s="1"/>
  <c r="AE98" i="3"/>
  <c r="AF98" i="3" s="1"/>
  <c r="AG98" i="3" s="1"/>
  <c r="AE1614" i="3"/>
  <c r="AF1614" i="3" s="1"/>
  <c r="AG1614" i="3" s="1"/>
  <c r="AE1438" i="3"/>
  <c r="AF1438" i="3" s="1"/>
  <c r="AG1438" i="3" s="1"/>
  <c r="AE1675" i="3"/>
  <c r="AF1675" i="3" s="1"/>
  <c r="AG1675" i="3" s="1"/>
  <c r="AE1454" i="3"/>
  <c r="AF1454" i="3" s="1"/>
  <c r="AG1454" i="3" s="1"/>
  <c r="AE1575" i="3"/>
  <c r="AF1575" i="3" s="1"/>
  <c r="AG1575" i="3" s="1"/>
  <c r="AE1384" i="3"/>
  <c r="AF1384" i="3" s="1"/>
  <c r="AG1384" i="3" s="1"/>
  <c r="AE1141" i="3"/>
  <c r="AF1141" i="3" s="1"/>
  <c r="AG1141" i="3" s="1"/>
  <c r="AE998" i="3"/>
  <c r="AF998" i="3" s="1"/>
  <c r="AG998" i="3" s="1"/>
  <c r="AE779" i="3"/>
  <c r="AF779" i="3" s="1"/>
  <c r="AG779" i="3" s="1"/>
  <c r="AE1446" i="3"/>
  <c r="AF1446" i="3" s="1"/>
  <c r="AG1446" i="3" s="1"/>
  <c r="AE1688" i="3"/>
  <c r="AF1688" i="3" s="1"/>
  <c r="AG1688" i="3" s="1"/>
  <c r="AE1563" i="3"/>
  <c r="AF1563" i="3" s="1"/>
  <c r="AG1563" i="3" s="1"/>
  <c r="AE141" i="3"/>
  <c r="AF141" i="3" s="1"/>
  <c r="AG141" i="3" s="1"/>
  <c r="AE224" i="3"/>
  <c r="AF224" i="3" s="1"/>
  <c r="AG224" i="3" s="1"/>
  <c r="AE1683" i="3"/>
  <c r="AF1683" i="3" s="1"/>
  <c r="AG1683" i="3" s="1"/>
  <c r="AE1609" i="3"/>
  <c r="AF1609" i="3" s="1"/>
  <c r="AG1609" i="3" s="1"/>
  <c r="AE1539" i="3"/>
  <c r="AF1539" i="3" s="1"/>
  <c r="AG1539" i="3" s="1"/>
  <c r="AE1523" i="3"/>
  <c r="AF1523" i="3" s="1"/>
  <c r="AG1523" i="3" s="1"/>
  <c r="AE1355" i="3"/>
  <c r="AF1355" i="3" s="1"/>
  <c r="AG1355" i="3" s="1"/>
  <c r="AE1263" i="3"/>
  <c r="AF1263" i="3" s="1"/>
  <c r="AG1263" i="3" s="1"/>
  <c r="AE1118" i="3"/>
  <c r="AF1118" i="3" s="1"/>
  <c r="AG1118" i="3" s="1"/>
  <c r="AE1013" i="3"/>
  <c r="AF1013" i="3" s="1"/>
  <c r="AG1013" i="3" s="1"/>
  <c r="AE792" i="3"/>
  <c r="AF792" i="3" s="1"/>
  <c r="AG792" i="3" s="1"/>
  <c r="AE669" i="3"/>
  <c r="AF669" i="3" s="1"/>
  <c r="AG669" i="3" s="1"/>
  <c r="AE855" i="3"/>
  <c r="AF855" i="3" s="1"/>
  <c r="AG855" i="3" s="1"/>
  <c r="AE901" i="3"/>
  <c r="AF901" i="3" s="1"/>
  <c r="AG901" i="3" s="1"/>
  <c r="AE550" i="3"/>
  <c r="AF550" i="3" s="1"/>
  <c r="AG550" i="3" s="1"/>
  <c r="AE358" i="3"/>
  <c r="AF358" i="3" s="1"/>
  <c r="AG358" i="3" s="1"/>
  <c r="AE654" i="3"/>
  <c r="AF654" i="3" s="1"/>
  <c r="AG654" i="3" s="1"/>
  <c r="AE153" i="3"/>
  <c r="AF153" i="3" s="1"/>
  <c r="AG153" i="3" s="1"/>
  <c r="AE247" i="3"/>
  <c r="AF247" i="3" s="1"/>
  <c r="AG247" i="3" s="1"/>
  <c r="AE1779" i="3"/>
  <c r="AF1779" i="3" s="1"/>
  <c r="AG1779" i="3" s="1"/>
  <c r="AE1198" i="3"/>
  <c r="AF1198" i="3" s="1"/>
  <c r="AG1198" i="3" s="1"/>
  <c r="AE506" i="3"/>
  <c r="AF506" i="3" s="1"/>
  <c r="AG506" i="3" s="1"/>
  <c r="AE502" i="3"/>
  <c r="AF502" i="3" s="1"/>
  <c r="AG502" i="3" s="1"/>
  <c r="AE1754" i="3"/>
  <c r="AF1754" i="3" s="1"/>
  <c r="AG1754" i="3" s="1"/>
  <c r="AE1617" i="3"/>
  <c r="AF1617" i="3" s="1"/>
  <c r="AG1617" i="3" s="1"/>
  <c r="AE160" i="3"/>
  <c r="AF160" i="3" s="1"/>
  <c r="AG160" i="3" s="1"/>
  <c r="AE375" i="3"/>
  <c r="AF375" i="3" s="1"/>
  <c r="AG375" i="3" s="1"/>
  <c r="AE1756" i="3"/>
  <c r="AF1756" i="3" s="1"/>
  <c r="AG1756" i="3" s="1"/>
  <c r="AE1772" i="3"/>
  <c r="AF1772" i="3" s="1"/>
  <c r="AG1772" i="3" s="1"/>
  <c r="AE1697" i="3"/>
  <c r="AF1697" i="3" s="1"/>
  <c r="AG1697" i="3" s="1"/>
  <c r="AE1645" i="3"/>
  <c r="AF1645" i="3" s="1"/>
  <c r="AG1645" i="3" s="1"/>
  <c r="AE1595" i="3"/>
  <c r="AF1595" i="3" s="1"/>
  <c r="AG1595" i="3" s="1"/>
  <c r="AE1473" i="3"/>
  <c r="AF1473" i="3" s="1"/>
  <c r="AG1473" i="3" s="1"/>
  <c r="AE1396" i="3"/>
  <c r="AF1396" i="3" s="1"/>
  <c r="AG1396" i="3" s="1"/>
  <c r="AE1467" i="3"/>
  <c r="AF1467" i="3" s="1"/>
  <c r="AG1467" i="3" s="1"/>
  <c r="AE1373" i="3"/>
  <c r="AF1373" i="3" s="1"/>
  <c r="AG1373" i="3" s="1"/>
  <c r="AE1335" i="3"/>
  <c r="AF1335" i="3" s="1"/>
  <c r="AG1335" i="3" s="1"/>
  <c r="AE1296" i="3"/>
  <c r="AF1296" i="3" s="1"/>
  <c r="AG1296" i="3" s="1"/>
  <c r="AE1226" i="3"/>
  <c r="AF1226" i="3" s="1"/>
  <c r="AG1226" i="3" s="1"/>
  <c r="AE999" i="3"/>
  <c r="AF999" i="3" s="1"/>
  <c r="AG999" i="3" s="1"/>
  <c r="AE693" i="3"/>
  <c r="AF693" i="3" s="1"/>
  <c r="AG693" i="3" s="1"/>
  <c r="AE645" i="3"/>
  <c r="AF645" i="3" s="1"/>
  <c r="AG645" i="3" s="1"/>
  <c r="AE885" i="3"/>
  <c r="AF885" i="3" s="1"/>
  <c r="AG885" i="3" s="1"/>
  <c r="AE800" i="3"/>
  <c r="AF800" i="3" s="1"/>
  <c r="AG800" i="3" s="1"/>
  <c r="AE588" i="3"/>
  <c r="AF588" i="3" s="1"/>
  <c r="AG588" i="3" s="1"/>
  <c r="AE524" i="3"/>
  <c r="AF524" i="3" s="1"/>
  <c r="AG524" i="3" s="1"/>
  <c r="AE596" i="3"/>
  <c r="AF596" i="3" s="1"/>
  <c r="AG596" i="3" s="1"/>
  <c r="AE336" i="3"/>
  <c r="AF336" i="3" s="1"/>
  <c r="AG336" i="3" s="1"/>
  <c r="AE368" i="3"/>
  <c r="AF368" i="3" s="1"/>
  <c r="AG368" i="3" s="1"/>
  <c r="AE346" i="3"/>
  <c r="AF346" i="3" s="1"/>
  <c r="AG346" i="3" s="1"/>
  <c r="AE463" i="3"/>
  <c r="AF463" i="3" s="1"/>
  <c r="AG463" i="3" s="1"/>
  <c r="AE328" i="3"/>
  <c r="AF328" i="3" s="1"/>
  <c r="AG328" i="3" s="1"/>
  <c r="AE1565" i="3"/>
  <c r="AF1565" i="3" s="1"/>
  <c r="AG1565" i="3" s="1"/>
  <c r="AE1775" i="3"/>
  <c r="AF1775" i="3" s="1"/>
  <c r="AG1775" i="3" s="1"/>
  <c r="AE1785" i="3"/>
  <c r="AF1785" i="3" s="1"/>
  <c r="AG1785" i="3" s="1"/>
  <c r="AE1599" i="3"/>
  <c r="AF1599" i="3" s="1"/>
  <c r="AG1599" i="3" s="1"/>
  <c r="AE1463" i="3"/>
  <c r="AF1463" i="3" s="1"/>
  <c r="AG1463" i="3" s="1"/>
  <c r="AE1502" i="3"/>
  <c r="AF1502" i="3" s="1"/>
  <c r="AG1502" i="3" s="1"/>
  <c r="AE1470" i="3"/>
  <c r="AF1470" i="3" s="1"/>
  <c r="AG1470" i="3" s="1"/>
  <c r="AE921" i="3"/>
  <c r="AF921" i="3" s="1"/>
  <c r="AG921" i="3" s="1"/>
  <c r="AE896" i="3"/>
  <c r="AF896" i="3" s="1"/>
  <c r="AG896" i="3" s="1"/>
  <c r="AE965" i="3"/>
  <c r="AF965" i="3" s="1"/>
  <c r="AG965" i="3" s="1"/>
  <c r="AE674" i="3"/>
  <c r="AF674" i="3" s="1"/>
  <c r="AG674" i="3" s="1"/>
  <c r="AE850" i="3"/>
  <c r="AF850" i="3" s="1"/>
  <c r="AG850" i="3" s="1"/>
  <c r="AE802" i="3"/>
  <c r="AF802" i="3" s="1"/>
  <c r="AG802" i="3" s="1"/>
  <c r="AE511" i="3"/>
  <c r="AF511" i="3" s="1"/>
  <c r="AG511" i="3" s="1"/>
  <c r="AE555" i="3"/>
  <c r="AF555" i="3" s="1"/>
  <c r="AG555" i="3" s="1"/>
  <c r="AE136" i="3"/>
  <c r="AF136" i="3" s="1"/>
  <c r="AG136" i="3" s="1"/>
  <c r="AE1760" i="3"/>
  <c r="AF1760" i="3" s="1"/>
  <c r="AG1760" i="3" s="1"/>
  <c r="AE1737" i="3"/>
  <c r="AF1737" i="3" s="1"/>
  <c r="AG1737" i="3" s="1"/>
  <c r="AE1637" i="3"/>
  <c r="AF1637" i="3" s="1"/>
  <c r="AG1637" i="3" s="1"/>
  <c r="AE1699" i="3"/>
  <c r="AF1699" i="3" s="1"/>
  <c r="AG1699" i="3" s="1"/>
  <c r="AE1641" i="3"/>
  <c r="AF1641" i="3" s="1"/>
  <c r="AG1641" i="3" s="1"/>
  <c r="AE1552" i="3"/>
  <c r="AF1552" i="3" s="1"/>
  <c r="AG1552" i="3" s="1"/>
  <c r="AE1566" i="3"/>
  <c r="AF1566" i="3" s="1"/>
  <c r="AG1566" i="3" s="1"/>
  <c r="AE1433" i="3"/>
  <c r="AF1433" i="3" s="1"/>
  <c r="AG1433" i="3" s="1"/>
  <c r="AE1389" i="3"/>
  <c r="AF1389" i="3" s="1"/>
  <c r="AG1389" i="3" s="1"/>
  <c r="AE1572" i="3"/>
  <c r="AF1572" i="3" s="1"/>
  <c r="AG1572" i="3" s="1"/>
  <c r="AE1271" i="3"/>
  <c r="AF1271" i="3" s="1"/>
  <c r="AG1271" i="3" s="1"/>
  <c r="AE1240" i="3"/>
  <c r="AF1240" i="3" s="1"/>
  <c r="AG1240" i="3" s="1"/>
  <c r="AE1061" i="3"/>
  <c r="AF1061" i="3" s="1"/>
  <c r="AG1061" i="3" s="1"/>
  <c r="AE960" i="3"/>
  <c r="AF960" i="3" s="1"/>
  <c r="AG960" i="3" s="1"/>
  <c r="AE844" i="3"/>
  <c r="AF844" i="3" s="1"/>
  <c r="AG844" i="3" s="1"/>
  <c r="AE784" i="3"/>
  <c r="AF784" i="3" s="1"/>
  <c r="AG784" i="3" s="1"/>
  <c r="AE852" i="3"/>
  <c r="AF852" i="3" s="1"/>
  <c r="AG852" i="3" s="1"/>
  <c r="AE612" i="3"/>
  <c r="AF612" i="3" s="1"/>
  <c r="AG612" i="3" s="1"/>
  <c r="AE518" i="3"/>
  <c r="AF518" i="3" s="1"/>
  <c r="AG518" i="3" s="1"/>
  <c r="AE558" i="3"/>
  <c r="AF558" i="3" s="1"/>
  <c r="AG558" i="3" s="1"/>
  <c r="AE646" i="3"/>
  <c r="AF646" i="3" s="1"/>
  <c r="AG646" i="3" s="1"/>
  <c r="AE606" i="3"/>
  <c r="AF606" i="3" s="1"/>
  <c r="AG606" i="3" s="1"/>
  <c r="AE338" i="3"/>
  <c r="AF338" i="3" s="1"/>
  <c r="AG338" i="3" s="1"/>
  <c r="AE456" i="3"/>
  <c r="AF456" i="3" s="1"/>
  <c r="AG456" i="3" s="1"/>
  <c r="AE620" i="3"/>
  <c r="AF620" i="3" s="1"/>
  <c r="AG620" i="3" s="1"/>
  <c r="AE396" i="3"/>
  <c r="AF396" i="3" s="1"/>
  <c r="AG396" i="3" s="1"/>
  <c r="AE483" i="3"/>
  <c r="AF483" i="3" s="1"/>
  <c r="AG483" i="3" s="1"/>
  <c r="AE420" i="3"/>
  <c r="AF420" i="3" s="1"/>
  <c r="AG420" i="3" s="1"/>
  <c r="AE258" i="3"/>
  <c r="AF258" i="3" s="1"/>
  <c r="AG258" i="3" s="1"/>
  <c r="AE71" i="3"/>
  <c r="AF71" i="3" s="1"/>
  <c r="AG71" i="3" s="1"/>
  <c r="AE1573" i="3"/>
  <c r="AF1573" i="3" s="1"/>
  <c r="AG1573" i="3" s="1"/>
  <c r="AE1698" i="3"/>
  <c r="AF1698" i="3" s="1"/>
  <c r="AG1698" i="3" s="1"/>
  <c r="AE1783" i="3"/>
  <c r="AF1783" i="3" s="1"/>
  <c r="AG1783" i="3" s="1"/>
  <c r="AE1647" i="3"/>
  <c r="AF1647" i="3" s="1"/>
  <c r="AG1647" i="3" s="1"/>
  <c r="AE1658" i="3"/>
  <c r="AF1658" i="3" s="1"/>
  <c r="AG1658" i="3" s="1"/>
  <c r="AE1548" i="3"/>
  <c r="AF1548" i="3" s="1"/>
  <c r="AG1548" i="3" s="1"/>
  <c r="AE1431" i="3"/>
  <c r="AF1431" i="3" s="1"/>
  <c r="AG1431" i="3" s="1"/>
  <c r="AE1205" i="3"/>
  <c r="AF1205" i="3" s="1"/>
  <c r="AG1205" i="3" s="1"/>
  <c r="AE1002" i="3"/>
  <c r="AF1002" i="3" s="1"/>
  <c r="AG1002" i="3" s="1"/>
  <c r="AE919" i="3"/>
  <c r="AF919" i="3" s="1"/>
  <c r="AG919" i="3" s="1"/>
  <c r="AE899" i="3"/>
  <c r="AF899" i="3" s="1"/>
  <c r="AG899" i="3" s="1"/>
  <c r="AE963" i="3"/>
  <c r="AF963" i="3" s="1"/>
  <c r="AG963" i="3" s="1"/>
  <c r="AE942" i="3"/>
  <c r="AF942" i="3" s="1"/>
  <c r="AG942" i="3" s="1"/>
  <c r="AE698" i="3"/>
  <c r="AF698" i="3" s="1"/>
  <c r="AG698" i="3" s="1"/>
  <c r="AE815" i="3"/>
  <c r="AF815" i="3" s="1"/>
  <c r="AG815" i="3" s="1"/>
  <c r="AE722" i="3"/>
  <c r="AF722" i="3" s="1"/>
  <c r="AG722" i="3" s="1"/>
  <c r="AE498" i="3"/>
  <c r="AF498" i="3" s="1"/>
  <c r="AG498" i="3" s="1"/>
  <c r="AE353" i="3"/>
  <c r="AF353" i="3" s="1"/>
  <c r="AG353" i="3" s="1"/>
  <c r="AE335" i="3"/>
  <c r="AF335" i="3" s="1"/>
  <c r="AG335" i="3" s="1"/>
  <c r="AE184" i="3"/>
  <c r="AF184" i="3" s="1"/>
  <c r="AG184" i="3" s="1"/>
  <c r="AE1458" i="3"/>
  <c r="AF1458" i="3" s="1"/>
  <c r="AG1458" i="3" s="1"/>
  <c r="AE1269" i="3"/>
  <c r="AF1269" i="3" s="1"/>
  <c r="AG1269" i="3" s="1"/>
  <c r="AE1301" i="3"/>
  <c r="AF1301" i="3" s="1"/>
  <c r="AG1301" i="3" s="1"/>
  <c r="AE1160" i="3"/>
  <c r="AF1160" i="3" s="1"/>
  <c r="AG1160" i="3" s="1"/>
  <c r="AE1195" i="3"/>
  <c r="AF1195" i="3" s="1"/>
  <c r="AG1195" i="3" s="1"/>
  <c r="AE924" i="3"/>
  <c r="AF924" i="3" s="1"/>
  <c r="AG924" i="3" s="1"/>
  <c r="AE637" i="3"/>
  <c r="AF637" i="3" s="1"/>
  <c r="AG637" i="3" s="1"/>
  <c r="AE677" i="3"/>
  <c r="AF677" i="3" s="1"/>
  <c r="AG677" i="3" s="1"/>
  <c r="AE484" i="3"/>
  <c r="AF484" i="3" s="1"/>
  <c r="AG484" i="3" s="1"/>
  <c r="AE410" i="3"/>
  <c r="AF410" i="3" s="1"/>
  <c r="AG410" i="3" s="1"/>
  <c r="AE311" i="3"/>
  <c r="AF311" i="3" s="1"/>
  <c r="AG311" i="3" s="1"/>
  <c r="AE57" i="3"/>
  <c r="AF57" i="3" s="1"/>
  <c r="AG57" i="3" s="1"/>
  <c r="AE103" i="3"/>
  <c r="AF103" i="3" s="1"/>
  <c r="AG103" i="3" s="1"/>
  <c r="AE1660" i="3"/>
  <c r="AF1660" i="3" s="1"/>
  <c r="AG1660" i="3" s="1"/>
  <c r="AE1514" i="3"/>
  <c r="AF1514" i="3" s="1"/>
  <c r="AG1514" i="3" s="1"/>
  <c r="AE1288" i="3"/>
  <c r="AF1288" i="3" s="1"/>
  <c r="AG1288" i="3" s="1"/>
  <c r="AE1434" i="3"/>
  <c r="AF1434" i="3" s="1"/>
  <c r="AG1434" i="3" s="1"/>
  <c r="AE1203" i="3"/>
  <c r="AF1203" i="3" s="1"/>
  <c r="AG1203" i="3" s="1"/>
  <c r="AE996" i="3"/>
  <c r="AF996" i="3" s="1"/>
  <c r="AG996" i="3" s="1"/>
  <c r="AE723" i="3"/>
  <c r="AF723" i="3" s="1"/>
  <c r="AG723" i="3" s="1"/>
  <c r="AE704" i="3"/>
  <c r="AF704" i="3" s="1"/>
  <c r="AG704" i="3" s="1"/>
  <c r="AE763" i="3"/>
  <c r="AF763" i="3" s="1"/>
  <c r="AG763" i="3" s="1"/>
  <c r="AE325" i="3"/>
  <c r="AF325" i="3" s="1"/>
  <c r="AG325" i="3" s="1"/>
  <c r="AE280" i="3"/>
  <c r="AF280" i="3" s="1"/>
  <c r="AG280" i="3" s="1"/>
  <c r="AE66" i="3"/>
  <c r="AF66" i="3" s="1"/>
  <c r="AG66" i="3" s="1"/>
  <c r="AE1108" i="3"/>
  <c r="AF1108" i="3" s="1"/>
  <c r="AG1108" i="3" s="1"/>
  <c r="AE130" i="3"/>
  <c r="AF130" i="3" s="1"/>
  <c r="AG130" i="3" s="1"/>
  <c r="AE1788" i="3"/>
  <c r="AF1788" i="3" s="1"/>
  <c r="AG1788" i="3" s="1"/>
  <c r="AE1707" i="3"/>
  <c r="AF1707" i="3" s="1"/>
  <c r="AG1707" i="3" s="1"/>
  <c r="AE1627" i="3"/>
  <c r="AF1627" i="3" s="1"/>
  <c r="AG1627" i="3" s="1"/>
  <c r="AE1612" i="3"/>
  <c r="AF1612" i="3" s="1"/>
  <c r="AG1612" i="3" s="1"/>
  <c r="AE1484" i="3"/>
  <c r="AF1484" i="3" s="1"/>
  <c r="AG1484" i="3" s="1"/>
  <c r="AE1425" i="3"/>
  <c r="AF1425" i="3" s="1"/>
  <c r="AG1425" i="3" s="1"/>
  <c r="AE1520" i="3"/>
  <c r="AF1520" i="3" s="1"/>
  <c r="AG1520" i="3" s="1"/>
  <c r="AE1512" i="3"/>
  <c r="AF1512" i="3" s="1"/>
  <c r="AG1512" i="3" s="1"/>
  <c r="AE1341" i="3"/>
  <c r="AF1341" i="3" s="1"/>
  <c r="AG1341" i="3" s="1"/>
  <c r="AE1385" i="3"/>
  <c r="AF1385" i="3" s="1"/>
  <c r="AG1385" i="3" s="1"/>
  <c r="AE1170" i="3"/>
  <c r="AF1170" i="3" s="1"/>
  <c r="AG1170" i="3" s="1"/>
  <c r="AE1248" i="3"/>
  <c r="AF1248" i="3" s="1"/>
  <c r="AG1248" i="3" s="1"/>
  <c r="AE1208" i="3"/>
  <c r="AF1208" i="3" s="1"/>
  <c r="AG1208" i="3" s="1"/>
  <c r="AE1174" i="3"/>
  <c r="AF1174" i="3" s="1"/>
  <c r="AG1174" i="3" s="1"/>
  <c r="AE1093" i="3"/>
  <c r="AF1093" i="3" s="1"/>
  <c r="AG1093" i="3" s="1"/>
  <c r="AE1077" i="3"/>
  <c r="AF1077" i="3" s="1"/>
  <c r="AG1077" i="3" s="1"/>
  <c r="AE1129" i="3"/>
  <c r="AF1129" i="3" s="1"/>
  <c r="AG1129" i="3" s="1"/>
  <c r="AE992" i="3"/>
  <c r="AF992" i="3" s="1"/>
  <c r="AG992" i="3" s="1"/>
  <c r="AE701" i="3"/>
  <c r="AF701" i="3" s="1"/>
  <c r="AG701" i="3" s="1"/>
  <c r="AE542" i="3"/>
  <c r="AF542" i="3" s="1"/>
  <c r="AG542" i="3" s="1"/>
  <c r="AE467" i="3"/>
  <c r="AF467" i="3" s="1"/>
  <c r="AG467" i="3" s="1"/>
  <c r="AE404" i="3"/>
  <c r="AF404" i="3" s="1"/>
  <c r="AG404" i="3" s="1"/>
  <c r="AE438" i="3"/>
  <c r="AF438" i="3" s="1"/>
  <c r="AG438" i="3" s="1"/>
  <c r="AE362" i="3"/>
  <c r="AF362" i="3" s="1"/>
  <c r="AG362" i="3" s="1"/>
  <c r="AE382" i="3"/>
  <c r="AF382" i="3" s="1"/>
  <c r="AG382" i="3" s="1"/>
  <c r="AE177" i="3"/>
  <c r="AF177" i="3" s="1"/>
  <c r="AG177" i="3" s="1"/>
  <c r="AE316" i="3"/>
  <c r="AF316" i="3" s="1"/>
  <c r="AG316" i="3" s="1"/>
  <c r="AE282" i="3"/>
  <c r="AF282" i="3" s="1"/>
  <c r="AG282" i="3" s="1"/>
  <c r="AE121" i="3"/>
  <c r="AF121" i="3" s="1"/>
  <c r="AG121" i="3" s="1"/>
  <c r="AE63" i="3"/>
  <c r="AF63" i="3" s="1"/>
  <c r="AG63" i="3" s="1"/>
  <c r="AE1790" i="3"/>
  <c r="AF1790" i="3" s="1"/>
  <c r="AG1790" i="3" s="1"/>
  <c r="AE1666" i="3"/>
  <c r="AF1666" i="3" s="1"/>
  <c r="AG1666" i="3" s="1"/>
  <c r="AE1694" i="3"/>
  <c r="AF1694" i="3" s="1"/>
  <c r="AG1694" i="3" s="1"/>
  <c r="AE1663" i="3"/>
  <c r="AF1663" i="3" s="1"/>
  <c r="AG1663" i="3" s="1"/>
  <c r="AE1581" i="3"/>
  <c r="AF1581" i="3" s="1"/>
  <c r="AG1581" i="3" s="1"/>
  <c r="AE1535" i="3"/>
  <c r="AF1535" i="3" s="1"/>
  <c r="AG1535" i="3" s="1"/>
  <c r="AE1191" i="3"/>
  <c r="AF1191" i="3" s="1"/>
  <c r="AG1191" i="3" s="1"/>
  <c r="AE1167" i="3"/>
  <c r="AF1167" i="3" s="1"/>
  <c r="AG1167" i="3" s="1"/>
  <c r="AE909" i="3"/>
  <c r="AF909" i="3" s="1"/>
  <c r="AG909" i="3" s="1"/>
  <c r="AE955" i="3"/>
  <c r="AF955" i="3" s="1"/>
  <c r="AG955" i="3" s="1"/>
  <c r="AE825" i="3"/>
  <c r="AF825" i="3" s="1"/>
  <c r="AG825" i="3" s="1"/>
  <c r="AE742" i="3"/>
  <c r="AF742" i="3" s="1"/>
  <c r="AG742" i="3" s="1"/>
  <c r="AE812" i="3"/>
  <c r="AF812" i="3" s="1"/>
  <c r="AG812" i="3" s="1"/>
  <c r="AE593" i="3"/>
  <c r="AF593" i="3" s="1"/>
  <c r="AG593" i="3" s="1"/>
  <c r="AE568" i="3"/>
  <c r="AF568" i="3" s="1"/>
  <c r="AG568" i="3" s="1"/>
  <c r="AE126" i="3"/>
  <c r="AF126" i="3" s="1"/>
  <c r="AG126" i="3" s="1"/>
  <c r="AE1685" i="3"/>
  <c r="AF1685" i="3" s="1"/>
  <c r="AG1685" i="3" s="1"/>
  <c r="AE1253" i="3"/>
  <c r="AF1253" i="3" s="1"/>
  <c r="AG1253" i="3" s="1"/>
  <c r="AE1150" i="3"/>
  <c r="AF1150" i="3" s="1"/>
  <c r="AG1150" i="3" s="1"/>
  <c r="AE908" i="3"/>
  <c r="AF908" i="3" s="1"/>
  <c r="AG908" i="3" s="1"/>
  <c r="AE725" i="3"/>
  <c r="AF725" i="3" s="1"/>
  <c r="AG725" i="3" s="1"/>
  <c r="AE169" i="3"/>
  <c r="AF169" i="3" s="1"/>
  <c r="AG169" i="3" s="1"/>
  <c r="AE17" i="3"/>
  <c r="AF17" i="3" s="1"/>
  <c r="AG17" i="3" s="1"/>
  <c r="AE1732" i="3"/>
  <c r="AF1732" i="3" s="1"/>
  <c r="AG1732" i="3" s="1"/>
  <c r="AE1752" i="3"/>
  <c r="AF1752" i="3" s="1"/>
  <c r="AG1752" i="3" s="1"/>
  <c r="AE1510" i="3"/>
  <c r="AF1510" i="3" s="1"/>
  <c r="AG1510" i="3" s="1"/>
  <c r="AE594" i="3"/>
  <c r="AF594" i="3" s="1"/>
  <c r="AG594" i="3" s="1"/>
  <c r="AE538" i="3"/>
  <c r="AF538" i="3" s="1"/>
  <c r="AG538" i="3" s="1"/>
  <c r="AE1059" i="3"/>
  <c r="AF1059" i="3" s="1"/>
  <c r="AG1059" i="3" s="1"/>
  <c r="AE1692" i="3"/>
  <c r="AF1692" i="3" s="1"/>
  <c r="AG1692" i="3" s="1"/>
  <c r="AE1536" i="3"/>
  <c r="AF1536" i="3" s="1"/>
  <c r="AG1536" i="3" s="1"/>
  <c r="AE1542" i="3"/>
  <c r="AF1542" i="3" s="1"/>
  <c r="AG1542" i="3" s="1"/>
  <c r="AE1194" i="3"/>
  <c r="AF1194" i="3" s="1"/>
  <c r="AG1194" i="3" s="1"/>
  <c r="AE1122" i="3"/>
  <c r="AF1122" i="3" s="1"/>
  <c r="AG1122" i="3" s="1"/>
  <c r="AE1366" i="3"/>
  <c r="AF1366" i="3" s="1"/>
  <c r="AG1366" i="3" s="1"/>
  <c r="AE1031" i="3"/>
  <c r="AF1031" i="3" s="1"/>
  <c r="AG1031" i="3" s="1"/>
  <c r="AE1025" i="3"/>
  <c r="AF1025" i="3" s="1"/>
  <c r="AG1025" i="3" s="1"/>
  <c r="AE1001" i="3"/>
  <c r="AF1001" i="3" s="1"/>
  <c r="AG1001" i="3" s="1"/>
  <c r="AQ1770" i="3"/>
  <c r="AE1661" i="3"/>
  <c r="AF1661" i="3" s="1"/>
  <c r="AG1661" i="3" s="1"/>
  <c r="AE1564" i="3"/>
  <c r="AF1564" i="3" s="1"/>
  <c r="AG1564" i="3" s="1"/>
  <c r="AE1449" i="3"/>
  <c r="AF1449" i="3" s="1"/>
  <c r="AG1449" i="3" s="1"/>
  <c r="AE1375" i="3"/>
  <c r="AF1375" i="3" s="1"/>
  <c r="AG1375" i="3" s="1"/>
  <c r="AQ1499" i="3"/>
  <c r="AE1789" i="3"/>
  <c r="AF1789" i="3" s="1"/>
  <c r="AG1789" i="3" s="1"/>
  <c r="AE1457" i="3"/>
  <c r="AF1457" i="3" s="1"/>
  <c r="AG1457" i="3" s="1"/>
  <c r="AE945" i="3"/>
  <c r="AF945" i="3" s="1"/>
  <c r="AG945" i="3" s="1"/>
  <c r="AE1716" i="3"/>
  <c r="AF1716" i="3" s="1"/>
  <c r="AG1716" i="3" s="1"/>
  <c r="AE1555" i="3"/>
  <c r="AF1555" i="3" s="1"/>
  <c r="AG1555" i="3" s="1"/>
  <c r="AE418" i="3"/>
  <c r="AF418" i="3" s="1"/>
  <c r="AG418" i="3" s="1"/>
  <c r="AA1815" i="3"/>
  <c r="AE191" i="3"/>
  <c r="AF191" i="3" s="1"/>
  <c r="AG191" i="3" s="1"/>
  <c r="AE15" i="3"/>
  <c r="AF15" i="3" s="1"/>
  <c r="AG15" i="3" s="1"/>
  <c r="AE1669" i="3"/>
  <c r="AF1669" i="3" s="1"/>
  <c r="AG1669" i="3" s="1"/>
  <c r="AE1653" i="3"/>
  <c r="AF1653" i="3" s="1"/>
  <c r="AG1653" i="3" s="1"/>
  <c r="AE1610" i="3"/>
  <c r="AF1610" i="3" s="1"/>
  <c r="AG1610" i="3" s="1"/>
  <c r="AE1626" i="3"/>
  <c r="AF1626" i="3" s="1"/>
  <c r="AG1626" i="3" s="1"/>
  <c r="AE1515" i="3"/>
  <c r="AF1515" i="3" s="1"/>
  <c r="AG1515" i="3" s="1"/>
  <c r="AE1590" i="3"/>
  <c r="AF1590" i="3" s="1"/>
  <c r="AG1590" i="3" s="1"/>
  <c r="AE1576" i="3"/>
  <c r="AF1576" i="3" s="1"/>
  <c r="AG1576" i="3" s="1"/>
  <c r="AE1500" i="3"/>
  <c r="AF1500" i="3" s="1"/>
  <c r="AG1500" i="3" s="1"/>
  <c r="AE1371" i="3"/>
  <c r="AF1371" i="3" s="1"/>
  <c r="AG1371" i="3" s="1"/>
  <c r="AE1459" i="3"/>
  <c r="AF1459" i="3" s="1"/>
  <c r="AG1459" i="3" s="1"/>
  <c r="AE1401" i="3"/>
  <c r="AF1401" i="3" s="1"/>
  <c r="AG1401" i="3" s="1"/>
  <c r="AE1202" i="3"/>
  <c r="AF1202" i="3" s="1"/>
  <c r="AG1202" i="3" s="1"/>
  <c r="AE1134" i="3"/>
  <c r="AF1134" i="3" s="1"/>
  <c r="AG1134" i="3" s="1"/>
  <c r="AE1114" i="3"/>
  <c r="AF1114" i="3" s="1"/>
  <c r="AG1114" i="3" s="1"/>
  <c r="AE1065" i="3"/>
  <c r="AF1065" i="3" s="1"/>
  <c r="AG1065" i="3" s="1"/>
  <c r="AE937" i="3"/>
  <c r="AF937" i="3" s="1"/>
  <c r="AG937" i="3" s="1"/>
  <c r="AE882" i="3"/>
  <c r="AF882" i="3" s="1"/>
  <c r="AG882" i="3" s="1"/>
  <c r="AE819" i="3"/>
  <c r="AF819" i="3" s="1"/>
  <c r="AG819" i="3" s="1"/>
  <c r="AE836" i="3"/>
  <c r="AF836" i="3" s="1"/>
  <c r="AG836" i="3" s="1"/>
  <c r="AE808" i="3"/>
  <c r="AF808" i="3" s="1"/>
  <c r="AG808" i="3" s="1"/>
  <c r="AE804" i="3"/>
  <c r="AF804" i="3" s="1"/>
  <c r="AG804" i="3" s="1"/>
  <c r="AE590" i="3"/>
  <c r="AF590" i="3" s="1"/>
  <c r="AG590" i="3" s="1"/>
  <c r="AE564" i="3"/>
  <c r="AF564" i="3" s="1"/>
  <c r="AG564" i="3" s="1"/>
  <c r="AE516" i="3"/>
  <c r="AF516" i="3" s="1"/>
  <c r="AG516" i="3" s="1"/>
  <c r="AE540" i="3"/>
  <c r="AF540" i="3" s="1"/>
  <c r="AG540" i="3" s="1"/>
  <c r="AE454" i="3"/>
  <c r="AF454" i="3" s="1"/>
  <c r="AG454" i="3" s="1"/>
  <c r="AE499" i="3"/>
  <c r="AF499" i="3" s="1"/>
  <c r="AG499" i="3" s="1"/>
  <c r="AE428" i="3"/>
  <c r="AF428" i="3" s="1"/>
  <c r="AG428" i="3" s="1"/>
  <c r="AE551" i="3"/>
  <c r="AF551" i="3" s="1"/>
  <c r="AG551" i="3" s="1"/>
  <c r="AE452" i="3"/>
  <c r="AF452" i="3" s="1"/>
  <c r="AG452" i="3" s="1"/>
  <c r="AE398" i="3"/>
  <c r="AF398" i="3" s="1"/>
  <c r="AG398" i="3" s="1"/>
  <c r="AE372" i="3"/>
  <c r="AF372" i="3" s="1"/>
  <c r="AG372" i="3" s="1"/>
  <c r="AE595" i="3"/>
  <c r="AF595" i="3" s="1"/>
  <c r="AG595" i="3" s="1"/>
  <c r="AE500" i="3"/>
  <c r="AF500" i="3" s="1"/>
  <c r="AG500" i="3" s="1"/>
  <c r="AE380" i="3"/>
  <c r="AF380" i="3" s="1"/>
  <c r="AG380" i="3" s="1"/>
  <c r="AE348" i="3"/>
  <c r="AF348" i="3" s="1"/>
  <c r="AG348" i="3" s="1"/>
  <c r="AE322" i="3"/>
  <c r="AF322" i="3" s="1"/>
  <c r="AG322" i="3" s="1"/>
  <c r="AE287" i="3"/>
  <c r="AF287" i="3" s="1"/>
  <c r="AG287" i="3" s="1"/>
  <c r="AE313" i="3"/>
  <c r="AF313" i="3" s="1"/>
  <c r="AG313" i="3" s="1"/>
  <c r="AE97" i="3"/>
  <c r="AF97" i="3" s="1"/>
  <c r="AG97" i="3" s="1"/>
  <c r="AE55" i="3"/>
  <c r="AF55" i="3" s="1"/>
  <c r="AG55" i="3" s="1"/>
  <c r="AE129" i="3"/>
  <c r="AF129" i="3" s="1"/>
  <c r="AG129" i="3" s="1"/>
  <c r="AE89" i="3"/>
  <c r="AF89" i="3" s="1"/>
  <c r="AG89" i="3" s="1"/>
  <c r="AE7" i="3"/>
  <c r="AF7" i="3" s="1"/>
  <c r="AG7" i="3" s="1"/>
  <c r="AE1809" i="3"/>
  <c r="AF1809" i="3" s="1"/>
  <c r="AG1809" i="3" s="1"/>
  <c r="AE1758" i="3"/>
  <c r="AF1758" i="3" s="1"/>
  <c r="AG1758" i="3" s="1"/>
  <c r="AE1667" i="3"/>
  <c r="AF1667" i="3" s="1"/>
  <c r="AG1667" i="3" s="1"/>
  <c r="AE1629" i="3"/>
  <c r="AF1629" i="3" s="1"/>
  <c r="AG1629" i="3" s="1"/>
  <c r="AE1689" i="3"/>
  <c r="AF1689" i="3" s="1"/>
  <c r="AG1689" i="3" s="1"/>
  <c r="AE1719" i="3"/>
  <c r="AF1719" i="3" s="1"/>
  <c r="AG1719" i="3" s="1"/>
  <c r="AE1601" i="3"/>
  <c r="AF1601" i="3" s="1"/>
  <c r="AG1601" i="3" s="1"/>
  <c r="AE1705" i="3"/>
  <c r="AF1705" i="3" s="1"/>
  <c r="AG1705" i="3" s="1"/>
  <c r="AE1544" i="3"/>
  <c r="AF1544" i="3" s="1"/>
  <c r="AG1544" i="3" s="1"/>
  <c r="AE1597" i="3"/>
  <c r="AF1597" i="3" s="1"/>
  <c r="AG1597" i="3" s="1"/>
  <c r="AE1480" i="3"/>
  <c r="AF1480" i="3" s="1"/>
  <c r="AG1480" i="3" s="1"/>
  <c r="AE1524" i="3"/>
  <c r="AF1524" i="3" s="1"/>
  <c r="AG1524" i="3" s="1"/>
  <c r="AE1363" i="3"/>
  <c r="AF1363" i="3" s="1"/>
  <c r="AG1363" i="3" s="1"/>
  <c r="AE1320" i="3"/>
  <c r="AF1320" i="3" s="1"/>
  <c r="AG1320" i="3" s="1"/>
  <c r="AE1442" i="3"/>
  <c r="AF1442" i="3" s="1"/>
  <c r="AG1442" i="3" s="1"/>
  <c r="AE1339" i="3"/>
  <c r="AF1339" i="3" s="1"/>
  <c r="AG1339" i="3" s="1"/>
  <c r="AE1377" i="3"/>
  <c r="AF1377" i="3" s="1"/>
  <c r="AG1377" i="3" s="1"/>
  <c r="AE1200" i="3"/>
  <c r="AF1200" i="3" s="1"/>
  <c r="AG1200" i="3" s="1"/>
  <c r="AE1211" i="3"/>
  <c r="AF1211" i="3" s="1"/>
  <c r="AG1211" i="3" s="1"/>
  <c r="AE1158" i="3"/>
  <c r="AF1158" i="3" s="1"/>
  <c r="AG1158" i="3" s="1"/>
  <c r="AE1168" i="3"/>
  <c r="AF1168" i="3" s="1"/>
  <c r="AG1168" i="3" s="1"/>
  <c r="AE1085" i="3"/>
  <c r="AF1085" i="3" s="1"/>
  <c r="AG1085" i="3" s="1"/>
  <c r="AE1008" i="3"/>
  <c r="AF1008" i="3" s="1"/>
  <c r="AG1008" i="3" s="1"/>
  <c r="AE653" i="3"/>
  <c r="AF653" i="3" s="1"/>
  <c r="AG653" i="3" s="1"/>
  <c r="AE861" i="3"/>
  <c r="AF861" i="3" s="1"/>
  <c r="AG861" i="3" s="1"/>
  <c r="AE922" i="3"/>
  <c r="AF922" i="3" s="1"/>
  <c r="AG922" i="3" s="1"/>
  <c r="AE917" i="3"/>
  <c r="AF917" i="3" s="1"/>
  <c r="AG917" i="3" s="1"/>
  <c r="AE840" i="3"/>
  <c r="AF840" i="3" s="1"/>
  <c r="AG840" i="3" s="1"/>
  <c r="AE630" i="3"/>
  <c r="AF630" i="3" s="1"/>
  <c r="AG630" i="3" s="1"/>
  <c r="AE532" i="3"/>
  <c r="AF532" i="3" s="1"/>
  <c r="AG532" i="3" s="1"/>
  <c r="AE390" i="3"/>
  <c r="AF390" i="3" s="1"/>
  <c r="AG390" i="3" s="1"/>
  <c r="AE350" i="3"/>
  <c r="AF350" i="3" s="1"/>
  <c r="AG350" i="3" s="1"/>
  <c r="AE579" i="3"/>
  <c r="AF579" i="3" s="1"/>
  <c r="AG579" i="3" s="1"/>
  <c r="AE360" i="3"/>
  <c r="AF360" i="3" s="1"/>
  <c r="AG360" i="3" s="1"/>
  <c r="AE486" i="3"/>
  <c r="AF486" i="3" s="1"/>
  <c r="AG486" i="3" s="1"/>
  <c r="AE575" i="3"/>
  <c r="AF575" i="3" s="1"/>
  <c r="AG575" i="3" s="1"/>
  <c r="AE430" i="3"/>
  <c r="AF430" i="3" s="1"/>
  <c r="AG430" i="3" s="1"/>
  <c r="AE145" i="3"/>
  <c r="AF145" i="3" s="1"/>
  <c r="AG145" i="3" s="1"/>
  <c r="AE266" i="3"/>
  <c r="AF266" i="3" s="1"/>
  <c r="AG266" i="3" s="1"/>
  <c r="AE202" i="3"/>
  <c r="AF202" i="3" s="1"/>
  <c r="AG202" i="3" s="1"/>
  <c r="AE135" i="3"/>
  <c r="AF135" i="3" s="1"/>
  <c r="AG135" i="3" s="1"/>
  <c r="AE31" i="3"/>
  <c r="AF31" i="3" s="1"/>
  <c r="AG31" i="3" s="1"/>
  <c r="AE25" i="3"/>
  <c r="AF25" i="3" s="1"/>
  <c r="AG25" i="3" s="1"/>
  <c r="AE127" i="3"/>
  <c r="AF127" i="3" s="1"/>
  <c r="AG127" i="3" s="1"/>
  <c r="AE113" i="3"/>
  <c r="AF113" i="3" s="1"/>
  <c r="AG113" i="3" s="1"/>
  <c r="AE23" i="3"/>
  <c r="AF23" i="3" s="1"/>
  <c r="AG23" i="3" s="1"/>
  <c r="AE111" i="3"/>
  <c r="AF111" i="3" s="1"/>
  <c r="AG111" i="3" s="1"/>
  <c r="AE1657" i="3"/>
  <c r="AF1657" i="3" s="1"/>
  <c r="AG1657" i="3" s="1"/>
  <c r="AE1568" i="3"/>
  <c r="AF1568" i="3" s="1"/>
  <c r="AG1568" i="3" s="1"/>
  <c r="AE1471" i="3"/>
  <c r="AF1471" i="3" s="1"/>
  <c r="AG1471" i="3" s="1"/>
  <c r="AE1415" i="3"/>
  <c r="AF1415" i="3" s="1"/>
  <c r="AG1415" i="3" s="1"/>
  <c r="AE1272" i="3"/>
  <c r="AF1272" i="3" s="1"/>
  <c r="AG1272" i="3" s="1"/>
  <c r="AE1232" i="3"/>
  <c r="AF1232" i="3" s="1"/>
  <c r="AG1232" i="3" s="1"/>
  <c r="AE1224" i="3"/>
  <c r="AF1224" i="3" s="1"/>
  <c r="AG1224" i="3" s="1"/>
  <c r="AE1206" i="3"/>
  <c r="AF1206" i="3" s="1"/>
  <c r="AG1206" i="3" s="1"/>
  <c r="AE977" i="3"/>
  <c r="AF977" i="3" s="1"/>
  <c r="AG977" i="3" s="1"/>
  <c r="AE834" i="3"/>
  <c r="AF834" i="3" s="1"/>
  <c r="AG834" i="3" s="1"/>
  <c r="AE629" i="3"/>
  <c r="AF629" i="3" s="1"/>
  <c r="AG629" i="3" s="1"/>
  <c r="AE406" i="3"/>
  <c r="AF406" i="3" s="1"/>
  <c r="AG406" i="3" s="1"/>
  <c r="AE320" i="3"/>
  <c r="AF320" i="3" s="1"/>
  <c r="AG320" i="3" s="1"/>
  <c r="AE402" i="3"/>
  <c r="AF402" i="3" s="1"/>
  <c r="AG402" i="3" s="1"/>
  <c r="AE298" i="3"/>
  <c r="AF298" i="3" s="1"/>
  <c r="AG298" i="3" s="1"/>
  <c r="AE185" i="3"/>
  <c r="AF185" i="3" s="1"/>
  <c r="AG185" i="3" s="1"/>
  <c r="AE183" i="3"/>
  <c r="AF183" i="3" s="1"/>
  <c r="AG183" i="3" s="1"/>
  <c r="AE95" i="3"/>
  <c r="AF95" i="3" s="1"/>
  <c r="AG95" i="3" s="1"/>
  <c r="AE884" i="3"/>
  <c r="AF884" i="3" s="1"/>
  <c r="AG884" i="3" s="1"/>
  <c r="AE434" i="3"/>
  <c r="AF434" i="3" s="1"/>
  <c r="AG434" i="3" s="1"/>
  <c r="AE271" i="3"/>
  <c r="AF271" i="3" s="1"/>
  <c r="AG271" i="3" s="1"/>
  <c r="AE65" i="3"/>
  <c r="AF65" i="3" s="1"/>
  <c r="AG65" i="3" s="1"/>
  <c r="AE1428" i="3"/>
  <c r="AF1428" i="3" s="1"/>
  <c r="AG1428" i="3" s="1"/>
  <c r="AE1023" i="3"/>
  <c r="AF1023" i="3" s="1"/>
  <c r="AG1023" i="3" s="1"/>
  <c r="AE1054" i="3"/>
  <c r="AF1054" i="3" s="1"/>
  <c r="AG1054" i="3" s="1"/>
  <c r="AE1015" i="3"/>
  <c r="AF1015" i="3" s="1"/>
  <c r="AG1015" i="3" s="1"/>
  <c r="AE914" i="3"/>
  <c r="AF914" i="3" s="1"/>
  <c r="AG914" i="3" s="1"/>
  <c r="AE1000" i="3"/>
  <c r="AF1000" i="3" s="1"/>
  <c r="AG1000" i="3" s="1"/>
  <c r="AE603" i="3"/>
  <c r="AF603" i="3" s="1"/>
  <c r="AG603" i="3" s="1"/>
  <c r="AE906" i="3"/>
  <c r="AF906" i="3" s="1"/>
  <c r="AG906" i="3" s="1"/>
  <c r="AE752" i="3"/>
  <c r="AF752" i="3" s="1"/>
  <c r="AG752" i="3" s="1"/>
  <c r="AE877" i="3"/>
  <c r="AF877" i="3" s="1"/>
  <c r="AG877" i="3" s="1"/>
  <c r="AE508" i="3"/>
  <c r="AF508" i="3" s="1"/>
  <c r="AG508" i="3" s="1"/>
  <c r="AE614" i="3"/>
  <c r="AF614" i="3" s="1"/>
  <c r="AG614" i="3" s="1"/>
  <c r="AE582" i="3"/>
  <c r="AF582" i="3" s="1"/>
  <c r="AG582" i="3" s="1"/>
  <c r="AE526" i="3"/>
  <c r="AF526" i="3" s="1"/>
  <c r="AG526" i="3" s="1"/>
  <c r="AE598" i="3"/>
  <c r="AF598" i="3" s="1"/>
  <c r="AG598" i="3" s="1"/>
  <c r="AE330" i="3"/>
  <c r="AF330" i="3" s="1"/>
  <c r="AG330" i="3" s="1"/>
  <c r="AE366" i="3"/>
  <c r="AF366" i="3" s="1"/>
  <c r="AG366" i="3" s="1"/>
  <c r="AE436" i="3"/>
  <c r="AF436" i="3" s="1"/>
  <c r="AG436" i="3" s="1"/>
  <c r="AE364" i="3"/>
  <c r="AF364" i="3" s="1"/>
  <c r="AG364" i="3" s="1"/>
  <c r="AE242" i="3"/>
  <c r="AF242" i="3" s="1"/>
  <c r="AG242" i="3" s="1"/>
  <c r="AE167" i="3"/>
  <c r="AF167" i="3" s="1"/>
  <c r="AG167" i="3" s="1"/>
  <c r="AE79" i="3"/>
  <c r="AF79" i="3" s="1"/>
  <c r="AG79" i="3" s="1"/>
  <c r="AE41" i="3"/>
  <c r="AF41" i="3" s="1"/>
  <c r="AG41" i="3" s="1"/>
  <c r="AE6" i="3"/>
  <c r="AF6" i="3" s="1"/>
  <c r="AG6" i="3" s="1"/>
  <c r="AE87" i="3"/>
  <c r="AF87" i="3" s="1"/>
  <c r="AG87" i="3" s="1"/>
  <c r="AE47" i="3"/>
  <c r="AF47" i="3" s="1"/>
  <c r="AG47" i="3" s="1"/>
  <c r="AE1357" i="3"/>
  <c r="AF1357" i="3" s="1"/>
  <c r="AG1357" i="3" s="1"/>
  <c r="AE1379" i="3"/>
  <c r="AF1379" i="3" s="1"/>
  <c r="AG1379" i="3" s="1"/>
  <c r="AE1322" i="3"/>
  <c r="AF1322" i="3" s="1"/>
  <c r="AG1322" i="3" s="1"/>
  <c r="AE1312" i="3"/>
  <c r="AF1312" i="3" s="1"/>
  <c r="AG1312" i="3" s="1"/>
  <c r="AE1764" i="3"/>
  <c r="AF1764" i="3" s="1"/>
  <c r="AG1764" i="3" s="1"/>
  <c r="AE1766" i="3"/>
  <c r="AF1766" i="3" s="1"/>
  <c r="AG1766" i="3" s="1"/>
  <c r="AE1684" i="3"/>
  <c r="AF1684" i="3" s="1"/>
  <c r="AG1684" i="3" s="1"/>
  <c r="AE1587" i="3"/>
  <c r="AF1587" i="3" s="1"/>
  <c r="AG1587" i="3" s="1"/>
  <c r="AE1496" i="3"/>
  <c r="AF1496" i="3" s="1"/>
  <c r="AG1496" i="3" s="1"/>
  <c r="AE1504" i="3"/>
  <c r="AF1504" i="3" s="1"/>
  <c r="AG1504" i="3" s="1"/>
  <c r="AE1574" i="3"/>
  <c r="AF1574" i="3" s="1"/>
  <c r="AG1574" i="3" s="1"/>
  <c r="AE1550" i="3"/>
  <c r="AF1550" i="3" s="1"/>
  <c r="AG1550" i="3" s="1"/>
  <c r="AE1465" i="3"/>
  <c r="AF1465" i="3" s="1"/>
  <c r="AG1465" i="3" s="1"/>
  <c r="AE1349" i="3"/>
  <c r="AF1349" i="3" s="1"/>
  <c r="AG1349" i="3" s="1"/>
  <c r="AE1441" i="3"/>
  <c r="AF1441" i="3" s="1"/>
  <c r="AG1441" i="3" s="1"/>
  <c r="AE1381" i="3"/>
  <c r="AF1381" i="3" s="1"/>
  <c r="AG1381" i="3" s="1"/>
  <c r="AE1451" i="3"/>
  <c r="AF1451" i="3" s="1"/>
  <c r="AG1451" i="3" s="1"/>
  <c r="AE1306" i="3"/>
  <c r="AF1306" i="3" s="1"/>
  <c r="AG1306" i="3" s="1"/>
  <c r="AE1382" i="3"/>
  <c r="AF1382" i="3" s="1"/>
  <c r="AG1382" i="3" s="1"/>
  <c r="AE1333" i="3"/>
  <c r="AF1333" i="3" s="1"/>
  <c r="AG1333" i="3" s="1"/>
  <c r="AE1184" i="3"/>
  <c r="AF1184" i="3" s="1"/>
  <c r="AG1184" i="3" s="1"/>
  <c r="AE1255" i="3"/>
  <c r="AF1255" i="3" s="1"/>
  <c r="AG1255" i="3" s="1"/>
  <c r="AE1126" i="3"/>
  <c r="AF1126" i="3" s="1"/>
  <c r="AG1126" i="3" s="1"/>
  <c r="AE1038" i="3"/>
  <c r="AF1038" i="3" s="1"/>
  <c r="AG1038" i="3" s="1"/>
  <c r="AE1056" i="3"/>
  <c r="AF1056" i="3" s="1"/>
  <c r="AG1056" i="3" s="1"/>
  <c r="AE1049" i="3"/>
  <c r="AF1049" i="3" s="1"/>
  <c r="AG1049" i="3" s="1"/>
  <c r="AE997" i="3"/>
  <c r="AF997" i="3" s="1"/>
  <c r="AG997" i="3" s="1"/>
  <c r="AE1101" i="3"/>
  <c r="AF1101" i="3" s="1"/>
  <c r="AG1101" i="3" s="1"/>
  <c r="AE1052" i="3"/>
  <c r="AF1052" i="3" s="1"/>
  <c r="AG1052" i="3" s="1"/>
  <c r="AE1029" i="3"/>
  <c r="AF1029" i="3" s="1"/>
  <c r="AG1029" i="3" s="1"/>
  <c r="AE991" i="3"/>
  <c r="AF991" i="3" s="1"/>
  <c r="AG991" i="3" s="1"/>
  <c r="AE868" i="3"/>
  <c r="AF868" i="3" s="1"/>
  <c r="AG868" i="3" s="1"/>
  <c r="AE860" i="3"/>
  <c r="AF860" i="3" s="1"/>
  <c r="AG860" i="3" s="1"/>
  <c r="AE768" i="3"/>
  <c r="AF768" i="3" s="1"/>
  <c r="AG768" i="3" s="1"/>
  <c r="AE709" i="3"/>
  <c r="AF709" i="3" s="1"/>
  <c r="AG709" i="3" s="1"/>
  <c r="AE621" i="3"/>
  <c r="AF621" i="3" s="1"/>
  <c r="AG621" i="3" s="1"/>
  <c r="AE566" i="3"/>
  <c r="AF566" i="3" s="1"/>
  <c r="AG566" i="3" s="1"/>
  <c r="AE670" i="3"/>
  <c r="AF670" i="3" s="1"/>
  <c r="AG670" i="3" s="1"/>
  <c r="AE388" i="3"/>
  <c r="AF388" i="3" s="1"/>
  <c r="AG388" i="3" s="1"/>
  <c r="AE378" i="3"/>
  <c r="AF378" i="3" s="1"/>
  <c r="AG378" i="3" s="1"/>
  <c r="AE384" i="3"/>
  <c r="AF384" i="3" s="1"/>
  <c r="AG384" i="3" s="1"/>
  <c r="AE548" i="3"/>
  <c r="AF548" i="3" s="1"/>
  <c r="AG548" i="3" s="1"/>
  <c r="AE376" i="3"/>
  <c r="AF376" i="3" s="1"/>
  <c r="AG376" i="3" s="1"/>
  <c r="AE520" i="3"/>
  <c r="AF520" i="3" s="1"/>
  <c r="AG520" i="3" s="1"/>
  <c r="AE226" i="3"/>
  <c r="AF226" i="3" s="1"/>
  <c r="AG226" i="3" s="1"/>
  <c r="AE234" i="3"/>
  <c r="AF234" i="3" s="1"/>
  <c r="AG234" i="3" s="1"/>
  <c r="AE193" i="3"/>
  <c r="AF193" i="3" s="1"/>
  <c r="AG193" i="3" s="1"/>
  <c r="AE81" i="3"/>
  <c r="AF81" i="3" s="1"/>
  <c r="AG81" i="3" s="1"/>
  <c r="AE1303" i="3"/>
  <c r="AF1303" i="3" s="1"/>
  <c r="AG1303" i="3" s="1"/>
  <c r="AE1447" i="3"/>
  <c r="AF1447" i="3" s="1"/>
  <c r="AG1447" i="3" s="1"/>
  <c r="AE1290" i="3"/>
  <c r="AF1290" i="3" s="1"/>
  <c r="AG1290" i="3" s="1"/>
  <c r="AE1258" i="3"/>
  <c r="AF1258" i="3" s="1"/>
  <c r="AG1258" i="3" s="1"/>
  <c r="AE1216" i="3"/>
  <c r="AF1216" i="3" s="1"/>
  <c r="AG1216" i="3" s="1"/>
  <c r="AE1234" i="3"/>
  <c r="AF1234" i="3" s="1"/>
  <c r="AG1234" i="3" s="1"/>
  <c r="AE1048" i="3"/>
  <c r="AF1048" i="3" s="1"/>
  <c r="AG1048" i="3" s="1"/>
  <c r="AE685" i="3"/>
  <c r="AF685" i="3" s="1"/>
  <c r="AG685" i="3" s="1"/>
  <c r="AE661" i="3"/>
  <c r="AF661" i="3" s="1"/>
  <c r="AG661" i="3" s="1"/>
  <c r="AE823" i="3"/>
  <c r="AF823" i="3" s="1"/>
  <c r="AG823" i="3" s="1"/>
  <c r="AE344" i="3"/>
  <c r="AF344" i="3" s="1"/>
  <c r="AG344" i="3" s="1"/>
  <c r="AE446" i="3"/>
  <c r="AF446" i="3" s="1"/>
  <c r="AG446" i="3" s="1"/>
  <c r="AE161" i="3"/>
  <c r="AF161" i="3" s="1"/>
  <c r="AG161" i="3" s="1"/>
  <c r="AE119" i="3"/>
  <c r="AF119" i="3" s="1"/>
  <c r="AG119" i="3" s="1"/>
  <c r="AE39" i="3"/>
  <c r="AF39" i="3" s="1"/>
  <c r="AG39" i="3" s="1"/>
  <c r="AE1084" i="3" l="1"/>
  <c r="AF1084" i="3" s="1"/>
  <c r="AG1084" i="3" s="1"/>
  <c r="AE272" i="3"/>
  <c r="AF272" i="3" s="1"/>
  <c r="AG272" i="3" s="1"/>
  <c r="AE957" i="3"/>
  <c r="AF957" i="3" s="1"/>
  <c r="AG957" i="3" s="1"/>
  <c r="AE426" i="3"/>
  <c r="AF426" i="3" s="1"/>
  <c r="AG426" i="3" s="1"/>
  <c r="AE479" i="3"/>
  <c r="AF479" i="3" s="1"/>
  <c r="AG479" i="3" s="1"/>
  <c r="AE295" i="3"/>
  <c r="AF295" i="3" s="1"/>
  <c r="AG295" i="3" s="1"/>
  <c r="AE1780" i="3"/>
  <c r="AF1780" i="3" s="1"/>
  <c r="AG1780" i="3" s="1"/>
  <c r="AE947" i="3"/>
  <c r="AF947" i="3" s="1"/>
  <c r="AG947" i="3" s="1"/>
  <c r="AE377" i="3"/>
  <c r="AF377" i="3" s="1"/>
  <c r="AG377" i="3" s="1"/>
  <c r="AE1284" i="3"/>
  <c r="AF1284" i="3" s="1"/>
  <c r="AG1284" i="3" s="1"/>
  <c r="AO1809" i="3"/>
  <c r="AP1809" i="3" s="1"/>
  <c r="AQ1809" i="3" s="1"/>
  <c r="AE1676" i="3"/>
  <c r="AF1676" i="3" s="1"/>
  <c r="AG1676" i="3" s="1"/>
  <c r="AE1047" i="3"/>
  <c r="AF1047" i="3" s="1"/>
  <c r="AG1047" i="3" s="1"/>
  <c r="AE536" i="3"/>
  <c r="AF536" i="3" s="1"/>
  <c r="AG536" i="3" s="1"/>
  <c r="AE192" i="3"/>
  <c r="AF192" i="3" s="1"/>
  <c r="AG192" i="3" s="1"/>
  <c r="AE1436" i="3"/>
  <c r="AF1436" i="3" s="1"/>
  <c r="AG1436" i="3" s="1"/>
  <c r="AE1547" i="3"/>
  <c r="AF1547" i="3" s="1"/>
  <c r="AG1547" i="3" s="1"/>
  <c r="AE1622" i="3"/>
  <c r="AF1622" i="3" s="1"/>
  <c r="AG1622" i="3" s="1"/>
  <c r="AE981" i="3"/>
  <c r="AF981" i="3" s="1"/>
  <c r="AG981" i="3" s="1"/>
  <c r="AE306" i="3"/>
  <c r="AF306" i="3" s="1"/>
  <c r="AG306" i="3" s="1"/>
  <c r="AE1693" i="3"/>
  <c r="AF1693" i="3" s="1"/>
  <c r="AG1693" i="3" s="1"/>
  <c r="AE155" i="3"/>
  <c r="AF155" i="3" s="1"/>
  <c r="AG155" i="3" s="1"/>
  <c r="AE239" i="3"/>
  <c r="AF239" i="3" s="1"/>
  <c r="AG239" i="3" s="1"/>
  <c r="AO1708" i="3"/>
  <c r="AE469" i="3"/>
  <c r="AF469" i="3" s="1"/>
  <c r="AG469" i="3" s="1"/>
  <c r="AE631" i="3"/>
  <c r="AF631" i="3" s="1"/>
  <c r="AG631" i="3" s="1"/>
  <c r="AE916" i="3"/>
  <c r="AF916" i="3" s="1"/>
  <c r="AG916" i="3" s="1"/>
  <c r="AE888" i="3"/>
  <c r="AF888" i="3" s="1"/>
  <c r="AG888" i="3" s="1"/>
  <c r="AO1071" i="3"/>
  <c r="AP1071" i="3" s="1"/>
  <c r="AQ1071" i="3" s="1"/>
  <c r="AQ1208" i="3"/>
  <c r="AE1787" i="3"/>
  <c r="AF1787" i="3" s="1"/>
  <c r="AG1787" i="3" s="1"/>
  <c r="AE1161" i="3"/>
  <c r="AF1161" i="3" s="1"/>
  <c r="AG1161" i="3" s="1"/>
  <c r="AE1100" i="3"/>
  <c r="AF1100" i="3" s="1"/>
  <c r="AG1100" i="3" s="1"/>
  <c r="AE1792" i="3"/>
  <c r="AF1792" i="3" s="1"/>
  <c r="AG1792" i="3" s="1"/>
  <c r="AE794" i="3"/>
  <c r="AF794" i="3" s="1"/>
  <c r="AG794" i="3" s="1"/>
  <c r="AE993" i="3"/>
  <c r="AF993" i="3" s="1"/>
  <c r="AG993" i="3" s="1"/>
  <c r="AO1299" i="3"/>
  <c r="AP1299" i="3" s="1"/>
  <c r="AQ1299" i="3" s="1"/>
  <c r="AE443" i="3"/>
  <c r="AF443" i="3" s="1"/>
  <c r="AG443" i="3" s="1"/>
  <c r="AE457" i="3"/>
  <c r="AF457" i="3" s="1"/>
  <c r="AG457" i="3" s="1"/>
  <c r="AE1152" i="3"/>
  <c r="AF1152" i="3" s="1"/>
  <c r="AG1152" i="3" s="1"/>
  <c r="AE231" i="3"/>
  <c r="AF231" i="3" s="1"/>
  <c r="AG231" i="3" s="1"/>
  <c r="AE519" i="3"/>
  <c r="AF519" i="3" s="1"/>
  <c r="AG519" i="3" s="1"/>
  <c r="AE587" i="3"/>
  <c r="AF587" i="3" s="1"/>
  <c r="AG587" i="3" s="1"/>
  <c r="AO738" i="3"/>
  <c r="AP738" i="3" s="1"/>
  <c r="AQ738" i="3" s="1"/>
  <c r="AE1278" i="3"/>
  <c r="AF1278" i="3" s="1"/>
  <c r="AG1278" i="3" s="1"/>
  <c r="AO1692" i="3"/>
  <c r="AP1692" i="3" s="1"/>
  <c r="AQ1692" i="3" s="1"/>
  <c r="AE571" i="3"/>
  <c r="AF571" i="3" s="1"/>
  <c r="AG571" i="3" s="1"/>
  <c r="AE414" i="3"/>
  <c r="AF414" i="3" s="1"/>
  <c r="AG414" i="3" s="1"/>
  <c r="AE175" i="3"/>
  <c r="AF175" i="3" s="1"/>
  <c r="AG175" i="3" s="1"/>
  <c r="AE1045" i="3"/>
  <c r="AF1045" i="3" s="1"/>
  <c r="AG1045" i="3" s="1"/>
  <c r="AE1618" i="3"/>
  <c r="AF1618" i="3" s="1"/>
  <c r="AG1618" i="3" s="1"/>
  <c r="AE1300" i="3"/>
  <c r="AF1300" i="3" s="1"/>
  <c r="AG1300" i="3" s="1"/>
  <c r="AO902" i="3"/>
  <c r="AP902" i="3" s="1"/>
  <c r="AQ902" i="3" s="1"/>
  <c r="AE1404" i="3"/>
  <c r="AF1404" i="3" s="1"/>
  <c r="AG1404" i="3" s="1"/>
  <c r="AE422" i="3"/>
  <c r="AF422" i="3" s="1"/>
  <c r="AG422" i="3" s="1"/>
  <c r="AO1181" i="3"/>
  <c r="AP1181" i="3" s="1"/>
  <c r="AQ1181" i="3" s="1"/>
  <c r="AO1107" i="3"/>
  <c r="AP1107" i="3" s="1"/>
  <c r="AQ1107" i="3" s="1"/>
  <c r="AE1701" i="3"/>
  <c r="AF1701" i="3" s="1"/>
  <c r="AG1701" i="3" s="1"/>
  <c r="AO1761" i="3"/>
  <c r="AP1761" i="3" s="1"/>
  <c r="AQ1761" i="3" s="1"/>
  <c r="AE1662" i="3"/>
  <c r="AF1662" i="3" s="1"/>
  <c r="AG1662" i="3" s="1"/>
  <c r="AE371" i="3"/>
  <c r="AF371" i="3" s="1"/>
  <c r="AG371" i="3" s="1"/>
  <c r="AE303" i="3"/>
  <c r="AF303" i="3" s="1"/>
  <c r="AG303" i="3" s="1"/>
  <c r="AO1563" i="3"/>
  <c r="AP1563" i="3" s="1"/>
  <c r="AQ1563" i="3" s="1"/>
  <c r="AE1393" i="3"/>
  <c r="AF1393" i="3" s="1"/>
  <c r="AG1393" i="3" s="1"/>
  <c r="AE1799" i="3"/>
  <c r="AF1799" i="3" s="1"/>
  <c r="AG1799" i="3" s="1"/>
  <c r="AO1341" i="3"/>
  <c r="AP1341" i="3" s="1"/>
  <c r="AQ1341" i="3" s="1"/>
  <c r="AO1716" i="3"/>
  <c r="AP1716" i="3" s="1"/>
  <c r="AQ1716" i="3" s="1"/>
  <c r="AO1021" i="3"/>
  <c r="AP1021" i="3" s="1"/>
  <c r="AQ1021" i="3" s="1"/>
  <c r="AE1157" i="3"/>
  <c r="AF1157" i="3" s="1"/>
  <c r="AG1157" i="3" s="1"/>
  <c r="AO1579" i="3"/>
  <c r="AP1579" i="3" s="1"/>
  <c r="AQ1579" i="3" s="1"/>
  <c r="AO1371" i="3"/>
  <c r="AP1371" i="3" s="1"/>
  <c r="AQ1371" i="3" s="1"/>
  <c r="AE897" i="3"/>
  <c r="AF897" i="3" s="1"/>
  <c r="AG897" i="3" s="1"/>
  <c r="AE611" i="3"/>
  <c r="AF611" i="3" s="1"/>
  <c r="AG611" i="3" s="1"/>
  <c r="AE230" i="3"/>
  <c r="AF230" i="3" s="1"/>
  <c r="AG230" i="3" s="1"/>
  <c r="AO1787" i="3"/>
  <c r="AP1787" i="3" s="1"/>
  <c r="AQ1787" i="3" s="1"/>
  <c r="AO1759" i="3"/>
  <c r="AP1759" i="3" s="1"/>
  <c r="AQ1759" i="3" s="1"/>
  <c r="AE641" i="3"/>
  <c r="AF641" i="3" s="1"/>
  <c r="AG641" i="3" s="1"/>
  <c r="AE283" i="3"/>
  <c r="AF283" i="3" s="1"/>
  <c r="AG283" i="3" s="1"/>
  <c r="AE1750" i="3"/>
  <c r="AF1750" i="3" s="1"/>
  <c r="AG1750" i="3" s="1"/>
  <c r="AE1185" i="3"/>
  <c r="AF1185" i="3" s="1"/>
  <c r="AG1185" i="3" s="1"/>
  <c r="AE1075" i="3"/>
  <c r="AF1075" i="3" s="1"/>
  <c r="AG1075" i="3" s="1"/>
  <c r="AE1798" i="3"/>
  <c r="AF1798" i="3" s="1"/>
  <c r="AG1798" i="3" s="1"/>
  <c r="AE1482" i="3"/>
  <c r="AF1482" i="3" s="1"/>
  <c r="AG1482" i="3" s="1"/>
  <c r="AE666" i="3"/>
  <c r="AF666" i="3" s="1"/>
  <c r="AG666" i="3" s="1"/>
  <c r="AE227" i="3"/>
  <c r="AF227" i="3" s="1"/>
  <c r="AG227" i="3" s="1"/>
  <c r="AE1111" i="3"/>
  <c r="AF1111" i="3" s="1"/>
  <c r="AG1111" i="3" s="1"/>
  <c r="AE1674" i="3"/>
  <c r="AF1674" i="3" s="1"/>
  <c r="AG1674" i="3" s="1"/>
  <c r="AE517" i="3"/>
  <c r="AF517" i="3" s="1"/>
  <c r="AG517" i="3" s="1"/>
  <c r="AE259" i="3"/>
  <c r="AF259" i="3" s="1"/>
  <c r="AG259" i="3" s="1"/>
  <c r="AQ1442" i="3"/>
  <c r="AE791" i="3"/>
  <c r="AF791" i="3" s="1"/>
  <c r="AG791" i="3" s="1"/>
  <c r="AO1781" i="3"/>
  <c r="AP1781" i="3" s="1"/>
  <c r="AQ1781" i="3" s="1"/>
  <c r="AE235" i="3"/>
  <c r="AF235" i="3" s="1"/>
  <c r="AG235" i="3" s="1"/>
  <c r="AO915" i="3"/>
  <c r="AP915" i="3" s="1"/>
  <c r="AQ915" i="3" s="1"/>
  <c r="AO1541" i="3"/>
  <c r="AP1541" i="3" s="1"/>
  <c r="AQ1541" i="3" s="1"/>
  <c r="AO925" i="3"/>
  <c r="AP925" i="3" s="1"/>
  <c r="AQ925" i="3" s="1"/>
  <c r="AO751" i="3"/>
  <c r="AP751" i="3" s="1"/>
  <c r="AQ751" i="3" s="1"/>
  <c r="AO1742" i="3"/>
  <c r="AP1742" i="3" s="1"/>
  <c r="AQ1742" i="3" s="1"/>
  <c r="AE207" i="3"/>
  <c r="AF207" i="3" s="1"/>
  <c r="AG207" i="3" s="1"/>
  <c r="AO1697" i="3"/>
  <c r="AP1697" i="3" s="1"/>
  <c r="AQ1697" i="3" s="1"/>
  <c r="AE267" i="3"/>
  <c r="AF267" i="3" s="1"/>
  <c r="AG267" i="3" s="1"/>
  <c r="AE199" i="3"/>
  <c r="AF199" i="3" s="1"/>
  <c r="AG199" i="3" s="1"/>
  <c r="AE932" i="3"/>
  <c r="AF932" i="3" s="1"/>
  <c r="AG932" i="3" s="1"/>
  <c r="AE828" i="3"/>
  <c r="AF828" i="3" s="1"/>
  <c r="AG828" i="3" s="1"/>
  <c r="AE219" i="3"/>
  <c r="AF219" i="3" s="1"/>
  <c r="AG219" i="3" s="1"/>
  <c r="AO1139" i="3"/>
  <c r="AP1139" i="3" s="1"/>
  <c r="AQ1139" i="3" s="1"/>
  <c r="AE892" i="3"/>
  <c r="AF892" i="3" s="1"/>
  <c r="AG892" i="3" s="1"/>
  <c r="AO1756" i="3"/>
  <c r="AP1756" i="3" s="1"/>
  <c r="AQ1756" i="3" s="1"/>
  <c r="AE461" i="3"/>
  <c r="AF461" i="3" s="1"/>
  <c r="AG461" i="3" s="1"/>
  <c r="AE1670" i="3"/>
  <c r="AF1670" i="3" s="1"/>
  <c r="AG1670" i="3" s="1"/>
  <c r="AE211" i="3"/>
  <c r="AF211" i="3" s="1"/>
  <c r="AG211" i="3" s="1"/>
  <c r="AE1092" i="3"/>
  <c r="AF1092" i="3" s="1"/>
  <c r="AG1092" i="3" s="1"/>
  <c r="AE1151" i="3"/>
  <c r="AF1151" i="3" s="1"/>
  <c r="AG1151" i="3" s="1"/>
  <c r="AO1523" i="3"/>
  <c r="AP1523" i="3" s="1"/>
  <c r="AQ1523" i="3" s="1"/>
  <c r="AE716" i="3"/>
  <c r="AF716" i="3" s="1"/>
  <c r="AG716" i="3" s="1"/>
  <c r="AO1321" i="3"/>
  <c r="AP1321" i="3" s="1"/>
  <c r="AQ1321" i="3" s="1"/>
  <c r="AO1490" i="3"/>
  <c r="AP1490" i="3" s="1"/>
  <c r="AQ1490" i="3" s="1"/>
  <c r="AO1694" i="3"/>
  <c r="AP1694" i="3" s="1"/>
  <c r="AQ1694" i="3" s="1"/>
  <c r="AE1528" i="3"/>
  <c r="AF1528" i="3" s="1"/>
  <c r="AG1528" i="3" s="1"/>
  <c r="AE291" i="3"/>
  <c r="AF291" i="3" s="1"/>
  <c r="AG291" i="3" s="1"/>
  <c r="AE1376" i="3"/>
  <c r="AF1376" i="3" s="1"/>
  <c r="AG1376" i="3" s="1"/>
  <c r="AE968" i="3"/>
  <c r="AF968" i="3" s="1"/>
  <c r="AG968" i="3" s="1"/>
  <c r="AE243" i="3"/>
  <c r="AF243" i="3" s="1"/>
  <c r="AG243" i="3" s="1"/>
  <c r="AE529" i="3"/>
  <c r="AF529" i="3" s="1"/>
  <c r="AG529" i="3" s="1"/>
  <c r="AE1329" i="3"/>
  <c r="AF1329" i="3" s="1"/>
  <c r="AG1329" i="3" s="1"/>
  <c r="AE1682" i="3"/>
  <c r="AF1682" i="3" s="1"/>
  <c r="AG1682" i="3" s="1"/>
  <c r="AE411" i="3"/>
  <c r="AF411" i="3" s="1"/>
  <c r="AG411" i="3" s="1"/>
  <c r="AE333" i="3"/>
  <c r="AF333" i="3" s="1"/>
  <c r="AG333" i="3" s="1"/>
  <c r="AE1804" i="3"/>
  <c r="AF1804" i="3" s="1"/>
  <c r="AG1804" i="3" s="1"/>
  <c r="AE114" i="3"/>
  <c r="AF114" i="3" s="1"/>
  <c r="AG114" i="3" s="1"/>
  <c r="AE1802" i="3"/>
  <c r="AF1802" i="3" s="1"/>
  <c r="AG1802" i="3" s="1"/>
  <c r="AE1066" i="3"/>
  <c r="AF1066" i="3" s="1"/>
  <c r="AG1066" i="3" s="1"/>
  <c r="AE299" i="3"/>
  <c r="AF299" i="3" s="1"/>
  <c r="AG299" i="3" s="1"/>
  <c r="AO945" i="3"/>
  <c r="AP945" i="3" s="1"/>
  <c r="AQ945" i="3" s="1"/>
  <c r="AE706" i="3"/>
  <c r="AF706" i="3" s="1"/>
  <c r="AG706" i="3" s="1"/>
  <c r="AE105" i="3"/>
  <c r="AF105" i="3" s="1"/>
  <c r="AG105" i="3" s="1"/>
  <c r="AE1445" i="3"/>
  <c r="AF1445" i="3" s="1"/>
  <c r="AG1445" i="3" s="1"/>
  <c r="AE1175" i="3"/>
  <c r="AF1175" i="3" s="1"/>
  <c r="AG1175" i="3" s="1"/>
  <c r="AE1115" i="3"/>
  <c r="AF1115" i="3" s="1"/>
  <c r="AG1115" i="3" s="1"/>
  <c r="AE1679" i="3"/>
  <c r="AF1679" i="3" s="1"/>
  <c r="AG1679" i="3" s="1"/>
  <c r="AE1231" i="3"/>
  <c r="AF1231" i="3" s="1"/>
  <c r="AG1231" i="3" s="1"/>
  <c r="AO1706" i="3"/>
  <c r="AP1706" i="3" s="1"/>
  <c r="AQ1706" i="3" s="1"/>
  <c r="AO1682" i="3"/>
  <c r="AP1682" i="3" s="1"/>
  <c r="AQ1682" i="3" s="1"/>
  <c r="AO1138" i="3"/>
  <c r="AP1138" i="3" s="1"/>
  <c r="AQ1138" i="3" s="1"/>
  <c r="AO1580" i="3"/>
  <c r="AP1580" i="3" s="1"/>
  <c r="AQ1580" i="3" s="1"/>
  <c r="AO1650" i="3"/>
  <c r="AP1650" i="3" s="1"/>
  <c r="AQ1650" i="3" s="1"/>
  <c r="AE223" i="3"/>
  <c r="AF223" i="3" s="1"/>
  <c r="AG223" i="3" s="1"/>
  <c r="AE460" i="3"/>
  <c r="AF460" i="3" s="1"/>
  <c r="AG460" i="3" s="1"/>
  <c r="AE1344" i="3"/>
  <c r="AF1344" i="3" s="1"/>
  <c r="AG1344" i="3" s="1"/>
  <c r="AE117" i="3"/>
  <c r="AF117" i="3" s="1"/>
  <c r="AG117" i="3" s="1"/>
  <c r="AE1241" i="3"/>
  <c r="AF1241" i="3" s="1"/>
  <c r="AG1241" i="3" s="1"/>
  <c r="AO1469" i="3"/>
  <c r="AP1469" i="3" s="1"/>
  <c r="AQ1469" i="3" s="1"/>
  <c r="AE1139" i="3"/>
  <c r="AF1139" i="3" s="1"/>
  <c r="AG1139" i="3" s="1"/>
  <c r="AO1743" i="3"/>
  <c r="AP1743" i="3" s="1"/>
  <c r="AQ1743" i="3" s="1"/>
  <c r="AO1180" i="3"/>
  <c r="AP1180" i="3" s="1"/>
  <c r="AQ1180" i="3" s="1"/>
  <c r="AO1270" i="3"/>
  <c r="AP1270" i="3" s="1"/>
  <c r="AQ1270" i="3" s="1"/>
  <c r="AO1395" i="3"/>
  <c r="AP1395" i="3" s="1"/>
  <c r="AQ1395" i="3" s="1"/>
  <c r="AO1447" i="3"/>
  <c r="AP1447" i="3" s="1"/>
  <c r="AQ1447" i="3" s="1"/>
  <c r="AE275" i="3"/>
  <c r="AF275" i="3" s="1"/>
  <c r="AG275" i="3" s="1"/>
  <c r="AE780" i="3"/>
  <c r="AF780" i="3" s="1"/>
  <c r="AG780" i="3" s="1"/>
  <c r="AE493" i="3"/>
  <c r="AF493" i="3" s="1"/>
  <c r="AG493" i="3" s="1"/>
  <c r="AO1691" i="3"/>
  <c r="AP1691" i="3" s="1"/>
  <c r="AQ1691" i="3" s="1"/>
  <c r="AO1806" i="3"/>
  <c r="AP1806" i="3" s="1"/>
  <c r="AQ1806" i="3" s="1"/>
  <c r="AO1257" i="3"/>
  <c r="AP1257" i="3" s="1"/>
  <c r="AQ1257" i="3" s="1"/>
  <c r="AE393" i="3"/>
  <c r="AF393" i="3" s="1"/>
  <c r="AG393" i="3" s="1"/>
  <c r="AE953" i="3"/>
  <c r="AF953" i="3" s="1"/>
  <c r="AG953" i="3" s="1"/>
  <c r="AE1690" i="3"/>
  <c r="AF1690" i="3" s="1"/>
  <c r="AG1690" i="3" s="1"/>
  <c r="AO604" i="3"/>
  <c r="AP604" i="3" s="1"/>
  <c r="AQ604" i="3" s="1"/>
  <c r="AO804" i="3"/>
  <c r="AP804" i="3" s="1"/>
  <c r="AQ804" i="3" s="1"/>
  <c r="AE262" i="3"/>
  <c r="AF262" i="3" s="1"/>
  <c r="AG262" i="3" s="1"/>
  <c r="AE1388" i="3"/>
  <c r="AF1388" i="3" s="1"/>
  <c r="AG1388" i="3" s="1"/>
  <c r="AE900" i="3"/>
  <c r="AF900" i="3" s="1"/>
  <c r="AG900" i="3" s="1"/>
  <c r="AE255" i="3"/>
  <c r="AF255" i="3" s="1"/>
  <c r="AG255" i="3" s="1"/>
  <c r="AO472" i="3"/>
  <c r="AP472" i="3" s="1"/>
  <c r="AQ472" i="3" s="1"/>
  <c r="AO1513" i="3"/>
  <c r="AP1513" i="3" s="1"/>
  <c r="AQ1513" i="3" s="1"/>
  <c r="AO1409" i="3"/>
  <c r="AP1409" i="3" s="1"/>
  <c r="AQ1409" i="3" s="1"/>
  <c r="AO866" i="3"/>
  <c r="AP866" i="3" s="1"/>
  <c r="AQ866" i="3" s="1"/>
  <c r="AO1785" i="3"/>
  <c r="AP1785" i="3" s="1"/>
  <c r="AQ1785" i="3" s="1"/>
  <c r="AE171" i="3"/>
  <c r="AF171" i="3" s="1"/>
  <c r="AG171" i="3" s="1"/>
  <c r="AE472" i="3"/>
  <c r="AF472" i="3" s="1"/>
  <c r="AG472" i="3" s="1"/>
  <c r="AE1806" i="3"/>
  <c r="AF1806" i="3" s="1"/>
  <c r="AG1806" i="3" s="1"/>
  <c r="AO1733" i="3"/>
  <c r="AP1733" i="3" s="1"/>
  <c r="AQ1733" i="3" s="1"/>
  <c r="AE439" i="3"/>
  <c r="AF439" i="3" s="1"/>
  <c r="AG439" i="3" s="1"/>
  <c r="AE1071" i="3"/>
  <c r="AF1071" i="3" s="1"/>
  <c r="AG1071" i="3" s="1"/>
  <c r="AE468" i="3"/>
  <c r="AF468" i="3" s="1"/>
  <c r="AG468" i="3" s="1"/>
  <c r="AO1530" i="3"/>
  <c r="AP1530" i="3" s="1"/>
  <c r="AQ1530" i="3" s="1"/>
  <c r="AO919" i="3"/>
  <c r="AP919" i="3" s="1"/>
  <c r="AQ919" i="3" s="1"/>
  <c r="AO947" i="3"/>
  <c r="AP947" i="3" s="1"/>
  <c r="AQ947" i="3" s="1"/>
  <c r="AO1610" i="3"/>
  <c r="AP1610" i="3" s="1"/>
  <c r="AQ1610" i="3" s="1"/>
  <c r="AO1715" i="3"/>
  <c r="AP1715" i="3" s="1"/>
  <c r="AQ1715" i="3" s="1"/>
  <c r="AO1033" i="3"/>
  <c r="AP1033" i="3" s="1"/>
  <c r="AQ1033" i="3" s="1"/>
  <c r="AO517" i="3"/>
  <c r="AP517" i="3" s="1"/>
  <c r="AQ517" i="3" s="1"/>
  <c r="AE394" i="3"/>
  <c r="AF394" i="3" s="1"/>
  <c r="AG394" i="3" s="1"/>
  <c r="AO1023" i="3"/>
  <c r="AP1023" i="3" s="1"/>
  <c r="AQ1023" i="3" s="1"/>
  <c r="AO303" i="3"/>
  <c r="AP303" i="3" s="1"/>
  <c r="AQ303" i="3" s="1"/>
  <c r="AO1061" i="3"/>
  <c r="AP1061" i="3" s="1"/>
  <c r="AQ1061" i="3" s="1"/>
  <c r="AO1566" i="3"/>
  <c r="AP1566" i="3" s="1"/>
  <c r="AQ1566" i="3" s="1"/>
  <c r="AQ752" i="3"/>
  <c r="AP400" i="3"/>
  <c r="AQ400" i="3" s="1"/>
  <c r="AP225" i="3"/>
  <c r="AQ225" i="3" s="1"/>
  <c r="AP361" i="3"/>
  <c r="AQ361" i="3" s="1"/>
  <c r="AP490" i="3"/>
  <c r="AQ490" i="3" s="1"/>
  <c r="AP976" i="3"/>
  <c r="AQ976" i="3" s="1"/>
  <c r="AP1352" i="3"/>
  <c r="AQ1352" i="3" s="1"/>
  <c r="AP1368" i="3"/>
  <c r="AQ1368" i="3" s="1"/>
  <c r="AP1747" i="3"/>
  <c r="AQ1747" i="3" s="1"/>
  <c r="AP1414" i="3"/>
  <c r="AQ1414" i="3" s="1"/>
  <c r="AP253" i="3"/>
  <c r="AQ253" i="3" s="1"/>
  <c r="AP78" i="3"/>
  <c r="AQ78" i="3" s="1"/>
  <c r="AP276" i="3"/>
  <c r="AQ276" i="3" s="1"/>
  <c r="AP50" i="3"/>
  <c r="AQ50" i="3" s="1"/>
  <c r="AP144" i="3"/>
  <c r="AQ144" i="3" s="1"/>
  <c r="AP1037" i="3"/>
  <c r="AQ1037" i="3" s="1"/>
  <c r="AP278" i="3"/>
  <c r="AQ278" i="3" s="1"/>
  <c r="AP678" i="3"/>
  <c r="AQ678" i="3" s="1"/>
  <c r="AP424" i="3"/>
  <c r="AQ424" i="3" s="1"/>
  <c r="AP277" i="3"/>
  <c r="AQ277" i="3" s="1"/>
  <c r="AP1128" i="3"/>
  <c r="AQ1128" i="3" s="1"/>
  <c r="AP94" i="3"/>
  <c r="AQ94" i="3" s="1"/>
  <c r="AP343" i="3"/>
  <c r="AQ343" i="3" s="1"/>
  <c r="AP543" i="3"/>
  <c r="AQ543" i="3" s="1"/>
  <c r="AP853" i="3"/>
  <c r="AQ853" i="3" s="1"/>
  <c r="AP592" i="3"/>
  <c r="AQ592" i="3" s="1"/>
  <c r="AP1109" i="3"/>
  <c r="AQ1109" i="3" s="1"/>
  <c r="AP297" i="3"/>
  <c r="AQ297" i="3" s="1"/>
  <c r="AP448" i="3"/>
  <c r="AQ448" i="3" s="1"/>
  <c r="AP427" i="3"/>
  <c r="AQ427" i="3" s="1"/>
  <c r="AP1646" i="3"/>
  <c r="AQ1646" i="3" s="1"/>
  <c r="AP327" i="3"/>
  <c r="AQ327" i="3" s="1"/>
  <c r="AP363" i="3"/>
  <c r="AQ363" i="3" s="1"/>
  <c r="AP1727" i="3"/>
  <c r="AQ1727" i="3" s="1"/>
  <c r="AP739" i="3"/>
  <c r="AQ739" i="3" s="1"/>
  <c r="AP1726" i="3"/>
  <c r="AQ1726" i="3" s="1"/>
  <c r="AP423" i="3"/>
  <c r="AQ423" i="3" s="1"/>
  <c r="AP563" i="3"/>
  <c r="AQ563" i="3" s="1"/>
  <c r="AP453" i="3"/>
  <c r="AQ453" i="3" s="1"/>
  <c r="AP1593" i="3"/>
  <c r="AQ1593" i="3" s="1"/>
  <c r="AP148" i="3"/>
  <c r="AQ148" i="3" s="1"/>
  <c r="AP288" i="3"/>
  <c r="AQ288" i="3" s="1"/>
  <c r="AP632" i="3"/>
  <c r="AQ632" i="3" s="1"/>
  <c r="AP720" i="3"/>
  <c r="AQ720" i="3" s="1"/>
  <c r="AP1455" i="3"/>
  <c r="AQ1455" i="3" s="1"/>
  <c r="AP264" i="3"/>
  <c r="AQ264" i="3" s="1"/>
  <c r="AP170" i="3"/>
  <c r="AQ170" i="3" s="1"/>
  <c r="AP557" i="3"/>
  <c r="AQ557" i="3" s="1"/>
  <c r="AP856" i="3"/>
  <c r="AQ856" i="3" s="1"/>
  <c r="AP1358" i="3"/>
  <c r="AQ1358" i="3" s="1"/>
  <c r="AP1169" i="3"/>
  <c r="AQ1169" i="3" s="1"/>
  <c r="AP1437" i="3"/>
  <c r="AQ1437" i="3" s="1"/>
  <c r="AP1525" i="3"/>
  <c r="AQ1525" i="3" s="1"/>
  <c r="AP1386" i="3"/>
  <c r="AQ1386" i="3" s="1"/>
  <c r="AP773" i="3"/>
  <c r="AQ773" i="3" s="1"/>
  <c r="AP1639" i="3"/>
  <c r="AQ1639" i="3" s="1"/>
  <c r="AP830" i="3"/>
  <c r="AQ830" i="3" s="1"/>
  <c r="AP1214" i="3"/>
  <c r="AQ1214" i="3" s="1"/>
  <c r="AP1778" i="3"/>
  <c r="AQ1778" i="3" s="1"/>
  <c r="AP867" i="3"/>
  <c r="AQ867" i="3" s="1"/>
  <c r="AP1148" i="3"/>
  <c r="AQ1148" i="3" s="1"/>
  <c r="AP986" i="3"/>
  <c r="AQ986" i="3" s="1"/>
  <c r="AP1810" i="3"/>
  <c r="AQ1810" i="3" s="1"/>
  <c r="AP1066" i="3"/>
  <c r="AQ1066" i="3" s="1"/>
  <c r="AP1521" i="3"/>
  <c r="AQ1521" i="3" s="1"/>
  <c r="AP831" i="3"/>
  <c r="AQ831" i="3" s="1"/>
  <c r="AP1522" i="3"/>
  <c r="AQ1522" i="3" s="1"/>
  <c r="AP870" i="3"/>
  <c r="AQ870" i="3" s="1"/>
  <c r="AP342" i="3"/>
  <c r="AQ342" i="3" s="1"/>
  <c r="AP494" i="3"/>
  <c r="AQ494" i="3" s="1"/>
  <c r="AP515" i="3"/>
  <c r="AQ515" i="3" s="1"/>
  <c r="AP1046" i="3"/>
  <c r="AQ1046" i="3" s="1"/>
  <c r="AP562" i="3"/>
  <c r="AQ562" i="3" s="1"/>
  <c r="AP421" i="3"/>
  <c r="AQ421" i="3" s="1"/>
  <c r="AP1179" i="3"/>
  <c r="AQ1179" i="3" s="1"/>
  <c r="AP1260" i="3"/>
  <c r="AQ1260" i="3" s="1"/>
  <c r="AP1803" i="3"/>
  <c r="AQ1803" i="3" s="1"/>
  <c r="AP887" i="3"/>
  <c r="AQ887" i="3" s="1"/>
  <c r="AP782" i="3"/>
  <c r="AQ782" i="3" s="1"/>
  <c r="AP270" i="3"/>
  <c r="AQ270" i="3" s="1"/>
  <c r="AP578" i="3"/>
  <c r="AQ578" i="3" s="1"/>
  <c r="AP154" i="3"/>
  <c r="AQ154" i="3" s="1"/>
  <c r="AP485" i="3"/>
  <c r="AQ485" i="3" s="1"/>
  <c r="AP747" i="3"/>
  <c r="AQ747" i="3" s="1"/>
  <c r="AP217" i="3"/>
  <c r="AQ217" i="3" s="1"/>
  <c r="AP487" i="3"/>
  <c r="AQ487" i="3" s="1"/>
  <c r="AP756" i="3"/>
  <c r="AQ756" i="3" s="1"/>
  <c r="AP664" i="3"/>
  <c r="AQ664" i="3" s="1"/>
  <c r="AP743" i="3"/>
  <c r="AQ743" i="3" s="1"/>
  <c r="AP289" i="3"/>
  <c r="AQ289" i="3" s="1"/>
  <c r="AP686" i="3"/>
  <c r="AQ686" i="3" s="1"/>
  <c r="AP437" i="3"/>
  <c r="AQ437" i="3" s="1"/>
  <c r="AP293" i="3"/>
  <c r="AQ293" i="3" s="1"/>
  <c r="AP880" i="3"/>
  <c r="AQ880" i="3" s="1"/>
  <c r="AP759" i="3"/>
  <c r="AQ759" i="3" s="1"/>
  <c r="AP425" i="3"/>
  <c r="AQ425" i="3" s="1"/>
  <c r="AP619" i="3"/>
  <c r="AQ619" i="3" s="1"/>
  <c r="AP600" i="3"/>
  <c r="AQ600" i="3" s="1"/>
  <c r="AP1410" i="3"/>
  <c r="AQ1410" i="3" s="1"/>
  <c r="AP46" i="3"/>
  <c r="AQ46" i="3" s="1"/>
  <c r="AP546" i="3"/>
  <c r="AQ546" i="3" s="1"/>
  <c r="AP221" i="3"/>
  <c r="AQ221" i="3" s="1"/>
  <c r="AP696" i="3"/>
  <c r="AQ696" i="3" s="1"/>
  <c r="AP1079" i="3"/>
  <c r="AQ1079" i="3" s="1"/>
  <c r="AP118" i="3"/>
  <c r="AQ118" i="3" s="1"/>
  <c r="AP554" i="3"/>
  <c r="AQ554" i="3" s="1"/>
  <c r="AP240" i="3"/>
  <c r="AQ240" i="3" s="1"/>
  <c r="AP904" i="3"/>
  <c r="AQ904" i="3" s="1"/>
  <c r="AP1190" i="3"/>
  <c r="AQ1190" i="3" s="1"/>
  <c r="AP91" i="3"/>
  <c r="AQ91" i="3" s="1"/>
  <c r="AP671" i="3"/>
  <c r="AQ671" i="3" s="1"/>
  <c r="AP473" i="3"/>
  <c r="AQ473" i="3" s="1"/>
  <c r="AP1040" i="3"/>
  <c r="AQ1040" i="3" s="1"/>
  <c r="AP198" i="3"/>
  <c r="AQ198" i="3" s="1"/>
  <c r="AP570" i="3"/>
  <c r="AQ570" i="3" s="1"/>
  <c r="AP740" i="3"/>
  <c r="AQ740" i="3" s="1"/>
  <c r="AP125" i="3"/>
  <c r="AQ125" i="3" s="1"/>
  <c r="AP787" i="3"/>
  <c r="AQ787" i="3" s="1"/>
  <c r="AP1672" i="3"/>
  <c r="AQ1672" i="3" s="1"/>
  <c r="AP1627" i="3"/>
  <c r="AQ1627" i="3" s="1"/>
  <c r="AP1081" i="3"/>
  <c r="AQ1081" i="3" s="1"/>
  <c r="AP1398" i="3"/>
  <c r="AQ1398" i="3" s="1"/>
  <c r="AP779" i="3"/>
  <c r="AQ779" i="3" s="1"/>
  <c r="AP1472" i="3"/>
  <c r="AQ1472" i="3" s="1"/>
  <c r="AP1369" i="3"/>
  <c r="AQ1369" i="3" s="1"/>
  <c r="AP1318" i="3"/>
  <c r="AQ1318" i="3" s="1"/>
  <c r="AP1406" i="3"/>
  <c r="AQ1406" i="3" s="1"/>
  <c r="AP716" i="3"/>
  <c r="AQ716" i="3" s="1"/>
  <c r="AP1430" i="3"/>
  <c r="AQ1430" i="3" s="1"/>
  <c r="AP1282" i="3"/>
  <c r="AQ1282" i="3" s="1"/>
  <c r="AP846" i="3"/>
  <c r="AQ846" i="3" s="1"/>
  <c r="AP1686" i="3"/>
  <c r="AQ1686" i="3" s="1"/>
  <c r="AP261" i="3"/>
  <c r="AQ261" i="3" s="1"/>
  <c r="AP1219" i="3"/>
  <c r="AQ1219" i="3" s="1"/>
  <c r="AP1361" i="3"/>
  <c r="AQ1361" i="3" s="1"/>
  <c r="AP851" i="3"/>
  <c r="AQ851" i="3" s="1"/>
  <c r="AP839" i="3"/>
  <c r="AQ839" i="3" s="1"/>
  <c r="AP1093" i="3"/>
  <c r="AQ1093" i="3" s="1"/>
  <c r="AP1028" i="3"/>
  <c r="AQ1028" i="3" s="1"/>
  <c r="AP1229" i="3"/>
  <c r="AQ1229" i="3" s="1"/>
  <c r="AP1275" i="3"/>
  <c r="AQ1275" i="3" s="1"/>
  <c r="AP440" i="3"/>
  <c r="AQ440" i="3" s="1"/>
  <c r="AP334" i="3"/>
  <c r="AQ334" i="3" s="1"/>
  <c r="AP10" i="3"/>
  <c r="AQ10" i="3" s="1"/>
  <c r="AP672" i="3"/>
  <c r="AQ672" i="3" s="1"/>
  <c r="AP656" i="3"/>
  <c r="AQ656" i="3" s="1"/>
  <c r="AP1221" i="3"/>
  <c r="AQ1221" i="3" s="1"/>
  <c r="AP281" i="3"/>
  <c r="AQ281" i="3" s="1"/>
  <c r="AP435" i="3"/>
  <c r="AQ435" i="3" s="1"/>
  <c r="AP1012" i="3"/>
  <c r="AQ1012" i="3" s="1"/>
  <c r="AP676" i="3"/>
  <c r="AQ676" i="3" s="1"/>
  <c r="AP962" i="3"/>
  <c r="AQ962" i="3" s="1"/>
  <c r="AP417" i="3"/>
  <c r="AQ417" i="3" s="1"/>
  <c r="AP497" i="3"/>
  <c r="AQ497" i="3" s="1"/>
  <c r="AP523" i="3"/>
  <c r="AQ523" i="3" s="1"/>
  <c r="AP413" i="3"/>
  <c r="AQ413" i="3" s="1"/>
  <c r="AP1072" i="3"/>
  <c r="AQ1072" i="3" s="1"/>
  <c r="AP474" i="3"/>
  <c r="AQ474" i="3" s="1"/>
  <c r="AP43" i="3"/>
  <c r="AQ43" i="3" s="1"/>
  <c r="AP795" i="3"/>
  <c r="AQ795" i="3" s="1"/>
  <c r="AP241" i="3"/>
  <c r="AQ241" i="3" s="1"/>
  <c r="AP610" i="3"/>
  <c r="AQ610" i="3" s="1"/>
  <c r="AP459" i="3"/>
  <c r="AQ459" i="3" s="1"/>
  <c r="AP75" i="3"/>
  <c r="AQ75" i="3" s="1"/>
  <c r="AP1250" i="3"/>
  <c r="AQ1250" i="3" s="1"/>
  <c r="AP246" i="3"/>
  <c r="AQ246" i="3" s="1"/>
  <c r="AP61" i="3"/>
  <c r="AQ61" i="3" s="1"/>
  <c r="AP640" i="3"/>
  <c r="AQ640" i="3" s="1"/>
  <c r="AP755" i="3"/>
  <c r="AQ755" i="3" s="1"/>
  <c r="AP62" i="3"/>
  <c r="AQ62" i="3" s="1"/>
  <c r="AP216" i="3"/>
  <c r="AQ216" i="3" s="1"/>
  <c r="AP480" i="3"/>
  <c r="AQ480" i="3" s="1"/>
  <c r="AP559" i="3"/>
  <c r="AQ559" i="3" s="1"/>
  <c r="AP1104" i="3"/>
  <c r="AQ1104" i="3" s="1"/>
  <c r="AP326" i="3"/>
  <c r="AQ326" i="3" s="1"/>
  <c r="AP189" i="3"/>
  <c r="AQ189" i="3" s="1"/>
  <c r="AP387" i="3"/>
  <c r="AQ387" i="3" s="1"/>
  <c r="AP842" i="3"/>
  <c r="AQ842" i="3" s="1"/>
  <c r="AP938" i="3"/>
  <c r="AQ938" i="3" s="1"/>
  <c r="AP1739" i="3"/>
  <c r="AQ1739" i="3" s="1"/>
  <c r="AP1711" i="3"/>
  <c r="AQ1711" i="3" s="1"/>
  <c r="AP974" i="3"/>
  <c r="AQ974" i="3" s="1"/>
  <c r="AP874" i="3"/>
  <c r="AQ874" i="3" s="1"/>
  <c r="AP959" i="3"/>
  <c r="AQ959" i="3" s="1"/>
  <c r="AP1600" i="3"/>
  <c r="AQ1600" i="3" s="1"/>
  <c r="AP1643" i="3"/>
  <c r="AQ1643" i="3" s="1"/>
  <c r="AP1750" i="3"/>
  <c r="AQ1750" i="3" s="1"/>
  <c r="AP763" i="3"/>
  <c r="AQ763" i="3" s="1"/>
  <c r="AP1390" i="3"/>
  <c r="AQ1390" i="3" s="1"/>
  <c r="AP1062" i="3"/>
  <c r="AQ1062" i="3" s="1"/>
  <c r="AP1351" i="3"/>
  <c r="AQ1351" i="3" s="1"/>
  <c r="AP994" i="3"/>
  <c r="AQ994" i="3" s="1"/>
  <c r="AP727" i="3"/>
  <c r="AQ727" i="3" s="1"/>
  <c r="AP1616" i="3"/>
  <c r="AQ1616" i="3" s="1"/>
  <c r="AP1782" i="3"/>
  <c r="AQ1782" i="3" s="1"/>
  <c r="AP744" i="3"/>
  <c r="AQ744" i="3" s="1"/>
  <c r="AP1171" i="3"/>
  <c r="AQ1171" i="3" s="1"/>
  <c r="AP521" i="3"/>
  <c r="AQ521" i="3" s="1"/>
  <c r="AP399" i="3"/>
  <c r="AQ399" i="3" s="1"/>
  <c r="AP816" i="3"/>
  <c r="AQ816" i="3" s="1"/>
  <c r="AP482" i="3"/>
  <c r="AQ482" i="3" s="1"/>
  <c r="AP101" i="3"/>
  <c r="AQ101" i="3" s="1"/>
  <c r="AP245" i="3"/>
  <c r="AQ245" i="3" s="1"/>
  <c r="AP643" i="3"/>
  <c r="AQ643" i="3" s="1"/>
  <c r="AP1070" i="3"/>
  <c r="AQ1070" i="3" s="1"/>
  <c r="AP983" i="3"/>
  <c r="AQ983" i="3" s="1"/>
  <c r="AP209" i="3"/>
  <c r="AQ209" i="3" s="1"/>
  <c r="AP407" i="3"/>
  <c r="AQ407" i="3" s="1"/>
  <c r="AP748" i="3"/>
  <c r="AQ748" i="3" s="1"/>
  <c r="AP864" i="3"/>
  <c r="AQ864" i="3" s="1"/>
  <c r="AP750" i="3"/>
  <c r="AQ750" i="3" s="1"/>
  <c r="AP409" i="3"/>
  <c r="AQ409" i="3" s="1"/>
  <c r="AP691" i="3"/>
  <c r="AQ691" i="3" s="1"/>
  <c r="AP355" i="3"/>
  <c r="AQ355" i="3" s="1"/>
  <c r="AP403" i="3"/>
  <c r="AQ403" i="3" s="1"/>
  <c r="AP1133" i="3"/>
  <c r="AQ1133" i="3" s="1"/>
  <c r="AP200" i="3"/>
  <c r="AQ200" i="3" s="1"/>
  <c r="AP445" i="3"/>
  <c r="AQ445" i="3" s="1"/>
  <c r="AP764" i="3"/>
  <c r="AQ764" i="3" s="1"/>
  <c r="AP675" i="3"/>
  <c r="AQ675" i="3" s="1"/>
  <c r="AP1136" i="3"/>
  <c r="AQ1136" i="3" s="1"/>
  <c r="AP164" i="3"/>
  <c r="AQ164" i="3" s="1"/>
  <c r="AP1348" i="3"/>
  <c r="AQ1348" i="3" s="1"/>
  <c r="AP688" i="3"/>
  <c r="AQ688" i="3" s="1"/>
  <c r="AP913" i="3"/>
  <c r="AQ913" i="3" s="1"/>
  <c r="AP305" i="3"/>
  <c r="AQ305" i="3" s="1"/>
  <c r="AP269" i="3"/>
  <c r="AQ269" i="3" s="1"/>
  <c r="AP715" i="3"/>
  <c r="AQ715" i="3" s="1"/>
  <c r="AP537" i="3"/>
  <c r="AQ537" i="3" s="1"/>
  <c r="AP995" i="3"/>
  <c r="AQ995" i="3" s="1"/>
  <c r="AP615" i="3"/>
  <c r="AQ615" i="3" s="1"/>
  <c r="AP18" i="3"/>
  <c r="AQ18" i="3" s="1"/>
  <c r="AP1483" i="3"/>
  <c r="AQ1483" i="3" s="1"/>
  <c r="AP190" i="3"/>
  <c r="AQ190" i="3" s="1"/>
  <c r="AP455" i="3"/>
  <c r="AQ455" i="3" s="1"/>
  <c r="AP651" i="3"/>
  <c r="AQ651" i="3" s="1"/>
  <c r="AP93" i="3"/>
  <c r="AQ93" i="3" s="1"/>
  <c r="AP771" i="3"/>
  <c r="AQ771" i="3" s="1"/>
  <c r="AP137" i="3"/>
  <c r="AQ137" i="3" s="1"/>
  <c r="AP205" i="3"/>
  <c r="AQ205" i="3" s="1"/>
  <c r="AP609" i="3"/>
  <c r="AQ609" i="3" s="1"/>
  <c r="AP655" i="3"/>
  <c r="AQ655" i="3" s="1"/>
  <c r="AP1429" i="3"/>
  <c r="AQ1429" i="3" s="1"/>
  <c r="AP1439" i="3"/>
  <c r="AQ1439" i="3" s="1"/>
  <c r="AP1696" i="3"/>
  <c r="AQ1696" i="3" s="1"/>
  <c r="AP1367" i="3"/>
  <c r="AQ1367" i="3" s="1"/>
  <c r="AP1608" i="3"/>
  <c r="AQ1608" i="3" s="1"/>
  <c r="AP1532" i="3"/>
  <c r="AQ1532" i="3" s="1"/>
  <c r="AP585" i="3"/>
  <c r="AQ585" i="3" s="1"/>
  <c r="AP950" i="3"/>
  <c r="AQ950" i="3" s="1"/>
  <c r="AP1247" i="3"/>
  <c r="AQ1247" i="3" s="1"/>
  <c r="AP1298" i="3"/>
  <c r="AQ1298" i="3" s="1"/>
  <c r="AP1812" i="3"/>
  <c r="AQ1812" i="3" s="1"/>
  <c r="AP813" i="3"/>
  <c r="AQ813" i="3" s="1"/>
  <c r="AP858" i="3"/>
  <c r="AQ858" i="3" s="1"/>
  <c r="AP863" i="3"/>
  <c r="AQ863" i="3" s="1"/>
  <c r="AP1123" i="3"/>
  <c r="AQ1123" i="3" s="1"/>
  <c r="AP927" i="3"/>
  <c r="AQ927" i="3" s="1"/>
  <c r="AP939" i="3"/>
  <c r="AQ939" i="3" s="1"/>
  <c r="AP379" i="3"/>
  <c r="AQ379" i="3" s="1"/>
  <c r="AP1019" i="3"/>
  <c r="AQ1019" i="3" s="1"/>
  <c r="AP359" i="3"/>
  <c r="AQ359" i="3" s="1"/>
  <c r="AP1286" i="3"/>
  <c r="AQ1286" i="3" s="1"/>
  <c r="AP1636" i="3"/>
  <c r="AQ1636" i="3" s="1"/>
  <c r="AP1494" i="3"/>
  <c r="AQ1494" i="3" s="1"/>
  <c r="AP165" i="3"/>
  <c r="AQ165" i="3" s="1"/>
  <c r="AP545" i="3"/>
  <c r="AQ545" i="3" s="1"/>
  <c r="AP1317" i="3"/>
  <c r="AQ1317" i="3" s="1"/>
  <c r="AP331" i="3"/>
  <c r="AQ331" i="3" s="1"/>
  <c r="AP1475" i="3"/>
  <c r="AQ1475" i="3" s="1"/>
  <c r="AP700" i="3"/>
  <c r="AQ700" i="3" s="1"/>
  <c r="AP810" i="3"/>
  <c r="AQ810" i="3" s="1"/>
  <c r="AP774" i="3"/>
  <c r="AQ774" i="3" s="1"/>
  <c r="AP465" i="3"/>
  <c r="AQ465" i="3" s="1"/>
  <c r="AP248" i="3"/>
  <c r="AQ248" i="3" s="1"/>
  <c r="AP1633" i="3"/>
  <c r="AQ1633" i="3" s="1"/>
  <c r="AP1010" i="3"/>
  <c r="AQ1010" i="3" s="1"/>
  <c r="AP979" i="3"/>
  <c r="AQ979" i="3" s="1"/>
  <c r="AP1276" i="3"/>
  <c r="AQ1276" i="3" s="1"/>
  <c r="AP663" i="3"/>
  <c r="AQ663" i="3" s="1"/>
  <c r="AP1736" i="3"/>
  <c r="AQ1736" i="3" s="1"/>
  <c r="AP1562" i="3"/>
  <c r="AQ1562" i="3" s="1"/>
  <c r="AP1708" i="3"/>
  <c r="AQ1708" i="3" s="1"/>
  <c r="AP1355" i="3"/>
  <c r="AQ1355" i="3" s="1"/>
  <c r="AP1063" i="3"/>
  <c r="AQ1063" i="3" s="1"/>
  <c r="AP1295" i="3"/>
  <c r="AQ1295" i="3" s="1"/>
  <c r="AP206" i="3"/>
  <c r="AQ206" i="3" s="1"/>
  <c r="AP683" i="3"/>
  <c r="AQ683" i="3" s="1"/>
  <c r="AP157" i="3"/>
  <c r="AQ157" i="3" s="1"/>
  <c r="AP1462" i="3"/>
  <c r="AQ1462" i="3" s="1"/>
  <c r="AP54" i="3"/>
  <c r="AQ54" i="3" s="1"/>
  <c r="AP408" i="3"/>
  <c r="AQ408" i="3" s="1"/>
  <c r="AP1112" i="3"/>
  <c r="AQ1112" i="3" s="1"/>
  <c r="AP1647" i="3"/>
  <c r="AQ1647" i="3" s="1"/>
  <c r="AP1402" i="3"/>
  <c r="AQ1402" i="3" s="1"/>
  <c r="AP805" i="3"/>
  <c r="AQ805" i="3" s="1"/>
  <c r="AP1370" i="3"/>
  <c r="AQ1370" i="3" s="1"/>
  <c r="AP1777" i="3"/>
  <c r="AQ1777" i="3" s="1"/>
  <c r="AP86" i="3"/>
  <c r="AQ86" i="3" s="1"/>
  <c r="AP781" i="3"/>
  <c r="AQ781" i="3" s="1"/>
  <c r="AP872" i="3"/>
  <c r="AQ872" i="3" s="1"/>
  <c r="AP16" i="3"/>
  <c r="AQ16" i="3" s="1"/>
  <c r="AP83" i="3"/>
  <c r="AQ83" i="3" s="1"/>
  <c r="AP102" i="3"/>
  <c r="AQ102" i="3" s="1"/>
  <c r="AP68" i="3"/>
  <c r="AQ68" i="3" s="1"/>
  <c r="AP1774" i="3"/>
  <c r="AQ1774" i="3" s="1"/>
  <c r="AP973" i="3"/>
  <c r="AQ973" i="3" s="1"/>
  <c r="AP1242" i="3"/>
  <c r="AQ1242" i="3" s="1"/>
  <c r="AP1482" i="3"/>
  <c r="AQ1482" i="3" s="1"/>
  <c r="AP1635" i="3"/>
  <c r="AQ1635" i="3" s="1"/>
  <c r="AP1237" i="3"/>
  <c r="AQ1237" i="3" s="1"/>
  <c r="AP1486" i="3"/>
  <c r="AQ1486" i="3" s="1"/>
  <c r="AP1342" i="3"/>
  <c r="AQ1342" i="3" s="1"/>
  <c r="AP1793" i="3"/>
  <c r="AQ1793" i="3" s="1"/>
  <c r="AP954" i="3"/>
  <c r="AQ954" i="3" s="1"/>
  <c r="AP1446" i="3"/>
  <c r="AQ1446" i="3" s="1"/>
  <c r="AP514" i="3"/>
  <c r="AQ514" i="3" s="1"/>
  <c r="AP131" i="3"/>
  <c r="AQ131" i="3" s="1"/>
  <c r="AP51" i="3"/>
  <c r="AQ51" i="3" s="1"/>
  <c r="AP533" i="3"/>
  <c r="AQ533" i="3" s="1"/>
  <c r="AP539" i="3"/>
  <c r="AQ539" i="3" s="1"/>
  <c r="AP70" i="3"/>
  <c r="AQ70" i="3" s="1"/>
  <c r="AP1592" i="3"/>
  <c r="AQ1592" i="3" s="1"/>
  <c r="AP1310" i="3"/>
  <c r="AQ1310" i="3" s="1"/>
  <c r="AP597" i="3"/>
  <c r="AQ597" i="3" s="1"/>
  <c r="AP1315" i="3"/>
  <c r="AQ1315" i="3" s="1"/>
  <c r="AP11" i="3"/>
  <c r="AQ11" i="3" s="1"/>
  <c r="AP173" i="3"/>
  <c r="AQ173" i="3" s="1"/>
  <c r="AP680" i="3"/>
  <c r="AQ680" i="3" s="1"/>
  <c r="AP951" i="3"/>
  <c r="AQ951" i="3" s="1"/>
  <c r="AP214" i="3"/>
  <c r="AQ214" i="3" s="1"/>
  <c r="AP27" i="3"/>
  <c r="AQ27" i="3" s="1"/>
  <c r="AP140" i="3"/>
  <c r="AQ140" i="3" s="1"/>
  <c r="AP1064" i="3"/>
  <c r="AQ1064" i="3" s="1"/>
  <c r="AP530" i="3"/>
  <c r="AQ530" i="3" s="1"/>
  <c r="AP220" i="3"/>
  <c r="AQ220" i="3" s="1"/>
  <c r="AP106" i="3"/>
  <c r="AQ106" i="3" s="1"/>
  <c r="AP507" i="3"/>
  <c r="AQ507" i="3" s="1"/>
  <c r="AP835" i="3"/>
  <c r="AQ835" i="3" s="1"/>
  <c r="AP204" i="3"/>
  <c r="AQ204" i="3" s="1"/>
  <c r="AP712" i="3"/>
  <c r="AQ712" i="3" s="1"/>
  <c r="AP1117" i="3"/>
  <c r="AQ1117" i="3" s="1"/>
  <c r="AP123" i="3"/>
  <c r="AQ123" i="3" s="1"/>
  <c r="AP1024" i="3"/>
  <c r="AQ1024" i="3" s="1"/>
  <c r="AP12" i="3"/>
  <c r="AQ12" i="3" s="1"/>
  <c r="AP827" i="3"/>
  <c r="AQ827" i="3" s="1"/>
  <c r="AP385" i="3"/>
  <c r="AQ385" i="3" s="1"/>
  <c r="AP14" i="3"/>
  <c r="AQ14" i="3" s="1"/>
  <c r="AP309" i="3"/>
  <c r="AQ309" i="3" s="1"/>
  <c r="AP635" i="3"/>
  <c r="AQ635" i="3" s="1"/>
  <c r="AP59" i="3"/>
  <c r="AQ59" i="3" s="1"/>
  <c r="AP285" i="3"/>
  <c r="AQ285" i="3" s="1"/>
  <c r="AP107" i="3"/>
  <c r="AQ107" i="3" s="1"/>
  <c r="AP728" i="3"/>
  <c r="AQ728" i="3" s="1"/>
  <c r="AP1583" i="3"/>
  <c r="AQ1583" i="3" s="1"/>
  <c r="AP1330" i="3"/>
  <c r="AQ1330" i="3" s="1"/>
  <c r="AP1193" i="3"/>
  <c r="AQ1193" i="3" s="1"/>
  <c r="AP1767" i="3"/>
  <c r="AQ1767" i="3" s="1"/>
  <c r="AP1607" i="3"/>
  <c r="AQ1607" i="3" s="1"/>
  <c r="AP724" i="3"/>
  <c r="AQ724" i="3" s="1"/>
  <c r="AP1347" i="3"/>
  <c r="AQ1347" i="3" s="1"/>
  <c r="AP1014" i="3"/>
  <c r="AQ1014" i="3" s="1"/>
  <c r="AP732" i="3"/>
  <c r="AQ732" i="3" s="1"/>
  <c r="AP1450" i="3"/>
  <c r="AQ1450" i="3" s="1"/>
  <c r="AP1156" i="3"/>
  <c r="AQ1156" i="3" s="1"/>
  <c r="AP197" i="3"/>
  <c r="AQ197" i="3" s="1"/>
  <c r="AP1621" i="3"/>
  <c r="AQ1621" i="3" s="1"/>
  <c r="AP1624" i="3"/>
  <c r="AQ1624" i="3" s="1"/>
  <c r="AP1506" i="3"/>
  <c r="AQ1506" i="3" s="1"/>
  <c r="AP684" i="3"/>
  <c r="AQ684" i="3" s="1"/>
  <c r="AO1425" i="3"/>
  <c r="AP1425" i="3" s="1"/>
  <c r="AQ1425" i="3" s="1"/>
  <c r="AO1741" i="3"/>
  <c r="AO230" i="3"/>
  <c r="AO271" i="3"/>
  <c r="AO697" i="3"/>
  <c r="AO1127" i="3"/>
  <c r="AO1772" i="3"/>
  <c r="AO441" i="3"/>
  <c r="AO561" i="3"/>
  <c r="AO339" i="3"/>
  <c r="AO344" i="3"/>
  <c r="AO693" i="3"/>
  <c r="AO599" i="3"/>
  <c r="AO519" i="3"/>
  <c r="AO638" i="3"/>
  <c r="AO1547" i="3"/>
  <c r="AP1547" i="3" s="1"/>
  <c r="AQ1547" i="3" s="1"/>
  <c r="AO1025" i="3"/>
  <c r="AP1025" i="3" s="1"/>
  <c r="AQ1025" i="3" s="1"/>
  <c r="AO1737" i="3"/>
  <c r="AP1737" i="3" s="1"/>
  <c r="AQ1737" i="3" s="1"/>
  <c r="AO1731" i="3"/>
  <c r="AO260" i="3"/>
  <c r="AO1449" i="3"/>
  <c r="AP1449" i="3" s="1"/>
  <c r="AQ1449" i="3" s="1"/>
  <c r="AO1394" i="3"/>
  <c r="AO1587" i="3"/>
  <c r="AP1587" i="3" s="1"/>
  <c r="AQ1587" i="3" s="1"/>
  <c r="AO88" i="3"/>
  <c r="AO1329" i="3"/>
  <c r="AO1752" i="3"/>
  <c r="AQ1572" i="3"/>
  <c r="AO1086" i="3"/>
  <c r="AO1801" i="3"/>
  <c r="AO1569" i="3"/>
  <c r="AO767" i="3"/>
  <c r="AO1011" i="3"/>
  <c r="AO800" i="3"/>
  <c r="AO23" i="3"/>
  <c r="AP23" i="3" s="1"/>
  <c r="AQ23" i="3" s="1"/>
  <c r="AO372" i="3"/>
  <c r="AP372" i="3" s="1"/>
  <c r="AQ372" i="3" s="1"/>
  <c r="AO1629" i="3"/>
  <c r="AP1629" i="3" s="1"/>
  <c r="AQ1629" i="3" s="1"/>
  <c r="AO1558" i="3"/>
  <c r="AO1434" i="3"/>
  <c r="AO888" i="3"/>
  <c r="AO1596" i="3"/>
  <c r="AO1043" i="3"/>
  <c r="AO1174" i="3"/>
  <c r="AO713" i="3"/>
  <c r="AO982" i="3"/>
  <c r="AO891" i="3"/>
  <c r="AO1545" i="3"/>
  <c r="AO1684" i="3"/>
  <c r="AO1732" i="3"/>
  <c r="AO251" i="3"/>
  <c r="AO1001" i="3"/>
  <c r="AP1001" i="3" s="1"/>
  <c r="AQ1001" i="3" s="1"/>
  <c r="AO613" i="3"/>
  <c r="AO1496" i="3"/>
  <c r="AO920" i="3"/>
  <c r="AO169" i="3"/>
  <c r="AQ1152" i="3"/>
  <c r="AO1350" i="3"/>
  <c r="AO282" i="3"/>
  <c r="AP282" i="3" s="1"/>
  <c r="AQ282" i="3" s="1"/>
  <c r="AO486" i="3"/>
  <c r="AP486" i="3" s="1"/>
  <c r="AQ486" i="3" s="1"/>
  <c r="AO677" i="3"/>
  <c r="AO997" i="3"/>
  <c r="AP997" i="3" s="1"/>
  <c r="AQ997" i="3" s="1"/>
  <c r="AO1027" i="3"/>
  <c r="AO405" i="3"/>
  <c r="AO199" i="3"/>
  <c r="AO1377" i="3"/>
  <c r="AP1377" i="3" s="1"/>
  <c r="AQ1377" i="3" s="1"/>
  <c r="AO1484" i="3"/>
  <c r="AO345" i="3"/>
  <c r="AO1661" i="3"/>
  <c r="AO1162" i="3"/>
  <c r="AO44" i="3"/>
  <c r="AO828" i="3"/>
  <c r="AO104" i="3"/>
  <c r="AO242" i="3"/>
  <c r="AP242" i="3" s="1"/>
  <c r="AQ242" i="3" s="1"/>
  <c r="AO488" i="3"/>
  <c r="AO1374" i="3"/>
  <c r="AO263" i="3"/>
  <c r="AO398" i="3"/>
  <c r="AP398" i="3" s="1"/>
  <c r="AQ398" i="3" s="1"/>
  <c r="AO780" i="3"/>
  <c r="AO1606" i="3"/>
  <c r="AO811" i="3"/>
  <c r="AO518" i="3"/>
  <c r="AO901" i="3"/>
  <c r="AO354" i="3"/>
  <c r="AO346" i="3"/>
  <c r="AO714" i="3"/>
  <c r="AO1045" i="3"/>
  <c r="AP1045" i="3" s="1"/>
  <c r="AQ1045" i="3" s="1"/>
  <c r="AO1186" i="3"/>
  <c r="AO1306" i="3"/>
  <c r="AO1099" i="3"/>
  <c r="AO134" i="3"/>
  <c r="AO639" i="3"/>
  <c r="AO661" i="3"/>
  <c r="AO1135" i="3"/>
  <c r="AO746" i="3"/>
  <c r="AO1445" i="3"/>
  <c r="AO808" i="3"/>
  <c r="AP808" i="3" s="1"/>
  <c r="AQ808" i="3" s="1"/>
  <c r="AO860" i="3"/>
  <c r="AO1129" i="3"/>
  <c r="AO1675" i="3"/>
  <c r="AO1144" i="3"/>
  <c r="AO1082" i="3"/>
  <c r="AE1794" i="3"/>
  <c r="AF1794" i="3" s="1"/>
  <c r="AG1794" i="3" s="1"/>
  <c r="AO1612" i="3"/>
  <c r="AP1612" i="3" s="1"/>
  <c r="AQ1612" i="3" s="1"/>
  <c r="AO1454" i="3"/>
  <c r="AO1614" i="3"/>
  <c r="AO1111" i="3"/>
  <c r="AO182" i="3"/>
  <c r="AO29" i="3"/>
  <c r="AO730" i="3"/>
  <c r="AO1373" i="3"/>
  <c r="AO1340" i="3"/>
  <c r="AO1057" i="3"/>
  <c r="AO438" i="3"/>
  <c r="AO708" i="3"/>
  <c r="AO1459" i="3"/>
  <c r="AO1641" i="3"/>
  <c r="AO1745" i="3"/>
  <c r="AO1712" i="3"/>
  <c r="AP1712" i="3" s="1"/>
  <c r="AQ1712" i="3" s="1"/>
  <c r="AO414" i="3"/>
  <c r="AO418" i="3"/>
  <c r="AO524" i="3"/>
  <c r="AO571" i="3"/>
  <c r="AP571" i="3" s="1"/>
  <c r="AQ571" i="3" s="1"/>
  <c r="AO462" i="3"/>
  <c r="AO792" i="3"/>
  <c r="AO160" i="3"/>
  <c r="AO25" i="3"/>
  <c r="AP25" i="3" s="1"/>
  <c r="AQ25" i="3" s="1"/>
  <c r="AO77" i="3"/>
  <c r="AO1292" i="3"/>
  <c r="AO725" i="3"/>
  <c r="AO843" i="3"/>
  <c r="AO674" i="3"/>
  <c r="AO397" i="3"/>
  <c r="AO698" i="3"/>
  <c r="AO1163" i="3"/>
  <c r="AO822" i="3"/>
  <c r="AO333" i="3"/>
  <c r="AO180" i="3"/>
  <c r="AO669" i="3"/>
  <c r="AO968" i="3"/>
  <c r="AO471" i="3"/>
  <c r="AO1534" i="3"/>
  <c r="AO1248" i="3"/>
  <c r="AO1223" i="3"/>
  <c r="AO1075" i="3"/>
  <c r="AO1215" i="3"/>
  <c r="AO690" i="3"/>
  <c r="AO1279" i="3"/>
  <c r="AO956" i="3"/>
  <c r="AO812" i="3"/>
  <c r="AO1161" i="3"/>
  <c r="AO815" i="3"/>
  <c r="AP815" i="3" s="1"/>
  <c r="AQ815" i="3" s="1"/>
  <c r="AO183" i="3"/>
  <c r="AO1170" i="3"/>
  <c r="AO742" i="3"/>
  <c r="AO1585" i="3"/>
  <c r="AO801" i="3"/>
  <c r="AO1060" i="3"/>
  <c r="AO1508" i="3"/>
  <c r="AO917" i="3"/>
  <c r="AP917" i="3" s="1"/>
  <c r="AQ917" i="3" s="1"/>
  <c r="AO790" i="3"/>
  <c r="AO280" i="3"/>
  <c r="AO1551" i="3"/>
  <c r="AO139" i="3"/>
  <c r="AO151" i="3"/>
  <c r="AO1271" i="3"/>
  <c r="AO1381" i="3"/>
  <c r="AP1381" i="3" s="1"/>
  <c r="AQ1381" i="3" s="1"/>
  <c r="AO1789" i="3"/>
  <c r="AP1789" i="3" s="1"/>
  <c r="AQ1789" i="3" s="1"/>
  <c r="AO1313" i="3"/>
  <c r="AO772" i="3"/>
  <c r="AO1631" i="3"/>
  <c r="AO1528" i="3"/>
  <c r="AP1528" i="3" s="1"/>
  <c r="AQ1528" i="3" s="1"/>
  <c r="AO758" i="3"/>
  <c r="AO116" i="3"/>
  <c r="AO1704" i="3"/>
  <c r="AO1699" i="3"/>
  <c r="AO410" i="3"/>
  <c r="AP410" i="3" s="1"/>
  <c r="AQ410" i="3" s="1"/>
  <c r="AO1674" i="3"/>
  <c r="AO1509" i="3"/>
  <c r="AO1273" i="3"/>
  <c r="AO1460" i="3"/>
  <c r="AO111" i="3"/>
  <c r="AP111" i="3" s="1"/>
  <c r="AQ111" i="3" s="1"/>
  <c r="AO279" i="3"/>
  <c r="AO992" i="3"/>
  <c r="AO1498" i="3"/>
  <c r="AO1042" i="3"/>
  <c r="AO1771" i="3"/>
  <c r="AO350" i="3"/>
  <c r="AP350" i="3" s="1"/>
  <c r="AQ350" i="3" s="1"/>
  <c r="AO362" i="3"/>
  <c r="AO499" i="3"/>
  <c r="AP499" i="3" s="1"/>
  <c r="AQ499" i="3" s="1"/>
  <c r="AO854" i="3"/>
  <c r="AO1648" i="3"/>
  <c r="AP1648" i="3" s="1"/>
  <c r="AQ1648" i="3" s="1"/>
  <c r="AO159" i="3"/>
  <c r="AO287" i="3"/>
  <c r="AO587" i="3"/>
  <c r="AP587" i="3" s="1"/>
  <c r="AQ587" i="3" s="1"/>
  <c r="AO960" i="3"/>
  <c r="AO1685" i="3"/>
  <c r="AO504" i="3"/>
  <c r="AO296" i="3"/>
  <c r="AO1316" i="3"/>
  <c r="AO878" i="3"/>
  <c r="AO531" i="3"/>
  <c r="AO402" i="3"/>
  <c r="AP402" i="3" s="1"/>
  <c r="AQ402" i="3" s="1"/>
  <c r="AO1333" i="3"/>
  <c r="AP1333" i="3" s="1"/>
  <c r="AQ1333" i="3" s="1"/>
  <c r="AO1512" i="3"/>
  <c r="AP1512" i="3" s="1"/>
  <c r="AQ1512" i="3" s="1"/>
  <c r="AO602" i="3"/>
  <c r="AO291" i="3"/>
  <c r="AO119" i="3"/>
  <c r="AP119" i="3" s="1"/>
  <c r="AQ119" i="3" s="1"/>
  <c r="AO1451" i="3"/>
  <c r="AO1591" i="3"/>
  <c r="AO1642" i="3"/>
  <c r="AO136" i="3"/>
  <c r="AO1039" i="3"/>
  <c r="AO374" i="3"/>
  <c r="AO1408" i="3"/>
  <c r="AO1748" i="3"/>
  <c r="AO1516" i="3"/>
  <c r="AO1217" i="3"/>
  <c r="AO1092" i="3"/>
  <c r="AO109" i="3"/>
  <c r="AO114" i="3"/>
  <c r="AO1514" i="3"/>
  <c r="AP1514" i="3" s="1"/>
  <c r="AQ1514" i="3" s="1"/>
  <c r="AO885" i="3"/>
  <c r="AO762" i="3"/>
  <c r="AO889" i="3"/>
  <c r="AO28" i="3"/>
  <c r="AO347" i="3"/>
  <c r="AO881" i="3"/>
  <c r="AO1411" i="3"/>
  <c r="AP1411" i="3" s="1"/>
  <c r="AQ1411" i="3" s="1"/>
  <c r="AO1052" i="3"/>
  <c r="AP1052" i="3" s="1"/>
  <c r="AQ1052" i="3" s="1"/>
  <c r="AO1314" i="3"/>
  <c r="AO195" i="3"/>
  <c r="AO121" i="3"/>
  <c r="AO1320" i="3"/>
  <c r="AP1320" i="3" s="1"/>
  <c r="AQ1320" i="3" s="1"/>
  <c r="AO1154" i="3"/>
  <c r="AO328" i="3"/>
  <c r="AO1115" i="3"/>
  <c r="AO1319" i="3"/>
  <c r="AO1356" i="3"/>
  <c r="AO178" i="3"/>
  <c r="AO824" i="3"/>
  <c r="AO1586" i="3"/>
  <c r="AO360" i="3"/>
  <c r="AO463" i="3"/>
  <c r="AO991" i="3"/>
  <c r="AO969" i="3"/>
  <c r="AO393" i="3"/>
  <c r="AO841" i="3"/>
  <c r="AO1576" i="3"/>
  <c r="AO218" i="3"/>
  <c r="AO629" i="3"/>
  <c r="AP629" i="3" s="1"/>
  <c r="AQ629" i="3" s="1"/>
  <c r="AO1654" i="3"/>
  <c r="AO1068" i="3"/>
  <c r="AO20" i="3"/>
  <c r="AO1087" i="3"/>
  <c r="AO910" i="3"/>
  <c r="AO219" i="3"/>
  <c r="AO1253" i="3"/>
  <c r="AO1278" i="3"/>
  <c r="AO1405" i="3"/>
  <c r="AO788" i="3"/>
  <c r="AO1796" i="3"/>
  <c r="AO1166" i="3"/>
  <c r="AO1431" i="3"/>
  <c r="AO1653" i="3"/>
  <c r="AP1653" i="3" s="1"/>
  <c r="AQ1653" i="3" s="1"/>
  <c r="AO821" i="3"/>
  <c r="AO262" i="3"/>
  <c r="AO299" i="3"/>
  <c r="AO135" i="3"/>
  <c r="AO583" i="3"/>
  <c r="AO1533" i="3"/>
  <c r="AO641" i="3"/>
  <c r="AO295" i="3"/>
  <c r="AO324" i="3"/>
  <c r="AO650" i="3"/>
  <c r="AO1051" i="3"/>
  <c r="AO1197" i="3"/>
  <c r="AO1231" i="3"/>
  <c r="AO382" i="3"/>
  <c r="AO390" i="3"/>
  <c r="AO388" i="3"/>
  <c r="AP388" i="3" s="1"/>
  <c r="AQ388" i="3" s="1"/>
  <c r="AO1393" i="3"/>
  <c r="AO1199" i="3"/>
  <c r="AO1178" i="3"/>
  <c r="AO1404" i="3"/>
  <c r="AO778" i="3"/>
  <c r="AP778" i="3" s="1"/>
  <c r="AQ778" i="3" s="1"/>
  <c r="AO965" i="3"/>
  <c r="AO869" i="3"/>
  <c r="AO156" i="3"/>
  <c r="AO555" i="3"/>
  <c r="AP555" i="3" s="1"/>
  <c r="AQ555" i="3" s="1"/>
  <c r="AO1376" i="3"/>
  <c r="AO250" i="3"/>
  <c r="AO1114" i="3"/>
  <c r="AP1114" i="3" s="1"/>
  <c r="AQ1114" i="3" s="1"/>
  <c r="AO1301" i="3"/>
  <c r="AO1618" i="3"/>
  <c r="AO110" i="3"/>
  <c r="AO832" i="3"/>
  <c r="AO47" i="3"/>
  <c r="AP47" i="3" s="1"/>
  <c r="AQ47" i="3" s="1"/>
  <c r="AO247" i="3"/>
  <c r="AO1553" i="3"/>
  <c r="AO1491" i="3"/>
  <c r="AO1476" i="3"/>
  <c r="AO436" i="3"/>
  <c r="AP436" i="3" s="1"/>
  <c r="AQ436" i="3" s="1"/>
  <c r="AO124" i="3"/>
  <c r="AO1468" i="3"/>
  <c r="AO1102" i="3"/>
  <c r="AO1544" i="3"/>
  <c r="AO1567" i="3"/>
  <c r="AO777" i="3"/>
  <c r="AO721" i="3"/>
  <c r="AO511" i="3"/>
  <c r="AP511" i="3" s="1"/>
  <c r="AQ511" i="3" s="1"/>
  <c r="AO988" i="3"/>
  <c r="AP988" i="3" s="1"/>
  <c r="AQ988" i="3" s="1"/>
  <c r="AO420" i="3"/>
  <c r="AO1207" i="3"/>
  <c r="AO147" i="3"/>
  <c r="AO275" i="3"/>
  <c r="AO95" i="3"/>
  <c r="AP95" i="3" s="1"/>
  <c r="AQ95" i="3" s="1"/>
  <c r="AO384" i="3"/>
  <c r="AP384" i="3" s="1"/>
  <c r="AQ384" i="3" s="1"/>
  <c r="AO673" i="3"/>
  <c r="AO294" i="3"/>
  <c r="AO142" i="3"/>
  <c r="AO1047" i="3"/>
  <c r="AO330" i="3"/>
  <c r="AO461" i="3"/>
  <c r="AO900" i="3"/>
  <c r="AO1766" i="3"/>
  <c r="AO1088" i="3"/>
  <c r="AO682" i="3"/>
  <c r="AO1746" i="3"/>
  <c r="AO87" i="3"/>
  <c r="AP87" i="3" s="1"/>
  <c r="AQ87" i="3" s="1"/>
  <c r="AO258" i="3"/>
  <c r="AO681" i="3"/>
  <c r="AO1187" i="3"/>
  <c r="AO529" i="3"/>
  <c r="AO1444" i="3"/>
  <c r="AO859" i="3"/>
  <c r="AO176" i="3"/>
  <c r="AO41" i="3"/>
  <c r="AP41" i="3" s="1"/>
  <c r="AQ41" i="3" s="1"/>
  <c r="AO207" i="3"/>
  <c r="AQ1502" i="3"/>
  <c r="AO49" i="3"/>
  <c r="AO155" i="3"/>
  <c r="AO1232" i="3"/>
  <c r="AO1384" i="3"/>
  <c r="AO1790" i="3"/>
  <c r="AO993" i="3"/>
  <c r="AO36" i="3"/>
  <c r="AO1701" i="3"/>
  <c r="AO1196" i="3"/>
  <c r="AO916" i="3"/>
  <c r="AO1263" i="3"/>
  <c r="AO1676" i="3"/>
  <c r="AO381" i="3"/>
  <c r="AO337" i="3"/>
  <c r="AO1688" i="3"/>
  <c r="AO899" i="3"/>
  <c r="AO167" i="3"/>
  <c r="AP167" i="3" s="1"/>
  <c r="AQ167" i="3" s="1"/>
  <c r="AO412" i="3"/>
  <c r="AO701" i="3"/>
  <c r="AO794" i="3"/>
  <c r="AO1730" i="3"/>
  <c r="AO850" i="3"/>
  <c r="AO358" i="3"/>
  <c r="AO840" i="3"/>
  <c r="AP840" i="3" s="1"/>
  <c r="AQ840" i="3" s="1"/>
  <c r="AO1036" i="3"/>
  <c r="AO1216" i="3"/>
  <c r="AO783" i="3"/>
  <c r="AO1424" i="3"/>
  <c r="AO1302" i="3"/>
  <c r="AO1565" i="3"/>
  <c r="AO477" i="3"/>
  <c r="AO1401" i="3"/>
  <c r="AP1401" i="3" s="1"/>
  <c r="AQ1401" i="3" s="1"/>
  <c r="AO923" i="3"/>
  <c r="AO1493" i="3"/>
  <c r="AO380" i="3"/>
  <c r="AP380" i="3" s="1"/>
  <c r="AQ380" i="3" s="1"/>
  <c r="AO166" i="3"/>
  <c r="AO586" i="3"/>
  <c r="AO442" i="3"/>
  <c r="AO1599" i="3"/>
  <c r="AO73" i="3"/>
  <c r="AQ819" i="3"/>
  <c r="AO377" i="3"/>
  <c r="AO1554" i="3"/>
  <c r="AO1604" i="3"/>
  <c r="AO185" i="3"/>
  <c r="AP185" i="3" s="1"/>
  <c r="AQ185" i="3" s="1"/>
  <c r="AO483" i="3"/>
  <c r="AO1433" i="3"/>
  <c r="AO1622" i="3"/>
  <c r="AO1797" i="3"/>
  <c r="AO48" i="3"/>
  <c r="AO553" i="3"/>
  <c r="AO196" i="3"/>
  <c r="AO766" i="3"/>
  <c r="AO428" i="3"/>
  <c r="AO1497" i="3"/>
  <c r="AO1504" i="3"/>
  <c r="AP1504" i="3" s="1"/>
  <c r="AQ1504" i="3" s="1"/>
  <c r="AO1380" i="3"/>
  <c r="AO58" i="3"/>
  <c r="AO1703" i="3"/>
  <c r="AO222" i="3"/>
  <c r="AO1026" i="3"/>
  <c r="AO620" i="3"/>
  <c r="AO540" i="3"/>
  <c r="AO492" i="3"/>
  <c r="AO567" i="3"/>
  <c r="AO493" i="3"/>
  <c r="AO1003" i="3"/>
  <c r="AO541" i="3"/>
  <c r="AO706" i="3"/>
  <c r="AO942" i="3"/>
  <c r="AO1535" i="3"/>
  <c r="AO57" i="3"/>
  <c r="AO255" i="3"/>
  <c r="AO566" i="3"/>
  <c r="AO1059" i="3"/>
  <c r="AO1488" i="3"/>
  <c r="AO1543" i="3"/>
  <c r="AO292" i="3"/>
  <c r="AO652" i="3"/>
  <c r="AO1617" i="3"/>
  <c r="AP1617" i="3" s="1"/>
  <c r="AQ1617" i="3" s="1"/>
  <c r="AO266" i="3"/>
  <c r="AO313" i="3"/>
  <c r="AO536" i="3"/>
  <c r="AO953" i="3"/>
  <c r="AO284" i="3"/>
  <c r="AO984" i="3"/>
  <c r="AO79" i="3"/>
  <c r="AO977" i="3"/>
  <c r="AO1524" i="3"/>
  <c r="AO1605" i="3"/>
  <c r="AO1689" i="3"/>
  <c r="AO1119" i="3"/>
  <c r="AO404" i="3"/>
  <c r="AO1287" i="3"/>
  <c r="AO478" i="3"/>
  <c r="AO1717" i="3"/>
  <c r="AO952" i="3"/>
  <c r="AO353" i="3"/>
  <c r="AO239" i="3"/>
  <c r="AO981" i="3"/>
  <c r="AO1311" i="3"/>
  <c r="AO665" i="3"/>
  <c r="AO1151" i="3"/>
  <c r="AO1668" i="3"/>
  <c r="AO470" i="3"/>
  <c r="AO922" i="3"/>
  <c r="AO924" i="3"/>
  <c r="AO1760" i="3"/>
  <c r="AP1760" i="3" s="1"/>
  <c r="AQ1760" i="3" s="1"/>
  <c r="AO628" i="3"/>
  <c r="AO162" i="3"/>
  <c r="AO505" i="3"/>
  <c r="AO352" i="3"/>
  <c r="AO1349" i="3"/>
  <c r="AO633" i="3"/>
  <c r="AO76" i="3"/>
  <c r="AO1489" i="3"/>
  <c r="AO506" i="3"/>
  <c r="AO820" i="3"/>
  <c r="AO1262" i="3"/>
  <c r="AO896" i="3"/>
  <c r="AO422" i="3"/>
  <c r="AO861" i="3"/>
  <c r="AO948" i="3"/>
  <c r="AO636" i="3"/>
  <c r="AO1233" i="3"/>
  <c r="AO1677" i="3"/>
  <c r="AO526" i="3"/>
  <c r="AO1015" i="3"/>
  <c r="AO168" i="3"/>
  <c r="AO718" i="3"/>
  <c r="AO726" i="3"/>
  <c r="AO809" i="3"/>
  <c r="AO161" i="3"/>
  <c r="AO1467" i="3"/>
  <c r="AO1729" i="3"/>
  <c r="AO186" i="3"/>
  <c r="AO1728" i="3"/>
  <c r="AO100" i="3"/>
  <c r="AO457" i="3"/>
  <c r="AO439" i="3"/>
  <c r="AO955" i="3"/>
  <c r="AO1487" i="3"/>
  <c r="AO1141" i="3"/>
  <c r="AO731" i="3"/>
  <c r="AO1035" i="3"/>
  <c r="AO489" i="3"/>
  <c r="AO1344" i="3"/>
  <c r="AO9" i="3"/>
  <c r="AO105" i="3"/>
  <c r="AP105" i="3" s="1"/>
  <c r="AQ105" i="3" s="1"/>
  <c r="AO31" i="3"/>
  <c r="AO376" i="3"/>
  <c r="AP376" i="3" s="1"/>
  <c r="AQ376" i="3" s="1"/>
  <c r="AO662" i="3"/>
  <c r="AO1069" i="3"/>
  <c r="AO1200" i="3"/>
  <c r="AO1555" i="3"/>
  <c r="AP1555" i="3" s="1"/>
  <c r="AQ1555" i="3" s="1"/>
  <c r="AO689" i="3"/>
  <c r="AO1110" i="3"/>
  <c r="AO429" i="3"/>
  <c r="AO401" i="3"/>
  <c r="AO873" i="3"/>
  <c r="AO1709" i="3"/>
  <c r="AO575" i="3"/>
  <c r="AO564" i="3"/>
  <c r="AP564" i="3" s="1"/>
  <c r="AQ564" i="3" s="1"/>
  <c r="AO999" i="3"/>
  <c r="AO1056" i="3"/>
  <c r="AO1582" i="3"/>
  <c r="AO1538" i="3"/>
  <c r="AO447" i="3"/>
  <c r="AO1769" i="3"/>
  <c r="AO150" i="3"/>
  <c r="AO625" i="3"/>
  <c r="AO272" i="3"/>
  <c r="AO302" i="3"/>
  <c r="AO825" i="3"/>
  <c r="AP825" i="3" s="1"/>
  <c r="AQ825" i="3" s="1"/>
  <c r="AO1183" i="3"/>
  <c r="AO1391" i="3"/>
  <c r="AO1615" i="3"/>
  <c r="AO17" i="3"/>
  <c r="AO1145" i="3"/>
  <c r="AO961" i="3"/>
  <c r="AO1032" i="3"/>
  <c r="AO905" i="3"/>
  <c r="AO1254" i="3"/>
  <c r="AO729" i="3"/>
  <c r="AO298" i="3"/>
  <c r="AO426" i="3"/>
  <c r="AO579" i="3"/>
  <c r="AP579" i="3" s="1"/>
  <c r="AQ579" i="3" s="1"/>
  <c r="AO1773" i="3"/>
  <c r="AO254" i="3"/>
  <c r="AO814" i="3"/>
  <c r="AO1101" i="3"/>
  <c r="AO1662" i="3"/>
  <c r="AO126" i="3"/>
  <c r="AO143" i="3"/>
  <c r="AO520" i="3"/>
  <c r="AP520" i="3" s="1"/>
  <c r="AQ520" i="3" s="1"/>
  <c r="AO356" i="3"/>
  <c r="AO378" i="3"/>
  <c r="AO395" i="3"/>
  <c r="AO92" i="3"/>
  <c r="AO1268" i="3"/>
  <c r="AO1291" i="3"/>
  <c r="AO1343" i="3"/>
  <c r="AO513" i="3"/>
  <c r="AO446" i="3"/>
  <c r="AO290" i="3"/>
  <c r="AO375" i="3"/>
  <c r="AO138" i="3"/>
  <c r="AO1159" i="3"/>
  <c r="AO1220" i="3"/>
  <c r="AO1074" i="3"/>
  <c r="AO1656" i="3"/>
  <c r="AO622" i="3"/>
  <c r="AP622" i="3" s="1"/>
  <c r="AQ622" i="3" s="1"/>
  <c r="AO836" i="3"/>
  <c r="AO132" i="3"/>
  <c r="AO152" i="3"/>
  <c r="AO96" i="3"/>
  <c r="AO568" i="3"/>
  <c r="AO215" i="3"/>
  <c r="AO845" i="3"/>
  <c r="AO1085" i="3"/>
  <c r="AO1194" i="3"/>
  <c r="AP1194" i="3" s="1"/>
  <c r="AQ1194" i="3" s="1"/>
  <c r="AO1290" i="3"/>
  <c r="AP1290" i="3" s="1"/>
  <c r="AQ1290" i="3" s="1"/>
  <c r="AO1354" i="3"/>
  <c r="AO174" i="3"/>
  <c r="AO849" i="3"/>
  <c r="AO1652" i="3"/>
  <c r="AO1224" i="3"/>
  <c r="AO1542" i="3"/>
  <c r="AO1603" i="3"/>
  <c r="AO1485" i="3"/>
  <c r="AO1441" i="3"/>
  <c r="AP1441" i="3" s="1"/>
  <c r="AQ1441" i="3" s="1"/>
  <c r="AO985" i="3"/>
  <c r="AO74" i="3"/>
  <c r="AO1034" i="3"/>
  <c r="AO692" i="3"/>
  <c r="AO560" i="3"/>
  <c r="AO81" i="3"/>
  <c r="AO1280" i="3"/>
  <c r="AO1520" i="3"/>
  <c r="AO1378" i="3"/>
  <c r="AO1073" i="3"/>
  <c r="AO1758" i="3"/>
  <c r="AO1322" i="3"/>
  <c r="AO1510" i="3"/>
  <c r="AO1038" i="3"/>
  <c r="AQ1168" i="3"/>
  <c r="AQ1719" i="3"/>
  <c r="AO528" i="3"/>
  <c r="AO1452" i="3"/>
  <c r="AO653" i="3"/>
  <c r="AP653" i="3" s="1"/>
  <c r="AQ653" i="3" s="1"/>
  <c r="AO1471" i="3"/>
  <c r="AP1471" i="3" s="1"/>
  <c r="AQ1471" i="3" s="1"/>
  <c r="AO1651" i="3"/>
  <c r="AO895" i="3"/>
  <c r="AO411" i="3"/>
  <c r="AO1300" i="3"/>
  <c r="AO508" i="3"/>
  <c r="AP508" i="3" s="1"/>
  <c r="AQ508" i="3" s="1"/>
  <c r="AO894" i="3"/>
  <c r="AO1209" i="3"/>
  <c r="AO312" i="3"/>
  <c r="AO244" i="3"/>
  <c r="AO368" i="3"/>
  <c r="AO308" i="3"/>
  <c r="AO1461" i="3"/>
  <c r="AO1185" i="3"/>
  <c r="AO556" i="3"/>
  <c r="AO634" i="3"/>
  <c r="AO82" i="3"/>
  <c r="AO527" i="3"/>
  <c r="AO1245" i="3"/>
  <c r="AO21" i="3"/>
  <c r="AO476" i="3"/>
  <c r="AO1655" i="3"/>
  <c r="AO39" i="3"/>
  <c r="AP39" i="3" s="1"/>
  <c r="AQ39" i="3" s="1"/>
  <c r="AO574" i="3"/>
  <c r="AO717" i="3"/>
  <c r="AO989" i="3"/>
  <c r="AO1118" i="3"/>
  <c r="AO1234" i="3"/>
  <c r="AP1234" i="3" s="1"/>
  <c r="AQ1234" i="3" s="1"/>
  <c r="AO1097" i="3"/>
  <c r="AO1084" i="3"/>
  <c r="AO300" i="3"/>
  <c r="AO163" i="3"/>
  <c r="AO963" i="3"/>
  <c r="AO598" i="3"/>
  <c r="AO932" i="3"/>
  <c r="AO1048" i="3"/>
  <c r="AO1126" i="3"/>
  <c r="AO1387" i="3"/>
  <c r="AO1366" i="3"/>
  <c r="AP1366" i="3" s="1"/>
  <c r="AQ1366" i="3" s="1"/>
  <c r="AO1443" i="3"/>
  <c r="AO1776" i="3"/>
  <c r="AO98" i="3"/>
  <c r="AO179" i="3"/>
  <c r="AO55" i="3"/>
  <c r="AO534" i="3"/>
  <c r="AO1083" i="3"/>
  <c r="AO238" i="3"/>
  <c r="AO1030" i="3"/>
  <c r="AO576" i="3"/>
  <c r="AO1131" i="3"/>
  <c r="AO364" i="3"/>
  <c r="AO1570" i="3"/>
  <c r="AO1548" i="3"/>
  <c r="AO450" i="3"/>
  <c r="AO1626" i="3"/>
  <c r="AO1453" i="3"/>
  <c r="AO283" i="3"/>
  <c r="AO617" i="3"/>
  <c r="AO394" i="3"/>
  <c r="AO532" i="3"/>
  <c r="AO928" i="3"/>
  <c r="AO256" i="3"/>
  <c r="AO349" i="3"/>
  <c r="AO120" i="3"/>
  <c r="AO194" i="3"/>
  <c r="AO1078" i="3"/>
  <c r="AO103" i="3"/>
  <c r="AO551" i="3"/>
  <c r="AP551" i="3" s="1"/>
  <c r="AQ551" i="3" s="1"/>
  <c r="AO500" i="3"/>
  <c r="AO1243" i="3"/>
  <c r="AO949" i="3"/>
  <c r="AO1517" i="3"/>
  <c r="AO931" i="3"/>
  <c r="AO193" i="3"/>
  <c r="AP193" i="3" s="1"/>
  <c r="AQ193" i="3" s="1"/>
  <c r="AO1255" i="3"/>
  <c r="AP1255" i="3" s="1"/>
  <c r="AQ1255" i="3" s="1"/>
  <c r="AO1225" i="3"/>
  <c r="AO1332" i="3"/>
  <c r="AO175" i="3"/>
  <c r="AO770" i="3"/>
  <c r="AO202" i="3"/>
  <c r="AO558" i="3"/>
  <c r="AO158" i="3"/>
  <c r="AO1687" i="3"/>
  <c r="AO1714" i="3"/>
  <c r="AO966" i="3"/>
  <c r="AO1094" i="3"/>
  <c r="AO1670" i="3"/>
  <c r="AO210" i="3"/>
  <c r="AO852" i="3"/>
  <c r="AP852" i="3" s="1"/>
  <c r="AQ852" i="3" s="1"/>
  <c r="AO1529" i="3"/>
  <c r="AO503" i="3"/>
  <c r="AO32" i="3"/>
  <c r="AO211" i="3"/>
  <c r="AO223" i="3"/>
  <c r="AO654" i="3"/>
  <c r="AO709" i="3"/>
  <c r="AO1666" i="3"/>
  <c r="AO711" i="3"/>
  <c r="AO1557" i="3"/>
  <c r="AO1477" i="3"/>
  <c r="AO550" i="3"/>
  <c r="AO582" i="3"/>
  <c r="AO595" i="3"/>
  <c r="AO1396" i="3"/>
  <c r="AP1396" i="3" s="1"/>
  <c r="AQ1396" i="3" s="1"/>
  <c r="AO1669" i="3"/>
  <c r="AO130" i="3"/>
  <c r="AP130" i="3" s="1"/>
  <c r="AQ130" i="3" s="1"/>
  <c r="AO793" i="3"/>
  <c r="AO1478" i="3"/>
  <c r="AO65" i="3"/>
  <c r="AO267" i="3"/>
  <c r="AP267" i="3" s="1"/>
  <c r="AQ267" i="3" s="1"/>
  <c r="AO621" i="3"/>
  <c r="AO329" i="3"/>
  <c r="AO1165" i="3"/>
  <c r="AO605" i="3"/>
  <c r="AO857" i="3"/>
  <c r="AO516" i="3"/>
  <c r="AO1009" i="3"/>
  <c r="AO657" i="3"/>
  <c r="AO52" i="3"/>
  <c r="AO799" i="3"/>
  <c r="AO348" i="3"/>
  <c r="AO868" i="3"/>
  <c r="AP868" i="3" s="1"/>
  <c r="AQ868" i="3" s="1"/>
  <c r="AO1258" i="3"/>
  <c r="AP1258" i="3" s="1"/>
  <c r="AQ1258" i="3" s="1"/>
  <c r="AO1465" i="3"/>
  <c r="AO1657" i="3"/>
  <c r="AO1272" i="3"/>
  <c r="AP1272" i="3" s="1"/>
  <c r="AQ1272" i="3" s="1"/>
  <c r="AO1053" i="3"/>
  <c r="AO1788" i="3"/>
  <c r="AO1775" i="3"/>
  <c r="AO1540" i="3"/>
  <c r="AO1589" i="3"/>
  <c r="AO224" i="3"/>
  <c r="AO24" i="3"/>
  <c r="AO64" i="3"/>
  <c r="AO236" i="3"/>
  <c r="AO623" i="3"/>
  <c r="AO496" i="3"/>
  <c r="AO322" i="3"/>
  <c r="AP322" i="3" s="1"/>
  <c r="AQ322" i="3" s="1"/>
  <c r="AO454" i="3"/>
  <c r="AP454" i="3" s="1"/>
  <c r="AQ454" i="3" s="1"/>
  <c r="AO1415" i="3"/>
  <c r="AO1595" i="3"/>
  <c r="AO817" i="3"/>
  <c r="AO791" i="3"/>
  <c r="AO829" i="3"/>
  <c r="AO865" i="3"/>
  <c r="AO234" i="3"/>
  <c r="AO456" i="3"/>
  <c r="AP456" i="3" s="1"/>
  <c r="AQ456" i="3" s="1"/>
  <c r="AO1327" i="3"/>
  <c r="AO90" i="3"/>
  <c r="AO460" i="3"/>
  <c r="AO307" i="3"/>
  <c r="AO940" i="3"/>
  <c r="AO85" i="3"/>
  <c r="AO687" i="3"/>
  <c r="AO335" i="3"/>
  <c r="AO785" i="3"/>
  <c r="AO15" i="3"/>
  <c r="AO203" i="3"/>
  <c r="AO231" i="3"/>
  <c r="AO590" i="3"/>
  <c r="AO1365" i="3"/>
  <c r="AO1590" i="3"/>
  <c r="AO958" i="3"/>
  <c r="AO1690" i="3"/>
  <c r="AO848" i="3"/>
  <c r="AO710" i="3"/>
  <c r="AO40" i="3"/>
  <c r="AO538" i="3"/>
  <c r="AP538" i="3" s="1"/>
  <c r="AQ538" i="3" s="1"/>
  <c r="AO314" i="3"/>
  <c r="AO1573" i="3"/>
  <c r="AP1573" i="3" s="1"/>
  <c r="AQ1573" i="3" s="1"/>
  <c r="AO572" i="3"/>
  <c r="AO338" i="3"/>
  <c r="AO745" i="3"/>
  <c r="AO323" i="3"/>
  <c r="AO806" i="3"/>
  <c r="AO332" i="3"/>
  <c r="AO80" i="3"/>
  <c r="AO146" i="3"/>
  <c r="AO188" i="3"/>
  <c r="AO584" i="3"/>
  <c r="AO936" i="3"/>
  <c r="AO259" i="3"/>
  <c r="AP259" i="3" s="1"/>
  <c r="AQ259" i="3" s="1"/>
  <c r="AO646" i="3"/>
  <c r="AO630" i="3"/>
  <c r="AO1098" i="3"/>
  <c r="AO929" i="3"/>
  <c r="AO971" i="3"/>
  <c r="AO879" i="3"/>
  <c r="AO957" i="3"/>
  <c r="AO1312" i="3"/>
  <c r="AP1312" i="3" s="1"/>
  <c r="AQ1312" i="3" s="1"/>
  <c r="AO702" i="3"/>
  <c r="AO286" i="3"/>
  <c r="AO734" i="3"/>
  <c r="AO1096" i="3"/>
  <c r="AO1175" i="3"/>
  <c r="AO796" i="3"/>
  <c r="AO63" i="3"/>
  <c r="AO243" i="3"/>
  <c r="AO434" i="3"/>
  <c r="AO588" i="3"/>
  <c r="AO930" i="3"/>
  <c r="AO1000" i="3"/>
  <c r="AP1000" i="3" s="1"/>
  <c r="AQ1000" i="3" s="1"/>
  <c r="AO1574" i="3"/>
  <c r="AO1693" i="3"/>
  <c r="AO208" i="3"/>
  <c r="AO26" i="3"/>
  <c r="AO1091" i="3"/>
  <c r="AO66" i="3"/>
  <c r="AO357" i="3"/>
  <c r="AO626" i="3"/>
  <c r="AO1108" i="3"/>
  <c r="AO396" i="3"/>
  <c r="AO510" i="3"/>
  <c r="AO1269" i="3"/>
  <c r="AO1645" i="3"/>
  <c r="AO315" i="3"/>
  <c r="AO509" i="3"/>
  <c r="AO1189" i="3"/>
  <c r="AO1188" i="3"/>
  <c r="AO53" i="3"/>
  <c r="AO593" i="3"/>
  <c r="AO862" i="3"/>
  <c r="AO1581" i="3"/>
  <c r="AO1680" i="3"/>
  <c r="AO171" i="3"/>
  <c r="AO386" i="3"/>
  <c r="AO1054" i="3"/>
  <c r="AO1294" i="3"/>
  <c r="AO1492" i="3"/>
  <c r="AO351" i="3"/>
  <c r="AO1679" i="3"/>
  <c r="AO60" i="3"/>
  <c r="AO415" i="3"/>
  <c r="AO723" i="3"/>
  <c r="AO1251" i="3"/>
  <c r="AO177" i="3"/>
  <c r="AO1031" i="3"/>
  <c r="AO1375" i="3"/>
  <c r="AP1375" i="3" s="1"/>
  <c r="AQ1375" i="3" s="1"/>
  <c r="AO1531" i="3"/>
  <c r="AO1705" i="3"/>
  <c r="AO1480" i="3"/>
  <c r="AO1132" i="3"/>
  <c r="AP1132" i="3" s="1"/>
  <c r="AQ1132" i="3" s="1"/>
  <c r="AO1176" i="3"/>
  <c r="AO1335" i="3"/>
  <c r="AO1757" i="3"/>
  <c r="AO569" i="3"/>
  <c r="AP569" i="3" s="1"/>
  <c r="AQ569" i="3" s="1"/>
  <c r="AO722" i="3"/>
  <c r="AO1236" i="3"/>
  <c r="AO1794" i="3"/>
  <c r="AO406" i="3"/>
  <c r="AO479" i="3"/>
  <c r="AO1466" i="3"/>
  <c r="AO1561" i="3"/>
  <c r="AO1173" i="3"/>
  <c r="AO1364" i="3"/>
  <c r="AO502" i="3"/>
  <c r="AO1007" i="3"/>
  <c r="AO1202" i="3"/>
  <c r="AP1202" i="3" s="1"/>
  <c r="AQ1202" i="3" s="1"/>
  <c r="AO1683" i="3"/>
  <c r="AO319" i="3"/>
  <c r="AO775" i="3"/>
  <c r="AO1474" i="3"/>
  <c r="AO127" i="3"/>
  <c r="AO760" i="3"/>
  <c r="AO637" i="3"/>
  <c r="AO1515" i="3"/>
  <c r="AP1515" i="3" s="1"/>
  <c r="AQ1515" i="3" s="1"/>
  <c r="AO419" i="3"/>
  <c r="AO666" i="3"/>
  <c r="AO192" i="3"/>
  <c r="AO909" i="3"/>
  <c r="AO1308" i="3"/>
  <c r="AO877" i="3"/>
  <c r="AO1297" i="3"/>
  <c r="AO644" i="3"/>
  <c r="AO1388" i="3"/>
  <c r="AO1481" i="3"/>
  <c r="AO340" i="3"/>
  <c r="AO1050" i="3"/>
  <c r="AO1338" i="3"/>
  <c r="AO1783" i="3"/>
  <c r="AO1597" i="3"/>
  <c r="AO1389" i="3"/>
  <c r="AO452" i="3"/>
  <c r="AP452" i="3" s="1"/>
  <c r="AQ452" i="3" s="1"/>
  <c r="AO844" i="3"/>
  <c r="AO1206" i="3"/>
  <c r="AO1420" i="3"/>
  <c r="AP1420" i="3" s="1"/>
  <c r="AQ1420" i="3" s="1"/>
  <c r="AO1417" i="3"/>
  <c r="AO1601" i="3"/>
  <c r="AO1479" i="3"/>
  <c r="AO1438" i="3"/>
  <c r="AP1438" i="3" s="1"/>
  <c r="AQ1438" i="3" s="1"/>
  <c r="AO1239" i="3"/>
  <c r="AO544" i="3"/>
  <c r="AO618" i="3"/>
  <c r="AO921" i="3"/>
  <c r="AO1435" i="3"/>
  <c r="AO491" i="3"/>
  <c r="AO467" i="3"/>
  <c r="AO542" i="3"/>
  <c r="AO884" i="3"/>
  <c r="AP884" i="3" s="1"/>
  <c r="AQ884" i="3" s="1"/>
  <c r="AO1382" i="3"/>
  <c r="AP1382" i="3" s="1"/>
  <c r="AQ1382" i="3" s="1"/>
  <c r="AO317" i="3"/>
  <c r="AO268" i="3"/>
  <c r="AO495" i="3"/>
  <c r="AO1130" i="3"/>
  <c r="AO1346" i="3"/>
  <c r="AO1305" i="3"/>
  <c r="AO498" i="3"/>
  <c r="AO325" i="3"/>
  <c r="AO525" i="3"/>
  <c r="AO1203" i="3"/>
  <c r="AO1324" i="3"/>
  <c r="AO145" i="3"/>
  <c r="AO366" i="3"/>
  <c r="AO892" i="3"/>
  <c r="AO1122" i="3"/>
  <c r="AO1470" i="3"/>
  <c r="AO1018" i="3"/>
  <c r="AO1720" i="3"/>
  <c r="AO1418" i="3"/>
  <c r="AO128" i="3"/>
  <c r="AO1167" i="3"/>
  <c r="AO33" i="3"/>
  <c r="AO320" i="3"/>
  <c r="AO430" i="3"/>
  <c r="AO784" i="3"/>
  <c r="AO1008" i="3"/>
  <c r="AO1457" i="3"/>
  <c r="AO1249" i="3"/>
  <c r="AO45" i="3"/>
  <c r="AO608" i="3"/>
  <c r="AO944" i="3"/>
  <c r="AO649" i="3"/>
  <c r="AO1124" i="3"/>
  <c r="AO226" i="3"/>
  <c r="AO336" i="3"/>
  <c r="AO611" i="3"/>
  <c r="AO1428" i="3"/>
  <c r="AO1500" i="3"/>
  <c r="AO1539" i="3"/>
  <c r="AO1609" i="3"/>
  <c r="AO84" i="3"/>
  <c r="AO547" i="3"/>
  <c r="AO549" i="3"/>
  <c r="AO631" i="3"/>
  <c r="AO1204" i="3"/>
  <c r="AO658" i="3"/>
  <c r="AO596" i="3"/>
  <c r="AO1700" i="3"/>
  <c r="AO1811" i="3"/>
  <c r="AO1813" i="3"/>
  <c r="AO1802" i="3"/>
  <c r="AO1805" i="3"/>
  <c r="AO1804" i="3"/>
  <c r="AO1808" i="3"/>
  <c r="AO1799" i="3"/>
  <c r="AP1799" i="3" s="1"/>
  <c r="AO1807" i="3"/>
  <c r="AO1800" i="3"/>
  <c r="AQ1303" i="3"/>
  <c r="AQ882" i="3"/>
  <c r="AO1738" i="3"/>
  <c r="AO1413" i="3"/>
  <c r="AO926" i="3"/>
  <c r="AO1660" i="3"/>
  <c r="AO1426" i="3"/>
  <c r="AO802" i="3"/>
  <c r="AO1619" i="3"/>
  <c r="AO8" i="3"/>
  <c r="AO1076" i="3"/>
  <c r="AO1400" i="3"/>
  <c r="AO1763" i="3"/>
  <c r="AO594" i="3"/>
  <c r="AO1698" i="3"/>
  <c r="AO1267" i="3"/>
  <c r="AO1638" i="3"/>
  <c r="AO481" i="3"/>
  <c r="AO1067" i="3"/>
  <c r="AO1792" i="3"/>
  <c r="AO187" i="3"/>
  <c r="AO501" i="3"/>
  <c r="AO883" i="3"/>
  <c r="AO1463" i="3"/>
  <c r="AO311" i="3"/>
  <c r="AO580" i="3"/>
  <c r="AO1357" i="3"/>
  <c r="AO1511" i="3"/>
  <c r="AO1537" i="3"/>
  <c r="AO141" i="3"/>
  <c r="AO1575" i="3"/>
  <c r="AO719" i="3"/>
  <c r="AO1264" i="3"/>
  <c r="AO685" i="3"/>
  <c r="AO1150" i="3"/>
  <c r="AO1403" i="3"/>
  <c r="AO589" i="3"/>
  <c r="AO1791" i="3"/>
  <c r="AO13" i="3"/>
  <c r="AO591" i="3"/>
  <c r="AO365" i="3"/>
  <c r="AO941" i="3"/>
  <c r="AO1307" i="3"/>
  <c r="AO306" i="3"/>
  <c r="AO606" i="3"/>
  <c r="AP606" i="3" s="1"/>
  <c r="AQ606" i="3" s="1"/>
  <c r="AO1005" i="3"/>
  <c r="AO1339" i="3"/>
  <c r="AO1436" i="3"/>
  <c r="AO1246" i="3"/>
  <c r="AO705" i="3"/>
  <c r="AO996" i="3"/>
  <c r="AO1198" i="3"/>
  <c r="AO1755" i="3"/>
  <c r="AO7" i="3"/>
  <c r="AP7" i="3" s="1"/>
  <c r="AQ7" i="3" s="1"/>
  <c r="AO191" i="3"/>
  <c r="AO906" i="3"/>
  <c r="AO1218" i="3"/>
  <c r="AO1379" i="3"/>
  <c r="AP1379" i="3" s="1"/>
  <c r="AQ1379" i="3" s="1"/>
  <c r="AO1549" i="3"/>
  <c r="AO451" i="3"/>
  <c r="AO601" i="3"/>
  <c r="AO512" i="3"/>
  <c r="AO1559" i="3"/>
  <c r="AO212" i="3"/>
  <c r="AO1228" i="3"/>
  <c r="AO97" i="3"/>
  <c r="AO603" i="3"/>
  <c r="AP603" i="3" s="1"/>
  <c r="AQ603" i="3" s="1"/>
  <c r="AO1013" i="3"/>
  <c r="AP1013" i="3" s="1"/>
  <c r="AQ1013" i="3" s="1"/>
  <c r="AO1637" i="3"/>
  <c r="AO112" i="3"/>
  <c r="AO998" i="3"/>
  <c r="AO274" i="3"/>
  <c r="AO548" i="3"/>
  <c r="AO468" i="3"/>
  <c r="AO834" i="3"/>
  <c r="AO876" i="3"/>
  <c r="AO1134" i="3"/>
  <c r="AO1501" i="3"/>
  <c r="AO391" i="3"/>
  <c r="AO737" i="3"/>
  <c r="AO1505" i="3"/>
  <c r="AO736" i="3"/>
  <c r="AO1241" i="3"/>
  <c r="AO577" i="3"/>
  <c r="AO918" i="3"/>
  <c r="AO1077" i="3"/>
  <c r="AO1659" i="3"/>
  <c r="AO1113" i="3"/>
  <c r="AO890" i="3"/>
  <c r="AO1422" i="3"/>
  <c r="AO1288" i="3"/>
  <c r="AO1779" i="3"/>
  <c r="AO987" i="3"/>
  <c r="AO1157" i="3"/>
  <c r="AO1065" i="3"/>
  <c r="AO1363" i="3"/>
  <c r="AO978" i="3"/>
  <c r="AO1106" i="3"/>
  <c r="AO1634" i="3"/>
  <c r="AQ914" i="3"/>
  <c r="AO1678" i="3"/>
  <c r="AO1780" i="3"/>
  <c r="AO369" i="3"/>
  <c r="AP369" i="3" s="1"/>
  <c r="AQ369" i="3" s="1"/>
  <c r="AO1155" i="3"/>
  <c r="AO153" i="3"/>
  <c r="AO444" i="3"/>
  <c r="AO1029" i="3"/>
  <c r="AO373" i="3"/>
  <c r="AO108" i="3"/>
  <c r="AO754" i="3"/>
  <c r="AO1177" i="3"/>
  <c r="AO786" i="3"/>
  <c r="AO642" i="3"/>
  <c r="AO679" i="3"/>
  <c r="AO1191" i="3"/>
  <c r="AO113" i="3"/>
  <c r="AO614" i="3"/>
  <c r="AO937" i="3"/>
  <c r="AO1049" i="3"/>
  <c r="AO1158" i="3"/>
  <c r="AO1550" i="3"/>
  <c r="AO1044" i="3"/>
  <c r="AO228" i="3"/>
  <c r="AO1147" i="3"/>
  <c r="AO833" i="3"/>
  <c r="AO647" i="3"/>
  <c r="AO232" i="3"/>
  <c r="AO1571" i="3"/>
  <c r="AO370" i="3"/>
  <c r="AO768" i="3"/>
  <c r="AO1383" i="3"/>
  <c r="AO1283" i="3"/>
  <c r="AO1100" i="3"/>
  <c r="AO769" i="3"/>
  <c r="AO1630" i="3"/>
  <c r="AO117" i="3"/>
  <c r="AO431" i="3"/>
  <c r="AO912" i="3"/>
  <c r="AO1412" i="3"/>
  <c r="AO1718" i="3"/>
  <c r="AO89" i="3"/>
  <c r="AO484" i="3"/>
  <c r="AO670" i="3"/>
  <c r="AO1195" i="3"/>
  <c r="AO1210" i="3"/>
  <c r="AO1473" i="3"/>
  <c r="AO1721" i="3"/>
  <c r="AO1768" i="3"/>
  <c r="AO1764" i="3"/>
  <c r="AO607" i="3"/>
  <c r="AO668" i="3"/>
  <c r="AO581" i="3"/>
  <c r="AO946" i="3"/>
  <c r="AO1598" i="3"/>
  <c r="AO34" i="3"/>
  <c r="AO371" i="3"/>
  <c r="AO753" i="3"/>
  <c r="AO907" i="3"/>
  <c r="AO71" i="3"/>
  <c r="AO316" i="3"/>
  <c r="AO1328" i="3"/>
  <c r="AO1753" i="3"/>
  <c r="AO1546" i="3"/>
  <c r="AO1360" i="3"/>
  <c r="AO321" i="3"/>
  <c r="AO469" i="3"/>
  <c r="AO367" i="3"/>
  <c r="AO552" i="3"/>
  <c r="AO1205" i="3"/>
  <c r="AO1658" i="3"/>
  <c r="AO129" i="3"/>
  <c r="AO235" i="3"/>
  <c r="AO776" i="3"/>
  <c r="AO1211" i="3"/>
  <c r="AO1226" i="3"/>
  <c r="AO1649" i="3"/>
  <c r="AO1667" i="3"/>
  <c r="AO1419" i="3"/>
  <c r="AO1017" i="3"/>
  <c r="AO1334" i="3"/>
  <c r="AO897" i="3"/>
  <c r="AO1784" i="3"/>
  <c r="AO645" i="3"/>
  <c r="AO908" i="3"/>
  <c r="AO1090" i="3"/>
  <c r="AO1296" i="3"/>
  <c r="AO1613" i="3"/>
  <c r="AO56" i="3"/>
  <c r="AO761" i="3"/>
  <c r="AO184" i="3"/>
  <c r="AO443" i="3"/>
  <c r="AO803" i="3"/>
  <c r="AO875" i="3"/>
  <c r="AO1244" i="3"/>
  <c r="AO1421" i="3"/>
  <c r="AO227" i="3"/>
  <c r="AO1192" i="3"/>
  <c r="AO1663" i="3"/>
  <c r="AO1552" i="3"/>
  <c r="AO1556" i="3"/>
  <c r="AO704" i="3"/>
  <c r="AO1184" i="3"/>
  <c r="AO1568" i="3"/>
  <c r="AO1623" i="3"/>
  <c r="AO823" i="3"/>
  <c r="AO970" i="3"/>
  <c r="AO1594" i="3"/>
  <c r="AO1427" i="3"/>
  <c r="AO1284" i="3"/>
  <c r="AO1707" i="3"/>
  <c r="AO1058" i="3"/>
  <c r="AO1385" i="3"/>
  <c r="AO612" i="3"/>
  <c r="AO573" i="3"/>
  <c r="AO1798" i="3"/>
  <c r="AO1172" i="3"/>
  <c r="AO1160" i="3"/>
  <c r="AO1458" i="3"/>
  <c r="AO934" i="3"/>
  <c r="AO1754" i="3"/>
  <c r="AO1323" i="3"/>
  <c r="AO1560" i="3"/>
  <c r="AO1695" i="3"/>
  <c r="AO1140" i="3"/>
  <c r="AO1671" i="3"/>
  <c r="AO1252" i="3"/>
  <c r="AO1002" i="3"/>
  <c r="AQ1564" i="3"/>
  <c r="AQ1536" i="3"/>
  <c r="AP1195" i="3" l="1"/>
  <c r="AQ1195" i="3" s="1"/>
  <c r="AP1363" i="3"/>
  <c r="AQ1363" i="3" s="1"/>
  <c r="AP1241" i="3"/>
  <c r="AQ1241" i="3" s="1"/>
  <c r="AP1150" i="3"/>
  <c r="AQ1150" i="3" s="1"/>
  <c r="AP1176" i="3"/>
  <c r="AQ1176" i="3" s="1"/>
  <c r="AP1175" i="3"/>
  <c r="AQ1175" i="3" s="1"/>
  <c r="AP335" i="3"/>
  <c r="AQ335" i="3" s="1"/>
  <c r="AP1557" i="3"/>
  <c r="AQ1557" i="3" s="1"/>
  <c r="AP534" i="3"/>
  <c r="AQ534" i="3" s="1"/>
  <c r="AP1652" i="3"/>
  <c r="AQ1652" i="3" s="1"/>
  <c r="AP625" i="3"/>
  <c r="AQ625" i="3" s="1"/>
  <c r="AP1677" i="3"/>
  <c r="AQ1677" i="3" s="1"/>
  <c r="AP1543" i="3"/>
  <c r="AQ1543" i="3" s="1"/>
  <c r="AP337" i="3"/>
  <c r="AQ337" i="3" s="1"/>
  <c r="AP330" i="3"/>
  <c r="AQ330" i="3" s="1"/>
  <c r="AP299" i="3"/>
  <c r="AQ299" i="3" s="1"/>
  <c r="AP1217" i="3"/>
  <c r="AQ1217" i="3" s="1"/>
  <c r="AP504" i="3"/>
  <c r="AQ504" i="3" s="1"/>
  <c r="AP758" i="3"/>
  <c r="AQ758" i="3" s="1"/>
  <c r="AP333" i="3"/>
  <c r="AQ333" i="3" s="1"/>
  <c r="AP524" i="3"/>
  <c r="AQ524" i="3" s="1"/>
  <c r="AP860" i="3"/>
  <c r="AQ860" i="3" s="1"/>
  <c r="AP518" i="3"/>
  <c r="AQ518" i="3" s="1"/>
  <c r="AP1484" i="3"/>
  <c r="AQ1484" i="3" s="1"/>
  <c r="AP1174" i="3"/>
  <c r="AQ1174" i="3" s="1"/>
  <c r="AP1086" i="3"/>
  <c r="AQ1086" i="3" s="1"/>
  <c r="AP271" i="3"/>
  <c r="AQ271" i="3" s="1"/>
  <c r="AP1560" i="3"/>
  <c r="AQ1560" i="3" s="1"/>
  <c r="AP573" i="3"/>
  <c r="AQ573" i="3" s="1"/>
  <c r="AP1707" i="3"/>
  <c r="AQ1707" i="3" s="1"/>
  <c r="AP1552" i="3"/>
  <c r="AQ1552" i="3" s="1"/>
  <c r="AP184" i="3"/>
  <c r="AQ184" i="3" s="1"/>
  <c r="AP1784" i="3"/>
  <c r="AQ1784" i="3" s="1"/>
  <c r="AP1226" i="3"/>
  <c r="AQ1226" i="3" s="1"/>
  <c r="AP367" i="3"/>
  <c r="AQ367" i="3" s="1"/>
  <c r="AP71" i="3"/>
  <c r="AQ71" i="3" s="1"/>
  <c r="AP668" i="3"/>
  <c r="AQ668" i="3" s="1"/>
  <c r="AP670" i="3"/>
  <c r="AQ670" i="3" s="1"/>
  <c r="AP1630" i="3"/>
  <c r="AQ1630" i="3" s="1"/>
  <c r="AP232" i="3"/>
  <c r="AQ232" i="3" s="1"/>
  <c r="AP1049" i="3"/>
  <c r="AQ1049" i="3" s="1"/>
  <c r="AP1177" i="3"/>
  <c r="AQ1177" i="3" s="1"/>
  <c r="AP1065" i="3"/>
  <c r="AQ1065" i="3" s="1"/>
  <c r="AP736" i="3"/>
  <c r="AQ736" i="3" s="1"/>
  <c r="AP468" i="3"/>
  <c r="AQ468" i="3" s="1"/>
  <c r="AP97" i="3"/>
  <c r="AQ97" i="3" s="1"/>
  <c r="AP705" i="3"/>
  <c r="AQ705" i="3" s="1"/>
  <c r="AP941" i="3"/>
  <c r="AQ941" i="3" s="1"/>
  <c r="AP685" i="3"/>
  <c r="AQ685" i="3" s="1"/>
  <c r="AP580" i="3"/>
  <c r="AQ580" i="3" s="1"/>
  <c r="AP481" i="3"/>
  <c r="AQ481" i="3" s="1"/>
  <c r="AP8" i="3"/>
  <c r="AQ8" i="3" s="1"/>
  <c r="AP1660" i="3"/>
  <c r="AQ1660" i="3" s="1"/>
  <c r="AP1807" i="3"/>
  <c r="AQ1807" i="3" s="1"/>
  <c r="AP1804" i="3"/>
  <c r="AQ1804" i="3" s="1"/>
  <c r="AP1204" i="3"/>
  <c r="AQ1204" i="3" s="1"/>
  <c r="AP1428" i="3"/>
  <c r="AQ1428" i="3" s="1"/>
  <c r="AP45" i="3"/>
  <c r="AQ45" i="3" s="1"/>
  <c r="AP1167" i="3"/>
  <c r="AQ1167" i="3" s="1"/>
  <c r="AP366" i="3"/>
  <c r="AQ366" i="3" s="1"/>
  <c r="AP1346" i="3"/>
  <c r="AQ1346" i="3" s="1"/>
  <c r="AP542" i="3"/>
  <c r="AQ542" i="3" s="1"/>
  <c r="AP1389" i="3"/>
  <c r="AQ1389" i="3" s="1"/>
  <c r="AP644" i="3"/>
  <c r="AQ644" i="3" s="1"/>
  <c r="AP406" i="3"/>
  <c r="AQ406" i="3" s="1"/>
  <c r="AP723" i="3"/>
  <c r="AQ723" i="3" s="1"/>
  <c r="AP386" i="3"/>
  <c r="AQ386" i="3" s="1"/>
  <c r="AP1189" i="3"/>
  <c r="AQ1189" i="3" s="1"/>
  <c r="AP626" i="3"/>
  <c r="AQ626" i="3" s="1"/>
  <c r="AP1096" i="3"/>
  <c r="AQ1096" i="3" s="1"/>
  <c r="AP929" i="3"/>
  <c r="AQ929" i="3" s="1"/>
  <c r="AP146" i="3"/>
  <c r="AQ146" i="3" s="1"/>
  <c r="AP1590" i="3"/>
  <c r="AQ1590" i="3" s="1"/>
  <c r="AP687" i="3"/>
  <c r="AQ687" i="3" s="1"/>
  <c r="AP234" i="3"/>
  <c r="AQ234" i="3" s="1"/>
  <c r="AP1540" i="3"/>
  <c r="AQ1540" i="3" s="1"/>
  <c r="AP605" i="3"/>
  <c r="AQ605" i="3" s="1"/>
  <c r="AP711" i="3"/>
  <c r="AQ711" i="3" s="1"/>
  <c r="AP1529" i="3"/>
  <c r="AQ1529" i="3" s="1"/>
  <c r="AP158" i="3"/>
  <c r="AQ158" i="3" s="1"/>
  <c r="AP1078" i="3"/>
  <c r="AQ1078" i="3" s="1"/>
  <c r="AP532" i="3"/>
  <c r="AQ532" i="3" s="1"/>
  <c r="AP1570" i="3"/>
  <c r="AQ1570" i="3" s="1"/>
  <c r="AP55" i="3"/>
  <c r="AQ55" i="3" s="1"/>
  <c r="AP1048" i="3"/>
  <c r="AQ1048" i="3" s="1"/>
  <c r="AP21" i="3"/>
  <c r="AQ21" i="3" s="1"/>
  <c r="AP1461" i="3"/>
  <c r="AQ1461" i="3" s="1"/>
  <c r="AP1300" i="3"/>
  <c r="AQ1300" i="3" s="1"/>
  <c r="AP1378" i="3"/>
  <c r="AQ1378" i="3" s="1"/>
  <c r="AP74" i="3"/>
  <c r="AQ74" i="3" s="1"/>
  <c r="AP849" i="3"/>
  <c r="AQ849" i="3" s="1"/>
  <c r="AP568" i="3"/>
  <c r="AQ568" i="3" s="1"/>
  <c r="AP1220" i="3"/>
  <c r="AQ1220" i="3" s="1"/>
  <c r="AP513" i="3"/>
  <c r="AQ513" i="3" s="1"/>
  <c r="AP1343" i="3"/>
  <c r="AQ1343" i="3" s="1"/>
  <c r="AP143" i="3"/>
  <c r="AQ143" i="3" s="1"/>
  <c r="AP426" i="3"/>
  <c r="AQ426" i="3" s="1"/>
  <c r="AP17" i="3"/>
  <c r="AQ17" i="3" s="1"/>
  <c r="AP150" i="3"/>
  <c r="AQ150" i="3" s="1"/>
  <c r="AP575" i="3"/>
  <c r="AQ575" i="3" s="1"/>
  <c r="AP955" i="3"/>
  <c r="AQ955" i="3" s="1"/>
  <c r="AP161" i="3"/>
  <c r="AQ161" i="3" s="1"/>
  <c r="AP1233" i="3"/>
  <c r="AQ1233" i="3" s="1"/>
  <c r="AP506" i="3"/>
  <c r="AQ506" i="3" s="1"/>
  <c r="AP628" i="3"/>
  <c r="AQ628" i="3" s="1"/>
  <c r="AP981" i="3"/>
  <c r="AQ981" i="3" s="1"/>
  <c r="AP1119" i="3"/>
  <c r="AQ1119" i="3" s="1"/>
  <c r="AP953" i="3"/>
  <c r="AQ953" i="3" s="1"/>
  <c r="AP1488" i="3"/>
  <c r="AQ1488" i="3" s="1"/>
  <c r="AP541" i="3"/>
  <c r="AQ541" i="3" s="1"/>
  <c r="AP222" i="3"/>
  <c r="AQ222" i="3" s="1"/>
  <c r="AP196" i="3"/>
  <c r="AQ196" i="3" s="1"/>
  <c r="AP1604" i="3"/>
  <c r="AQ1604" i="3" s="1"/>
  <c r="AP586" i="3"/>
  <c r="AQ586" i="3" s="1"/>
  <c r="AP1302" i="3"/>
  <c r="AQ1302" i="3" s="1"/>
  <c r="AP1730" i="3"/>
  <c r="AQ1730" i="3" s="1"/>
  <c r="AP381" i="3"/>
  <c r="AQ381" i="3" s="1"/>
  <c r="AP1196" i="3"/>
  <c r="AQ1196" i="3" s="1"/>
  <c r="AP49" i="3"/>
  <c r="AQ49" i="3" s="1"/>
  <c r="AP1047" i="3"/>
  <c r="AQ1047" i="3" s="1"/>
  <c r="AP1618" i="3"/>
  <c r="AQ1618" i="3" s="1"/>
  <c r="AP965" i="3"/>
  <c r="AQ965" i="3" s="1"/>
  <c r="AP1199" i="3"/>
  <c r="AQ1199" i="3" s="1"/>
  <c r="AP650" i="3"/>
  <c r="AQ650" i="3" s="1"/>
  <c r="AP262" i="3"/>
  <c r="AQ262" i="3" s="1"/>
  <c r="AP1278" i="3"/>
  <c r="AQ1278" i="3" s="1"/>
  <c r="AP393" i="3"/>
  <c r="AQ393" i="3" s="1"/>
  <c r="AP1356" i="3"/>
  <c r="AQ1356" i="3" s="1"/>
  <c r="AP1314" i="3"/>
  <c r="AQ1314" i="3" s="1"/>
  <c r="AP885" i="3"/>
  <c r="AQ885" i="3" s="1"/>
  <c r="AP1516" i="3"/>
  <c r="AQ1516" i="3" s="1"/>
  <c r="AP1451" i="3"/>
  <c r="AQ1451" i="3" s="1"/>
  <c r="AP1685" i="3"/>
  <c r="AQ1685" i="3" s="1"/>
  <c r="AP362" i="3"/>
  <c r="AQ362" i="3" s="1"/>
  <c r="AP1460" i="3"/>
  <c r="AQ1460" i="3" s="1"/>
  <c r="AP139" i="3"/>
  <c r="AQ139" i="3" s="1"/>
  <c r="AP1585" i="3"/>
  <c r="AQ1585" i="3" s="1"/>
  <c r="AP1279" i="3"/>
  <c r="AQ1279" i="3" s="1"/>
  <c r="AP822" i="3"/>
  <c r="AQ822" i="3" s="1"/>
  <c r="AP418" i="3"/>
  <c r="AQ418" i="3" s="1"/>
  <c r="AP438" i="3"/>
  <c r="AQ438" i="3" s="1"/>
  <c r="AP1614" i="3"/>
  <c r="AQ1614" i="3" s="1"/>
  <c r="AP1082" i="3"/>
  <c r="AQ1082" i="3" s="1"/>
  <c r="AP1306" i="3"/>
  <c r="AQ1306" i="3" s="1"/>
  <c r="AP811" i="3"/>
  <c r="AQ811" i="3" s="1"/>
  <c r="AP104" i="3"/>
  <c r="AQ104" i="3" s="1"/>
  <c r="AP1350" i="3"/>
  <c r="AQ1350" i="3" s="1"/>
  <c r="AP251" i="3"/>
  <c r="AQ251" i="3" s="1"/>
  <c r="AP1043" i="3"/>
  <c r="AQ1043" i="3" s="1"/>
  <c r="AP1731" i="3"/>
  <c r="AQ1731" i="3" s="1"/>
  <c r="AP344" i="3"/>
  <c r="AQ344" i="3" s="1"/>
  <c r="AP230" i="3"/>
  <c r="AQ230" i="3" s="1"/>
  <c r="AP1798" i="3"/>
  <c r="AQ1798" i="3" s="1"/>
  <c r="AP552" i="3"/>
  <c r="AQ552" i="3" s="1"/>
  <c r="AP1155" i="3"/>
  <c r="AQ1155" i="3" s="1"/>
  <c r="AP834" i="3"/>
  <c r="AQ834" i="3" s="1"/>
  <c r="AP1067" i="3"/>
  <c r="AQ1067" i="3" s="1"/>
  <c r="AP1305" i="3"/>
  <c r="AQ1305" i="3" s="1"/>
  <c r="AP1251" i="3"/>
  <c r="AQ1251" i="3" s="1"/>
  <c r="AP971" i="3"/>
  <c r="AQ971" i="3" s="1"/>
  <c r="AP103" i="3"/>
  <c r="AQ103" i="3" s="1"/>
  <c r="AP820" i="3"/>
  <c r="AQ820" i="3" s="1"/>
  <c r="AP155" i="3"/>
  <c r="AQ155" i="3" s="1"/>
  <c r="AP124" i="3"/>
  <c r="AQ124" i="3" s="1"/>
  <c r="AP1405" i="3"/>
  <c r="AQ1405" i="3" s="1"/>
  <c r="AP1591" i="3"/>
  <c r="AQ1591" i="3" s="1"/>
  <c r="AP956" i="3"/>
  <c r="AQ956" i="3" s="1"/>
  <c r="AP1292" i="3"/>
  <c r="AQ1292" i="3" s="1"/>
  <c r="AP1111" i="3"/>
  <c r="AQ1111" i="3" s="1"/>
  <c r="AP1099" i="3"/>
  <c r="AQ1099" i="3" s="1"/>
  <c r="AP260" i="3"/>
  <c r="AQ260" i="3" s="1"/>
  <c r="AP693" i="3"/>
  <c r="AQ693" i="3" s="1"/>
  <c r="AP1323" i="3"/>
  <c r="AQ1323" i="3" s="1"/>
  <c r="AP970" i="3"/>
  <c r="AQ970" i="3" s="1"/>
  <c r="AP1663" i="3"/>
  <c r="AQ1663" i="3" s="1"/>
  <c r="AP1192" i="3"/>
  <c r="AQ1192" i="3" s="1"/>
  <c r="AP761" i="3"/>
  <c r="AQ761" i="3" s="1"/>
  <c r="AP897" i="3"/>
  <c r="AQ897" i="3" s="1"/>
  <c r="AP1211" i="3"/>
  <c r="AQ1211" i="3" s="1"/>
  <c r="AP469" i="3"/>
  <c r="AQ469" i="3" s="1"/>
  <c r="AP907" i="3"/>
  <c r="AQ907" i="3" s="1"/>
  <c r="AP607" i="3"/>
  <c r="AQ607" i="3" s="1"/>
  <c r="AP484" i="3"/>
  <c r="AQ484" i="3" s="1"/>
  <c r="AP769" i="3"/>
  <c r="AQ769" i="3" s="1"/>
  <c r="AP647" i="3"/>
  <c r="AQ647" i="3" s="1"/>
  <c r="AP937" i="3"/>
  <c r="AQ937" i="3" s="1"/>
  <c r="AP754" i="3"/>
  <c r="AQ754" i="3" s="1"/>
  <c r="AP1780" i="3"/>
  <c r="AQ1780" i="3" s="1"/>
  <c r="AP1157" i="3"/>
  <c r="AQ1157" i="3" s="1"/>
  <c r="AP918" i="3"/>
  <c r="AQ918" i="3" s="1"/>
  <c r="AP1505" i="3"/>
  <c r="AQ1505" i="3" s="1"/>
  <c r="AP548" i="3"/>
  <c r="AQ548" i="3" s="1"/>
  <c r="AP1228" i="3"/>
  <c r="AQ1228" i="3" s="1"/>
  <c r="AP1218" i="3"/>
  <c r="AQ1218" i="3" s="1"/>
  <c r="AP1246" i="3"/>
  <c r="AQ1246" i="3" s="1"/>
  <c r="AP365" i="3"/>
  <c r="AQ365" i="3" s="1"/>
  <c r="AP1264" i="3"/>
  <c r="AQ1264" i="3" s="1"/>
  <c r="AP311" i="3"/>
  <c r="AQ311" i="3" s="1"/>
  <c r="AP1638" i="3"/>
  <c r="AQ1638" i="3" s="1"/>
  <c r="AP926" i="3"/>
  <c r="AQ926" i="3" s="1"/>
  <c r="AP1811" i="3"/>
  <c r="AQ1811" i="3" s="1"/>
  <c r="AP631" i="3"/>
  <c r="AQ631" i="3" s="1"/>
  <c r="AP611" i="3"/>
  <c r="AQ611" i="3" s="1"/>
  <c r="AP1249" i="3"/>
  <c r="AQ1249" i="3" s="1"/>
  <c r="AP128" i="3"/>
  <c r="AQ128" i="3" s="1"/>
  <c r="AP145" i="3"/>
  <c r="AQ145" i="3" s="1"/>
  <c r="AP1130" i="3"/>
  <c r="AQ1130" i="3" s="1"/>
  <c r="AP467" i="3"/>
  <c r="AQ467" i="3" s="1"/>
  <c r="AP1479" i="3"/>
  <c r="AQ1479" i="3" s="1"/>
  <c r="AP1597" i="3"/>
  <c r="AQ1597" i="3" s="1"/>
  <c r="AP1297" i="3"/>
  <c r="AQ1297" i="3" s="1"/>
  <c r="AP637" i="3"/>
  <c r="AQ637" i="3" s="1"/>
  <c r="AP1007" i="3"/>
  <c r="AQ1007" i="3" s="1"/>
  <c r="AP1794" i="3"/>
  <c r="AQ1794" i="3" s="1"/>
  <c r="AP1480" i="3"/>
  <c r="AQ1480" i="3" s="1"/>
  <c r="AP415" i="3"/>
  <c r="AQ415" i="3" s="1"/>
  <c r="AP171" i="3"/>
  <c r="AQ171" i="3" s="1"/>
  <c r="AP509" i="3"/>
  <c r="AQ509" i="3" s="1"/>
  <c r="AP357" i="3"/>
  <c r="AQ357" i="3" s="1"/>
  <c r="AP930" i="3"/>
  <c r="AQ930" i="3" s="1"/>
  <c r="AP734" i="3"/>
  <c r="AQ734" i="3" s="1"/>
  <c r="AP1098" i="3"/>
  <c r="AQ1098" i="3" s="1"/>
  <c r="AP80" i="3"/>
  <c r="AQ80" i="3" s="1"/>
  <c r="AP314" i="3"/>
  <c r="AQ314" i="3" s="1"/>
  <c r="AP1365" i="3"/>
  <c r="AQ1365" i="3" s="1"/>
  <c r="AP85" i="3"/>
  <c r="AQ85" i="3" s="1"/>
  <c r="AP865" i="3"/>
  <c r="AQ865" i="3" s="1"/>
  <c r="AP496" i="3"/>
  <c r="AQ496" i="3" s="1"/>
  <c r="AP1775" i="3"/>
  <c r="AQ1775" i="3" s="1"/>
  <c r="AP348" i="3"/>
  <c r="AQ348" i="3" s="1"/>
  <c r="AP1165" i="3"/>
  <c r="AQ1165" i="3" s="1"/>
  <c r="AP1669" i="3"/>
  <c r="AQ1669" i="3" s="1"/>
  <c r="AP1666" i="3"/>
  <c r="AQ1666" i="3" s="1"/>
  <c r="AP558" i="3"/>
  <c r="AQ558" i="3" s="1"/>
  <c r="AP931" i="3"/>
  <c r="AQ931" i="3" s="1"/>
  <c r="AP194" i="3"/>
  <c r="AQ194" i="3" s="1"/>
  <c r="AP394" i="3"/>
  <c r="AQ394" i="3" s="1"/>
  <c r="AP364" i="3"/>
  <c r="AQ364" i="3" s="1"/>
  <c r="AP179" i="3"/>
  <c r="AQ179" i="3" s="1"/>
  <c r="AP932" i="3"/>
  <c r="AQ932" i="3" s="1"/>
  <c r="AP1118" i="3"/>
  <c r="AQ1118" i="3" s="1"/>
  <c r="AP1245" i="3"/>
  <c r="AQ1245" i="3" s="1"/>
  <c r="AP308" i="3"/>
  <c r="AQ308" i="3" s="1"/>
  <c r="AP411" i="3"/>
  <c r="AQ411" i="3" s="1"/>
  <c r="AP985" i="3"/>
  <c r="AQ985" i="3" s="1"/>
  <c r="AP174" i="3"/>
  <c r="AQ174" i="3" s="1"/>
  <c r="AP96" i="3"/>
  <c r="AQ96" i="3" s="1"/>
  <c r="AP1159" i="3"/>
  <c r="AQ1159" i="3" s="1"/>
  <c r="AP1291" i="3"/>
  <c r="AQ1291" i="3" s="1"/>
  <c r="AP126" i="3"/>
  <c r="AQ126" i="3" s="1"/>
  <c r="AP298" i="3"/>
  <c r="AQ298" i="3" s="1"/>
  <c r="AP1615" i="3"/>
  <c r="AQ1615" i="3" s="1"/>
  <c r="AP1769" i="3"/>
  <c r="AQ1769" i="3" s="1"/>
  <c r="AP1709" i="3"/>
  <c r="AQ1709" i="3" s="1"/>
  <c r="AP9" i="3"/>
  <c r="AQ9" i="3" s="1"/>
  <c r="AP439" i="3"/>
  <c r="AQ439" i="3" s="1"/>
  <c r="AP809" i="3"/>
  <c r="AQ809" i="3" s="1"/>
  <c r="AP636" i="3"/>
  <c r="AQ636" i="3" s="1"/>
  <c r="AP1489" i="3"/>
  <c r="AQ1489" i="3" s="1"/>
  <c r="AP239" i="3"/>
  <c r="AQ239" i="3" s="1"/>
  <c r="AP1689" i="3"/>
  <c r="AQ1689" i="3" s="1"/>
  <c r="AP536" i="3"/>
  <c r="AQ536" i="3" s="1"/>
  <c r="AP1059" i="3"/>
  <c r="AQ1059" i="3" s="1"/>
  <c r="AP1003" i="3"/>
  <c r="AQ1003" i="3" s="1"/>
  <c r="AP1703" i="3"/>
  <c r="AQ1703" i="3" s="1"/>
  <c r="AP553" i="3"/>
  <c r="AQ553" i="3" s="1"/>
  <c r="AP1554" i="3"/>
  <c r="AQ1554" i="3" s="1"/>
  <c r="AP166" i="3"/>
  <c r="AQ166" i="3" s="1"/>
  <c r="AP1424" i="3"/>
  <c r="AQ1424" i="3" s="1"/>
  <c r="AP794" i="3"/>
  <c r="AQ794" i="3" s="1"/>
  <c r="AP1676" i="3"/>
  <c r="AQ1676" i="3" s="1"/>
  <c r="AP1701" i="3"/>
  <c r="AQ1701" i="3" s="1"/>
  <c r="AP176" i="3"/>
  <c r="AQ176" i="3" s="1"/>
  <c r="AP1746" i="3"/>
  <c r="AQ1746" i="3" s="1"/>
  <c r="AP142" i="3"/>
  <c r="AQ142" i="3" s="1"/>
  <c r="AP721" i="3"/>
  <c r="AQ721" i="3" s="1"/>
  <c r="AP1476" i="3"/>
  <c r="AQ1476" i="3" s="1"/>
  <c r="AP1301" i="3"/>
  <c r="AQ1301" i="3" s="1"/>
  <c r="AP1393" i="3"/>
  <c r="AQ1393" i="3" s="1"/>
  <c r="AP324" i="3"/>
  <c r="AQ324" i="3" s="1"/>
  <c r="AP821" i="3"/>
  <c r="AQ821" i="3" s="1"/>
  <c r="AP1253" i="3"/>
  <c r="AQ1253" i="3" s="1"/>
  <c r="AP218" i="3"/>
  <c r="AQ218" i="3" s="1"/>
  <c r="AP969" i="3"/>
  <c r="AQ969" i="3" s="1"/>
  <c r="AP1319" i="3"/>
  <c r="AQ1319" i="3" s="1"/>
  <c r="AP1748" i="3"/>
  <c r="AQ1748" i="3" s="1"/>
  <c r="AP960" i="3"/>
  <c r="AQ960" i="3" s="1"/>
  <c r="AP1273" i="3"/>
  <c r="AQ1273" i="3" s="1"/>
  <c r="AP1551" i="3"/>
  <c r="AQ1551" i="3" s="1"/>
  <c r="AP742" i="3"/>
  <c r="AQ742" i="3" s="1"/>
  <c r="AP690" i="3"/>
  <c r="AQ690" i="3" s="1"/>
  <c r="AP1163" i="3"/>
  <c r="AQ1163" i="3" s="1"/>
  <c r="AP77" i="3"/>
  <c r="AQ77" i="3" s="1"/>
  <c r="AP414" i="3"/>
  <c r="AQ414" i="3" s="1"/>
  <c r="AP1057" i="3"/>
  <c r="AQ1057" i="3" s="1"/>
  <c r="AP1454" i="3"/>
  <c r="AQ1454" i="3" s="1"/>
  <c r="AP1144" i="3"/>
  <c r="AQ1144" i="3" s="1"/>
  <c r="AP1445" i="3"/>
  <c r="AQ1445" i="3" s="1"/>
  <c r="AP1186" i="3"/>
  <c r="AQ1186" i="3" s="1"/>
  <c r="AP1606" i="3"/>
  <c r="AQ1606" i="3" s="1"/>
  <c r="AP828" i="3"/>
  <c r="AQ828" i="3" s="1"/>
  <c r="AP199" i="3"/>
  <c r="AQ199" i="3" s="1"/>
  <c r="AP1732" i="3"/>
  <c r="AQ1732" i="3" s="1"/>
  <c r="AP1596" i="3"/>
  <c r="AQ1596" i="3" s="1"/>
  <c r="AP1752" i="3"/>
  <c r="AQ1752" i="3" s="1"/>
  <c r="AP339" i="3"/>
  <c r="AQ339" i="3" s="1"/>
  <c r="AP1741" i="3"/>
  <c r="AQ1741" i="3" s="1"/>
  <c r="AP1239" i="3"/>
  <c r="AQ1239" i="3" s="1"/>
  <c r="AP188" i="3"/>
  <c r="AQ188" i="3" s="1"/>
  <c r="AP503" i="3"/>
  <c r="AQ503" i="3" s="1"/>
  <c r="AP1074" i="3"/>
  <c r="AQ1074" i="3" s="1"/>
  <c r="AP162" i="3"/>
  <c r="AQ162" i="3" s="1"/>
  <c r="AP762" i="3"/>
  <c r="AQ762" i="3" s="1"/>
  <c r="AP823" i="3"/>
  <c r="AQ823" i="3" s="1"/>
  <c r="AP719" i="3"/>
  <c r="AQ719" i="3" s="1"/>
  <c r="AP877" i="3"/>
  <c r="AQ877" i="3" s="1"/>
  <c r="AP332" i="3"/>
  <c r="AQ332" i="3" s="1"/>
  <c r="AP202" i="3"/>
  <c r="AQ202" i="3" s="1"/>
  <c r="AP368" i="3"/>
  <c r="AQ368" i="3" s="1"/>
  <c r="AP1662" i="3"/>
  <c r="AQ1662" i="3" s="1"/>
  <c r="AP353" i="3"/>
  <c r="AQ353" i="3" s="1"/>
  <c r="AP58" i="3"/>
  <c r="AQ58" i="3" s="1"/>
  <c r="AP783" i="3"/>
  <c r="AQ783" i="3" s="1"/>
  <c r="AP701" i="3"/>
  <c r="AQ701" i="3" s="1"/>
  <c r="AP36" i="3"/>
  <c r="AQ36" i="3" s="1"/>
  <c r="AP859" i="3"/>
  <c r="AQ859" i="3" s="1"/>
  <c r="AP682" i="3"/>
  <c r="AQ682" i="3" s="1"/>
  <c r="AP294" i="3"/>
  <c r="AQ294" i="3" s="1"/>
  <c r="AP777" i="3"/>
  <c r="AQ777" i="3" s="1"/>
  <c r="AP1491" i="3"/>
  <c r="AQ1491" i="3" s="1"/>
  <c r="AP295" i="3"/>
  <c r="AQ295" i="3" s="1"/>
  <c r="AP219" i="3"/>
  <c r="AQ219" i="3" s="1"/>
  <c r="AP991" i="3"/>
  <c r="AQ991" i="3" s="1"/>
  <c r="AP1115" i="3"/>
  <c r="AQ1115" i="3" s="1"/>
  <c r="AP114" i="3"/>
  <c r="AQ114" i="3" s="1"/>
  <c r="AP1408" i="3"/>
  <c r="AQ1408" i="3" s="1"/>
  <c r="AP291" i="3"/>
  <c r="AQ291" i="3" s="1"/>
  <c r="AP1771" i="3"/>
  <c r="AQ1771" i="3" s="1"/>
  <c r="AP1509" i="3"/>
  <c r="AQ1509" i="3" s="1"/>
  <c r="AP280" i="3"/>
  <c r="AQ280" i="3" s="1"/>
  <c r="AP1170" i="3"/>
  <c r="AQ1170" i="3" s="1"/>
  <c r="AP1215" i="3"/>
  <c r="AQ1215" i="3" s="1"/>
  <c r="AP1534" i="3"/>
  <c r="AQ1534" i="3" s="1"/>
  <c r="AP698" i="3"/>
  <c r="AQ698" i="3" s="1"/>
  <c r="AP1340" i="3"/>
  <c r="AQ1340" i="3" s="1"/>
  <c r="AP1675" i="3"/>
  <c r="AQ1675" i="3" s="1"/>
  <c r="AP746" i="3"/>
  <c r="AQ746" i="3" s="1"/>
  <c r="AP780" i="3"/>
  <c r="AQ780" i="3" s="1"/>
  <c r="AP44" i="3"/>
  <c r="AQ44" i="3" s="1"/>
  <c r="AP405" i="3"/>
  <c r="AQ405" i="3" s="1"/>
  <c r="AP1684" i="3"/>
  <c r="AQ1684" i="3" s="1"/>
  <c r="AP800" i="3"/>
  <c r="AQ800" i="3" s="1"/>
  <c r="AP1329" i="3"/>
  <c r="AQ1329" i="3" s="1"/>
  <c r="AP561" i="3"/>
  <c r="AQ561" i="3" s="1"/>
  <c r="AP1058" i="3"/>
  <c r="AQ1058" i="3" s="1"/>
  <c r="AP645" i="3"/>
  <c r="AQ645" i="3" s="1"/>
  <c r="AP117" i="3"/>
  <c r="AQ117" i="3" s="1"/>
  <c r="AP1077" i="3"/>
  <c r="AQ1077" i="3" s="1"/>
  <c r="AP1307" i="3"/>
  <c r="AQ1307" i="3" s="1"/>
  <c r="AP658" i="3"/>
  <c r="AQ658" i="3" s="1"/>
  <c r="AP892" i="3"/>
  <c r="AQ892" i="3" s="1"/>
  <c r="AP1683" i="3"/>
  <c r="AQ1683" i="3" s="1"/>
  <c r="AP1108" i="3"/>
  <c r="AQ1108" i="3" s="1"/>
  <c r="AP1097" i="3"/>
  <c r="AQ1097" i="3" s="1"/>
  <c r="AP1073" i="3"/>
  <c r="AQ1073" i="3" s="1"/>
  <c r="AP446" i="3"/>
  <c r="AQ446" i="3" s="1"/>
  <c r="AP665" i="3"/>
  <c r="AQ665" i="3" s="1"/>
  <c r="AP766" i="3"/>
  <c r="AQ766" i="3" s="1"/>
  <c r="AP850" i="3"/>
  <c r="AQ850" i="3" s="1"/>
  <c r="AP258" i="3"/>
  <c r="AQ258" i="3" s="1"/>
  <c r="AP1178" i="3"/>
  <c r="AQ1178" i="3" s="1"/>
  <c r="AP1654" i="3"/>
  <c r="AQ1654" i="3" s="1"/>
  <c r="AP1754" i="3"/>
  <c r="AQ1754" i="3" s="1"/>
  <c r="AP227" i="3"/>
  <c r="AQ227" i="3" s="1"/>
  <c r="AP776" i="3"/>
  <c r="AQ776" i="3" s="1"/>
  <c r="AP89" i="3"/>
  <c r="AQ89" i="3" s="1"/>
  <c r="AP108" i="3"/>
  <c r="AQ108" i="3" s="1"/>
  <c r="AP737" i="3"/>
  <c r="AQ737" i="3" s="1"/>
  <c r="AP591" i="3"/>
  <c r="AQ591" i="3" s="1"/>
  <c r="AP1457" i="3"/>
  <c r="AQ1457" i="3" s="1"/>
  <c r="AP491" i="3"/>
  <c r="AQ491" i="3" s="1"/>
  <c r="AP502" i="3"/>
  <c r="AQ502" i="3" s="1"/>
  <c r="AP315" i="3"/>
  <c r="AQ315" i="3" s="1"/>
  <c r="AP286" i="3"/>
  <c r="AQ286" i="3" s="1"/>
  <c r="AP829" i="3"/>
  <c r="AQ829" i="3" s="1"/>
  <c r="AP120" i="3"/>
  <c r="AQ120" i="3" s="1"/>
  <c r="AP98" i="3"/>
  <c r="AQ98" i="3" s="1"/>
  <c r="AP895" i="3"/>
  <c r="AQ895" i="3" s="1"/>
  <c r="AP1354" i="3"/>
  <c r="AQ1354" i="3" s="1"/>
  <c r="AP729" i="3"/>
  <c r="AQ729" i="3" s="1"/>
  <c r="AP873" i="3"/>
  <c r="AQ873" i="3" s="1"/>
  <c r="AP726" i="3"/>
  <c r="AQ726" i="3" s="1"/>
  <c r="AP924" i="3"/>
  <c r="AQ924" i="3" s="1"/>
  <c r="AP1605" i="3"/>
  <c r="AQ1605" i="3" s="1"/>
  <c r="AP566" i="3"/>
  <c r="AQ566" i="3" s="1"/>
  <c r="AP48" i="3"/>
  <c r="AQ48" i="3" s="1"/>
  <c r="AP1002" i="3"/>
  <c r="AQ1002" i="3" s="1"/>
  <c r="AP934" i="3"/>
  <c r="AQ934" i="3" s="1"/>
  <c r="AP1427" i="3"/>
  <c r="AQ1427" i="3" s="1"/>
  <c r="AP1623" i="3"/>
  <c r="AQ1623" i="3" s="1"/>
  <c r="AP1421" i="3"/>
  <c r="AQ1421" i="3" s="1"/>
  <c r="AP1613" i="3"/>
  <c r="AQ1613" i="3" s="1"/>
  <c r="AP1017" i="3"/>
  <c r="AQ1017" i="3" s="1"/>
  <c r="AP235" i="3"/>
  <c r="AQ235" i="3" s="1"/>
  <c r="AP1360" i="3"/>
  <c r="AQ1360" i="3" s="1"/>
  <c r="AP371" i="3"/>
  <c r="AQ371" i="3" s="1"/>
  <c r="AP1768" i="3"/>
  <c r="AQ1768" i="3" s="1"/>
  <c r="AP1718" i="3"/>
  <c r="AQ1718" i="3" s="1"/>
  <c r="AP1283" i="3"/>
  <c r="AQ1283" i="3" s="1"/>
  <c r="AP1147" i="3"/>
  <c r="AQ1147" i="3" s="1"/>
  <c r="AP113" i="3"/>
  <c r="AQ113" i="3" s="1"/>
  <c r="AP373" i="3"/>
  <c r="AQ373" i="3" s="1"/>
  <c r="AP1779" i="3"/>
  <c r="AQ1779" i="3" s="1"/>
  <c r="AP1422" i="3"/>
  <c r="AQ1422" i="3" s="1"/>
  <c r="AP391" i="3"/>
  <c r="AQ391" i="3" s="1"/>
  <c r="AP998" i="3"/>
  <c r="AQ998" i="3" s="1"/>
  <c r="AP1559" i="3"/>
  <c r="AQ1559" i="3" s="1"/>
  <c r="AP191" i="3"/>
  <c r="AQ191" i="3" s="1"/>
  <c r="AP1339" i="3"/>
  <c r="AQ1339" i="3" s="1"/>
  <c r="AP13" i="3"/>
  <c r="AQ13" i="3" s="1"/>
  <c r="AP1575" i="3"/>
  <c r="AQ1575" i="3" s="1"/>
  <c r="AP883" i="3"/>
  <c r="AQ883" i="3" s="1"/>
  <c r="AP1698" i="3"/>
  <c r="AQ1698" i="3" s="1"/>
  <c r="AP1738" i="3"/>
  <c r="AQ1738" i="3" s="1"/>
  <c r="AP1805" i="3"/>
  <c r="AQ1805" i="3" s="1"/>
  <c r="AP547" i="3"/>
  <c r="AQ547" i="3" s="1"/>
  <c r="AP226" i="3"/>
  <c r="AQ226" i="3" s="1"/>
  <c r="AP1008" i="3"/>
  <c r="AQ1008" i="3" s="1"/>
  <c r="AP1720" i="3"/>
  <c r="AQ1720" i="3" s="1"/>
  <c r="AP1203" i="3"/>
  <c r="AQ1203" i="3" s="1"/>
  <c r="AP268" i="3"/>
  <c r="AQ268" i="3" s="1"/>
  <c r="AP1435" i="3"/>
  <c r="AQ1435" i="3" s="1"/>
  <c r="AP1417" i="3"/>
  <c r="AQ1417" i="3" s="1"/>
  <c r="AP1338" i="3"/>
  <c r="AQ1338" i="3" s="1"/>
  <c r="AP1308" i="3"/>
  <c r="AQ1308" i="3" s="1"/>
  <c r="AP127" i="3"/>
  <c r="AQ127" i="3" s="1"/>
  <c r="AP1364" i="3"/>
  <c r="AQ1364" i="3" s="1"/>
  <c r="AP722" i="3"/>
  <c r="AQ722" i="3" s="1"/>
  <c r="AP1531" i="3"/>
  <c r="AQ1531" i="3" s="1"/>
  <c r="AP1679" i="3"/>
  <c r="AQ1679" i="3" s="1"/>
  <c r="AP1581" i="3"/>
  <c r="AQ1581" i="3" s="1"/>
  <c r="AP1645" i="3"/>
  <c r="AQ1645" i="3" s="1"/>
  <c r="AP1091" i="3"/>
  <c r="AQ1091" i="3" s="1"/>
  <c r="AP434" i="3"/>
  <c r="AQ434" i="3" s="1"/>
  <c r="AP702" i="3"/>
  <c r="AQ702" i="3" s="1"/>
  <c r="AP646" i="3"/>
  <c r="AQ646" i="3" s="1"/>
  <c r="AP806" i="3"/>
  <c r="AQ806" i="3" s="1"/>
  <c r="AP40" i="3"/>
  <c r="AQ40" i="3" s="1"/>
  <c r="AP231" i="3"/>
  <c r="AQ231" i="3" s="1"/>
  <c r="AP307" i="3"/>
  <c r="AQ307" i="3" s="1"/>
  <c r="AP791" i="3"/>
  <c r="AQ791" i="3" s="1"/>
  <c r="AP236" i="3"/>
  <c r="AQ236" i="3" s="1"/>
  <c r="AP1053" i="3"/>
  <c r="AQ1053" i="3" s="1"/>
  <c r="AP52" i="3"/>
  <c r="AQ52" i="3" s="1"/>
  <c r="AP621" i="3"/>
  <c r="AQ621" i="3" s="1"/>
  <c r="AP595" i="3"/>
  <c r="AQ595" i="3" s="1"/>
  <c r="AP654" i="3"/>
  <c r="AQ654" i="3" s="1"/>
  <c r="AP1670" i="3"/>
  <c r="AQ1670" i="3" s="1"/>
  <c r="AP770" i="3"/>
  <c r="AQ770" i="3" s="1"/>
  <c r="AP949" i="3"/>
  <c r="AQ949" i="3" s="1"/>
  <c r="AP349" i="3"/>
  <c r="AQ349" i="3" s="1"/>
  <c r="AP283" i="3"/>
  <c r="AQ283" i="3" s="1"/>
  <c r="AP576" i="3"/>
  <c r="AQ576" i="3" s="1"/>
  <c r="AP1776" i="3"/>
  <c r="AQ1776" i="3" s="1"/>
  <c r="AP963" i="3"/>
  <c r="AQ963" i="3" s="1"/>
  <c r="AP717" i="3"/>
  <c r="AQ717" i="3" s="1"/>
  <c r="AP82" i="3"/>
  <c r="AQ82" i="3" s="1"/>
  <c r="AP244" i="3"/>
  <c r="AQ244" i="3" s="1"/>
  <c r="AP1651" i="3"/>
  <c r="AQ1651" i="3" s="1"/>
  <c r="AP1038" i="3"/>
  <c r="AQ1038" i="3" s="1"/>
  <c r="AP1280" i="3"/>
  <c r="AQ1280" i="3" s="1"/>
  <c r="AP1485" i="3"/>
  <c r="AQ1485" i="3" s="1"/>
  <c r="AP132" i="3"/>
  <c r="AQ132" i="3" s="1"/>
  <c r="AP375" i="3"/>
  <c r="AQ375" i="3" s="1"/>
  <c r="AP92" i="3"/>
  <c r="AQ92" i="3" s="1"/>
  <c r="AP1101" i="3"/>
  <c r="AQ1101" i="3" s="1"/>
  <c r="AP1254" i="3"/>
  <c r="AQ1254" i="3" s="1"/>
  <c r="AP1183" i="3"/>
  <c r="AQ1183" i="3" s="1"/>
  <c r="AP1538" i="3"/>
  <c r="AQ1538" i="3" s="1"/>
  <c r="AP401" i="3"/>
  <c r="AQ401" i="3" s="1"/>
  <c r="AP1200" i="3"/>
  <c r="AQ1200" i="3" s="1"/>
  <c r="AP489" i="3"/>
  <c r="AQ489" i="3" s="1"/>
  <c r="AP100" i="3"/>
  <c r="AQ100" i="3" s="1"/>
  <c r="AP718" i="3"/>
  <c r="AQ718" i="3" s="1"/>
  <c r="AP861" i="3"/>
  <c r="AQ861" i="3" s="1"/>
  <c r="AP633" i="3"/>
  <c r="AQ633" i="3" s="1"/>
  <c r="AP922" i="3"/>
  <c r="AQ922" i="3" s="1"/>
  <c r="AP952" i="3"/>
  <c r="AQ952" i="3" s="1"/>
  <c r="AP1524" i="3"/>
  <c r="AQ1524" i="3" s="1"/>
  <c r="AP266" i="3"/>
  <c r="AQ266" i="3" s="1"/>
  <c r="AP255" i="3"/>
  <c r="AQ255" i="3" s="1"/>
  <c r="AP567" i="3"/>
  <c r="AQ567" i="3" s="1"/>
  <c r="AP1380" i="3"/>
  <c r="AQ1380" i="3" s="1"/>
  <c r="AP1797" i="3"/>
  <c r="AQ1797" i="3" s="1"/>
  <c r="AP1493" i="3"/>
  <c r="AQ1493" i="3" s="1"/>
  <c r="AP1216" i="3"/>
  <c r="AQ1216" i="3" s="1"/>
  <c r="AP412" i="3"/>
  <c r="AQ412" i="3" s="1"/>
  <c r="AP993" i="3"/>
  <c r="AQ993" i="3" s="1"/>
  <c r="AP1444" i="3"/>
  <c r="AQ1444" i="3" s="1"/>
  <c r="AP1088" i="3"/>
  <c r="AQ1088" i="3" s="1"/>
  <c r="AP673" i="3"/>
  <c r="AQ673" i="3" s="1"/>
  <c r="AP275" i="3"/>
  <c r="AQ275" i="3" s="1"/>
  <c r="AP1567" i="3"/>
  <c r="AQ1567" i="3" s="1"/>
  <c r="AP1553" i="3"/>
  <c r="AQ1553" i="3" s="1"/>
  <c r="AP250" i="3"/>
  <c r="AQ250" i="3" s="1"/>
  <c r="AP390" i="3"/>
  <c r="AQ390" i="3" s="1"/>
  <c r="AP641" i="3"/>
  <c r="AQ641" i="3" s="1"/>
  <c r="AP1431" i="3"/>
  <c r="AQ1431" i="3" s="1"/>
  <c r="AP910" i="3"/>
  <c r="AQ910" i="3" s="1"/>
  <c r="AP463" i="3"/>
  <c r="AQ463" i="3" s="1"/>
  <c r="AP328" i="3"/>
  <c r="AQ328" i="3" s="1"/>
  <c r="AP881" i="3"/>
  <c r="AQ881" i="3" s="1"/>
  <c r="AP109" i="3"/>
  <c r="AQ109" i="3" s="1"/>
  <c r="AP374" i="3"/>
  <c r="AQ374" i="3" s="1"/>
  <c r="AP602" i="3"/>
  <c r="AQ602" i="3" s="1"/>
  <c r="AP531" i="3"/>
  <c r="AQ531" i="3" s="1"/>
  <c r="AP287" i="3"/>
  <c r="AQ287" i="3" s="1"/>
  <c r="AP1042" i="3"/>
  <c r="AQ1042" i="3" s="1"/>
  <c r="AP1674" i="3"/>
  <c r="AQ1674" i="3" s="1"/>
  <c r="AP790" i="3"/>
  <c r="AQ790" i="3" s="1"/>
  <c r="AP183" i="3"/>
  <c r="AQ183" i="3" s="1"/>
  <c r="AP1075" i="3"/>
  <c r="AQ1075" i="3" s="1"/>
  <c r="AP471" i="3"/>
  <c r="AQ471" i="3" s="1"/>
  <c r="AP397" i="3"/>
  <c r="AQ397" i="3" s="1"/>
  <c r="AP160" i="3"/>
  <c r="AQ160" i="3" s="1"/>
  <c r="AP1745" i="3"/>
  <c r="AQ1745" i="3" s="1"/>
  <c r="AP1373" i="3"/>
  <c r="AQ1373" i="3" s="1"/>
  <c r="AP1129" i="3"/>
  <c r="AQ1129" i="3" s="1"/>
  <c r="AP1135" i="3"/>
  <c r="AQ1135" i="3" s="1"/>
  <c r="AP714" i="3"/>
  <c r="AQ714" i="3" s="1"/>
  <c r="AP1162" i="3"/>
  <c r="AQ1162" i="3" s="1"/>
  <c r="AP1027" i="3"/>
  <c r="AQ1027" i="3" s="1"/>
  <c r="AP169" i="3"/>
  <c r="AQ169" i="3" s="1"/>
  <c r="AP1545" i="3"/>
  <c r="AQ1545" i="3" s="1"/>
  <c r="AP1011" i="3"/>
  <c r="AQ1011" i="3" s="1"/>
  <c r="AP88" i="3"/>
  <c r="AQ88" i="3" s="1"/>
  <c r="AP441" i="3"/>
  <c r="AQ441" i="3" s="1"/>
  <c r="AP1649" i="3"/>
  <c r="AQ1649" i="3" s="1"/>
  <c r="AP1571" i="3"/>
  <c r="AQ1571" i="3" s="1"/>
  <c r="AP1357" i="3"/>
  <c r="AQ1357" i="3" s="1"/>
  <c r="AP1500" i="3"/>
  <c r="AQ1500" i="3" s="1"/>
  <c r="AP479" i="3"/>
  <c r="AQ479" i="3" s="1"/>
  <c r="AP1574" i="3"/>
  <c r="AQ1574" i="3" s="1"/>
  <c r="AP958" i="3"/>
  <c r="AQ958" i="3" s="1"/>
  <c r="AP857" i="3"/>
  <c r="AQ857" i="3" s="1"/>
  <c r="AP1548" i="3"/>
  <c r="AQ1548" i="3" s="1"/>
  <c r="AP1185" i="3"/>
  <c r="AQ1185" i="3" s="1"/>
  <c r="AP215" i="3"/>
  <c r="AQ215" i="3" s="1"/>
  <c r="AP1145" i="3"/>
  <c r="AQ1145" i="3" s="1"/>
  <c r="AP1467" i="3"/>
  <c r="AQ1467" i="3" s="1"/>
  <c r="AP284" i="3"/>
  <c r="AQ284" i="3" s="1"/>
  <c r="AP442" i="3"/>
  <c r="AQ442" i="3" s="1"/>
  <c r="AP207" i="3"/>
  <c r="AQ207" i="3" s="1"/>
  <c r="AP869" i="3"/>
  <c r="AQ869" i="3" s="1"/>
  <c r="AP178" i="3"/>
  <c r="AQ178" i="3" s="1"/>
  <c r="AP1313" i="3"/>
  <c r="AQ1313" i="3" s="1"/>
  <c r="AP56" i="3"/>
  <c r="AQ56" i="3" s="1"/>
  <c r="AP1764" i="3"/>
  <c r="AQ1764" i="3" s="1"/>
  <c r="AP833" i="3"/>
  <c r="AQ833" i="3" s="1"/>
  <c r="AP987" i="3"/>
  <c r="AQ987" i="3" s="1"/>
  <c r="AP577" i="3"/>
  <c r="AQ577" i="3" s="1"/>
  <c r="AP906" i="3"/>
  <c r="AQ906" i="3" s="1"/>
  <c r="AP1267" i="3"/>
  <c r="AQ1267" i="3" s="1"/>
  <c r="AP336" i="3"/>
  <c r="AQ336" i="3" s="1"/>
  <c r="AP495" i="3"/>
  <c r="AQ495" i="3" s="1"/>
  <c r="AP760" i="3"/>
  <c r="AQ760" i="3" s="1"/>
  <c r="AP60" i="3"/>
  <c r="AQ60" i="3" s="1"/>
  <c r="AP588" i="3"/>
  <c r="AQ588" i="3" s="1"/>
  <c r="AP590" i="3"/>
  <c r="AQ590" i="3" s="1"/>
  <c r="AP1788" i="3"/>
  <c r="AQ1788" i="3" s="1"/>
  <c r="AP709" i="3"/>
  <c r="AQ709" i="3" s="1"/>
  <c r="AP617" i="3"/>
  <c r="AQ617" i="3" s="1"/>
  <c r="AP527" i="3"/>
  <c r="AQ527" i="3" s="1"/>
  <c r="AP152" i="3"/>
  <c r="AQ152" i="3" s="1"/>
  <c r="AP447" i="3"/>
  <c r="AQ447" i="3" s="1"/>
  <c r="AP457" i="3"/>
  <c r="AQ457" i="3" s="1"/>
  <c r="AP1252" i="3"/>
  <c r="AQ1252" i="3" s="1"/>
  <c r="AP1568" i="3"/>
  <c r="AQ1568" i="3" s="1"/>
  <c r="AP1296" i="3"/>
  <c r="AQ1296" i="3" s="1"/>
  <c r="AP129" i="3"/>
  <c r="AQ129" i="3" s="1"/>
  <c r="AP1546" i="3"/>
  <c r="AQ1546" i="3" s="1"/>
  <c r="AP34" i="3"/>
  <c r="AQ34" i="3" s="1"/>
  <c r="AP1721" i="3"/>
  <c r="AQ1721" i="3" s="1"/>
  <c r="AP1412" i="3"/>
  <c r="AQ1412" i="3" s="1"/>
  <c r="AP1383" i="3"/>
  <c r="AQ1383" i="3" s="1"/>
  <c r="AP228" i="3"/>
  <c r="AQ228" i="3" s="1"/>
  <c r="AP1191" i="3"/>
  <c r="AQ1191" i="3" s="1"/>
  <c r="AP1029" i="3"/>
  <c r="AQ1029" i="3" s="1"/>
  <c r="AP1634" i="3"/>
  <c r="AQ1634" i="3" s="1"/>
  <c r="AP890" i="3"/>
  <c r="AQ890" i="3" s="1"/>
  <c r="AP1501" i="3"/>
  <c r="AQ1501" i="3" s="1"/>
  <c r="AP112" i="3"/>
  <c r="AQ112" i="3" s="1"/>
  <c r="AP512" i="3"/>
  <c r="AQ512" i="3" s="1"/>
  <c r="AP1005" i="3"/>
  <c r="AQ1005" i="3" s="1"/>
  <c r="AP1791" i="3"/>
  <c r="AQ1791" i="3" s="1"/>
  <c r="AP141" i="3"/>
  <c r="AQ141" i="3" s="1"/>
  <c r="AP501" i="3"/>
  <c r="AQ501" i="3" s="1"/>
  <c r="AP594" i="3"/>
  <c r="AQ594" i="3" s="1"/>
  <c r="AP84" i="3"/>
  <c r="AQ84" i="3" s="1"/>
  <c r="AP1124" i="3"/>
  <c r="AQ1124" i="3" s="1"/>
  <c r="AP784" i="3"/>
  <c r="AQ784" i="3" s="1"/>
  <c r="AP1018" i="3"/>
  <c r="AQ1018" i="3" s="1"/>
  <c r="AP525" i="3"/>
  <c r="AQ525" i="3" s="1"/>
  <c r="AP317" i="3"/>
  <c r="AQ317" i="3" s="1"/>
  <c r="AP921" i="3"/>
  <c r="AQ921" i="3" s="1"/>
  <c r="AP1050" i="3"/>
  <c r="AQ1050" i="3" s="1"/>
  <c r="AP909" i="3"/>
  <c r="AQ909" i="3" s="1"/>
  <c r="AP1474" i="3"/>
  <c r="AQ1474" i="3" s="1"/>
  <c r="AP1173" i="3"/>
  <c r="AQ1173" i="3" s="1"/>
  <c r="AP351" i="3"/>
  <c r="AQ351" i="3" s="1"/>
  <c r="AP862" i="3"/>
  <c r="AQ862" i="3" s="1"/>
  <c r="AP1269" i="3"/>
  <c r="AQ1269" i="3" s="1"/>
  <c r="AP26" i="3"/>
  <c r="AQ26" i="3" s="1"/>
  <c r="AP243" i="3"/>
  <c r="AQ243" i="3" s="1"/>
  <c r="AP323" i="3"/>
  <c r="AQ323" i="3" s="1"/>
  <c r="AP710" i="3"/>
  <c r="AQ710" i="3" s="1"/>
  <c r="AP203" i="3"/>
  <c r="AQ203" i="3" s="1"/>
  <c r="AP460" i="3"/>
  <c r="AQ460" i="3" s="1"/>
  <c r="AP817" i="3"/>
  <c r="AQ817" i="3" s="1"/>
  <c r="AP64" i="3"/>
  <c r="AQ64" i="3" s="1"/>
  <c r="AP657" i="3"/>
  <c r="AQ657" i="3" s="1"/>
  <c r="AP582" i="3"/>
  <c r="AQ582" i="3" s="1"/>
  <c r="AP223" i="3"/>
  <c r="AQ223" i="3" s="1"/>
  <c r="AP1094" i="3"/>
  <c r="AQ1094" i="3" s="1"/>
  <c r="AP175" i="3"/>
  <c r="AQ175" i="3" s="1"/>
  <c r="AP1243" i="3"/>
  <c r="AQ1243" i="3" s="1"/>
  <c r="AP256" i="3"/>
  <c r="AQ256" i="3" s="1"/>
  <c r="AP1453" i="3"/>
  <c r="AQ1453" i="3" s="1"/>
  <c r="AP1030" i="3"/>
  <c r="AQ1030" i="3" s="1"/>
  <c r="AP1443" i="3"/>
  <c r="AQ1443" i="3" s="1"/>
  <c r="AP163" i="3"/>
  <c r="AQ163" i="3" s="1"/>
  <c r="AP574" i="3"/>
  <c r="AQ574" i="3" s="1"/>
  <c r="AP634" i="3"/>
  <c r="AQ634" i="3" s="1"/>
  <c r="AP312" i="3"/>
  <c r="AQ312" i="3" s="1"/>
  <c r="AP1510" i="3"/>
  <c r="AQ1510" i="3" s="1"/>
  <c r="AP81" i="3"/>
  <c r="AQ81" i="3" s="1"/>
  <c r="AP1603" i="3"/>
  <c r="AQ1603" i="3" s="1"/>
  <c r="AP836" i="3"/>
  <c r="AQ836" i="3" s="1"/>
  <c r="AP395" i="3"/>
  <c r="AQ395" i="3" s="1"/>
  <c r="AP814" i="3"/>
  <c r="AQ814" i="3" s="1"/>
  <c r="AP905" i="3"/>
  <c r="AQ905" i="3" s="1"/>
  <c r="AP1582" i="3"/>
  <c r="AQ1582" i="3" s="1"/>
  <c r="AP429" i="3"/>
  <c r="AQ429" i="3" s="1"/>
  <c r="AP1069" i="3"/>
  <c r="AQ1069" i="3" s="1"/>
  <c r="AP1035" i="3"/>
  <c r="AQ1035" i="3" s="1"/>
  <c r="AP1728" i="3"/>
  <c r="AQ1728" i="3" s="1"/>
  <c r="AP168" i="3"/>
  <c r="AQ168" i="3" s="1"/>
  <c r="AP422" i="3"/>
  <c r="AQ422" i="3" s="1"/>
  <c r="AP1349" i="3"/>
  <c r="AQ1349" i="3" s="1"/>
  <c r="AP470" i="3"/>
  <c r="AQ470" i="3" s="1"/>
  <c r="AP1311" i="3"/>
  <c r="AQ1311" i="3" s="1"/>
  <c r="AP1717" i="3"/>
  <c r="AQ1717" i="3" s="1"/>
  <c r="AP977" i="3"/>
  <c r="AQ977" i="3" s="1"/>
  <c r="AP57" i="3"/>
  <c r="AQ57" i="3" s="1"/>
  <c r="AP492" i="3"/>
  <c r="AQ492" i="3" s="1"/>
  <c r="AP1622" i="3"/>
  <c r="AQ1622" i="3" s="1"/>
  <c r="AP923" i="3"/>
  <c r="AQ923" i="3" s="1"/>
  <c r="AP1036" i="3"/>
  <c r="AQ1036" i="3" s="1"/>
  <c r="AP1790" i="3"/>
  <c r="AQ1790" i="3" s="1"/>
  <c r="AP529" i="3"/>
  <c r="AQ529" i="3" s="1"/>
  <c r="AP1766" i="3"/>
  <c r="AQ1766" i="3" s="1"/>
  <c r="AP147" i="3"/>
  <c r="AQ147" i="3" s="1"/>
  <c r="AP1544" i="3"/>
  <c r="AQ1544" i="3" s="1"/>
  <c r="AP247" i="3"/>
  <c r="AQ247" i="3" s="1"/>
  <c r="AP1376" i="3"/>
  <c r="AQ1376" i="3" s="1"/>
  <c r="AP382" i="3"/>
  <c r="AQ382" i="3" s="1"/>
  <c r="AP1533" i="3"/>
  <c r="AQ1533" i="3" s="1"/>
  <c r="AP1166" i="3"/>
  <c r="AQ1166" i="3" s="1"/>
  <c r="AP1087" i="3"/>
  <c r="AQ1087" i="3" s="1"/>
  <c r="AP360" i="3"/>
  <c r="AQ360" i="3" s="1"/>
  <c r="AP1154" i="3"/>
  <c r="AQ1154" i="3" s="1"/>
  <c r="AP347" i="3"/>
  <c r="AQ347" i="3" s="1"/>
  <c r="AP1092" i="3"/>
  <c r="AQ1092" i="3" s="1"/>
  <c r="AP1039" i="3"/>
  <c r="AQ1039" i="3" s="1"/>
  <c r="AP878" i="3"/>
  <c r="AQ878" i="3" s="1"/>
  <c r="AP159" i="3"/>
  <c r="AQ159" i="3" s="1"/>
  <c r="AP1498" i="3"/>
  <c r="AQ1498" i="3" s="1"/>
  <c r="AP1699" i="3"/>
  <c r="AQ1699" i="3" s="1"/>
  <c r="AP1223" i="3"/>
  <c r="AQ1223" i="3" s="1"/>
  <c r="AP968" i="3"/>
  <c r="AQ968" i="3" s="1"/>
  <c r="AP674" i="3"/>
  <c r="AQ674" i="3" s="1"/>
  <c r="AP792" i="3"/>
  <c r="AQ792" i="3" s="1"/>
  <c r="AP1641" i="3"/>
  <c r="AQ1641" i="3" s="1"/>
  <c r="AP730" i="3"/>
  <c r="AQ730" i="3" s="1"/>
  <c r="AP661" i="3"/>
  <c r="AQ661" i="3" s="1"/>
  <c r="AP346" i="3"/>
  <c r="AQ346" i="3" s="1"/>
  <c r="AP263" i="3"/>
  <c r="AQ263" i="3" s="1"/>
  <c r="AP1661" i="3"/>
  <c r="AQ1661" i="3" s="1"/>
  <c r="AP920" i="3"/>
  <c r="AQ920" i="3" s="1"/>
  <c r="AP891" i="3"/>
  <c r="AQ891" i="3" s="1"/>
  <c r="AP888" i="3"/>
  <c r="AQ888" i="3" s="1"/>
  <c r="AP767" i="3"/>
  <c r="AQ767" i="3" s="1"/>
  <c r="AP638" i="3"/>
  <c r="AQ638" i="3" s="1"/>
  <c r="AP1772" i="3"/>
  <c r="AQ1772" i="3" s="1"/>
  <c r="AP1695" i="3"/>
  <c r="AQ1695" i="3" s="1"/>
  <c r="AP443" i="3"/>
  <c r="AQ443" i="3" s="1"/>
  <c r="AP581" i="3"/>
  <c r="AQ581" i="3" s="1"/>
  <c r="AP786" i="3"/>
  <c r="AQ786" i="3" s="1"/>
  <c r="AP996" i="3"/>
  <c r="AQ996" i="3" s="1"/>
  <c r="AP1426" i="3"/>
  <c r="AQ1426" i="3" s="1"/>
  <c r="AP33" i="3"/>
  <c r="AQ33" i="3" s="1"/>
  <c r="AP419" i="3"/>
  <c r="AQ419" i="3" s="1"/>
  <c r="AP1188" i="3"/>
  <c r="AQ1188" i="3" s="1"/>
  <c r="AP572" i="3"/>
  <c r="AQ572" i="3" s="1"/>
  <c r="AP1589" i="3"/>
  <c r="AQ1589" i="3" s="1"/>
  <c r="AP1687" i="3"/>
  <c r="AQ1687" i="3" s="1"/>
  <c r="AP1126" i="3"/>
  <c r="AQ1126" i="3" s="1"/>
  <c r="AP528" i="3"/>
  <c r="AQ528" i="3" s="1"/>
  <c r="AP31" i="3"/>
  <c r="AQ31" i="3" s="1"/>
  <c r="AP706" i="3"/>
  <c r="AQ706" i="3" s="1"/>
  <c r="AP1565" i="3"/>
  <c r="AQ1565" i="3" s="1"/>
  <c r="AP1051" i="3"/>
  <c r="AQ1051" i="3" s="1"/>
  <c r="AP195" i="3"/>
  <c r="AQ195" i="3" s="1"/>
  <c r="AP801" i="3"/>
  <c r="AQ801" i="3" s="1"/>
  <c r="AP321" i="3"/>
  <c r="AQ321" i="3" s="1"/>
  <c r="AP1100" i="3"/>
  <c r="AQ1100" i="3" s="1"/>
  <c r="AP1678" i="3"/>
  <c r="AQ1678" i="3" s="1"/>
  <c r="AP274" i="3"/>
  <c r="AQ274" i="3" s="1"/>
  <c r="AP1436" i="3"/>
  <c r="AQ1436" i="3" s="1"/>
  <c r="AP1418" i="3"/>
  <c r="AQ1418" i="3" s="1"/>
  <c r="AP1601" i="3"/>
  <c r="AQ1601" i="3" s="1"/>
  <c r="AP1236" i="3"/>
  <c r="AQ1236" i="3" s="1"/>
  <c r="AP1680" i="3"/>
  <c r="AQ1680" i="3" s="1"/>
  <c r="AP630" i="3"/>
  <c r="AQ630" i="3" s="1"/>
  <c r="AP940" i="3"/>
  <c r="AQ940" i="3" s="1"/>
  <c r="AP799" i="3"/>
  <c r="AQ799" i="3" s="1"/>
  <c r="AP210" i="3"/>
  <c r="AQ210" i="3" s="1"/>
  <c r="AP1131" i="3"/>
  <c r="AQ1131" i="3" s="1"/>
  <c r="AP989" i="3"/>
  <c r="AQ989" i="3" s="1"/>
  <c r="AP1520" i="3"/>
  <c r="AQ1520" i="3" s="1"/>
  <c r="AP138" i="3"/>
  <c r="AQ138" i="3" s="1"/>
  <c r="AP1391" i="3"/>
  <c r="AQ1391" i="3" s="1"/>
  <c r="AP1344" i="3"/>
  <c r="AQ1344" i="3" s="1"/>
  <c r="AP948" i="3"/>
  <c r="AQ948" i="3" s="1"/>
  <c r="AP76" i="3"/>
  <c r="AQ76" i="3" s="1"/>
  <c r="AP313" i="3"/>
  <c r="AQ313" i="3" s="1"/>
  <c r="AP377" i="3"/>
  <c r="AQ377" i="3" s="1"/>
  <c r="AP1458" i="3"/>
  <c r="AQ1458" i="3" s="1"/>
  <c r="AP1594" i="3"/>
  <c r="AQ1594" i="3" s="1"/>
  <c r="AP1244" i="3"/>
  <c r="AQ1244" i="3" s="1"/>
  <c r="AP1419" i="3"/>
  <c r="AQ1419" i="3" s="1"/>
  <c r="AP1671" i="3"/>
  <c r="AQ1671" i="3" s="1"/>
  <c r="AP1160" i="3"/>
  <c r="AQ1160" i="3" s="1"/>
  <c r="AP612" i="3"/>
  <c r="AQ612" i="3" s="1"/>
  <c r="AP1184" i="3"/>
  <c r="AQ1184" i="3" s="1"/>
  <c r="AP875" i="3"/>
  <c r="AQ875" i="3" s="1"/>
  <c r="AP1090" i="3"/>
  <c r="AQ1090" i="3" s="1"/>
  <c r="AP1658" i="3"/>
  <c r="AQ1658" i="3" s="1"/>
  <c r="AP1753" i="3"/>
  <c r="AQ1753" i="3" s="1"/>
  <c r="AP1598" i="3"/>
  <c r="AQ1598" i="3" s="1"/>
  <c r="AP1473" i="3"/>
  <c r="AQ1473" i="3" s="1"/>
  <c r="AP912" i="3"/>
  <c r="AQ912" i="3" s="1"/>
  <c r="AP768" i="3"/>
  <c r="AQ768" i="3" s="1"/>
  <c r="AP1044" i="3"/>
  <c r="AQ1044" i="3" s="1"/>
  <c r="AP679" i="3"/>
  <c r="AQ679" i="3" s="1"/>
  <c r="AP444" i="3"/>
  <c r="AQ444" i="3" s="1"/>
  <c r="AP1106" i="3"/>
  <c r="AQ1106" i="3" s="1"/>
  <c r="AP1113" i="3"/>
  <c r="AQ1113" i="3" s="1"/>
  <c r="AP1134" i="3"/>
  <c r="AQ1134" i="3" s="1"/>
  <c r="AP1637" i="3"/>
  <c r="AQ1637" i="3" s="1"/>
  <c r="AP601" i="3"/>
  <c r="AQ601" i="3" s="1"/>
  <c r="AP1755" i="3"/>
  <c r="AQ1755" i="3" s="1"/>
  <c r="AP589" i="3"/>
  <c r="AQ589" i="3" s="1"/>
  <c r="AP1537" i="3"/>
  <c r="AQ1537" i="3" s="1"/>
  <c r="AP187" i="3"/>
  <c r="AQ187" i="3" s="1"/>
  <c r="AP1763" i="3"/>
  <c r="AQ1763" i="3" s="1"/>
  <c r="AP1619" i="3"/>
  <c r="AQ1619" i="3" s="1"/>
  <c r="AP1800" i="3"/>
  <c r="AQ1800" i="3" s="1"/>
  <c r="AP1808" i="3"/>
  <c r="AQ1808" i="3" s="1"/>
  <c r="AP1802" i="3"/>
  <c r="AQ1802" i="3" s="1"/>
  <c r="AP1700" i="3"/>
  <c r="AQ1700" i="3" s="1"/>
  <c r="AP1609" i="3"/>
  <c r="AQ1609" i="3" s="1"/>
  <c r="AP649" i="3"/>
  <c r="AQ649" i="3" s="1"/>
  <c r="AP430" i="3"/>
  <c r="AQ430" i="3" s="1"/>
  <c r="AP1470" i="3"/>
  <c r="AQ1470" i="3" s="1"/>
  <c r="AP325" i="3"/>
  <c r="AQ325" i="3" s="1"/>
  <c r="AP618" i="3"/>
  <c r="AQ618" i="3" s="1"/>
  <c r="AP1206" i="3"/>
  <c r="AQ1206" i="3" s="1"/>
  <c r="AP340" i="3"/>
  <c r="AQ340" i="3" s="1"/>
  <c r="AP192" i="3"/>
  <c r="AQ192" i="3" s="1"/>
  <c r="AP775" i="3"/>
  <c r="AQ775" i="3" s="1"/>
  <c r="AP1561" i="3"/>
  <c r="AQ1561" i="3" s="1"/>
  <c r="AP1757" i="3"/>
  <c r="AQ1757" i="3" s="1"/>
  <c r="AP1031" i="3"/>
  <c r="AQ1031" i="3" s="1"/>
  <c r="AP1492" i="3"/>
  <c r="AQ1492" i="3" s="1"/>
  <c r="AP593" i="3"/>
  <c r="AQ593" i="3" s="1"/>
  <c r="AP510" i="3"/>
  <c r="AQ510" i="3" s="1"/>
  <c r="AP208" i="3"/>
  <c r="AQ208" i="3" s="1"/>
  <c r="AP63" i="3"/>
  <c r="AQ63" i="3" s="1"/>
  <c r="AP957" i="3"/>
  <c r="AQ957" i="3" s="1"/>
  <c r="AP936" i="3"/>
  <c r="AQ936" i="3" s="1"/>
  <c r="AP745" i="3"/>
  <c r="AQ745" i="3" s="1"/>
  <c r="AP848" i="3"/>
  <c r="AQ848" i="3" s="1"/>
  <c r="AP15" i="3"/>
  <c r="AQ15" i="3" s="1"/>
  <c r="AP90" i="3"/>
  <c r="AQ90" i="3" s="1"/>
  <c r="AP1595" i="3"/>
  <c r="AQ1595" i="3" s="1"/>
  <c r="AP24" i="3"/>
  <c r="AQ24" i="3" s="1"/>
  <c r="AP1657" i="3"/>
  <c r="AQ1657" i="3" s="1"/>
  <c r="AP1009" i="3"/>
  <c r="AQ1009" i="3" s="1"/>
  <c r="AP65" i="3"/>
  <c r="AQ65" i="3" s="1"/>
  <c r="AP550" i="3"/>
  <c r="AQ550" i="3" s="1"/>
  <c r="AP211" i="3"/>
  <c r="AQ211" i="3" s="1"/>
  <c r="AP966" i="3"/>
  <c r="AQ966" i="3" s="1"/>
  <c r="AP1332" i="3"/>
  <c r="AQ1332" i="3" s="1"/>
  <c r="AP500" i="3"/>
  <c r="AQ500" i="3" s="1"/>
  <c r="AP928" i="3"/>
  <c r="AQ928" i="3" s="1"/>
  <c r="AP1626" i="3"/>
  <c r="AQ1626" i="3" s="1"/>
  <c r="AP238" i="3"/>
  <c r="AQ238" i="3" s="1"/>
  <c r="AP300" i="3"/>
  <c r="AQ300" i="3" s="1"/>
  <c r="AP1209" i="3"/>
  <c r="AQ1209" i="3" s="1"/>
  <c r="AP1322" i="3"/>
  <c r="AQ1322" i="3" s="1"/>
  <c r="AP560" i="3"/>
  <c r="AQ560" i="3" s="1"/>
  <c r="AP1542" i="3"/>
  <c r="AQ1542" i="3" s="1"/>
  <c r="AP1085" i="3"/>
  <c r="AQ1085" i="3" s="1"/>
  <c r="AP378" i="3"/>
  <c r="AQ378" i="3" s="1"/>
  <c r="AP254" i="3"/>
  <c r="AQ254" i="3" s="1"/>
  <c r="AP1032" i="3"/>
  <c r="AQ1032" i="3" s="1"/>
  <c r="AP302" i="3"/>
  <c r="AQ302" i="3" s="1"/>
  <c r="AP1056" i="3"/>
  <c r="AQ1056" i="3" s="1"/>
  <c r="AP1110" i="3"/>
  <c r="AQ1110" i="3" s="1"/>
  <c r="AP662" i="3"/>
  <c r="AQ662" i="3" s="1"/>
  <c r="AP731" i="3"/>
  <c r="AQ731" i="3" s="1"/>
  <c r="AP186" i="3"/>
  <c r="AQ186" i="3" s="1"/>
  <c r="AP1015" i="3"/>
  <c r="AQ1015" i="3" s="1"/>
  <c r="AP896" i="3"/>
  <c r="AQ896" i="3" s="1"/>
  <c r="AP352" i="3"/>
  <c r="AQ352" i="3" s="1"/>
  <c r="AP1668" i="3"/>
  <c r="AQ1668" i="3" s="1"/>
  <c r="AP478" i="3"/>
  <c r="AQ478" i="3" s="1"/>
  <c r="AP79" i="3"/>
  <c r="AQ79" i="3" s="1"/>
  <c r="AP652" i="3"/>
  <c r="AQ652" i="3" s="1"/>
  <c r="AP1535" i="3"/>
  <c r="AQ1535" i="3" s="1"/>
  <c r="AP540" i="3"/>
  <c r="AQ540" i="3" s="1"/>
  <c r="AP1497" i="3"/>
  <c r="AQ1497" i="3" s="1"/>
  <c r="AP1433" i="3"/>
  <c r="AQ1433" i="3" s="1"/>
  <c r="AP73" i="3"/>
  <c r="AQ73" i="3" s="1"/>
  <c r="AP899" i="3"/>
  <c r="AQ899" i="3" s="1"/>
  <c r="AP1384" i="3"/>
  <c r="AQ1384" i="3" s="1"/>
  <c r="AP1187" i="3"/>
  <c r="AQ1187" i="3" s="1"/>
  <c r="AP900" i="3"/>
  <c r="AQ900" i="3" s="1"/>
  <c r="AP1207" i="3"/>
  <c r="AQ1207" i="3" s="1"/>
  <c r="AP1102" i="3"/>
  <c r="AQ1102" i="3" s="1"/>
  <c r="AP1231" i="3"/>
  <c r="AQ1231" i="3" s="1"/>
  <c r="AP583" i="3"/>
  <c r="AQ583" i="3" s="1"/>
  <c r="AP1796" i="3"/>
  <c r="AQ1796" i="3" s="1"/>
  <c r="AP20" i="3"/>
  <c r="AQ20" i="3" s="1"/>
  <c r="AP1586" i="3"/>
  <c r="AQ1586" i="3" s="1"/>
  <c r="AP28" i="3"/>
  <c r="AP136" i="3"/>
  <c r="AQ136" i="3" s="1"/>
  <c r="AP1316" i="3"/>
  <c r="AQ1316" i="3" s="1"/>
  <c r="AP992" i="3"/>
  <c r="AQ992" i="3" s="1"/>
  <c r="AP1704" i="3"/>
  <c r="AQ1704" i="3" s="1"/>
  <c r="AP1631" i="3"/>
  <c r="AQ1631" i="3" s="1"/>
  <c r="AP1508" i="3"/>
  <c r="AQ1508" i="3" s="1"/>
  <c r="AP1161" i="3"/>
  <c r="AQ1161" i="3" s="1"/>
  <c r="AP669" i="3"/>
  <c r="AQ669" i="3" s="1"/>
  <c r="AP843" i="3"/>
  <c r="AQ843" i="3" s="1"/>
  <c r="AP462" i="3"/>
  <c r="AQ462" i="3" s="1"/>
  <c r="AP1459" i="3"/>
  <c r="AQ1459" i="3" s="1"/>
  <c r="AP29" i="3"/>
  <c r="AQ29" i="3" s="1"/>
  <c r="AP639" i="3"/>
  <c r="AQ639" i="3" s="1"/>
  <c r="AP354" i="3"/>
  <c r="AQ354" i="3" s="1"/>
  <c r="AP1374" i="3"/>
  <c r="AQ1374" i="3" s="1"/>
  <c r="AP677" i="3"/>
  <c r="AQ677" i="3" s="1"/>
  <c r="AP1496" i="3"/>
  <c r="AQ1496" i="3" s="1"/>
  <c r="AP982" i="3"/>
  <c r="AQ982" i="3" s="1"/>
  <c r="AP1434" i="3"/>
  <c r="AQ1434" i="3" s="1"/>
  <c r="AP1569" i="3"/>
  <c r="AQ1569" i="3" s="1"/>
  <c r="AP1394" i="3"/>
  <c r="AQ1394" i="3" s="1"/>
  <c r="AP519" i="3"/>
  <c r="AQ519" i="3" s="1"/>
  <c r="AP1127" i="3"/>
  <c r="AQ1127" i="3" s="1"/>
  <c r="AP1556" i="3"/>
  <c r="AQ1556" i="3" s="1"/>
  <c r="AP316" i="3"/>
  <c r="AQ316" i="3" s="1"/>
  <c r="AP1158" i="3"/>
  <c r="AQ1158" i="3" s="1"/>
  <c r="AP1549" i="3"/>
  <c r="AQ1549" i="3" s="1"/>
  <c r="AP1076" i="3"/>
  <c r="AQ1076" i="3" s="1"/>
  <c r="AP608" i="3"/>
  <c r="AQ608" i="3" s="1"/>
  <c r="AP1388" i="3"/>
  <c r="AQ1388" i="3" s="1"/>
  <c r="AP1054" i="3"/>
  <c r="AQ1054" i="3" s="1"/>
  <c r="AP793" i="3"/>
  <c r="AQ793" i="3" s="1"/>
  <c r="AP476" i="3"/>
  <c r="AQ476" i="3" s="1"/>
  <c r="AP1034" i="3"/>
  <c r="AQ1034" i="3" s="1"/>
  <c r="AP1487" i="3"/>
  <c r="AQ1487" i="3" s="1"/>
  <c r="AP404" i="3"/>
  <c r="AQ404" i="3" s="1"/>
  <c r="AP1026" i="3"/>
  <c r="AQ1026" i="3" s="1"/>
  <c r="AP916" i="3"/>
  <c r="AQ916" i="3" s="1"/>
  <c r="AP110" i="3"/>
  <c r="AQ110" i="3" s="1"/>
  <c r="AP841" i="3"/>
  <c r="AQ841" i="3" s="1"/>
  <c r="AP151" i="3"/>
  <c r="AQ151" i="3" s="1"/>
  <c r="AP1284" i="3"/>
  <c r="AQ1284" i="3" s="1"/>
  <c r="AP1334" i="3"/>
  <c r="AQ1334" i="3" s="1"/>
  <c r="AP753" i="3"/>
  <c r="AQ753" i="3" s="1"/>
  <c r="AP614" i="3"/>
  <c r="AQ614" i="3" s="1"/>
  <c r="AP1288" i="3"/>
  <c r="AQ1288" i="3" s="1"/>
  <c r="AP212" i="3"/>
  <c r="AQ212" i="3" s="1"/>
  <c r="AP1463" i="3"/>
  <c r="AQ1463" i="3" s="1"/>
  <c r="AP1413" i="3"/>
  <c r="AQ1413" i="3" s="1"/>
  <c r="AP549" i="3"/>
  <c r="AQ549" i="3" s="1"/>
  <c r="AP1324" i="3"/>
  <c r="AQ1324" i="3" s="1"/>
  <c r="AP1783" i="3"/>
  <c r="AQ1783" i="3" s="1"/>
  <c r="AP1705" i="3"/>
  <c r="AQ1705" i="3" s="1"/>
  <c r="AP66" i="3"/>
  <c r="AQ66" i="3" s="1"/>
  <c r="AP623" i="3"/>
  <c r="AQ623" i="3" s="1"/>
  <c r="AP329" i="3"/>
  <c r="AQ329" i="3" s="1"/>
  <c r="AP1517" i="3"/>
  <c r="AQ1517" i="3" s="1"/>
  <c r="AP598" i="3"/>
  <c r="AQ598" i="3" s="1"/>
  <c r="AP1268" i="3"/>
  <c r="AQ1268" i="3" s="1"/>
  <c r="AP493" i="3"/>
  <c r="AQ493" i="3" s="1"/>
  <c r="AP1140" i="3"/>
  <c r="AQ1140" i="3" s="1"/>
  <c r="AP1172" i="3"/>
  <c r="AQ1172" i="3" s="1"/>
  <c r="AP1385" i="3"/>
  <c r="AQ1385" i="3" s="1"/>
  <c r="AP704" i="3"/>
  <c r="AQ704" i="3" s="1"/>
  <c r="AP803" i="3"/>
  <c r="AQ803" i="3" s="1"/>
  <c r="AP908" i="3"/>
  <c r="AQ908" i="3" s="1"/>
  <c r="AP1667" i="3"/>
  <c r="AQ1667" i="3" s="1"/>
  <c r="AP1205" i="3"/>
  <c r="AQ1205" i="3" s="1"/>
  <c r="AP1328" i="3"/>
  <c r="AQ1328" i="3" s="1"/>
  <c r="AP946" i="3"/>
  <c r="AQ946" i="3" s="1"/>
  <c r="AP1210" i="3"/>
  <c r="AQ1210" i="3" s="1"/>
  <c r="AP431" i="3"/>
  <c r="AQ431" i="3" s="1"/>
  <c r="AP370" i="3"/>
  <c r="AQ370" i="3" s="1"/>
  <c r="AP1550" i="3"/>
  <c r="AQ1550" i="3" s="1"/>
  <c r="AP642" i="3"/>
  <c r="AQ642" i="3" s="1"/>
  <c r="AP153" i="3"/>
  <c r="AQ153" i="3" s="1"/>
  <c r="AP978" i="3"/>
  <c r="AQ978" i="3" s="1"/>
  <c r="AP1659" i="3"/>
  <c r="AQ1659" i="3" s="1"/>
  <c r="AP876" i="3"/>
  <c r="AQ876" i="3" s="1"/>
  <c r="AP451" i="3"/>
  <c r="AQ451" i="3" s="1"/>
  <c r="AP1198" i="3"/>
  <c r="AQ1198" i="3" s="1"/>
  <c r="AP306" i="3"/>
  <c r="AQ306" i="3" s="1"/>
  <c r="AP1403" i="3"/>
  <c r="AQ1403" i="3" s="1"/>
  <c r="AP1511" i="3"/>
  <c r="AQ1511" i="3" s="1"/>
  <c r="AP1792" i="3"/>
  <c r="AQ1792" i="3" s="1"/>
  <c r="AP1400" i="3"/>
  <c r="AQ1400" i="3" s="1"/>
  <c r="AP802" i="3"/>
  <c r="AQ802" i="3" s="1"/>
  <c r="AP1813" i="3"/>
  <c r="AQ1813" i="3" s="1"/>
  <c r="AP596" i="3"/>
  <c r="AQ596" i="3" s="1"/>
  <c r="AP1539" i="3"/>
  <c r="AQ1539" i="3" s="1"/>
  <c r="AP944" i="3"/>
  <c r="AQ944" i="3" s="1"/>
  <c r="AP320" i="3"/>
  <c r="AQ320" i="3" s="1"/>
  <c r="AP1122" i="3"/>
  <c r="AQ1122" i="3" s="1"/>
  <c r="AP498" i="3"/>
  <c r="AQ498" i="3" s="1"/>
  <c r="AP544" i="3"/>
  <c r="AQ544" i="3" s="1"/>
  <c r="AP844" i="3"/>
  <c r="AQ844" i="3" s="1"/>
  <c r="AP1481" i="3"/>
  <c r="AQ1481" i="3" s="1"/>
  <c r="AP666" i="3"/>
  <c r="AQ666" i="3" s="1"/>
  <c r="AP319" i="3"/>
  <c r="AQ319" i="3" s="1"/>
  <c r="AP1466" i="3"/>
  <c r="AQ1466" i="3" s="1"/>
  <c r="AP1335" i="3"/>
  <c r="AQ1335" i="3" s="1"/>
  <c r="AP177" i="3"/>
  <c r="AQ177" i="3" s="1"/>
  <c r="AP1294" i="3"/>
  <c r="AQ1294" i="3" s="1"/>
  <c r="AP53" i="3"/>
  <c r="AQ53" i="3" s="1"/>
  <c r="AP396" i="3"/>
  <c r="AQ396" i="3" s="1"/>
  <c r="AP1693" i="3"/>
  <c r="AQ1693" i="3" s="1"/>
  <c r="AP796" i="3"/>
  <c r="AQ796" i="3" s="1"/>
  <c r="AP879" i="3"/>
  <c r="AQ879" i="3" s="1"/>
  <c r="AP584" i="3"/>
  <c r="AQ584" i="3" s="1"/>
  <c r="AP338" i="3"/>
  <c r="AQ338" i="3" s="1"/>
  <c r="AP1690" i="3"/>
  <c r="AQ1690" i="3" s="1"/>
  <c r="AP785" i="3"/>
  <c r="AQ785" i="3" s="1"/>
  <c r="AP1327" i="3"/>
  <c r="AQ1327" i="3" s="1"/>
  <c r="AP1415" i="3"/>
  <c r="AQ1415" i="3" s="1"/>
  <c r="AP224" i="3"/>
  <c r="AQ224" i="3" s="1"/>
  <c r="AP1465" i="3"/>
  <c r="AQ1465" i="3" s="1"/>
  <c r="AP516" i="3"/>
  <c r="AQ516" i="3" s="1"/>
  <c r="AP1478" i="3"/>
  <c r="AQ1478" i="3" s="1"/>
  <c r="AP1477" i="3"/>
  <c r="AQ1477" i="3" s="1"/>
  <c r="AP32" i="3"/>
  <c r="AQ32" i="3" s="1"/>
  <c r="AP1714" i="3"/>
  <c r="AQ1714" i="3" s="1"/>
  <c r="AP1225" i="3"/>
  <c r="AQ1225" i="3" s="1"/>
  <c r="AP450" i="3"/>
  <c r="AQ450" i="3" s="1"/>
  <c r="AP1083" i="3"/>
  <c r="AQ1083" i="3" s="1"/>
  <c r="AP1387" i="3"/>
  <c r="AQ1387" i="3" s="1"/>
  <c r="AP1084" i="3"/>
  <c r="AQ1084" i="3" s="1"/>
  <c r="AP1655" i="3"/>
  <c r="AQ1655" i="3" s="1"/>
  <c r="AP556" i="3"/>
  <c r="AQ556" i="3" s="1"/>
  <c r="AP894" i="3"/>
  <c r="AQ894" i="3" s="1"/>
  <c r="AP1452" i="3"/>
  <c r="AQ1452" i="3" s="1"/>
  <c r="AP1758" i="3"/>
  <c r="AQ1758" i="3" s="1"/>
  <c r="AP692" i="3"/>
  <c r="AQ692" i="3" s="1"/>
  <c r="AP1224" i="3"/>
  <c r="AQ1224" i="3" s="1"/>
  <c r="AP845" i="3"/>
  <c r="AQ845" i="3" s="1"/>
  <c r="AP1656" i="3"/>
  <c r="AQ1656" i="3" s="1"/>
  <c r="AP290" i="3"/>
  <c r="AQ290" i="3" s="1"/>
  <c r="AP356" i="3"/>
  <c r="AQ356" i="3" s="1"/>
  <c r="AP1773" i="3"/>
  <c r="AQ1773" i="3" s="1"/>
  <c r="AP961" i="3"/>
  <c r="AQ961" i="3" s="1"/>
  <c r="AP272" i="3"/>
  <c r="AQ272" i="3" s="1"/>
  <c r="AP999" i="3"/>
  <c r="AQ999" i="3" s="1"/>
  <c r="AP689" i="3"/>
  <c r="AQ689" i="3" s="1"/>
  <c r="AP1141" i="3"/>
  <c r="AQ1141" i="3" s="1"/>
  <c r="AP1729" i="3"/>
  <c r="AQ1729" i="3" s="1"/>
  <c r="AP526" i="3"/>
  <c r="AQ526" i="3" s="1"/>
  <c r="AP1262" i="3"/>
  <c r="AQ1262" i="3" s="1"/>
  <c r="AP505" i="3"/>
  <c r="AQ505" i="3" s="1"/>
  <c r="AP1151" i="3"/>
  <c r="AQ1151" i="3" s="1"/>
  <c r="AP1287" i="3"/>
  <c r="AQ1287" i="3" s="1"/>
  <c r="AP984" i="3"/>
  <c r="AQ984" i="3" s="1"/>
  <c r="AP292" i="3"/>
  <c r="AQ292" i="3" s="1"/>
  <c r="AP942" i="3"/>
  <c r="AQ942" i="3" s="1"/>
  <c r="AP620" i="3"/>
  <c r="AQ620" i="3" s="1"/>
  <c r="AP428" i="3"/>
  <c r="AQ428" i="3" s="1"/>
  <c r="AP483" i="3"/>
  <c r="AQ483" i="3" s="1"/>
  <c r="AP1599" i="3"/>
  <c r="AQ1599" i="3" s="1"/>
  <c r="AP477" i="3"/>
  <c r="AQ477" i="3" s="1"/>
  <c r="AP358" i="3"/>
  <c r="AQ358" i="3" s="1"/>
  <c r="AP1688" i="3"/>
  <c r="AQ1688" i="3" s="1"/>
  <c r="AP1263" i="3"/>
  <c r="AQ1263" i="3" s="1"/>
  <c r="AP1232" i="3"/>
  <c r="AQ1232" i="3" s="1"/>
  <c r="AP681" i="3"/>
  <c r="AQ681" i="3" s="1"/>
  <c r="AP461" i="3"/>
  <c r="AQ461" i="3" s="1"/>
  <c r="AP420" i="3"/>
  <c r="AQ420" i="3" s="1"/>
  <c r="AP1468" i="3"/>
  <c r="AQ1468" i="3" s="1"/>
  <c r="AP832" i="3"/>
  <c r="AQ832" i="3" s="1"/>
  <c r="AP156" i="3"/>
  <c r="AQ156" i="3" s="1"/>
  <c r="AP1404" i="3"/>
  <c r="AQ1404" i="3" s="1"/>
  <c r="AP1197" i="3"/>
  <c r="AQ1197" i="3" s="1"/>
  <c r="AP135" i="3"/>
  <c r="AQ135" i="3" s="1"/>
  <c r="AP788" i="3"/>
  <c r="AQ788" i="3" s="1"/>
  <c r="AP1068" i="3"/>
  <c r="AQ1068" i="3" s="1"/>
  <c r="AP1576" i="3"/>
  <c r="AQ1576" i="3" s="1"/>
  <c r="AP824" i="3"/>
  <c r="AQ824" i="3" s="1"/>
  <c r="AP121" i="3"/>
  <c r="AQ121" i="3" s="1"/>
  <c r="AP889" i="3"/>
  <c r="AQ889" i="3" s="1"/>
  <c r="AP1642" i="3"/>
  <c r="AQ1642" i="3" s="1"/>
  <c r="AP296" i="3"/>
  <c r="AQ296" i="3" s="1"/>
  <c r="AP854" i="3"/>
  <c r="AQ854" i="3" s="1"/>
  <c r="AP279" i="3"/>
  <c r="AQ279" i="3" s="1"/>
  <c r="AP116" i="3"/>
  <c r="AQ116" i="3" s="1"/>
  <c r="AP772" i="3"/>
  <c r="AQ772" i="3" s="1"/>
  <c r="AP1271" i="3"/>
  <c r="AQ1271" i="3" s="1"/>
  <c r="AP1060" i="3"/>
  <c r="AQ1060" i="3" s="1"/>
  <c r="AP812" i="3"/>
  <c r="AQ812" i="3" s="1"/>
  <c r="AP1248" i="3"/>
  <c r="AQ1248" i="3" s="1"/>
  <c r="AP180" i="3"/>
  <c r="AQ180" i="3" s="1"/>
  <c r="AP725" i="3"/>
  <c r="AQ725" i="3" s="1"/>
  <c r="AP708" i="3"/>
  <c r="AQ708" i="3" s="1"/>
  <c r="AP182" i="3"/>
  <c r="AQ182" i="3" s="1"/>
  <c r="AP134" i="3"/>
  <c r="AQ134" i="3" s="1"/>
  <c r="AP901" i="3"/>
  <c r="AQ901" i="3" s="1"/>
  <c r="AP488" i="3"/>
  <c r="AQ488" i="3" s="1"/>
  <c r="AP345" i="3"/>
  <c r="AQ345" i="3" s="1"/>
  <c r="AP613" i="3"/>
  <c r="AQ613" i="3" s="1"/>
  <c r="AP713" i="3"/>
  <c r="AQ713" i="3" s="1"/>
  <c r="AP1558" i="3"/>
  <c r="AQ1558" i="3" s="1"/>
  <c r="AP1801" i="3"/>
  <c r="AQ1801" i="3" s="1"/>
  <c r="AP599" i="3"/>
  <c r="AQ599" i="3" s="1"/>
  <c r="AP697" i="3"/>
  <c r="AQ697" i="3" s="1"/>
  <c r="AQ1799" i="3"/>
  <c r="AQ6" i="3"/>
  <c r="AS4" i="3" l="1"/>
  <c r="AQ28" i="3"/>
  <c r="AQ1816" i="3" s="1"/>
  <c r="AP18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tc={70D8461F-B582-4D00-AA06-21593B1B6391}</author>
    <author>tc={7382C8B5-9B65-43A7-AAB1-E1E4E9814DD0}</author>
    <author>tc={A2EB7DDD-8665-4E7B-B29D-038F47E86D39}</author>
    <author>tc={E9AAFDD0-A8E2-4128-801A-6C6F6CEB9AEF}</author>
    <author>tc={484E365B-5DC0-41EE-8177-9A3A418FBE1F}</author>
    <author>tc={02BDE249-DCDD-4AEB-93FD-99DB3566720C}</author>
    <author>tc={844F59B5-1397-4638-808A-1F35EC2EFFD7}</author>
    <author>tc={BAADD3F8-69AF-4DB7-97D6-D9DA579705E2}</author>
    <author>tc={6D412C1B-8D61-4ECF-B2CC-B29F37887355}</author>
    <author>tc={8BD13106-9D22-4167-83EB-8F30F1467463}</author>
    <author>tc={35615794-A7E4-4DE7-9C87-971B80ADBA3F}</author>
    <author>tc={0076A29B-A481-4279-87B2-C244FBACA84B}</author>
    <author>tc={FD516732-C345-484E-AB7A-59E60580A7B8}</author>
    <author>tc={EC1C843E-AA7C-4668-AB3E-15CDD9DAE5F2}</author>
    <author>tc={D0F1DE96-C65A-473D-9386-7884A250213B}</author>
    <author>tc={F2E141C2-90BE-4708-84F8-2764A7AFF7A2}</author>
    <author>tc={092B45D1-1932-4BDD-9164-96AF1D10DB83}</author>
    <author>tc={D3120A04-A646-4E20-97B3-9C924CBB922A}</author>
    <author>tc={B6A42533-9AEE-4242-93E7-99779AB46AB6}</author>
    <author>tc={6826CA3E-4423-44AC-AE15-3300477712CA}</author>
    <author>tc={9D65D780-6E2F-4165-81CF-EE32663F2700}</author>
    <author>tc={DC4B8353-9EB4-4549-A5B7-3E45C4FF552F}</author>
    <author>tc={22297853-0B1C-488E-96D9-E058A5CAB8BC}</author>
    <author>tc={1F745B8D-F8E3-4144-AB49-E0CF34A63AEA}</author>
    <author>tc={97AFB408-F7D1-438F-A9DD-095C1971FDDB}</author>
    <author>tc={7F2BA5B6-8006-446A-8F87-E107BB4941A4}</author>
    <author>tc={97B84215-994B-4A25-B499-A924D504AA39}</author>
    <author>tc={DBC49A13-E8F3-4A4E-8985-11A30EC92BAE}</author>
    <author>tc={78F176CA-5BD6-451E-BCDB-7885FFC5C1E5}</author>
    <author>tc={08A6BDC5-7035-463A-B3A5-9774A2EF32F3}</author>
    <author>tc={80971CEF-1EAF-4960-98EC-3261AFC68CC7}</author>
  </authors>
  <commentList>
    <comment ref="X2" authorId="0" shapeId="0" xr:uid="{70D8461F-B582-4D00-AA06-21593B1B6391}">
      <text>
        <t>[Threaded comment]
Your version of Excel allows you to read this threaded comment; however, any edits to it will get removed if the file is opened in a newer version of Excel. Learn more: https://go.microsoft.com/fwlink/?linkid=870924
Comment:
    Only used to validate Shortwave readings form NR01</t>
      </text>
    </comment>
    <comment ref="E3" authorId="1" shapeId="0" xr:uid="{7382C8B5-9B65-43A7-AAB1-E1E4E9814DD0}">
      <text>
        <t>[Threaded comment]
Your version of Excel allows you to read this threaded comment; however, any edits to it will get removed if the file is opened in a newer version of Excel. Learn more: https://go.microsoft.com/fwlink/?linkid=870924
Comment:
    COMING FROM SKY</t>
      </text>
    </comment>
    <comment ref="F3" authorId="2" shapeId="0" xr:uid="{A2EB7DDD-8665-4E7B-B29D-038F47E86D39}">
      <text>
        <t>[Threaded comment]
Your version of Excel allows you to read this threaded comment; however, any edits to it will get removed if the file is opened in a newer version of Excel. Learn more: https://go.microsoft.com/fwlink/?linkid=870924
Comment:
    Coming from ground</t>
      </text>
    </comment>
    <comment ref="Z3" authorId="3" shapeId="0" xr:uid="{E9AAFDD0-A8E2-4128-801A-6C6F6CEB9AEF}">
      <text>
        <t>[Threaded comment]
Your version of Excel allows you to read this threaded comment; however, any edits to it will get removed if the file is opened in a newer version of Excel. Learn more: https://go.microsoft.com/fwlink/?linkid=870924
Comment:
    average air temp from the two air temp probes</t>
      </text>
    </comment>
    <comment ref="AC3" authorId="4" shapeId="0" xr:uid="{484E365B-5DC0-41EE-8177-9A3A418FBE1F}">
      <text>
        <t>[Threaded comment]
Your version of Excel allows you to read this threaded comment; however, any edits to it will get removed if the file is opened in a newer version of Excel. Learn more: https://go.microsoft.com/fwlink/?linkid=870924
Comment:
    saturation Vapor Partial Pressure which is taken at the leaf temperature since we are using it for proxy for partial pressure of water vapor in the leaf interior for the calculating of Eleaf using equation 2.8 in the Book.</t>
      </text>
    </comment>
    <comment ref="AD3" authorId="5" shapeId="0" xr:uid="{02BDE249-DCDD-4AEB-93FD-99DB3566720C}">
      <text>
        <t>[Threaded comment]
Your version of Excel allows you to read this threaded comment; however, any edits to it will get removed if the file is opened in a newer version of Excel. Learn more: https://go.microsoft.com/fwlink/?linkid=870924
Comment:
    water vapor partial pressure in ambient air</t>
      </text>
    </comment>
    <comment ref="AG3" authorId="6" shapeId="0" xr:uid="{844F59B5-1397-4638-808A-1F35EC2EFFD7}">
      <text>
        <t>[Threaded comment]
Your version of Excel allows you to read this threaded comment; however, any edits to it will get removed if the file is opened in a newer version of Excel. Learn more: https://go.microsoft.com/fwlink/?linkid=870924
Comment:
    Q TIR + here is calculated based on equations from Canopy Photosynthesis: From Basics to Applications. on pg 32</t>
      </text>
    </comment>
    <comment ref="AH3" authorId="7" shapeId="0" xr:uid="{BAADD3F8-69AF-4DB7-97D6-D9DA579705E2}">
      <text>
        <t>[Threaded comment]
Your version of Excel allows you to read this threaded comment; however, any edits to it will get removed if the file is opened in a newer version of Excel. Learn more: https://go.microsoft.com/fwlink/?linkid=870924
Comment:
    The longwave thermal radiation being absorved by the canopy. see Fa and Fl in tabled below for description.</t>
      </text>
    </comment>
    <comment ref="AI3" authorId="8" shapeId="0" xr:uid="{6D412C1B-8D61-4ECF-B2CC-B29F37887355}">
      <text>
        <t>[Threaded comment]
Your version of Excel allows you to read this threaded comment; however, any edits to it will get removed if the file is opened in a newer version of Excel. Learn more: https://go.microsoft.com/fwlink/?linkid=870924
Comment:
    from thermal images</t>
      </text>
    </comment>
    <comment ref="AK3" authorId="9" shapeId="0" xr:uid="{8BD13106-9D22-4167-83EB-8F30F1467463}">
      <text>
        <t>[Threaded comment]
Your version of Excel allows you to read this threaded comment; however, any edits to it will get removed if the file is opened in a newer version of Excel. Learn more: https://go.microsoft.com/fwlink/?linkid=870924
Comment:
    radiative conductance in the boundary layer.</t>
      </text>
    </comment>
    <comment ref="AL3" authorId="10" shapeId="0" xr:uid="{35615794-A7E4-4DE7-9C87-971B80ADBA3F}">
      <text>
        <t>[Threaded comment]
Your version of Excel allows you to read this threaded comment; however, any edits to it will get removed if the file is opened in a newer version of Excel. Learn more: https://go.microsoft.com/fwlink/?linkid=870924
Comment:
    long wave radiation emitted from the canopy</t>
      </text>
    </comment>
    <comment ref="AM3" authorId="11" shapeId="0" xr:uid="{0076A29B-A481-4279-87B2-C244FBACA84B}">
      <text>
        <t>[Threaded comment]
Your version of Excel allows you to read this threaded comment; however, any edits to it will get removed if the file is opened in a newer version of Excel. Learn more: https://go.microsoft.com/fwlink/?linkid=870924
Comment:
    boundary layer conductance to heat. This term, the green area, and the "veiw factors" that are actually like correction factors are the largest places for error in the entire model. the boundary layer conductance to heat equation used here is really just for a single leaf....not so much for a canopy, we arent even taking into account roughness. However, we are basically approximating the canopy as a large disk of leaf...so i guess its a defensible approximation</t>
      </text>
    </comment>
    <comment ref="AN3" authorId="12" shapeId="0" xr:uid="{FD516732-C345-484E-AB7A-59E60580A7B8}">
      <text>
        <t>[Threaded comment]
Your version of Excel allows you to read this threaded comment; however, any edits to it will get removed if the file is opened in a newer version of Excel. Learn more: https://go.microsoft.com/fwlink/?linkid=870924
Comment:
    sensible heat flux aka convective heat exchange</t>
      </text>
    </comment>
    <comment ref="AP3" authorId="13" shapeId="0" xr:uid="{EC1C843E-AA7C-4668-AB3E-15CDD9DAE5F2}">
      <text>
        <t>[Threaded comment]
Your version of Excel allows you to read this threaded comment; however, any edits to it will get removed if the file is opened in a newer version of Excel. Learn more: https://go.microsoft.com/fwlink/?linkid=870924
Comment:
    each time step is 10 second. The sum of this column (or the next if there a quite a few negative) is our estimated water loss</t>
      </text>
    </comment>
    <comment ref="AQ3" authorId="14" shapeId="0" xr:uid="{D0F1DE96-C65A-473D-9386-7884A250213B}">
      <text>
        <t>[Threaded comment]
Your version of Excel allows you to read this threaded comment; however, any edits to it will get removed if the file is opened in a newer version of Excel. Learn more: https://go.microsoft.com/fwlink/?linkid=870924
Comment:
    zeroing negatives</t>
      </text>
    </comment>
    <comment ref="BP3" authorId="15" shapeId="0" xr:uid="{F2E141C2-90BE-4708-84F8-2764A7AFF7A2}">
      <text>
        <t>[Threaded comment]
Your version of Excel allows you to read this threaded comment; however, any edits to it will get removed if the file is opened in a newer version of Excel. Learn more: https://go.microsoft.com/fwlink/?linkid=870924
Comment:
    not very different at all. used for long and short.</t>
      </text>
    </comment>
    <comment ref="BQ3" authorId="16" shapeId="0" xr:uid="{092B45D1-1932-4BDD-9164-96AF1D10DB83}">
      <text>
        <t>[Threaded comment]
Your version of Excel allows you to read this threaded comment; however, any edits to it will get removed if the file is opened in a newer version of Excel. Learn more: https://go.microsoft.com/fwlink/?linkid=870924
Comment:
    used for long</t>
      </text>
    </comment>
    <comment ref="BM7" authorId="17" shapeId="0" xr:uid="{D3120A04-A646-4E20-97B3-9C924CBB922A}">
      <text>
        <t>[Threaded comment]
Your version of Excel allows you to read this threaded comment; however, any edits to it will get removed if the file is opened in a newer version of Excel. Learn more: https://go.microsoft.com/fwlink/?linkid=870924
Comment:
    daytime hourly short numerator coefficient for ASCE Reference</t>
      </text>
    </comment>
    <comment ref="BM8" authorId="18" shapeId="0" xr:uid="{B6A42533-9AEE-4242-93E7-99779AB46AB6}">
      <text>
        <t>[Threaded comment]
Your version of Excel allows you to read this threaded comment; however, any edits to it will get removed if the file is opened in a newer version of Excel. Learn more: https://go.microsoft.com/fwlink/?linkid=870924
Comment:
    daytime hourly short denominator coefficient for ASCE Reference</t>
      </text>
    </comment>
    <comment ref="BM9" authorId="19" shapeId="0" xr:uid="{6826CA3E-4423-44AC-AE15-3300477712CA}">
      <text>
        <t>[Threaded comment]
Your version of Excel allows you to read this threaded comment; however, any edits to it will get removed if the file is opened in a newer version of Excel. Learn more: https://go.microsoft.com/fwlink/?linkid=870924
Comment:
    long</t>
      </text>
    </comment>
    <comment ref="BM10" authorId="20" shapeId="0" xr:uid="{9D65D780-6E2F-4165-81CF-EE32663F2700}">
      <text>
        <t>[Threaded comment]
Your version of Excel allows you to read this threaded comment; however, any edits to it will get removed if the file is opened in a newer version of Excel. Learn more: https://go.microsoft.com/fwlink/?linkid=870924
Comment:
    long</t>
      </text>
    </comment>
    <comment ref="T1824" authorId="21" shapeId="0" xr:uid="{DC4B8353-9EB4-4549-A5B7-3E45C4FF552F}">
      <text>
        <t>[Threaded comment]
Your version of Excel allows you to read this threaded comment; however, any edits to it will get removed if the file is opened in a newer version of Excel. Learn more: https://go.microsoft.com/fwlink/?linkid=870924
Comment:
    latenet heat of vaporizaiton as formulated by USACE CE-QUAL-R1: A numerical one-dimensional model of res- ervoir water quality’. User’s Manual, Instruction Report E-82-1, US. Army Engineer Waterways Experiment Sta- tion, CE, Vicksburg, Miss.</t>
      </text>
    </comment>
    <comment ref="T1828" authorId="22" shapeId="0" xr:uid="{22297853-0B1C-488E-96D9-E058A5CAB8BC}">
      <text>
        <t>[Threaded comment]
Your version of Excel allows you to read this threaded comment; however, any edits to it will get removed if the file is opened in a newer version of Excel. Learn more: https://go.microsoft.com/fwlink/?linkid=870924
Comment:
    source "An introduction..." book page  178 for canopies and "Switchgrass Albedo"</t>
      </text>
    </comment>
    <comment ref="T1832" authorId="23" shapeId="0" xr:uid="{1F745B8D-F8E3-4144-AB49-E0CF34A63AEA}">
      <text>
        <t>[Threaded comment]
Your version of Excel allows you to read this threaded comment; however, any edits to it will get removed if the file is opened in a newer version of Excel. Learn more: https://go.microsoft.com/fwlink/?linkid=870924
Comment:
    by kirchoffs law absoprtivity is emmisivity ("An introduction...")the value here istypical emmisivity of plant surfaces. reference: "Review estimating evap and drought stress…"</t>
      </text>
    </comment>
    <comment ref="T1833" authorId="24" shapeId="0" xr:uid="{97AFB408-F7D1-438F-A9DD-095C1971FDDB}">
      <text>
        <t>[Threaded comment]
Your version of Excel allows you to read this threaded comment; however, any edits to it will get removed if the file is opened in a newer version of Excel. Learn more: https://go.microsoft.com/fwlink/?linkid=870924
Comment:
    these are supposed to be view factors as described in 11.6 in "An introduction..." but really I'm using them as correction coefficients because this model is pretty senesative to the absorbed long wave radiation</t>
      </text>
    </comment>
    <comment ref="T1835" authorId="25" shapeId="0" xr:uid="{7F2BA5B6-8006-446A-8F87-E107BB4941A4}">
      <text>
        <t>[Threaded comment]
Your version of Excel allows you to read this threaded comment; however, any edits to it will get removed if the file is opened in a newer version of Excel. Learn more: https://go.microsoft.com/fwlink/?linkid=870924
Comment:
    stefan-boltzmann</t>
      </text>
    </comment>
    <comment ref="T1839" authorId="26" shapeId="0" xr:uid="{97B84215-994B-4A25-B499-A924D504AA39}">
      <text>
        <t>[Threaded comment]
Your version of Excel allows you to read this threaded comment; however, any edits to it will get removed if the file is opened in a newer version of Excel. Learn more: https://go.microsoft.com/fwlink/?linkid=870924
Comment:
    https://www.engineeringtoolbox.com/air-specific-heat-capacity-d_705.html</t>
      </text>
    </comment>
    <comment ref="T1841" authorId="27" shapeId="0" xr:uid="{DBC49A13-E8F3-4A4E-8985-11A30EC92BAE}">
      <text>
        <t>[Threaded comment]
Your version of Excel allows you to read this threaded comment; however, any edits to it will get removed if the file is opened in a newer version of Excel. Learn more: https://go.microsoft.com/fwlink/?linkid=870924
Comment:
    leaf area from GreenArea</t>
      </text>
    </comment>
    <comment ref="T1843" authorId="28" shapeId="0" xr:uid="{78F176CA-5BD6-451E-BCDB-7885FFC5C1E5}">
      <text>
        <t>[Threaded comment]
Your version of Excel allows you to read this threaded comment; however, any edits to it will get removed if the file is opened in a newer version of Excel. Learn more: https://go.microsoft.com/fwlink/?linkid=870924
Comment:
    molar mass of water</t>
      </text>
    </comment>
    <comment ref="T1844" authorId="29" shapeId="0" xr:uid="{08A6BDC5-7035-463A-B3A5-9774A2EF32F3}">
      <text>
        <t>[Threaded comment]
Your version of Excel allows you to read this threaded comment; however, any edits to it will get removed if the file is opened in a newer version of Excel. Learn more: https://go.microsoft.com/fwlink/?linkid=870924
Comment:
    estimated leaf width</t>
      </text>
    </comment>
    <comment ref="T1845" authorId="30" shapeId="0" xr:uid="{80971CEF-1EAF-4960-98EC-3261AFC68CC7}">
      <text>
        <t>[Threaded comment]
Your version of Excel allows you to read this threaded comment; however, any edits to it will get removed if the file is opened in a newer version of Excel. Learn more: https://go.microsoft.com/fwlink/?linkid=870924
Comment:
    estimated leaf width</t>
      </text>
    </comment>
  </commentList>
</comments>
</file>

<file path=xl/sharedStrings.xml><?xml version="1.0" encoding="utf-8"?>
<sst xmlns="http://schemas.openxmlformats.org/spreadsheetml/2006/main" count="217" uniqueCount="132">
  <si>
    <t>TOA5</t>
  </si>
  <si>
    <t>ETColumn</t>
  </si>
  <si>
    <t>CR6</t>
  </si>
  <si>
    <t>CR6.Std.01</t>
  </si>
  <si>
    <t>CPU:full_weather_station.CR6</t>
  </si>
  <si>
    <t>Table1</t>
  </si>
  <si>
    <t>TIMESTAMP</t>
  </si>
  <si>
    <t>RECORD</t>
  </si>
  <si>
    <t>BattV_Avg</t>
  </si>
  <si>
    <t>PTemp_C_Avg</t>
  </si>
  <si>
    <t>NR01TC_Avg</t>
  </si>
  <si>
    <t>NR01TK_Avg</t>
  </si>
  <si>
    <t>NetRs_Avg</t>
  </si>
  <si>
    <t>NetRl_Avg</t>
  </si>
  <si>
    <t>Albedo_Avg</t>
  </si>
  <si>
    <t>UpTot_Avg</t>
  </si>
  <si>
    <t>DnTot_Avg</t>
  </si>
  <si>
    <t>NetTot_Avg</t>
  </si>
  <si>
    <t>AirTC_Avg</t>
  </si>
  <si>
    <t>RH_Max</t>
  </si>
  <si>
    <t>WindSpeed_Avg</t>
  </si>
  <si>
    <t>WindDirection_Avg</t>
  </si>
  <si>
    <t>AirTemp_Avg</t>
  </si>
  <si>
    <t>SlrkW_Avg</t>
  </si>
  <si>
    <t>SlrkJ_Tot</t>
  </si>
  <si>
    <t>TS</t>
  </si>
  <si>
    <t>RN</t>
  </si>
  <si>
    <t>Volts</t>
  </si>
  <si>
    <t>Deg C</t>
  </si>
  <si>
    <t>W/m^2</t>
  </si>
  <si>
    <t>K</t>
  </si>
  <si>
    <t>%</t>
  </si>
  <si>
    <t>m/s</t>
  </si>
  <si>
    <t>Degrees</t>
  </si>
  <si>
    <t>DegC</t>
  </si>
  <si>
    <t>kW/m^2</t>
  </si>
  <si>
    <t>kJ/m^2</t>
  </si>
  <si>
    <t>Avg</t>
  </si>
  <si>
    <t>Max</t>
  </si>
  <si>
    <t>T+A1:Z4ot</t>
  </si>
  <si>
    <t>AvgLeafTemp</t>
  </si>
  <si>
    <t>C</t>
  </si>
  <si>
    <t>SR01DOWN_Avg</t>
  </si>
  <si>
    <t>SR01UP_Avg</t>
  </si>
  <si>
    <t>IR01DOWN_Avg</t>
  </si>
  <si>
    <t>IR01UP_Avg</t>
  </si>
  <si>
    <t>Average Air Temp</t>
  </si>
  <si>
    <t>Averge leaf and air temp (K)</t>
  </si>
  <si>
    <t>Lv (J/kg)</t>
  </si>
  <si>
    <t>Lv (J/mol)</t>
  </si>
  <si>
    <t>IR01DOWNCo_Avg</t>
  </si>
  <si>
    <t>IR01UPCo_Avg</t>
  </si>
  <si>
    <t>epsilon sky eff</t>
  </si>
  <si>
    <t>sigma (W/m^2/K^4)</t>
  </si>
  <si>
    <t>kPa</t>
  </si>
  <si>
    <t>(kPa)</t>
  </si>
  <si>
    <t>E TIR</t>
  </si>
  <si>
    <t>Q TIR+</t>
  </si>
  <si>
    <t>Q TIR + my way</t>
  </si>
  <si>
    <t>Q SW+</t>
  </si>
  <si>
    <t xml:space="preserve">Q TIR - </t>
  </si>
  <si>
    <t>C p,air (J/mol/K)</t>
  </si>
  <si>
    <t>Q C -</t>
  </si>
  <si>
    <t>E</t>
  </si>
  <si>
    <t>mol/m^2/s</t>
  </si>
  <si>
    <t>Constants</t>
  </si>
  <si>
    <t>g</t>
  </si>
  <si>
    <t xml:space="preserve">Ps </t>
  </si>
  <si>
    <t>g b,h</t>
  </si>
  <si>
    <t>INSTRUMENT PARAMETER :</t>
  </si>
  <si>
    <t>NET RADIATION</t>
  </si>
  <si>
    <t>AIR TEMP &amp; RH</t>
  </si>
  <si>
    <t>WIND AND AIR TEMP</t>
  </si>
  <si>
    <t>INCOMING SHORTWAVE</t>
  </si>
  <si>
    <t xml:space="preserve">Main equatin in black border, each term in red. </t>
  </si>
  <si>
    <t>alpha S</t>
  </si>
  <si>
    <t>alpha L</t>
  </si>
  <si>
    <t>gr</t>
  </si>
  <si>
    <t>ea</t>
  </si>
  <si>
    <t>count of negatives</t>
  </si>
  <si>
    <t>E (no zeros)</t>
  </si>
  <si>
    <t>Fa</t>
  </si>
  <si>
    <t>FL</t>
  </si>
  <si>
    <t>A (in^2)</t>
  </si>
  <si>
    <t>A (m^2)</t>
  </si>
  <si>
    <t>M(g/mol)</t>
  </si>
  <si>
    <t>Input Cell</t>
  </si>
  <si>
    <t>d (m)</t>
  </si>
  <si>
    <t>leaf width (cm)</t>
  </si>
  <si>
    <t xml:space="preserve">delta W </t>
  </si>
  <si>
    <t>Constants for PM</t>
  </si>
  <si>
    <t>1 MJ/m^2/d = 11.6 W/m^2</t>
  </si>
  <si>
    <t>alpha, canopy reflection</t>
  </si>
  <si>
    <t>cp, specific heat capacity (MJ/kg/DegC)</t>
  </si>
  <si>
    <t>epsilon, ratio molecular weight of water vapour/dry air</t>
  </si>
  <si>
    <t>lambda, latent heat of vaporization (MJ/kg)</t>
  </si>
  <si>
    <t>elevation (m)</t>
  </si>
  <si>
    <t>P, atm pressure (kPa)</t>
  </si>
  <si>
    <t>z, height of wind measurement (m)</t>
  </si>
  <si>
    <t>Energy Balance</t>
  </si>
  <si>
    <t>Min</t>
  </si>
  <si>
    <t>Average</t>
  </si>
  <si>
    <t>FAO PM</t>
  </si>
  <si>
    <t>delta kPa/DegC</t>
  </si>
  <si>
    <t>Rs Mj/m^2/d</t>
  </si>
  <si>
    <t>Rs Mj/m^2/hr</t>
  </si>
  <si>
    <t>Rns Mj/m^2/hr</t>
  </si>
  <si>
    <t>Rnl Mj/m^2/d</t>
  </si>
  <si>
    <t>Rnl Mj/m^2/hr</t>
  </si>
  <si>
    <t>Rn Mj/m^2/hr</t>
  </si>
  <si>
    <t>G Mj/m^2/hr</t>
  </si>
  <si>
    <t>gamma kPa/DegC</t>
  </si>
  <si>
    <t>Thr DegC</t>
  </si>
  <si>
    <t>u2 m/s</t>
  </si>
  <si>
    <t>enot(T) kPa</t>
  </si>
  <si>
    <t>ea kPa</t>
  </si>
  <si>
    <t>ET0 mm/hr</t>
  </si>
  <si>
    <t>ET0 mm</t>
  </si>
  <si>
    <t xml:space="preserve">ASCE REF =&gt; </t>
  </si>
  <si>
    <t>Equations for these two are in "EB(9.24)Used for Writing Matlab and in "Evaporation, Evapotranspiration, and Irrigation Water Requirements" by Jensen</t>
  </si>
  <si>
    <t xml:space="preserve">u </t>
  </si>
  <si>
    <t>G</t>
  </si>
  <si>
    <t>ET0</t>
  </si>
  <si>
    <t>Etr</t>
  </si>
  <si>
    <t>MJ/m^2/hr</t>
  </si>
  <si>
    <t>mm/hr</t>
  </si>
  <si>
    <t>mm</t>
  </si>
  <si>
    <t>constants for ASCE Ref</t>
  </si>
  <si>
    <t>Cn0</t>
  </si>
  <si>
    <t>Cd0</t>
  </si>
  <si>
    <t>Cnr</t>
  </si>
  <si>
    <t>Cdr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</si>
</sst>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1"/>
        <bgColor indexed="64"/>
      </patternFill>
    </fill>
    <fill>
      <patternFill patternType="solid">
        <fgColor theme="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22" fontId="0" fillId="0" borderId="0" xfId="0" applyNumberFormat="1"/>
    <xf numFmtId="0" fontId="18" fillId="34" borderId="10" xfId="0" applyFont="1" applyFill="1" applyBorder="1"/>
    <xf numFmtId="0" fontId="0" fillId="36" borderId="10" xfId="0" applyFill="1" applyBorder="1"/>
    <xf numFmtId="0" fontId="18" fillId="37" borderId="10" xfId="0" applyFont="1" applyFill="1" applyBorder="1"/>
    <xf numFmtId="0" fontId="18" fillId="34" borderId="11" xfId="0" applyFont="1" applyFill="1" applyBorder="1"/>
    <xf numFmtId="0" fontId="0" fillId="35" borderId="11" xfId="0" applyFill="1" applyBorder="1"/>
    <xf numFmtId="0" fontId="0" fillId="36" borderId="11" xfId="0" applyFill="1" applyBorder="1"/>
    <xf numFmtId="0" fontId="18" fillId="37" borderId="11" xfId="0" applyFont="1" applyFill="1" applyBorder="1"/>
    <xf numFmtId="0" fontId="18" fillId="37" borderId="12" xfId="0" applyFont="1" applyFill="1" applyBorder="1"/>
    <xf numFmtId="0" fontId="18" fillId="37" borderId="13" xfId="0" applyFont="1" applyFill="1" applyBorder="1"/>
    <xf numFmtId="0" fontId="19" fillId="34" borderId="12" xfId="0" applyFont="1" applyFill="1" applyBorder="1"/>
    <xf numFmtId="0" fontId="19" fillId="34" borderId="10" xfId="0" applyFont="1" applyFill="1" applyBorder="1"/>
    <xf numFmtId="0" fontId="19" fillId="34" borderId="13" xfId="0" applyFont="1" applyFill="1" applyBorder="1"/>
    <xf numFmtId="0" fontId="16" fillId="35" borderId="12" xfId="0" applyFont="1" applyFill="1" applyBorder="1"/>
    <xf numFmtId="0" fontId="16" fillId="35" borderId="10" xfId="0" applyFont="1" applyFill="1" applyBorder="1"/>
    <xf numFmtId="0" fontId="16" fillId="35" borderId="13" xfId="0" applyFont="1" applyFill="1" applyBorder="1"/>
    <xf numFmtId="0" fontId="0" fillId="0" borderId="10" xfId="0" applyBorder="1"/>
    <xf numFmtId="0" fontId="19" fillId="37" borderId="10" xfId="0" applyFont="1" applyFill="1" applyBorder="1"/>
    <xf numFmtId="0" fontId="0" fillId="38" borderId="10" xfId="0" applyFill="1" applyBorder="1"/>
    <xf numFmtId="0" fontId="0" fillId="33" borderId="10" xfId="0" applyFill="1" applyBorder="1"/>
    <xf numFmtId="0" fontId="0" fillId="38" borderId="11" xfId="0" applyFill="1" applyBorder="1"/>
    <xf numFmtId="0" fontId="0" fillId="0" borderId="14" xfId="0" applyBorder="1"/>
    <xf numFmtId="0" fontId="0" fillId="0" borderId="12" xfId="0" applyBorder="1"/>
    <xf numFmtId="0" fontId="0" fillId="36" borderId="12" xfId="0" applyFill="1" applyBorder="1"/>
    <xf numFmtId="0" fontId="19" fillId="37" borderId="12" xfId="0" applyFont="1" applyFill="1" applyBorder="1"/>
    <xf numFmtId="0" fontId="0" fillId="38" borderId="12" xfId="0" applyFill="1" applyBorder="1"/>
    <xf numFmtId="0" fontId="0" fillId="0" borderId="15" xfId="0" applyBorder="1"/>
    <xf numFmtId="0" fontId="0" fillId="0" borderId="16" xfId="0" applyBorder="1"/>
    <xf numFmtId="0" fontId="0" fillId="0" borderId="13" xfId="0" applyBorder="1"/>
    <xf numFmtId="0" fontId="0" fillId="36" borderId="13" xfId="0" applyFill="1" applyBorder="1"/>
    <xf numFmtId="0" fontId="19" fillId="37" borderId="13" xfId="0" applyFont="1" applyFill="1" applyBorder="1"/>
    <xf numFmtId="0" fontId="0" fillId="38" borderId="13" xfId="0" applyFill="1" applyBorder="1"/>
    <xf numFmtId="0" fontId="0" fillId="0" borderId="10" xfId="0" applyFill="1" applyBorder="1"/>
    <xf numFmtId="0" fontId="0" fillId="39" borderId="17" xfId="0" applyFill="1" applyBorder="1"/>
    <xf numFmtId="0" fontId="0" fillId="39" borderId="0" xfId="0" applyFill="1"/>
    <xf numFmtId="22" fontId="0" fillId="40" borderId="0" xfId="0" applyNumberFormat="1" applyFill="1"/>
    <xf numFmtId="0" fontId="0" fillId="40" borderId="0" xfId="0" applyFill="1"/>
    <xf numFmtId="0" fontId="16" fillId="41" borderId="12" xfId="0" applyFont="1" applyFill="1" applyBorder="1"/>
    <xf numFmtId="0" fontId="16" fillId="41" borderId="10" xfId="0" applyFont="1" applyFill="1" applyBorder="1"/>
    <xf numFmtId="0" fontId="16" fillId="41" borderId="13" xfId="0" applyFont="1" applyFill="1" applyBorder="1"/>
    <xf numFmtId="0" fontId="0" fillId="41" borderId="11" xfId="0" applyFill="1" applyBorder="1"/>
    <xf numFmtId="0" fontId="16" fillId="38" borderId="10" xfId="0" applyFont="1" applyFill="1" applyBorder="1"/>
    <xf numFmtId="0" fontId="16" fillId="35" borderId="10" xfId="0" applyFont="1" applyFill="1" applyBorder="1" applyAlignment="1">
      <alignment wrapText="1"/>
    </xf>
    <xf numFmtId="0" fontId="0" fillId="35" borderId="0" xfId="0" applyFill="1"/>
    <xf numFmtId="0" fontId="16" fillId="41" borderId="10" xfId="0" applyFont="1" applyFill="1" applyBorder="1" applyAlignment="1">
      <alignment wrapText="1"/>
    </xf>
    <xf numFmtId="0" fontId="0" fillId="41" borderId="0" xfId="0" applyFill="1"/>
    <xf numFmtId="0" fontId="16" fillId="42" borderId="10" xfId="0" applyFont="1" applyFill="1" applyBorder="1"/>
    <xf numFmtId="0" fontId="18" fillId="35" borderId="10" xfId="0" applyFont="1" applyFill="1" applyBorder="1"/>
    <xf numFmtId="164" fontId="0" fillId="0" borderId="0" xfId="0" applyNumberFormat="1"/>
    <xf numFmtId="0" fontId="0" fillId="0" borderId="20" xfId="0" applyBorder="1"/>
    <xf numFmtId="165" fontId="0" fillId="0" borderId="0" xfId="0" applyNumberFormat="1"/>
    <xf numFmtId="0" fontId="20" fillId="39" borderId="18" xfId="0" applyFont="1" applyFill="1" applyBorder="1" applyAlignment="1">
      <alignment horizontal="center"/>
    </xf>
    <xf numFmtId="0" fontId="20" fillId="39" borderId="19" xfId="0" applyFont="1" applyFill="1" applyBorder="1" applyAlignment="1">
      <alignment horizontal="center"/>
    </xf>
    <xf numFmtId="0" fontId="21" fillId="33" borderId="0" xfId="0" applyFont="1" applyFill="1" applyAlignment="1">
      <alignment horizontal="center"/>
    </xf>
    <xf numFmtId="0" fontId="16" fillId="0" borderId="10" xfId="0" applyFont="1" applyBorder="1" applyAlignment="1">
      <alignment horizontal="center"/>
    </xf>
    <xf numFmtId="0" fontId="20" fillId="39" borderId="2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40822</xdr:colOff>
      <xdr:row>1820</xdr:row>
      <xdr:rowOff>6</xdr:rowOff>
    </xdr:from>
    <xdr:to>
      <xdr:col>19</xdr:col>
      <xdr:colOff>54430</xdr:colOff>
      <xdr:row>1849</xdr:row>
      <xdr:rowOff>176908</xdr:rowOff>
    </xdr:to>
    <xdr:grpSp>
      <xdr:nvGrpSpPr>
        <xdr:cNvPr id="35" name="Group 34">
          <a:extLst>
            <a:ext uri="{FF2B5EF4-FFF2-40B4-BE49-F238E27FC236}">
              <a16:creationId xmlns:a16="http://schemas.microsoft.com/office/drawing/2014/main" id="{E7820DF8-C14B-4371-8E05-19B8E465298D}"/>
            </a:ext>
          </a:extLst>
        </xdr:cNvPr>
        <xdr:cNvGrpSpPr/>
      </xdr:nvGrpSpPr>
      <xdr:grpSpPr>
        <a:xfrm>
          <a:off x="40822" y="347009363"/>
          <a:ext cx="16328572" cy="5701402"/>
          <a:chOff x="0" y="354248363"/>
          <a:chExt cx="16328572" cy="5701402"/>
        </a:xfrm>
      </xdr:grpSpPr>
      <xdr:grpSp>
        <xdr:nvGrpSpPr>
          <xdr:cNvPr id="33" name="Group 32">
            <a:extLst>
              <a:ext uri="{FF2B5EF4-FFF2-40B4-BE49-F238E27FC236}">
                <a16:creationId xmlns:a16="http://schemas.microsoft.com/office/drawing/2014/main" id="{79A8181A-19E0-45E9-82F0-B5E8595CC5FF}"/>
              </a:ext>
            </a:extLst>
          </xdr:cNvPr>
          <xdr:cNvGrpSpPr/>
        </xdr:nvGrpSpPr>
        <xdr:grpSpPr>
          <a:xfrm>
            <a:off x="0" y="354248363"/>
            <a:ext cx="15918040" cy="5701402"/>
            <a:chOff x="0" y="354248357"/>
            <a:chExt cx="15918040" cy="5754189"/>
          </a:xfrm>
        </xdr:grpSpPr>
        <xdr:grpSp>
          <xdr:nvGrpSpPr>
            <xdr:cNvPr id="14" name="Group 13">
              <a:extLst>
                <a:ext uri="{FF2B5EF4-FFF2-40B4-BE49-F238E27FC236}">
                  <a16:creationId xmlns:a16="http://schemas.microsoft.com/office/drawing/2014/main" id="{BFE4AB2D-1AAC-453A-9A1F-6F7E1F0B0F3C}"/>
                </a:ext>
              </a:extLst>
            </xdr:cNvPr>
            <xdr:cNvGrpSpPr/>
          </xdr:nvGrpSpPr>
          <xdr:grpSpPr>
            <a:xfrm>
              <a:off x="0" y="354248357"/>
              <a:ext cx="15373171" cy="5754189"/>
              <a:chOff x="-20900" y="4086945"/>
              <a:chExt cx="15210273" cy="5754189"/>
            </a:xfrm>
          </xdr:grpSpPr>
          <xdr:grpSp>
            <xdr:nvGrpSpPr>
              <xdr:cNvPr id="15" name="Group 14">
                <a:extLst>
                  <a:ext uri="{FF2B5EF4-FFF2-40B4-BE49-F238E27FC236}">
                    <a16:creationId xmlns:a16="http://schemas.microsoft.com/office/drawing/2014/main" id="{056E3396-5946-4BC4-B981-0EA8F485937D}"/>
                  </a:ext>
                </a:extLst>
              </xdr:cNvPr>
              <xdr:cNvGrpSpPr/>
            </xdr:nvGrpSpPr>
            <xdr:grpSpPr>
              <a:xfrm>
                <a:off x="-20900" y="4307861"/>
                <a:ext cx="15210273" cy="5533273"/>
                <a:chOff x="559946" y="4359088"/>
                <a:chExt cx="15002609" cy="5533273"/>
              </a:xfrm>
            </xdr:grpSpPr>
            <xdr:pic>
              <xdr:nvPicPr>
                <xdr:cNvPr id="17" name="Picture 16">
                  <a:extLst>
                    <a:ext uri="{FF2B5EF4-FFF2-40B4-BE49-F238E27FC236}">
                      <a16:creationId xmlns:a16="http://schemas.microsoft.com/office/drawing/2014/main" id="{5619FBE9-90F3-4998-B398-0FC3C2F9F9DE}"/>
                    </a:ext>
                  </a:extLst>
                </xdr:cNvPr>
                <xdr:cNvPicPr>
                  <a:picLocks noChangeAspect="1"/>
                </xdr:cNvPicPr>
              </xdr:nvPicPr>
              <xdr:blipFill>
                <a:blip xmlns:r="http://schemas.openxmlformats.org/officeDocument/2006/relationships" r:embed="rId1"/>
                <a:stretch>
                  <a:fillRect/>
                </a:stretch>
              </xdr:blipFill>
              <xdr:spPr>
                <a:xfrm>
                  <a:off x="14263968" y="5192806"/>
                  <a:ext cx="1104200" cy="504762"/>
                </a:xfrm>
                <a:prstGeom prst="rect">
                  <a:avLst/>
                </a:prstGeom>
                <a:ln>
                  <a:solidFill>
                    <a:srgbClr val="FF0000"/>
                  </a:solidFill>
                </a:ln>
              </xdr:spPr>
            </xdr:pic>
            <xdr:grpSp>
              <xdr:nvGrpSpPr>
                <xdr:cNvPr id="19" name="Group 18">
                  <a:extLst>
                    <a:ext uri="{FF2B5EF4-FFF2-40B4-BE49-F238E27FC236}">
                      <a16:creationId xmlns:a16="http://schemas.microsoft.com/office/drawing/2014/main" id="{5301E888-C28E-41BD-81AE-6EC9D35B54FD}"/>
                    </a:ext>
                  </a:extLst>
                </xdr:cNvPr>
                <xdr:cNvGrpSpPr/>
              </xdr:nvGrpSpPr>
              <xdr:grpSpPr>
                <a:xfrm>
                  <a:off x="559946" y="5732438"/>
                  <a:ext cx="12044395" cy="4159923"/>
                  <a:chOff x="1927063" y="356085409"/>
                  <a:chExt cx="12044395" cy="4323201"/>
                </a:xfrm>
              </xdr:grpSpPr>
              <xdr:pic>
                <xdr:nvPicPr>
                  <xdr:cNvPr id="25" name="Picture 24">
                    <a:extLst>
                      <a:ext uri="{FF2B5EF4-FFF2-40B4-BE49-F238E27FC236}">
                        <a16:creationId xmlns:a16="http://schemas.microsoft.com/office/drawing/2014/main" id="{AF7637B4-CE2D-4E49-8280-4926201F7488}"/>
                      </a:ext>
                    </a:extLst>
                  </xdr:cNvPr>
                  <xdr:cNvPicPr>
                    <a:picLocks noChangeAspect="1"/>
                  </xdr:cNvPicPr>
                </xdr:nvPicPr>
                <xdr:blipFill>
                  <a:blip xmlns:r="http://schemas.openxmlformats.org/officeDocument/2006/relationships" r:embed="rId2"/>
                  <a:stretch>
                    <a:fillRect/>
                  </a:stretch>
                </xdr:blipFill>
                <xdr:spPr>
                  <a:xfrm>
                    <a:off x="9233084" y="356255412"/>
                    <a:ext cx="4738374" cy="3980952"/>
                  </a:xfrm>
                  <a:prstGeom prst="rect">
                    <a:avLst/>
                  </a:prstGeom>
                  <a:ln>
                    <a:solidFill>
                      <a:schemeClr val="tx1"/>
                    </a:solidFill>
                  </a:ln>
                </xdr:spPr>
              </xdr:pic>
              <xdr:pic>
                <xdr:nvPicPr>
                  <xdr:cNvPr id="26" name="Picture 25">
                    <a:extLst>
                      <a:ext uri="{FF2B5EF4-FFF2-40B4-BE49-F238E27FC236}">
                        <a16:creationId xmlns:a16="http://schemas.microsoft.com/office/drawing/2014/main" id="{0D5960DB-0112-4120-B4E8-51F953CD4796}"/>
                      </a:ext>
                    </a:extLst>
                  </xdr:cNvPr>
                  <xdr:cNvPicPr>
                    <a:picLocks noChangeAspect="1"/>
                  </xdr:cNvPicPr>
                </xdr:nvPicPr>
                <xdr:blipFill>
                  <a:blip xmlns:r="http://schemas.openxmlformats.org/officeDocument/2006/relationships" r:embed="rId3"/>
                  <a:stretch>
                    <a:fillRect/>
                  </a:stretch>
                </xdr:blipFill>
                <xdr:spPr>
                  <a:xfrm>
                    <a:off x="5231547" y="356085409"/>
                    <a:ext cx="3188234" cy="780952"/>
                  </a:xfrm>
                  <a:prstGeom prst="rect">
                    <a:avLst/>
                  </a:prstGeom>
                  <a:ln>
                    <a:solidFill>
                      <a:srgbClr val="FF0000"/>
                    </a:solidFill>
                  </a:ln>
                </xdr:spPr>
              </xdr:pic>
              <xdr:pic>
                <xdr:nvPicPr>
                  <xdr:cNvPr id="27" name="Picture 26">
                    <a:extLst>
                      <a:ext uri="{FF2B5EF4-FFF2-40B4-BE49-F238E27FC236}">
                        <a16:creationId xmlns:a16="http://schemas.microsoft.com/office/drawing/2014/main" id="{86EA30AD-7549-48A2-AC59-72AC44B092D6}"/>
                      </a:ext>
                    </a:extLst>
                  </xdr:cNvPr>
                  <xdr:cNvPicPr>
                    <a:picLocks noChangeAspect="1"/>
                  </xdr:cNvPicPr>
                </xdr:nvPicPr>
                <xdr:blipFill>
                  <a:blip xmlns:r="http://schemas.openxmlformats.org/officeDocument/2006/relationships" r:embed="rId4"/>
                  <a:stretch>
                    <a:fillRect/>
                  </a:stretch>
                </xdr:blipFill>
                <xdr:spPr>
                  <a:xfrm>
                    <a:off x="1927063" y="358303848"/>
                    <a:ext cx="7590475" cy="2104762"/>
                  </a:xfrm>
                  <a:prstGeom prst="rect">
                    <a:avLst/>
                  </a:prstGeom>
                  <a:ln>
                    <a:solidFill>
                      <a:schemeClr val="tx1"/>
                    </a:solidFill>
                  </a:ln>
                </xdr:spPr>
              </xdr:pic>
              <xdr:pic>
                <xdr:nvPicPr>
                  <xdr:cNvPr id="28" name="Picture 27">
                    <a:extLst>
                      <a:ext uri="{FF2B5EF4-FFF2-40B4-BE49-F238E27FC236}">
                        <a16:creationId xmlns:a16="http://schemas.microsoft.com/office/drawing/2014/main" id="{0BA9CBEC-0B91-4F03-9C67-64D3D56A1DF4}"/>
                      </a:ext>
                    </a:extLst>
                  </xdr:cNvPr>
                  <xdr:cNvPicPr>
                    <a:picLocks noChangeAspect="1"/>
                  </xdr:cNvPicPr>
                </xdr:nvPicPr>
                <xdr:blipFill>
                  <a:blip xmlns:r="http://schemas.openxmlformats.org/officeDocument/2006/relationships" r:embed="rId5"/>
                  <a:stretch>
                    <a:fillRect/>
                  </a:stretch>
                </xdr:blipFill>
                <xdr:spPr>
                  <a:xfrm>
                    <a:off x="3934207" y="357141859"/>
                    <a:ext cx="4571429" cy="1028571"/>
                  </a:xfrm>
                  <a:prstGeom prst="rect">
                    <a:avLst/>
                  </a:prstGeom>
                  <a:ln>
                    <a:solidFill>
                      <a:schemeClr val="tx1"/>
                    </a:solidFill>
                  </a:ln>
                </xdr:spPr>
              </xdr:pic>
            </xdr:grpSp>
            <xdr:pic>
              <xdr:nvPicPr>
                <xdr:cNvPr id="21" name="Picture 20">
                  <a:extLst>
                    <a:ext uri="{FF2B5EF4-FFF2-40B4-BE49-F238E27FC236}">
                      <a16:creationId xmlns:a16="http://schemas.microsoft.com/office/drawing/2014/main" id="{CDA2E870-7820-4EFD-8904-B03878BD3C01}"/>
                    </a:ext>
                  </a:extLst>
                </xdr:cNvPr>
                <xdr:cNvPicPr>
                  <a:picLocks noChangeAspect="1"/>
                </xdr:cNvPicPr>
              </xdr:nvPicPr>
              <xdr:blipFill>
                <a:blip xmlns:r="http://schemas.openxmlformats.org/officeDocument/2006/relationships" r:embed="rId6"/>
                <a:stretch>
                  <a:fillRect/>
                </a:stretch>
              </xdr:blipFill>
              <xdr:spPr>
                <a:xfrm>
                  <a:off x="13567909" y="8081204"/>
                  <a:ext cx="1994646" cy="444152"/>
                </a:xfrm>
                <a:prstGeom prst="rect">
                  <a:avLst/>
                </a:prstGeom>
                <a:ln>
                  <a:solidFill>
                    <a:srgbClr val="FF0000"/>
                  </a:solidFill>
                </a:ln>
              </xdr:spPr>
            </xdr:pic>
            <xdr:sp macro="" textlink="">
              <xdr:nvSpPr>
                <xdr:cNvPr id="22" name="TextBox 21">
                  <a:extLst>
                    <a:ext uri="{FF2B5EF4-FFF2-40B4-BE49-F238E27FC236}">
                      <a16:creationId xmlns:a16="http://schemas.microsoft.com/office/drawing/2014/main" id="{744EADE7-EDE8-4336-9890-92DB095EE6E8}"/>
                    </a:ext>
                  </a:extLst>
                </xdr:cNvPr>
                <xdr:cNvSpPr txBox="1"/>
              </xdr:nvSpPr>
              <xdr:spPr>
                <a:xfrm>
                  <a:off x="10824882" y="4359088"/>
                  <a:ext cx="963706"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Either Or</a:t>
                  </a:r>
                </a:p>
              </xdr:txBody>
            </xdr:sp>
            <xdr:cxnSp macro="">
              <xdr:nvCxnSpPr>
                <xdr:cNvPr id="23" name="Straight Arrow Connector 22">
                  <a:extLst>
                    <a:ext uri="{FF2B5EF4-FFF2-40B4-BE49-F238E27FC236}">
                      <a16:creationId xmlns:a16="http://schemas.microsoft.com/office/drawing/2014/main" id="{58F8CF7A-5951-419C-8396-D6D5A0929A32}"/>
                    </a:ext>
                  </a:extLst>
                </xdr:cNvPr>
                <xdr:cNvCxnSpPr/>
              </xdr:nvCxnSpPr>
              <xdr:spPr>
                <a:xfrm flipH="1">
                  <a:off x="7048500" y="4639235"/>
                  <a:ext cx="3854825" cy="14903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Straight Arrow Connector 23">
                  <a:extLst>
                    <a:ext uri="{FF2B5EF4-FFF2-40B4-BE49-F238E27FC236}">
                      <a16:creationId xmlns:a16="http://schemas.microsoft.com/office/drawing/2014/main" id="{DAFDAB05-AAED-47EA-A9AD-A1F2E8D4EC53}"/>
                    </a:ext>
                  </a:extLst>
                </xdr:cNvPr>
                <xdr:cNvCxnSpPr/>
              </xdr:nvCxnSpPr>
              <xdr:spPr>
                <a:xfrm>
                  <a:off x="11575676" y="4616824"/>
                  <a:ext cx="2223583" cy="12902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pic>
            <xdr:nvPicPr>
              <xdr:cNvPr id="16" name="Picture 15">
                <a:extLst>
                  <a:ext uri="{FF2B5EF4-FFF2-40B4-BE49-F238E27FC236}">
                    <a16:creationId xmlns:a16="http://schemas.microsoft.com/office/drawing/2014/main" id="{2C06C55E-AA4A-48E6-B101-C0132583BBE5}"/>
                  </a:ext>
                </a:extLst>
              </xdr:cNvPr>
              <xdr:cNvPicPr>
                <a:picLocks noChangeAspect="1"/>
              </xdr:cNvPicPr>
            </xdr:nvPicPr>
            <xdr:blipFill>
              <a:blip xmlns:r="http://schemas.openxmlformats.org/officeDocument/2006/relationships" r:embed="rId7"/>
              <a:stretch>
                <a:fillRect/>
              </a:stretch>
            </xdr:blipFill>
            <xdr:spPr>
              <a:xfrm>
                <a:off x="3023988" y="4086945"/>
                <a:ext cx="4289715" cy="685714"/>
              </a:xfrm>
              <a:prstGeom prst="rect">
                <a:avLst/>
              </a:prstGeom>
              <a:solidFill>
                <a:srgbClr val="000000">
                  <a:shade val="95000"/>
                </a:srgbClr>
              </a:solidFill>
              <a:ln w="76200" cap="sq">
                <a:solidFill>
                  <a:srgbClr val="000000"/>
                </a:solidFill>
                <a:miter lim="800000"/>
              </a:ln>
              <a:effectLst>
                <a:outerShdw blurRad="254000" dist="190500" dir="2700000" sy="90000" algn="bl" rotWithShape="0">
                  <a:srgbClr val="000000">
                    <a:alpha val="40000"/>
                  </a:srgbClr>
                </a:outerShdw>
              </a:effectLst>
            </xdr:spPr>
          </xdr:pic>
        </xdr:grpSp>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CFDAC9A4-8F51-4E08-9832-D4C2D0D2916B}"/>
                    </a:ext>
                  </a:extLst>
                </xdr:cNvPr>
                <xdr:cNvSpPr txBox="1"/>
              </xdr:nvSpPr>
              <xdr:spPr>
                <a:xfrm>
                  <a:off x="13438835" y="356032502"/>
                  <a:ext cx="2479205" cy="60112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800" b="0" i="1">
                                <a:latin typeface="Cambria Math" panose="02040503050406030204" pitchFamily="18" charset="0"/>
                              </a:rPr>
                            </m:ctrlPr>
                          </m:sSubSupPr>
                          <m:e>
                            <m:r>
                              <a:rPr lang="en-US" sz="1800" b="0" i="1">
                                <a:latin typeface="Cambria Math" panose="02040503050406030204" pitchFamily="18" charset="0"/>
                              </a:rPr>
                              <m:t>𝑄</m:t>
                            </m:r>
                          </m:e>
                          <m:sub>
                            <m:r>
                              <a:rPr lang="en-US" sz="1800" b="0" i="1">
                                <a:latin typeface="Cambria Math" panose="02040503050406030204" pitchFamily="18" charset="0"/>
                              </a:rPr>
                              <m:t>𝑇𝐼𝑅</m:t>
                            </m:r>
                          </m:sub>
                          <m:sup>
                            <m:r>
                              <a:rPr lang="en-US" sz="1800" b="0" i="1">
                                <a:latin typeface="Cambria Math" panose="02040503050406030204" pitchFamily="18" charset="0"/>
                              </a:rPr>
                              <m:t>+</m:t>
                            </m:r>
                          </m:sup>
                        </m:sSubSup>
                        <m:r>
                          <a:rPr lang="en-US" sz="1800" b="0" i="1">
                            <a:latin typeface="Cambria Math" panose="02040503050406030204" pitchFamily="18" charset="0"/>
                          </a:rPr>
                          <m:t>= </m:t>
                        </m:r>
                        <m:sSub>
                          <m:sSubPr>
                            <m:ctrlPr>
                              <a:rPr lang="en-US" sz="1800" b="0" i="1">
                                <a:latin typeface="Cambria Math" panose="02040503050406030204" pitchFamily="18" charset="0"/>
                              </a:rPr>
                            </m:ctrlPr>
                          </m:sSubPr>
                          <m:e>
                            <m:r>
                              <m:rPr>
                                <m:sty m:val="p"/>
                              </m:rPr>
                              <a:rPr lang="el-GR" sz="1800" b="0" i="1">
                                <a:latin typeface="Cambria Math" panose="02040503050406030204" pitchFamily="18" charset="0"/>
                              </a:rPr>
                              <m:t>α</m:t>
                            </m:r>
                          </m:e>
                          <m:sub>
                            <m:r>
                              <a:rPr lang="en-US" sz="1800" b="0" i="1">
                                <a:latin typeface="Cambria Math" panose="02040503050406030204" pitchFamily="18" charset="0"/>
                              </a:rPr>
                              <m:t>𝐿</m:t>
                            </m:r>
                          </m:sub>
                        </m:sSub>
                        <m:d>
                          <m:dPr>
                            <m:ctrlPr>
                              <a:rPr lang="en-US" sz="1800" b="0" i="1">
                                <a:latin typeface="Cambria Math" panose="02040503050406030204" pitchFamily="18" charset="0"/>
                              </a:rPr>
                            </m:ctrlPr>
                          </m:dPr>
                          <m:e>
                            <m:sSub>
                              <m:sSubPr>
                                <m:ctrlPr>
                                  <a:rPr lang="en-US" sz="1800" b="0" i="1">
                                    <a:latin typeface="Cambria Math" panose="02040503050406030204" pitchFamily="18" charset="0"/>
                                  </a:rPr>
                                </m:ctrlPr>
                              </m:sSubPr>
                              <m:e>
                                <m:r>
                                  <a:rPr lang="en-US" sz="1800" b="0" i="1">
                                    <a:latin typeface="Cambria Math" panose="02040503050406030204" pitchFamily="18" charset="0"/>
                                  </a:rPr>
                                  <m:t>𝐹</m:t>
                                </m:r>
                              </m:e>
                              <m:sub>
                                <m:r>
                                  <a:rPr lang="en-US" sz="1800" b="0" i="1">
                                    <a:latin typeface="Cambria Math" panose="02040503050406030204" pitchFamily="18" charset="0"/>
                                  </a:rPr>
                                  <m:t>𝑎</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𝐿</m:t>
                                </m:r>
                              </m:e>
                              <m:sub>
                                <m:r>
                                  <a:rPr lang="en-US" sz="1800" b="0" i="1">
                                    <a:latin typeface="Cambria Math" panose="02040503050406030204" pitchFamily="18" charset="0"/>
                                  </a:rPr>
                                  <m:t>𝑎</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𝐹</m:t>
                                </m:r>
                              </m:e>
                              <m:sub>
                                <m:r>
                                  <a:rPr lang="en-US" sz="1800" b="0" i="1">
                                    <a:latin typeface="Cambria Math" panose="02040503050406030204" pitchFamily="18" charset="0"/>
                                  </a:rPr>
                                  <m:t>𝑔</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𝐿</m:t>
                                </m:r>
                              </m:e>
                              <m:sub>
                                <m:r>
                                  <a:rPr lang="en-US" sz="1800" b="0" i="1">
                                    <a:latin typeface="Cambria Math" panose="02040503050406030204" pitchFamily="18" charset="0"/>
                                  </a:rPr>
                                  <m:t>𝑔</m:t>
                                </m:r>
                              </m:sub>
                            </m:sSub>
                          </m:e>
                        </m:d>
                      </m:oMath>
                    </m:oMathPara>
                  </a14:m>
                  <a:endParaRPr lang="en-US" sz="1800" b="0"/>
                </a:p>
                <a:p>
                  <a:endParaRPr lang="en-US" sz="1800"/>
                </a:p>
              </xdr:txBody>
            </xdr:sp>
          </mc:Choice>
          <mc:Fallback xmlns="">
            <xdr:sp macro="" textlink="">
              <xdr:nvSpPr>
                <xdr:cNvPr id="30" name="TextBox 29">
                  <a:extLst>
                    <a:ext uri="{FF2B5EF4-FFF2-40B4-BE49-F238E27FC236}">
                      <a16:creationId xmlns:a16="http://schemas.microsoft.com/office/drawing/2014/main" id="{CFDAC9A4-8F51-4E08-9832-D4C2D0D2916B}"/>
                    </a:ext>
                  </a:extLst>
                </xdr:cNvPr>
                <xdr:cNvSpPr txBox="1"/>
              </xdr:nvSpPr>
              <xdr:spPr>
                <a:xfrm>
                  <a:off x="13438835" y="356032502"/>
                  <a:ext cx="2479205" cy="60112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𝑄_𝑇𝐼𝑅^+= </a:t>
                  </a:r>
                  <a:r>
                    <a:rPr lang="el-GR" sz="1800" b="0" i="0">
                      <a:latin typeface="Cambria Math" panose="02040503050406030204" pitchFamily="18" charset="0"/>
                    </a:rPr>
                    <a:t>α</a:t>
                  </a:r>
                  <a:r>
                    <a:rPr lang="en-US" sz="1800" b="0" i="0">
                      <a:latin typeface="Cambria Math" panose="02040503050406030204" pitchFamily="18" charset="0"/>
                    </a:rPr>
                    <a:t>_𝐿 (𝐹_𝑎 𝐿_𝑎+𝐹_𝑔 𝐿_𝑔 )</a:t>
                  </a:r>
                  <a:endParaRPr lang="en-US" sz="1800" b="0"/>
                </a:p>
                <a:p>
                  <a:endParaRPr lang="en-US" sz="1800"/>
                </a:p>
              </xdr:txBody>
            </xdr:sp>
          </mc:Fallback>
        </mc:AlternateContent>
      </xdr:grpSp>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5F0EC9A3-C6A8-40DF-AA3B-6221F238B54D}"/>
                  </a:ext>
                </a:extLst>
              </xdr:cNvPr>
              <xdr:cNvSpPr txBox="1"/>
            </xdr:nvSpPr>
            <xdr:spPr>
              <a:xfrm>
                <a:off x="12341678" y="356942570"/>
                <a:ext cx="3986894" cy="87085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left"/>
                    </m:oMathParaPr>
                    <m:oMath xmlns:m="http://schemas.openxmlformats.org/officeDocument/2006/math">
                      <m:sSubSup>
                        <m:sSubSupPr>
                          <m:ctrlPr>
                            <a:rPr lang="en-US" sz="1800" b="0" i="1">
                              <a:latin typeface="Cambria Math" panose="02040503050406030204" pitchFamily="18" charset="0"/>
                            </a:rPr>
                          </m:ctrlPr>
                        </m:sSubSupPr>
                        <m:e>
                          <m:r>
                            <a:rPr lang="en-US" sz="1800" b="0" i="1">
                              <a:latin typeface="Cambria Math" panose="02040503050406030204" pitchFamily="18" charset="0"/>
                            </a:rPr>
                            <m:t>𝑄</m:t>
                          </m:r>
                        </m:e>
                        <m:sub>
                          <m:r>
                            <a:rPr lang="en-US" sz="1800" b="0" i="1">
                              <a:latin typeface="Cambria Math" panose="02040503050406030204" pitchFamily="18" charset="0"/>
                            </a:rPr>
                            <m:t>𝑇𝐼𝑅</m:t>
                          </m:r>
                        </m:sub>
                        <m:sup>
                          <m:r>
                            <a:rPr lang="en-US" sz="1800" b="0" i="1">
                              <a:latin typeface="Cambria Math" panose="02040503050406030204" pitchFamily="18" charset="0"/>
                            </a:rPr>
                            <m:t>−</m:t>
                          </m:r>
                        </m:sup>
                      </m:sSubSup>
                      <m:r>
                        <a:rPr lang="en-US" sz="1800" b="0" i="1">
                          <a:latin typeface="Cambria Math" panose="02040503050406030204" pitchFamily="18" charset="0"/>
                        </a:rPr>
                        <m:t>= </m:t>
                      </m:r>
                      <m:r>
                        <m:rPr>
                          <m:sty m:val="p"/>
                        </m:rPr>
                        <a:rPr lang="el-GR" sz="1800" b="0" i="1">
                          <a:latin typeface="Cambria Math" panose="02040503050406030204" pitchFamily="18" charset="0"/>
                        </a:rPr>
                        <m:t>εσ</m:t>
                      </m:r>
                      <m:sSubSup>
                        <m:sSubSupPr>
                          <m:ctrlPr>
                            <a:rPr lang="en-US" sz="1800" b="0" i="1">
                              <a:latin typeface="Cambria Math" panose="02040503050406030204" pitchFamily="18" charset="0"/>
                            </a:rPr>
                          </m:ctrlPr>
                        </m:sSubSupPr>
                        <m:e>
                          <m:r>
                            <a:rPr lang="en-US" sz="1800" b="0" i="1">
                              <a:latin typeface="Cambria Math" panose="02040503050406030204" pitchFamily="18" charset="0"/>
                            </a:rPr>
                            <m:t>𝑇</m:t>
                          </m:r>
                        </m:e>
                        <m:sub>
                          <m:r>
                            <a:rPr lang="en-US" sz="1800" b="0" i="1">
                              <a:latin typeface="Cambria Math" panose="02040503050406030204" pitchFamily="18" charset="0"/>
                            </a:rPr>
                            <m:t>𝑎𝑖𝑟</m:t>
                          </m:r>
                          <m:r>
                            <a:rPr lang="en-US" sz="1800" b="0" i="1">
                              <a:latin typeface="Cambria Math" panose="02040503050406030204" pitchFamily="18" charset="0"/>
                            </a:rPr>
                            <m:t> </m:t>
                          </m:r>
                        </m:sub>
                        <m:sup>
                          <m:r>
                            <a:rPr lang="en-US" sz="1800" b="0" i="1">
                              <a:latin typeface="Cambria Math" panose="02040503050406030204" pitchFamily="18" charset="0"/>
                            </a:rPr>
                            <m:t>4</m:t>
                          </m:r>
                        </m:sup>
                      </m:sSubSup>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𝐶</m:t>
                          </m:r>
                        </m:e>
                        <m:sub>
                          <m:r>
                            <a:rPr lang="en-US" sz="1800" b="0" i="1">
                              <a:latin typeface="Cambria Math" panose="02040503050406030204" pitchFamily="18" charset="0"/>
                            </a:rPr>
                            <m:t>𝑝𝑎</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𝑔</m:t>
                          </m:r>
                        </m:e>
                        <m:sub>
                          <m:r>
                            <a:rPr lang="en-US" sz="1800" b="0" i="1">
                              <a:latin typeface="Cambria Math" panose="02040503050406030204" pitchFamily="18" charset="0"/>
                            </a:rPr>
                            <m:t>𝑟</m:t>
                          </m:r>
                        </m:sub>
                      </m:sSub>
                      <m:d>
                        <m:dPr>
                          <m:ctrlPr>
                            <a:rPr lang="en-US" sz="1800" b="0" i="1">
                              <a:latin typeface="Cambria Math" panose="02040503050406030204" pitchFamily="18" charset="0"/>
                            </a:rPr>
                          </m:ctrlPr>
                        </m:dPr>
                        <m:e>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𝑙𝑒𝑎𝑓</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𝑎𝑖𝑟</m:t>
                              </m:r>
                            </m:sub>
                          </m:sSub>
                        </m:e>
                      </m:d>
                    </m:oMath>
                  </m:oMathPara>
                </a14:m>
                <a:endParaRPr lang="en-US" sz="1800" b="0"/>
              </a:p>
              <a:p>
                <a:r>
                  <a:rPr lang="en-US" sz="1800" b="0"/>
                  <a:t> where</a:t>
                </a:r>
                <a:r>
                  <a:rPr lang="en-US" sz="1800" b="0" baseline="0"/>
                  <a:t> </a:t>
                </a:r>
                <a:r>
                  <a:rPr lang="el-GR" sz="1800" b="0" baseline="0"/>
                  <a:t>ε</a:t>
                </a:r>
                <a:r>
                  <a:rPr lang="en-US" sz="1800" b="0" baseline="0"/>
                  <a:t> = </a:t>
                </a:r>
                <a:r>
                  <a:rPr lang="el-GR" sz="1800" b="0" baseline="0"/>
                  <a:t>α</a:t>
                </a:r>
                <a:r>
                  <a:rPr lang="en-US" sz="1800" b="0" baseline="0"/>
                  <a:t>L and </a:t>
                </a:r>
                <a14:m>
                  <m:oMath xmlns:m="http://schemas.openxmlformats.org/officeDocument/2006/math">
                    <m:sSub>
                      <m:sSubPr>
                        <m:ctrlPr>
                          <a:rPr lang="en-US" sz="1800" b="0" i="1" baseline="0">
                            <a:latin typeface="Cambria Math" panose="02040503050406030204" pitchFamily="18" charset="0"/>
                          </a:rPr>
                        </m:ctrlPr>
                      </m:sSubPr>
                      <m:e>
                        <m:r>
                          <a:rPr lang="en-US" sz="1800" b="0" i="1" baseline="0">
                            <a:latin typeface="Cambria Math" panose="02040503050406030204" pitchFamily="18" charset="0"/>
                          </a:rPr>
                          <m:t>𝑔</m:t>
                        </m:r>
                      </m:e>
                      <m:sub>
                        <m:r>
                          <a:rPr lang="en-US" sz="1800" b="0" i="1" baseline="0">
                            <a:latin typeface="Cambria Math" panose="02040503050406030204" pitchFamily="18" charset="0"/>
                          </a:rPr>
                          <m:t>𝑟</m:t>
                        </m:r>
                      </m:sub>
                    </m:sSub>
                    <m:r>
                      <a:rPr lang="en-US" sz="1800" b="0" i="1" baseline="0">
                        <a:latin typeface="Cambria Math" panose="02040503050406030204" pitchFamily="18" charset="0"/>
                      </a:rPr>
                      <m:t>=(4</m:t>
                    </m:r>
                    <m:r>
                      <m:rPr>
                        <m:sty m:val="p"/>
                      </m:rPr>
                      <a:rPr lang="el-GR" sz="1800" b="0" i="1" baseline="0">
                        <a:latin typeface="Cambria Math" panose="02040503050406030204" pitchFamily="18" charset="0"/>
                      </a:rPr>
                      <m:t>σ</m:t>
                    </m:r>
                    <m:sSubSup>
                      <m:sSubSupPr>
                        <m:ctrlPr>
                          <a:rPr lang="en-US" sz="1800" b="0" i="1" baseline="0">
                            <a:latin typeface="Cambria Math" panose="02040503050406030204" pitchFamily="18" charset="0"/>
                          </a:rPr>
                        </m:ctrlPr>
                      </m:sSubSupPr>
                      <m:e>
                        <m:r>
                          <a:rPr lang="en-US" sz="1800" b="0" i="1" baseline="0">
                            <a:latin typeface="Cambria Math" panose="02040503050406030204" pitchFamily="18" charset="0"/>
                          </a:rPr>
                          <m:t>𝑇</m:t>
                        </m:r>
                      </m:e>
                      <m:sub>
                        <m:r>
                          <a:rPr lang="en-US" sz="1800" b="0" i="1" baseline="0">
                            <a:latin typeface="Cambria Math" panose="02040503050406030204" pitchFamily="18" charset="0"/>
                          </a:rPr>
                          <m:t>𝑎𝑖𝑟</m:t>
                        </m:r>
                      </m:sub>
                      <m:sup>
                        <m:r>
                          <a:rPr lang="en-US" sz="1800" b="0" i="1" baseline="0">
                            <a:latin typeface="Cambria Math" panose="02040503050406030204" pitchFamily="18" charset="0"/>
                          </a:rPr>
                          <m:t>3</m:t>
                        </m:r>
                      </m:sup>
                    </m:sSubSup>
                    <m:r>
                      <a:rPr lang="en-US" sz="1800" b="0" i="1" baseline="0">
                        <a:latin typeface="Cambria Math" panose="02040503050406030204" pitchFamily="18" charset="0"/>
                      </a:rPr>
                      <m:t>)/</m:t>
                    </m:r>
                    <m:sSub>
                      <m:sSubPr>
                        <m:ctrlPr>
                          <a:rPr lang="en-US" sz="1800" b="0" i="1" baseline="0">
                            <a:latin typeface="Cambria Math" panose="02040503050406030204" pitchFamily="18" charset="0"/>
                          </a:rPr>
                        </m:ctrlPr>
                      </m:sSubPr>
                      <m:e>
                        <m:r>
                          <a:rPr lang="en-US" sz="1800" b="0" i="1" baseline="0">
                            <a:latin typeface="Cambria Math" panose="02040503050406030204" pitchFamily="18" charset="0"/>
                          </a:rPr>
                          <m:t>(</m:t>
                        </m:r>
                        <m:r>
                          <a:rPr lang="en-US" sz="1800" b="0" i="1" baseline="0">
                            <a:latin typeface="Cambria Math" panose="02040503050406030204" pitchFamily="18" charset="0"/>
                          </a:rPr>
                          <m:t>𝐶</m:t>
                        </m:r>
                      </m:e>
                      <m:sub>
                        <m:r>
                          <a:rPr lang="en-US" sz="1800" b="0" i="1" baseline="0">
                            <a:latin typeface="Cambria Math" panose="02040503050406030204" pitchFamily="18" charset="0"/>
                          </a:rPr>
                          <m:t>𝑝</m:t>
                        </m:r>
                        <m:r>
                          <a:rPr lang="en-US" sz="1800" b="0" i="1" baseline="0">
                            <a:latin typeface="Cambria Math" panose="02040503050406030204" pitchFamily="18" charset="0"/>
                          </a:rPr>
                          <m:t>,</m:t>
                        </m:r>
                        <m:r>
                          <a:rPr lang="en-US" sz="1800" b="0" i="1" baseline="0">
                            <a:latin typeface="Cambria Math" panose="02040503050406030204" pitchFamily="18" charset="0"/>
                          </a:rPr>
                          <m:t>𝑎</m:t>
                        </m:r>
                      </m:sub>
                    </m:sSub>
                    <m:r>
                      <a:rPr lang="en-US" sz="1800" b="0" i="1" baseline="0">
                        <a:latin typeface="Cambria Math" panose="02040503050406030204" pitchFamily="18" charset="0"/>
                      </a:rPr>
                      <m:t>) </m:t>
                    </m:r>
                  </m:oMath>
                </a14:m>
                <a:r>
                  <a:rPr lang="en-US" sz="1800" b="0"/>
                  <a:t>  </a:t>
                </a:r>
              </a:p>
              <a:p>
                <a:endParaRPr lang="en-US" sz="1800"/>
              </a:p>
            </xdr:txBody>
          </xdr:sp>
        </mc:Choice>
        <mc:Fallback xmlns="">
          <xdr:sp macro="" textlink="">
            <xdr:nvSpPr>
              <xdr:cNvPr id="34" name="TextBox 33">
                <a:extLst>
                  <a:ext uri="{FF2B5EF4-FFF2-40B4-BE49-F238E27FC236}">
                    <a16:creationId xmlns:a16="http://schemas.microsoft.com/office/drawing/2014/main" id="{5F0EC9A3-C6A8-40DF-AA3B-6221F238B54D}"/>
                  </a:ext>
                </a:extLst>
              </xdr:cNvPr>
              <xdr:cNvSpPr txBox="1"/>
            </xdr:nvSpPr>
            <xdr:spPr>
              <a:xfrm>
                <a:off x="12341678" y="356942570"/>
                <a:ext cx="3986894" cy="870857"/>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800" b="0" i="0">
                    <a:latin typeface="Cambria Math" panose="02040503050406030204" pitchFamily="18" charset="0"/>
                  </a:rPr>
                  <a:t>𝑄_𝑇𝐼𝑅^−= </a:t>
                </a:r>
                <a:r>
                  <a:rPr lang="el-GR" sz="1800" b="0" i="0">
                    <a:latin typeface="Cambria Math" panose="02040503050406030204" pitchFamily="18" charset="0"/>
                  </a:rPr>
                  <a:t>εσ</a:t>
                </a:r>
                <a:r>
                  <a:rPr lang="en-US" sz="1800" b="0" i="0">
                    <a:latin typeface="Cambria Math" panose="02040503050406030204" pitchFamily="18" charset="0"/>
                  </a:rPr>
                  <a:t>𝑇_(𝑎𝑖𝑟 )^4+𝐶_𝑝𝑎 𝑔_𝑟 (𝑇_𝑙𝑒𝑎𝑓−𝑇_𝑎𝑖𝑟 )</a:t>
                </a:r>
                <a:endParaRPr lang="en-US" sz="1800" b="0"/>
              </a:p>
              <a:p>
                <a:r>
                  <a:rPr lang="en-US" sz="1800" b="0"/>
                  <a:t> where</a:t>
                </a:r>
                <a:r>
                  <a:rPr lang="en-US" sz="1800" b="0" baseline="0"/>
                  <a:t> </a:t>
                </a:r>
                <a:r>
                  <a:rPr lang="el-GR" sz="1800" b="0" baseline="0"/>
                  <a:t>ε</a:t>
                </a:r>
                <a:r>
                  <a:rPr lang="en-US" sz="1800" b="0" baseline="0"/>
                  <a:t> = </a:t>
                </a:r>
                <a:r>
                  <a:rPr lang="el-GR" sz="1800" b="0" baseline="0"/>
                  <a:t>α</a:t>
                </a:r>
                <a:r>
                  <a:rPr lang="en-US" sz="1800" b="0" baseline="0"/>
                  <a:t>L and </a:t>
                </a:r>
                <a:r>
                  <a:rPr lang="en-US" sz="1800" b="0" i="0" baseline="0">
                    <a:latin typeface="Cambria Math" panose="02040503050406030204" pitchFamily="18" charset="0"/>
                  </a:rPr>
                  <a:t>𝑔_𝑟=(4</a:t>
                </a:r>
                <a:r>
                  <a:rPr lang="el-GR" sz="1800" b="0" i="0" baseline="0">
                    <a:latin typeface="Cambria Math" panose="02040503050406030204" pitchFamily="18" charset="0"/>
                  </a:rPr>
                  <a:t>σ</a:t>
                </a:r>
                <a:r>
                  <a:rPr lang="en-US" sz="1800" b="0" i="0" baseline="0">
                    <a:latin typeface="Cambria Math" panose="02040503050406030204" pitchFamily="18" charset="0"/>
                  </a:rPr>
                  <a:t>𝑇_𝑎𝑖𝑟^3)/〖(𝐶〗_(𝑝,𝑎)) </a:t>
                </a:r>
                <a:r>
                  <a:rPr lang="en-US" sz="1800" b="0"/>
                  <a:t>  </a:t>
                </a:r>
              </a:p>
              <a:p>
                <a:endParaRPr lang="en-US" sz="1800"/>
              </a:p>
            </xdr:txBody>
          </xdr:sp>
        </mc:Fallback>
      </mc:AlternateContent>
    </xdr:grpSp>
    <xdr:clientData/>
  </xdr:twoCellAnchor>
  <xdr:twoCellAnchor>
    <xdr:from>
      <xdr:col>14</xdr:col>
      <xdr:colOff>517071</xdr:colOff>
      <xdr:row>1846</xdr:row>
      <xdr:rowOff>40827</xdr:rowOff>
    </xdr:from>
    <xdr:to>
      <xdr:col>21</xdr:col>
      <xdr:colOff>435428</xdr:colOff>
      <xdr:row>1851</xdr:row>
      <xdr:rowOff>0</xdr:rowOff>
    </xdr:to>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E5C0DB4D-C9D0-49DC-99CA-89FA493A6FDD}"/>
                </a:ext>
              </a:extLst>
            </xdr:cNvPr>
            <xdr:cNvSpPr txBox="1"/>
          </xdr:nvSpPr>
          <xdr:spPr>
            <a:xfrm>
              <a:off x="12600214" y="359242184"/>
              <a:ext cx="6300107" cy="1347101"/>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left"/>
                  </m:oMathParaPr>
                  <m:oMath xmlns:m="http://schemas.openxmlformats.org/officeDocument/2006/math">
                    <m:sSub>
                      <m:sSubPr>
                        <m:ctrlPr>
                          <a:rPr lang="en-US" sz="1800" b="0" i="1">
                            <a:latin typeface="Cambria Math" panose="02040503050406030204" pitchFamily="18" charset="0"/>
                          </a:rPr>
                        </m:ctrlPr>
                      </m:sSubPr>
                      <m:e>
                        <m:r>
                          <m:rPr>
                            <m:sty m:val="p"/>
                          </m:rPr>
                          <a:rPr lang="en-US" sz="1800" b="0" i="0">
                            <a:latin typeface="Cambria Math" panose="02040503050406030204" pitchFamily="18" charset="0"/>
                          </a:rPr>
                          <m:t>Q</m:t>
                        </m:r>
                      </m:e>
                      <m:sub>
                        <m:r>
                          <m:rPr>
                            <m:sty m:val="p"/>
                          </m:rPr>
                          <a:rPr lang="en-US" sz="1800" b="0" i="0">
                            <a:latin typeface="Cambria Math" panose="02040503050406030204" pitchFamily="18" charset="0"/>
                          </a:rPr>
                          <m:t>C</m:t>
                        </m:r>
                      </m:sub>
                    </m:sSub>
                    <m:r>
                      <a:rPr lang="en-US" sz="1800" b="0" i="1">
                        <a:latin typeface="Cambria Math" panose="02040503050406030204" pitchFamily="18" charset="0"/>
                      </a:rPr>
                      <m:t>= </m:t>
                    </m:r>
                    <m:sSub>
                      <m:sSubPr>
                        <m:ctrlPr>
                          <a:rPr lang="en-US" sz="1800" b="0" i="1">
                            <a:latin typeface="Cambria Math" panose="02040503050406030204" pitchFamily="18" charset="0"/>
                          </a:rPr>
                        </m:ctrlPr>
                      </m:sSubPr>
                      <m:e>
                        <m:r>
                          <a:rPr lang="en-US" sz="1800" b="0" i="1">
                            <a:latin typeface="Cambria Math" panose="02040503050406030204" pitchFamily="18" charset="0"/>
                          </a:rPr>
                          <m:t>𝐶</m:t>
                        </m:r>
                      </m:e>
                      <m:sub>
                        <m:r>
                          <a:rPr lang="en-US" sz="1800" b="0" i="1">
                            <a:latin typeface="Cambria Math" panose="02040503050406030204" pitchFamily="18" charset="0"/>
                          </a:rPr>
                          <m:t>𝑝𝑎</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𝑔</m:t>
                        </m:r>
                      </m:e>
                      <m:sub>
                        <m:r>
                          <a:rPr lang="en-US" sz="1800" b="0" i="1">
                            <a:latin typeface="Cambria Math" panose="02040503050406030204" pitchFamily="18" charset="0"/>
                          </a:rPr>
                          <m:t>𝑏</m:t>
                        </m:r>
                        <m:r>
                          <a:rPr lang="en-US" sz="1800" b="0" i="1">
                            <a:latin typeface="Cambria Math" panose="02040503050406030204" pitchFamily="18" charset="0"/>
                          </a:rPr>
                          <m:t>,</m:t>
                        </m:r>
                        <m:r>
                          <a:rPr lang="en-US" sz="1800" b="0" i="1">
                            <a:latin typeface="Cambria Math" panose="02040503050406030204" pitchFamily="18" charset="0"/>
                          </a:rPr>
                          <m:t>h</m:t>
                        </m:r>
                      </m:sub>
                    </m:sSub>
                    <m:d>
                      <m:dPr>
                        <m:ctrlPr>
                          <a:rPr lang="en-US" sz="1800" b="0" i="1">
                            <a:latin typeface="Cambria Math" panose="02040503050406030204" pitchFamily="18" charset="0"/>
                          </a:rPr>
                        </m:ctrlPr>
                      </m:dPr>
                      <m:e>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𝑙𝑒𝑎𝑓</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𝑇</m:t>
                            </m:r>
                          </m:e>
                          <m:sub>
                            <m:r>
                              <a:rPr lang="en-US" sz="1800" b="0" i="1">
                                <a:latin typeface="Cambria Math" panose="02040503050406030204" pitchFamily="18" charset="0"/>
                              </a:rPr>
                              <m:t>𝑎𝑖𝑟</m:t>
                            </m:r>
                          </m:sub>
                        </m:sSub>
                      </m:e>
                    </m:d>
                  </m:oMath>
                </m:oMathPara>
              </a14:m>
              <a:endParaRPr lang="en-US" sz="1800" b="0"/>
            </a:p>
            <a:p>
              <a:r>
                <a:rPr lang="en-US" sz="1800" b="0"/>
                <a:t> w</a:t>
              </a:r>
              <a14:m>
                <m:oMath xmlns:m="http://schemas.openxmlformats.org/officeDocument/2006/math">
                  <m:r>
                    <m:rPr>
                      <m:sty m:val="p"/>
                    </m:rPr>
                    <a:rPr lang="en-US" sz="1800" b="0" i="0" baseline="0">
                      <a:latin typeface="Cambria Math" panose="02040503050406030204" pitchFamily="18" charset="0"/>
                    </a:rPr>
                    <m:t>here</m:t>
                  </m:r>
                  <m:r>
                    <a:rPr lang="en-US" sz="1800" b="0" i="0" baseline="0">
                      <a:latin typeface="Cambria Math" panose="02040503050406030204" pitchFamily="18" charset="0"/>
                    </a:rPr>
                    <m:t> </m:t>
                  </m:r>
                  <m:sSub>
                    <m:sSubPr>
                      <m:ctrlPr>
                        <a:rPr lang="en-US" sz="1800" b="0" i="1" baseline="0">
                          <a:latin typeface="Cambria Math" panose="02040503050406030204" pitchFamily="18" charset="0"/>
                        </a:rPr>
                      </m:ctrlPr>
                    </m:sSubPr>
                    <m:e>
                      <m:r>
                        <a:rPr lang="en-US" sz="1800" b="0" i="1" baseline="0">
                          <a:latin typeface="Cambria Math" panose="02040503050406030204" pitchFamily="18" charset="0"/>
                        </a:rPr>
                        <m:t>𝑔</m:t>
                      </m:r>
                    </m:e>
                    <m:sub>
                      <m:r>
                        <a:rPr lang="en-US" sz="1800" b="0" i="1" baseline="0">
                          <a:latin typeface="Cambria Math" panose="02040503050406030204" pitchFamily="18" charset="0"/>
                        </a:rPr>
                        <m:t>𝑏</m:t>
                      </m:r>
                      <m:r>
                        <a:rPr lang="en-US" sz="1800" b="0" i="1" baseline="0">
                          <a:latin typeface="Cambria Math" panose="02040503050406030204" pitchFamily="18" charset="0"/>
                        </a:rPr>
                        <m:t>,</m:t>
                      </m:r>
                      <m:r>
                        <a:rPr lang="en-US" sz="1800" b="0" i="1" baseline="0">
                          <a:latin typeface="Cambria Math" panose="02040503050406030204" pitchFamily="18" charset="0"/>
                        </a:rPr>
                        <m:t>h</m:t>
                      </m:r>
                    </m:sub>
                  </m:sSub>
                  <m:r>
                    <a:rPr lang="en-US" sz="1800" b="0" i="1" baseline="0">
                      <a:latin typeface="Cambria Math" panose="02040503050406030204" pitchFamily="18" charset="0"/>
                    </a:rPr>
                    <m:t>(</m:t>
                  </m:r>
                  <m:r>
                    <a:rPr lang="en-US" sz="1800" b="0" i="1" baseline="0">
                      <a:latin typeface="Cambria Math" panose="02040503050406030204" pitchFamily="18" charset="0"/>
                    </a:rPr>
                    <m:t>𝑚𝑜𝑙</m:t>
                  </m:r>
                  <m:r>
                    <a:rPr lang="en-US" sz="1800" b="0" i="1" baseline="0">
                      <a:latin typeface="Cambria Math" panose="02040503050406030204" pitchFamily="18" charset="0"/>
                    </a:rPr>
                    <m:t> </m:t>
                  </m:r>
                  <m:sSup>
                    <m:sSupPr>
                      <m:ctrlPr>
                        <a:rPr lang="en-US" sz="1800" b="0" i="1" baseline="0">
                          <a:latin typeface="Cambria Math" panose="02040503050406030204" pitchFamily="18" charset="0"/>
                        </a:rPr>
                      </m:ctrlPr>
                    </m:sSupPr>
                    <m:e>
                      <m:r>
                        <a:rPr lang="en-US" sz="1800" b="0" i="1" baseline="0">
                          <a:latin typeface="Cambria Math" panose="02040503050406030204" pitchFamily="18" charset="0"/>
                        </a:rPr>
                        <m:t>𝑚</m:t>
                      </m:r>
                    </m:e>
                    <m:sup>
                      <m:r>
                        <a:rPr lang="en-US" sz="1800" b="0" i="1" baseline="0">
                          <a:latin typeface="Cambria Math" panose="02040503050406030204" pitchFamily="18" charset="0"/>
                        </a:rPr>
                        <m:t>−2</m:t>
                      </m:r>
                    </m:sup>
                  </m:sSup>
                  <m:sSup>
                    <m:sSupPr>
                      <m:ctrlPr>
                        <a:rPr lang="en-US" sz="1800" b="0" i="1" baseline="0">
                          <a:latin typeface="Cambria Math" panose="02040503050406030204" pitchFamily="18" charset="0"/>
                        </a:rPr>
                      </m:ctrlPr>
                    </m:sSupPr>
                    <m:e>
                      <m:r>
                        <a:rPr lang="en-US" sz="1800" b="0" i="1" baseline="0">
                          <a:latin typeface="Cambria Math" panose="02040503050406030204" pitchFamily="18" charset="0"/>
                        </a:rPr>
                        <m:t>𝑠</m:t>
                      </m:r>
                    </m:e>
                    <m:sup>
                      <m:r>
                        <a:rPr lang="en-US" sz="1800" b="0" i="1" baseline="0">
                          <a:latin typeface="Cambria Math" panose="02040503050406030204" pitchFamily="18" charset="0"/>
                        </a:rPr>
                        <m:t>−1</m:t>
                      </m:r>
                    </m:sup>
                  </m:sSup>
                  <m:r>
                    <a:rPr lang="en-US" sz="1800" b="0" i="1" baseline="0">
                      <a:latin typeface="Cambria Math" panose="02040503050406030204" pitchFamily="18" charset="0"/>
                    </a:rPr>
                    <m:t>)=1.4 ∗0.135∗</m:t>
                  </m:r>
                  <m:sSup>
                    <m:sSupPr>
                      <m:ctrlPr>
                        <a:rPr lang="en-US" sz="1800" b="0" i="1" baseline="0">
                          <a:latin typeface="Cambria Math" panose="02040503050406030204" pitchFamily="18" charset="0"/>
                        </a:rPr>
                      </m:ctrlPr>
                    </m:sSupPr>
                    <m:e>
                      <m:d>
                        <m:dPr>
                          <m:ctrlPr>
                            <a:rPr lang="en-US" sz="1800" b="0" i="1" baseline="0">
                              <a:latin typeface="Cambria Math" panose="02040503050406030204" pitchFamily="18" charset="0"/>
                            </a:rPr>
                          </m:ctrlPr>
                        </m:dPr>
                        <m:e>
                          <m:f>
                            <m:fPr>
                              <m:ctrlPr>
                                <a:rPr lang="en-US" sz="1800" b="0" i="1" baseline="0">
                                  <a:latin typeface="Cambria Math" panose="02040503050406030204" pitchFamily="18" charset="0"/>
                                </a:rPr>
                              </m:ctrlPr>
                            </m:fPr>
                            <m:num>
                              <m:r>
                                <a:rPr lang="en-US" sz="1800" b="0" i="1" baseline="0">
                                  <a:latin typeface="Cambria Math" panose="02040503050406030204" pitchFamily="18" charset="0"/>
                                </a:rPr>
                                <m:t>𝑢</m:t>
                              </m:r>
                            </m:num>
                            <m:den>
                              <m:r>
                                <a:rPr lang="en-US" sz="1800" b="0" i="1" baseline="0">
                                  <a:latin typeface="Cambria Math" panose="02040503050406030204" pitchFamily="18" charset="0"/>
                                </a:rPr>
                                <m:t>𝑑</m:t>
                              </m:r>
                            </m:den>
                          </m:f>
                        </m:e>
                      </m:d>
                    </m:e>
                    <m:sup>
                      <m:r>
                        <a:rPr lang="en-US" sz="1800" b="0" i="1" baseline="0">
                          <a:latin typeface="Cambria Math" panose="02040503050406030204" pitchFamily="18" charset="0"/>
                        </a:rPr>
                        <m:t>.5</m:t>
                      </m:r>
                    </m:sup>
                  </m:sSup>
                  <m:r>
                    <a:rPr lang="en-US" sz="1800" b="0" i="1" baseline="0">
                      <a:latin typeface="Cambria Math" panose="02040503050406030204" pitchFamily="18" charset="0"/>
                    </a:rPr>
                    <m:t> </m:t>
                  </m:r>
                  <m:r>
                    <a:rPr lang="en-US" sz="1800" b="0" i="1" baseline="0">
                      <a:latin typeface="Cambria Math" panose="02040503050406030204" pitchFamily="18" charset="0"/>
                    </a:rPr>
                    <m:t>𝑎𝑛𝑑</m:t>
                  </m:r>
                  <m:r>
                    <a:rPr lang="en-US" sz="1800" b="0" i="1" baseline="0">
                      <a:latin typeface="Cambria Math" panose="02040503050406030204" pitchFamily="18" charset="0"/>
                    </a:rPr>
                    <m:t> </m:t>
                  </m:r>
                  <m:r>
                    <a:rPr lang="en-US" sz="1800" b="0" i="1" baseline="0">
                      <a:latin typeface="Cambria Math" panose="02040503050406030204" pitchFamily="18" charset="0"/>
                    </a:rPr>
                    <m:t>𝑢</m:t>
                  </m:r>
                  <m:r>
                    <a:rPr lang="en-US" sz="1800" b="0" i="1" baseline="0">
                      <a:latin typeface="Cambria Math" panose="02040503050406030204" pitchFamily="18" charset="0"/>
                    </a:rPr>
                    <m:t> </m:t>
                  </m:r>
                  <m:r>
                    <a:rPr lang="en-US" sz="1800" b="0" i="1" baseline="0">
                      <a:latin typeface="Cambria Math" panose="02040503050406030204" pitchFamily="18" charset="0"/>
                    </a:rPr>
                    <m:t>𝑖𝑠</m:t>
                  </m:r>
                  <m:r>
                    <a:rPr lang="en-US" sz="1800" b="0" i="1" baseline="0">
                      <a:latin typeface="Cambria Math" panose="02040503050406030204" pitchFamily="18" charset="0"/>
                    </a:rPr>
                    <m:t> </m:t>
                  </m:r>
                  <m:r>
                    <a:rPr lang="en-US" sz="1800" b="0" i="1" baseline="0">
                      <a:latin typeface="Cambria Math" panose="02040503050406030204" pitchFamily="18" charset="0"/>
                    </a:rPr>
                    <m:t>𝑤𝑖𝑛𝑑</m:t>
                  </m:r>
                  <m:r>
                    <a:rPr lang="en-US" sz="1800" b="0" i="1" baseline="0">
                      <a:latin typeface="Cambria Math" panose="02040503050406030204" pitchFamily="18" charset="0"/>
                    </a:rPr>
                    <m:t> </m:t>
                  </m:r>
                  <m:r>
                    <a:rPr lang="en-US" sz="1800" b="0" i="1" baseline="0">
                      <a:latin typeface="Cambria Math" panose="02040503050406030204" pitchFamily="18" charset="0"/>
                    </a:rPr>
                    <m:t>𝑠𝑝𝑒𝑒𝑑</m:t>
                  </m:r>
                  <m:r>
                    <a:rPr lang="en-US" sz="1800" b="0" i="1" baseline="0">
                      <a:latin typeface="Cambria Math" panose="02040503050406030204" pitchFamily="18" charset="0"/>
                    </a:rPr>
                    <m:t> </m:t>
                  </m:r>
                  <m:r>
                    <a:rPr lang="en-US" sz="1800" b="0" i="1" baseline="0">
                      <a:latin typeface="Cambria Math" panose="02040503050406030204" pitchFamily="18" charset="0"/>
                    </a:rPr>
                    <m:t>𝑖𝑛</m:t>
                  </m:r>
                  <m:r>
                    <a:rPr lang="en-US" sz="1800" b="0" i="1" baseline="0">
                      <a:latin typeface="Cambria Math" panose="02040503050406030204" pitchFamily="18" charset="0"/>
                    </a:rPr>
                    <m:t> </m:t>
                  </m:r>
                  <m:f>
                    <m:fPr>
                      <m:ctrlPr>
                        <a:rPr lang="en-US" sz="1800" b="0" i="1" baseline="0">
                          <a:latin typeface="Cambria Math" panose="02040503050406030204" pitchFamily="18" charset="0"/>
                        </a:rPr>
                      </m:ctrlPr>
                    </m:fPr>
                    <m:num>
                      <m:r>
                        <a:rPr lang="en-US" sz="1800" b="0" i="1" baseline="0">
                          <a:latin typeface="Cambria Math" panose="02040503050406030204" pitchFamily="18" charset="0"/>
                        </a:rPr>
                        <m:t>𝑚</m:t>
                      </m:r>
                    </m:num>
                    <m:den>
                      <m:r>
                        <a:rPr lang="en-US" sz="1800" b="0" i="1" baseline="0">
                          <a:latin typeface="Cambria Math" panose="02040503050406030204" pitchFamily="18" charset="0"/>
                        </a:rPr>
                        <m:t>𝑠</m:t>
                      </m:r>
                    </m:den>
                  </m:f>
                  <m:r>
                    <a:rPr lang="en-US" sz="1800" b="0" i="1" baseline="0">
                      <a:latin typeface="Cambria Math" panose="02040503050406030204" pitchFamily="18" charset="0"/>
                    </a:rPr>
                    <m:t> </m:t>
                  </m:r>
                  <m:r>
                    <a:rPr lang="en-US" sz="1800" b="0" i="1" baseline="0">
                      <a:latin typeface="Cambria Math" panose="02040503050406030204" pitchFamily="18" charset="0"/>
                    </a:rPr>
                    <m:t>𝑎𝑛𝑑</m:t>
                  </m:r>
                  <m:r>
                    <a:rPr lang="en-US" sz="1800" b="0" i="1" baseline="0">
                      <a:latin typeface="Cambria Math" panose="02040503050406030204" pitchFamily="18" charset="0"/>
                    </a:rPr>
                    <m:t> </m:t>
                  </m:r>
                </m:oMath>
              </a14:m>
              <a:endParaRPr lang="en-US" sz="1800" b="0" i="1" baseline="0">
                <a:latin typeface="Cambria Math" panose="02040503050406030204" pitchFamily="18" charset="0"/>
              </a:endParaRPr>
            </a:p>
            <a:p>
              <a14:m>
                <m:oMath xmlns:m="http://schemas.openxmlformats.org/officeDocument/2006/math">
                  <m:r>
                    <a:rPr lang="en-US" sz="1800" b="0" i="1" baseline="0">
                      <a:latin typeface="Cambria Math" panose="02040503050406030204" pitchFamily="18" charset="0"/>
                    </a:rPr>
                    <m:t>𝑑</m:t>
                  </m:r>
                  <m:r>
                    <a:rPr lang="en-US" sz="1800" b="0" i="1" baseline="0">
                      <a:latin typeface="Cambria Math" panose="02040503050406030204" pitchFamily="18" charset="0"/>
                    </a:rPr>
                    <m:t>= .72∗</m:t>
                  </m:r>
                  <m:r>
                    <a:rPr lang="en-US" sz="1800" b="0" i="1" baseline="0">
                      <a:latin typeface="Cambria Math" panose="02040503050406030204" pitchFamily="18" charset="0"/>
                    </a:rPr>
                    <m:t>𝑒𝑠𝑡𝑖𝑎𝑚𝑡𝑒𝑑</m:t>
                  </m:r>
                  <m:r>
                    <a:rPr lang="en-US" sz="1800" b="0" i="1" baseline="0">
                      <a:latin typeface="Cambria Math" panose="02040503050406030204" pitchFamily="18" charset="0"/>
                    </a:rPr>
                    <m:t> </m:t>
                  </m:r>
                  <m:r>
                    <a:rPr lang="en-US" sz="1800" b="0" i="1" baseline="0">
                      <a:latin typeface="Cambria Math" panose="02040503050406030204" pitchFamily="18" charset="0"/>
                    </a:rPr>
                    <m:t>𝑤𝑖𝑑𝑡h</m:t>
                  </m:r>
                  <m:r>
                    <a:rPr lang="en-US" sz="1800" b="0" i="1" baseline="0">
                      <a:latin typeface="Cambria Math" panose="02040503050406030204" pitchFamily="18" charset="0"/>
                    </a:rPr>
                    <m:t> </m:t>
                  </m:r>
                  <m:r>
                    <a:rPr lang="en-US" sz="1800" b="0" i="1" baseline="0">
                      <a:latin typeface="Cambria Math" panose="02040503050406030204" pitchFamily="18" charset="0"/>
                    </a:rPr>
                    <m:t>𝑜𝑓</m:t>
                  </m:r>
                  <m:r>
                    <a:rPr lang="en-US" sz="1800" b="0" i="1" baseline="0">
                      <a:latin typeface="Cambria Math" panose="02040503050406030204" pitchFamily="18" charset="0"/>
                    </a:rPr>
                    <m:t> </m:t>
                  </m:r>
                  <m:r>
                    <a:rPr lang="en-US" sz="1800" b="0" i="1" baseline="0">
                      <a:latin typeface="Cambria Math" panose="02040503050406030204" pitchFamily="18" charset="0"/>
                    </a:rPr>
                    <m:t>𝑒𝑎𝑐h</m:t>
                  </m:r>
                  <m:r>
                    <a:rPr lang="en-US" sz="1800" b="0" i="1" baseline="0">
                      <a:latin typeface="Cambria Math" panose="02040503050406030204" pitchFamily="18" charset="0"/>
                    </a:rPr>
                    <m:t> </m:t>
                  </m:r>
                  <m:r>
                    <a:rPr lang="en-US" sz="1800" b="0" i="1" baseline="0">
                      <a:latin typeface="Cambria Math" panose="02040503050406030204" pitchFamily="18" charset="0"/>
                    </a:rPr>
                    <m:t>𝑙𝑒𝑎𝑓</m:t>
                  </m:r>
                  <m:r>
                    <a:rPr lang="en-US" sz="1800" b="0" i="1" baseline="0">
                      <a:latin typeface="Cambria Math" panose="02040503050406030204" pitchFamily="18" charset="0"/>
                    </a:rPr>
                    <m:t> </m:t>
                  </m:r>
                </m:oMath>
              </a14:m>
              <a:r>
                <a:rPr lang="en-US" sz="1800" b="0"/>
                <a:t> in direction</a:t>
              </a:r>
              <a:r>
                <a:rPr lang="en-US" sz="1800" b="0" baseline="0"/>
                <a:t> of wind</a:t>
              </a:r>
              <a:endParaRPr lang="en-US" sz="1800" b="0"/>
            </a:p>
            <a:p>
              <a:endParaRPr lang="en-US" sz="1800"/>
            </a:p>
          </xdr:txBody>
        </xdr:sp>
      </mc:Choice>
      <mc:Fallback xmlns="">
        <xdr:sp macro="" textlink="">
          <xdr:nvSpPr>
            <xdr:cNvPr id="36" name="TextBox 35">
              <a:extLst>
                <a:ext uri="{FF2B5EF4-FFF2-40B4-BE49-F238E27FC236}">
                  <a16:creationId xmlns:a16="http://schemas.microsoft.com/office/drawing/2014/main" id="{E5C0DB4D-C9D0-49DC-99CA-89FA493A6FDD}"/>
                </a:ext>
              </a:extLst>
            </xdr:cNvPr>
            <xdr:cNvSpPr txBox="1"/>
          </xdr:nvSpPr>
          <xdr:spPr>
            <a:xfrm>
              <a:off x="12600214" y="359242184"/>
              <a:ext cx="6300107" cy="1347101"/>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800" b="0" i="0">
                  <a:latin typeface="Cambria Math" panose="02040503050406030204" pitchFamily="18" charset="0"/>
                </a:rPr>
                <a:t>Q_C= 𝐶_𝑝𝑎 𝑔_(𝑏,ℎ) (𝑇_𝑙𝑒𝑎𝑓−𝑇_𝑎𝑖𝑟 )</a:t>
              </a:r>
              <a:endParaRPr lang="en-US" sz="1800" b="0"/>
            </a:p>
            <a:p>
              <a:r>
                <a:rPr lang="en-US" sz="1800" b="0"/>
                <a:t> w</a:t>
              </a:r>
              <a:r>
                <a:rPr lang="en-US" sz="1800" b="0" i="0" baseline="0">
                  <a:latin typeface="Cambria Math" panose="02040503050406030204" pitchFamily="18" charset="0"/>
                </a:rPr>
                <a:t>here 𝑔_(𝑏,ℎ) (𝑚𝑜𝑙 𝑚^(−2) 𝑠^(−1))=1.4 ∗0.135∗(𝑢/𝑑)^.5  𝑎𝑛𝑑 𝑢 𝑖𝑠 𝑤𝑖𝑛𝑑 𝑠𝑝𝑒𝑒𝑑 𝑖𝑛  𝑚/𝑠  𝑎𝑛𝑑 </a:t>
              </a:r>
              <a:endParaRPr lang="en-US" sz="1800" b="0" i="1" baseline="0">
                <a:latin typeface="Cambria Math" panose="02040503050406030204" pitchFamily="18" charset="0"/>
              </a:endParaRPr>
            </a:p>
            <a:p>
              <a:r>
                <a:rPr lang="en-US" sz="1800" b="0" i="0" baseline="0">
                  <a:latin typeface="Cambria Math" panose="02040503050406030204" pitchFamily="18" charset="0"/>
                </a:rPr>
                <a:t>𝑑= .72∗𝑒𝑠𝑡𝑖𝑎𝑚𝑡𝑒𝑑 𝑤𝑖𝑑𝑡ℎ 𝑜𝑓 𝑒𝑎𝑐ℎ 𝑙𝑒𝑎𝑓 </a:t>
              </a:r>
              <a:r>
                <a:rPr lang="en-US" sz="1800" b="0"/>
                <a:t> in direction</a:t>
              </a:r>
              <a:r>
                <a:rPr lang="en-US" sz="1800" b="0" baseline="0"/>
                <a:t> of wind</a:t>
              </a:r>
              <a:endParaRPr lang="en-US" sz="1800" b="0"/>
            </a:p>
            <a:p>
              <a:endParaRPr lang="en-US" sz="1800"/>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Devin Krasowski" id="{926EC917-57E7-4F76-9952-4C2C0DE22AB4}" userId="374f08a88fe5700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2" dT="2020-03-08T18:02:24.49" personId="{926EC917-57E7-4F76-9952-4C2C0DE22AB4}" id="{70D8461F-B582-4D00-AA06-21593B1B6391}">
    <text>Only used to validate Shortwave readings form NR01</text>
  </threadedComment>
  <threadedComment ref="E3" dT="2020-03-01T23:37:36.94" personId="{926EC917-57E7-4F76-9952-4C2C0DE22AB4}" id="{7382C8B5-9B65-43A7-AAB1-E1E4E9814DD0}">
    <text>COMING FROM SKY</text>
  </threadedComment>
  <threadedComment ref="F3" dT="2020-03-01T23:37:44.88" personId="{926EC917-57E7-4F76-9952-4C2C0DE22AB4}" id="{A2EB7DDD-8665-4E7B-B29D-038F47E86D39}">
    <text>Coming from ground</text>
  </threadedComment>
  <threadedComment ref="Z3" dT="2020-03-02T14:17:51.45" personId="{926EC917-57E7-4F76-9952-4C2C0DE22AB4}" id="{E9AAFDD0-A8E2-4128-801A-6C6F6CEB9AEF}">
    <text>average air temp from the two air temp probes</text>
  </threadedComment>
  <threadedComment ref="AC3" dT="2020-03-02T14:07:16.94" personId="{926EC917-57E7-4F76-9952-4C2C0DE22AB4}" id="{484E365B-5DC0-41EE-8177-9A3A418FBE1F}">
    <text>saturation Vapor Partial Pressure which is taken at the leaf temperature since we are using it for proxy for partial pressure of water vapor in the leaf interior for the calculating of Eleaf using equation 2.8 in the Book.</text>
  </threadedComment>
  <threadedComment ref="AD3" dT="2020-03-09T01:27:47.68" personId="{926EC917-57E7-4F76-9952-4C2C0DE22AB4}" id="{02BDE249-DCDD-4AEB-93FD-99DB3566720C}">
    <text>water vapor partial pressure in ambient air</text>
  </threadedComment>
  <threadedComment ref="AG3" dT="2020-03-02T14:05:43.55" personId="{926EC917-57E7-4F76-9952-4C2C0DE22AB4}" id="{844F59B5-1397-4638-808A-1F35EC2EFFD7}">
    <text>Q TIR + here is calculated based on equations from Canopy Photosynthesis: From Basics to Applications. on pg 32</text>
  </threadedComment>
  <threadedComment ref="AH3" dT="2020-03-02T14:07:53.66" personId="{926EC917-57E7-4F76-9952-4C2C0DE22AB4}" id="{BAADD3F8-69AF-4DB7-97D6-D9DA579705E2}">
    <text>The longwave thermal radiation being absorved by the canopy. see Fa and Fl in tabled below for description.</text>
  </threadedComment>
  <threadedComment ref="AI3" dT="2020-03-02T03:51:30.93" personId="{926EC917-57E7-4F76-9952-4C2C0DE22AB4}" id="{6D412C1B-8D61-4ECF-B2CC-B29F37887355}">
    <text>from thermal images</text>
  </threadedComment>
  <threadedComment ref="AK3" dT="2020-03-08T23:33:23.15" personId="{926EC917-57E7-4F76-9952-4C2C0DE22AB4}" id="{8BD13106-9D22-4167-83EB-8F30F1467463}">
    <text>radiative conductance in the boundary layer.</text>
  </threadedComment>
  <threadedComment ref="AL3" dT="2020-03-09T04:37:53.11" personId="{926EC917-57E7-4F76-9952-4C2C0DE22AB4}" id="{35615794-A7E4-4DE7-9C87-971B80ADBA3F}">
    <text>long wave radiation emitted from the canopy</text>
  </threadedComment>
  <threadedComment ref="AM3" dT="2020-03-08T23:32:45.91" personId="{926EC917-57E7-4F76-9952-4C2C0DE22AB4}" id="{0076A29B-A481-4279-87B2-C244FBACA84B}">
    <text>boundary layer conductance to heat. This term, the green area, and the "veiw factors" that are actually like correction factors are the largest places for error in the entire model. the boundary layer conductance to heat equation used here is really just for a single leaf....not so much for a canopy, we arent even taking into account roughness. However, we are basically approximating the canopy as a large disk of leaf...so i guess its a defensible approximation</text>
  </threadedComment>
  <threadedComment ref="AN3" dT="2020-03-09T04:41:43.96" personId="{926EC917-57E7-4F76-9952-4C2C0DE22AB4}" id="{FD516732-C345-484E-AB7A-59E60580A7B8}">
    <text>sensible heat flux aka convective heat exchange</text>
  </threadedComment>
  <threadedComment ref="AP3" dT="2020-03-02T14:01:54.91" personId="{926EC917-57E7-4F76-9952-4C2C0DE22AB4}" id="{EC1C843E-AA7C-4668-AB3E-15CDD9DAE5F2}">
    <text>each time step is 10 second. The sum of this column (or the next if there a quite a few negative) is our estimated water loss</text>
  </threadedComment>
  <threadedComment ref="AQ3" dT="2020-03-09T02:24:37.04" personId="{926EC917-57E7-4F76-9952-4C2C0DE22AB4}" id="{D0F1DE96-C65A-473D-9386-7884A250213B}">
    <text>zeroing negatives</text>
  </threadedComment>
  <threadedComment ref="BP3" dT="2020-03-27T06:56:48.08" personId="{926EC917-57E7-4F76-9952-4C2C0DE22AB4}" id="{F2E141C2-90BE-4708-84F8-2764A7AFF7A2}">
    <text>not very different at all. used for long and short.</text>
  </threadedComment>
  <threadedComment ref="BQ3" dT="2020-03-27T06:57:28.38" personId="{926EC917-57E7-4F76-9952-4C2C0DE22AB4}" id="{092B45D1-1932-4BDD-9164-96AF1D10DB83}">
    <text>used for long</text>
  </threadedComment>
  <threadedComment ref="BM7" dT="2020-03-27T06:40:06.35" personId="{926EC917-57E7-4F76-9952-4C2C0DE22AB4}" id="{D3120A04-A646-4E20-97B3-9C924CBB922A}">
    <text>daytime hourly short numerator coefficient for ASCE Reference</text>
  </threadedComment>
  <threadedComment ref="BM8" dT="2020-03-27T06:40:32.47" personId="{926EC917-57E7-4F76-9952-4C2C0DE22AB4}" id="{B6A42533-9AEE-4242-93E7-99779AB46AB6}">
    <text>daytime hourly short denominator coefficient for ASCE Reference</text>
  </threadedComment>
  <threadedComment ref="BM9" dT="2020-03-27T06:41:05.43" personId="{926EC917-57E7-4F76-9952-4C2C0DE22AB4}" id="{6826CA3E-4423-44AC-AE15-3300477712CA}">
    <text>long</text>
  </threadedComment>
  <threadedComment ref="BM10" dT="2020-03-27T06:41:10.73" personId="{926EC917-57E7-4F76-9952-4C2C0DE22AB4}" id="{9D65D780-6E2F-4165-81CF-EE32663F2700}">
    <text>long</text>
  </threadedComment>
  <threadedComment ref="T1824" dT="2020-03-02T00:33:30.03" personId="{926EC917-57E7-4F76-9952-4C2C0DE22AB4}" id="{DC4B8353-9EB4-4549-A5B7-3E45C4FF552F}">
    <text>latenet heat of vaporizaiton as formulated by USACE CE-QUAL-R1: A numerical one-dimensional model of res- ervoir water quality’. User’s Manual, Instruction Report E-82-1, US. Army Engineer Waterways Experiment Sta- tion, CE, Vicksburg, Miss.</text>
  </threadedComment>
  <threadedComment ref="T1828" dT="2020-03-02T02:41:15.77" personId="{926EC917-57E7-4F76-9952-4C2C0DE22AB4}" id="{22297853-0B1C-488E-96D9-E058A5CAB8BC}">
    <text>source "An introduction..." book page  178 for canopies and "Switchgrass Albedo"</text>
  </threadedComment>
  <threadedComment ref="T1832" dT="2020-03-08T21:10:02.03" personId="{926EC917-57E7-4F76-9952-4C2C0DE22AB4}" id="{1F745B8D-F8E3-4144-AB49-E0CF34A63AEA}">
    <text>by kirchoffs law absoprtivity is emmisivity ("An introduction...")the value here istypical emmisivity of plant surfaces. reference: "Review estimating evap and drought stress…"</text>
  </threadedComment>
  <threadedComment ref="T1833" dT="2020-03-09T03:56:55.15" personId="{926EC917-57E7-4F76-9952-4C2C0DE22AB4}" id="{97AFB408-F7D1-438F-A9DD-095C1971FDDB}">
    <text>these are supposed to be view factors as described in 11.6 in "An introduction..." but really I'm using them as correction coefficients because this model is pretty senesative to the absorbed long wave radiation</text>
  </threadedComment>
  <threadedComment ref="T1835" dT="2020-03-08T23:35:41.73" personId="{926EC917-57E7-4F76-9952-4C2C0DE22AB4}" id="{7F2BA5B6-8006-446A-8F87-E107BB4941A4}">
    <text>stefan-boltzmann</text>
  </threadedComment>
  <threadedComment ref="T1839" dT="2020-03-02T04:29:24.04" personId="{926EC917-57E7-4F76-9952-4C2C0DE22AB4}" id="{97B84215-994B-4A25-B499-A924D504AA39}">
    <text>https://www.engineeringtoolbox.com/air-specific-heat-capacity-d_705.html</text>
  </threadedComment>
  <threadedComment ref="T1841" dT="2020-03-09T04:16:54.86" personId="{926EC917-57E7-4F76-9952-4C2C0DE22AB4}" id="{DBC49A13-E8F3-4A4E-8985-11A30EC92BAE}">
    <text>leaf area from GreenArea</text>
  </threadedComment>
  <threadedComment ref="T1843" dT="2020-03-09T04:17:03.13" personId="{926EC917-57E7-4F76-9952-4C2C0DE22AB4}" id="{78F176CA-5BD6-451E-BCDB-7885FFC5C1E5}">
    <text>molar mass of water</text>
  </threadedComment>
  <threadedComment ref="T1844" dT="2020-03-09T04:25:02.62" personId="{926EC917-57E7-4F76-9952-4C2C0DE22AB4}" id="{08A6BDC5-7035-463A-B3A5-9774A2EF32F3}">
    <text>estimated leaf width</text>
  </threadedComment>
  <threadedComment ref="T1845" dT="2020-03-09T04:25:02.62" personId="{926EC917-57E7-4F76-9952-4C2C0DE22AB4}" id="{80971CEF-1EAF-4960-98EC-3261AFC68CC7}">
    <text>estimated leaf width</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EB3F9-A2CC-4119-8A6C-F2D420602B68}">
  <dimension ref="A1:BU1850"/>
  <sheetViews>
    <sheetView tabSelected="1" topLeftCell="R1" zoomScale="70" zoomScaleNormal="70" workbookViewId="0">
      <pane ySplit="4" topLeftCell="A1790" activePane="bottomLeft" state="frozen"/>
      <selection pane="bottomLeft" activeCell="AQ1816" sqref="AQ1816"/>
    </sheetView>
  </sheetViews>
  <sheetFormatPr defaultRowHeight="15" x14ac:dyDescent="0.25"/>
  <cols>
    <col min="1" max="1" width="14.85546875" bestFit="1" customWidth="1"/>
    <col min="2" max="2" width="9.85546875" bestFit="1" customWidth="1"/>
    <col min="3" max="3" width="10.140625" bestFit="1" customWidth="1"/>
    <col min="4" max="4" width="16.28515625" bestFit="1" customWidth="1"/>
    <col min="5" max="5" width="11.85546875" bestFit="1" customWidth="1"/>
    <col min="6" max="6" width="28.140625" bestFit="1" customWidth="1"/>
    <col min="7" max="8" width="11.42578125" bestFit="1" customWidth="1"/>
    <col min="9" max="10" width="12" bestFit="1" customWidth="1"/>
    <col min="11" max="11" width="10.5703125" bestFit="1" customWidth="1"/>
    <col min="12" max="12" width="10.28515625" bestFit="1" customWidth="1"/>
    <col min="13" max="13" width="11.7109375" bestFit="1" customWidth="1"/>
    <col min="14" max="15" width="10.5703125" bestFit="1" customWidth="1"/>
    <col min="16" max="16" width="11.42578125" bestFit="1" customWidth="1"/>
    <col min="17" max="17" width="17.5703125" bestFit="1" customWidth="1"/>
    <col min="18" max="18" width="13.85546875" customWidth="1"/>
    <col min="19" max="19" width="10" bestFit="1" customWidth="1"/>
    <col min="20" max="20" width="16.5703125" customWidth="1"/>
    <col min="21" max="21" width="15.7109375" bestFit="1" customWidth="1"/>
    <col min="22" max="22" width="18.42578125" bestFit="1" customWidth="1"/>
    <col min="23" max="23" width="12.85546875" bestFit="1" customWidth="1"/>
    <col min="24" max="24" width="17.28515625" customWidth="1"/>
    <col min="25" max="25" width="15" customWidth="1"/>
    <col min="26" max="27" width="12.85546875" customWidth="1"/>
    <col min="28" max="28" width="9.7109375" customWidth="1"/>
    <col min="29" max="33" width="9.7109375" style="46" customWidth="1"/>
    <col min="34" max="34" width="9.7109375" style="44" customWidth="1"/>
    <col min="35" max="36" width="13.140625" bestFit="1" customWidth="1"/>
    <col min="37" max="37" width="13.140625" customWidth="1"/>
    <col min="38" max="38" width="12.28515625" bestFit="1" customWidth="1"/>
    <col min="39" max="39" width="12.28515625" customWidth="1"/>
    <col min="40" max="40" width="12.28515625" bestFit="1" customWidth="1"/>
    <col min="41" max="41" width="12.85546875" bestFit="1" customWidth="1"/>
    <col min="43" max="43" width="15" bestFit="1" customWidth="1"/>
    <col min="45" max="45" width="18.85546875" bestFit="1" customWidth="1"/>
    <col min="69" max="71" width="13" bestFit="1" customWidth="1"/>
    <col min="72" max="73" width="12.5703125" bestFit="1" customWidth="1"/>
  </cols>
  <sheetData>
    <row r="1" spans="1:73" x14ac:dyDescent="0.25">
      <c r="A1" s="22" t="s">
        <v>0</v>
      </c>
      <c r="B1" s="23" t="s">
        <v>1</v>
      </c>
      <c r="C1" s="23" t="s">
        <v>2</v>
      </c>
      <c r="D1" s="23">
        <v>1003</v>
      </c>
      <c r="E1" s="23" t="s">
        <v>3</v>
      </c>
      <c r="F1" s="23" t="s">
        <v>4</v>
      </c>
      <c r="G1" s="23">
        <v>65398</v>
      </c>
      <c r="H1" s="23" t="s">
        <v>5</v>
      </c>
      <c r="I1" s="23"/>
      <c r="J1" s="23"/>
      <c r="K1" s="23"/>
      <c r="L1" s="23"/>
      <c r="M1" s="23"/>
      <c r="N1" s="23"/>
      <c r="O1" s="23"/>
      <c r="P1" s="23"/>
      <c r="Q1" s="23"/>
      <c r="R1" s="23"/>
      <c r="S1" s="23"/>
      <c r="T1" s="23"/>
      <c r="U1" s="23"/>
      <c r="V1" s="23"/>
      <c r="W1" s="23"/>
      <c r="X1" s="23"/>
      <c r="Y1" s="23"/>
      <c r="Z1" s="24"/>
      <c r="AA1" s="24"/>
      <c r="AB1" s="11"/>
      <c r="AC1" s="38"/>
      <c r="AD1" s="38"/>
      <c r="AE1" s="38"/>
      <c r="AF1" s="38"/>
      <c r="AG1" s="38"/>
      <c r="AH1" s="14"/>
      <c r="AI1" s="9"/>
      <c r="AJ1" s="9"/>
      <c r="AK1" s="9"/>
      <c r="AL1" s="25"/>
      <c r="AM1" s="25"/>
      <c r="AN1" s="25"/>
      <c r="AO1" s="26"/>
      <c r="AP1" s="26"/>
      <c r="AQ1" s="26"/>
      <c r="BM1" t="s">
        <v>118</v>
      </c>
      <c r="BP1" t="s">
        <v>119</v>
      </c>
    </row>
    <row r="2" spans="1:73" s="35" customFormat="1" ht="21" x14ac:dyDescent="0.35">
      <c r="A2" s="34"/>
      <c r="B2" s="52" t="s">
        <v>69</v>
      </c>
      <c r="C2" s="53"/>
      <c r="D2" s="56"/>
      <c r="E2" s="52" t="s">
        <v>70</v>
      </c>
      <c r="F2" s="53"/>
      <c r="G2" s="53"/>
      <c r="H2" s="53"/>
      <c r="I2" s="53"/>
      <c r="J2" s="53"/>
      <c r="K2" s="53"/>
      <c r="L2" s="53"/>
      <c r="M2" s="53"/>
      <c r="N2" s="53"/>
      <c r="O2" s="53"/>
      <c r="P2" s="53"/>
      <c r="Q2" s="53"/>
      <c r="R2" s="56"/>
      <c r="S2" s="52" t="s">
        <v>71</v>
      </c>
      <c r="T2" s="56"/>
      <c r="U2" s="52" t="s">
        <v>72</v>
      </c>
      <c r="V2" s="53"/>
      <c r="W2" s="56"/>
      <c r="X2" s="52" t="s">
        <v>73</v>
      </c>
      <c r="Y2" s="53"/>
      <c r="Z2" s="3"/>
      <c r="AA2" s="3"/>
      <c r="AB2" s="12"/>
      <c r="AC2" s="39"/>
      <c r="AD2" s="39"/>
      <c r="AE2" s="39"/>
      <c r="AF2" s="39"/>
      <c r="AG2" s="39"/>
      <c r="AH2" s="15"/>
      <c r="AI2" s="4"/>
      <c r="AJ2" s="4"/>
      <c r="AK2" s="4"/>
      <c r="AL2" s="4"/>
      <c r="AM2" s="4"/>
      <c r="AN2" s="4"/>
      <c r="AO2" s="19"/>
      <c r="AP2" s="19"/>
      <c r="AQ2" s="19"/>
      <c r="AR2"/>
      <c r="AS2"/>
      <c r="AT2"/>
      <c r="AU2"/>
      <c r="AV2"/>
      <c r="AW2"/>
      <c r="BM2"/>
      <c r="BN2"/>
      <c r="BO2"/>
      <c r="BP2"/>
    </row>
    <row r="3" spans="1:73" ht="26.25" customHeight="1" x14ac:dyDescent="0.25">
      <c r="A3" s="27" t="s">
        <v>6</v>
      </c>
      <c r="B3" s="17" t="s">
        <v>7</v>
      </c>
      <c r="C3" s="17" t="s">
        <v>8</v>
      </c>
      <c r="D3" s="17" t="s">
        <v>9</v>
      </c>
      <c r="E3" s="20" t="s">
        <v>42</v>
      </c>
      <c r="F3" s="20" t="s">
        <v>43</v>
      </c>
      <c r="G3" s="20" t="s">
        <v>44</v>
      </c>
      <c r="H3" s="20" t="s">
        <v>45</v>
      </c>
      <c r="I3" s="17" t="s">
        <v>10</v>
      </c>
      <c r="J3" s="17" t="s">
        <v>11</v>
      </c>
      <c r="K3" s="17" t="s">
        <v>12</v>
      </c>
      <c r="L3" s="17" t="s">
        <v>13</v>
      </c>
      <c r="M3" s="17" t="s">
        <v>14</v>
      </c>
      <c r="N3" s="17" t="s">
        <v>15</v>
      </c>
      <c r="O3" s="17" t="s">
        <v>16</v>
      </c>
      <c r="P3" s="17" t="s">
        <v>17</v>
      </c>
      <c r="Q3" s="20" t="s">
        <v>50</v>
      </c>
      <c r="R3" s="20" t="s">
        <v>51</v>
      </c>
      <c r="S3" s="20" t="s">
        <v>18</v>
      </c>
      <c r="T3" s="20" t="s">
        <v>19</v>
      </c>
      <c r="U3" s="20" t="s">
        <v>20</v>
      </c>
      <c r="V3" s="33" t="s">
        <v>21</v>
      </c>
      <c r="W3" s="20" t="s">
        <v>22</v>
      </c>
      <c r="X3" s="33" t="s">
        <v>23</v>
      </c>
      <c r="Y3" s="33" t="s">
        <v>24</v>
      </c>
      <c r="Z3" s="3" t="s">
        <v>46</v>
      </c>
      <c r="AA3" s="3" t="s">
        <v>46</v>
      </c>
      <c r="AB3" s="12" t="s">
        <v>59</v>
      </c>
      <c r="AC3" s="45" t="s">
        <v>67</v>
      </c>
      <c r="AD3" s="45" t="s">
        <v>78</v>
      </c>
      <c r="AE3" s="45" t="s">
        <v>52</v>
      </c>
      <c r="AF3" s="45" t="s">
        <v>56</v>
      </c>
      <c r="AG3" s="45" t="s">
        <v>57</v>
      </c>
      <c r="AH3" s="43" t="s">
        <v>58</v>
      </c>
      <c r="AI3" s="18" t="s">
        <v>40</v>
      </c>
      <c r="AJ3" s="18" t="s">
        <v>40</v>
      </c>
      <c r="AK3" s="18" t="s">
        <v>77</v>
      </c>
      <c r="AL3" s="18" t="s">
        <v>60</v>
      </c>
      <c r="AM3" s="18" t="s">
        <v>68</v>
      </c>
      <c r="AN3" s="18" t="s">
        <v>62</v>
      </c>
      <c r="AO3" s="42" t="s">
        <v>63</v>
      </c>
      <c r="AP3" s="42" t="s">
        <v>63</v>
      </c>
      <c r="AQ3" s="42" t="s">
        <v>80</v>
      </c>
      <c r="AS3" t="s">
        <v>79</v>
      </c>
      <c r="AX3" t="s">
        <v>103</v>
      </c>
      <c r="AY3" t="s">
        <v>104</v>
      </c>
      <c r="AZ3" t="s">
        <v>105</v>
      </c>
      <c r="BA3" t="s">
        <v>106</v>
      </c>
      <c r="BB3" t="s">
        <v>107</v>
      </c>
      <c r="BC3" t="s">
        <v>108</v>
      </c>
      <c r="BD3" t="s">
        <v>109</v>
      </c>
      <c r="BE3" t="s">
        <v>110</v>
      </c>
      <c r="BF3" t="s">
        <v>111</v>
      </c>
      <c r="BG3" t="s">
        <v>112</v>
      </c>
      <c r="BH3" t="s">
        <v>113</v>
      </c>
      <c r="BI3" t="s">
        <v>114</v>
      </c>
      <c r="BJ3" t="s">
        <v>115</v>
      </c>
      <c r="BK3" t="s">
        <v>116</v>
      </c>
      <c r="BL3" t="s">
        <v>117</v>
      </c>
      <c r="BP3" t="s">
        <v>120</v>
      </c>
      <c r="BQ3" t="s">
        <v>121</v>
      </c>
      <c r="BR3" t="s">
        <v>122</v>
      </c>
      <c r="BS3" t="s">
        <v>123</v>
      </c>
      <c r="BT3" t="s">
        <v>122</v>
      </c>
      <c r="BU3" t="s">
        <v>123</v>
      </c>
    </row>
    <row r="4" spans="1:73" x14ac:dyDescent="0.25">
      <c r="A4" s="27" t="s">
        <v>25</v>
      </c>
      <c r="B4" s="17" t="s">
        <v>26</v>
      </c>
      <c r="C4" s="17" t="s">
        <v>27</v>
      </c>
      <c r="D4" s="17" t="s">
        <v>28</v>
      </c>
      <c r="E4" s="17" t="s">
        <v>29</v>
      </c>
      <c r="F4" s="17" t="s">
        <v>29</v>
      </c>
      <c r="G4" s="17" t="s">
        <v>29</v>
      </c>
      <c r="H4" s="17" t="s">
        <v>29</v>
      </c>
      <c r="I4" s="17" t="s">
        <v>28</v>
      </c>
      <c r="J4" s="17" t="s">
        <v>30</v>
      </c>
      <c r="K4" s="17" t="s">
        <v>29</v>
      </c>
      <c r="L4" s="17" t="s">
        <v>29</v>
      </c>
      <c r="M4" s="17" t="s">
        <v>29</v>
      </c>
      <c r="N4" s="17" t="s">
        <v>29</v>
      </c>
      <c r="O4" s="17" t="s">
        <v>29</v>
      </c>
      <c r="P4" s="17" t="s">
        <v>29</v>
      </c>
      <c r="Q4" s="17" t="s">
        <v>29</v>
      </c>
      <c r="R4" s="17" t="s">
        <v>29</v>
      </c>
      <c r="S4" s="17" t="s">
        <v>28</v>
      </c>
      <c r="T4" s="17" t="s">
        <v>31</v>
      </c>
      <c r="U4" s="17" t="s">
        <v>32</v>
      </c>
      <c r="V4" s="17" t="s">
        <v>33</v>
      </c>
      <c r="W4" s="17" t="s">
        <v>34</v>
      </c>
      <c r="X4" s="17" t="s">
        <v>35</v>
      </c>
      <c r="Y4" s="17" t="s">
        <v>36</v>
      </c>
      <c r="Z4" s="3" t="s">
        <v>28</v>
      </c>
      <c r="AA4" s="3" t="s">
        <v>30</v>
      </c>
      <c r="AB4" s="12" t="s">
        <v>29</v>
      </c>
      <c r="AC4" s="39" t="s">
        <v>55</v>
      </c>
      <c r="AD4" s="39" t="s">
        <v>54</v>
      </c>
      <c r="AE4" s="39"/>
      <c r="AF4" s="39" t="s">
        <v>29</v>
      </c>
      <c r="AG4" s="39" t="s">
        <v>29</v>
      </c>
      <c r="AH4" s="15" t="s">
        <v>29</v>
      </c>
      <c r="AI4" s="18" t="s">
        <v>41</v>
      </c>
      <c r="AJ4" s="18" t="s">
        <v>30</v>
      </c>
      <c r="AK4" s="18" t="s">
        <v>64</v>
      </c>
      <c r="AL4" s="18" t="s">
        <v>29</v>
      </c>
      <c r="AM4" s="18" t="s">
        <v>64</v>
      </c>
      <c r="AN4" s="18" t="s">
        <v>29</v>
      </c>
      <c r="AO4" s="42" t="s">
        <v>64</v>
      </c>
      <c r="AP4" s="42" t="s">
        <v>66</v>
      </c>
      <c r="AQ4" s="42" t="s">
        <v>66</v>
      </c>
      <c r="AS4">
        <f>COUNTIF(AP6:AP1813,"&lt;0")</f>
        <v>0</v>
      </c>
      <c r="AU4" s="18"/>
      <c r="AV4" s="18"/>
      <c r="BP4" t="s">
        <v>32</v>
      </c>
      <c r="BQ4" t="s">
        <v>124</v>
      </c>
      <c r="BR4" t="s">
        <v>125</v>
      </c>
      <c r="BS4" t="s">
        <v>125</v>
      </c>
      <c r="BT4" t="s">
        <v>126</v>
      </c>
      <c r="BU4" t="s">
        <v>126</v>
      </c>
    </row>
    <row r="5" spans="1:73" ht="15.75" thickBot="1" x14ac:dyDescent="0.3">
      <c r="A5" s="28"/>
      <c r="B5" s="29"/>
      <c r="C5" s="29" t="s">
        <v>37</v>
      </c>
      <c r="D5" s="29" t="s">
        <v>37</v>
      </c>
      <c r="E5" s="29" t="s">
        <v>37</v>
      </c>
      <c r="F5" s="29" t="s">
        <v>37</v>
      </c>
      <c r="G5" s="29" t="s">
        <v>37</v>
      </c>
      <c r="H5" s="29" t="s">
        <v>37</v>
      </c>
      <c r="I5" s="29" t="s">
        <v>37</v>
      </c>
      <c r="J5" s="29" t="s">
        <v>37</v>
      </c>
      <c r="K5" s="29" t="s">
        <v>37</v>
      </c>
      <c r="L5" s="29" t="s">
        <v>37</v>
      </c>
      <c r="M5" s="29" t="s">
        <v>37</v>
      </c>
      <c r="N5" s="29" t="s">
        <v>37</v>
      </c>
      <c r="O5" s="29" t="s">
        <v>37</v>
      </c>
      <c r="P5" s="29" t="s">
        <v>37</v>
      </c>
      <c r="Q5" s="29" t="s">
        <v>37</v>
      </c>
      <c r="R5" s="29" t="s">
        <v>37</v>
      </c>
      <c r="S5" s="29" t="s">
        <v>37</v>
      </c>
      <c r="T5" s="29" t="s">
        <v>38</v>
      </c>
      <c r="U5" s="29" t="s">
        <v>37</v>
      </c>
      <c r="V5" s="29" t="s">
        <v>37</v>
      </c>
      <c r="W5" s="29" t="s">
        <v>37</v>
      </c>
      <c r="X5" s="29" t="s">
        <v>37</v>
      </c>
      <c r="Y5" s="29" t="s">
        <v>39</v>
      </c>
      <c r="Z5" s="30"/>
      <c r="AA5" s="30"/>
      <c r="AB5" s="13"/>
      <c r="AC5" s="40"/>
      <c r="AD5" s="40"/>
      <c r="AE5" s="40"/>
      <c r="AF5" s="40"/>
      <c r="AG5" s="40"/>
      <c r="AH5" s="16"/>
      <c r="AI5" s="10"/>
      <c r="AJ5" s="10"/>
      <c r="AK5" s="10"/>
      <c r="AL5" s="31"/>
      <c r="AM5" s="31"/>
      <c r="AN5" s="31"/>
      <c r="AO5" s="32"/>
      <c r="AP5" s="32"/>
      <c r="AQ5" s="32"/>
      <c r="AV5" t="s">
        <v>90</v>
      </c>
    </row>
    <row r="6" spans="1:73" x14ac:dyDescent="0.25">
      <c r="A6" s="1">
        <v>43727.418055555558</v>
      </c>
      <c r="B6">
        <v>233335</v>
      </c>
      <c r="C6">
        <v>13.54</v>
      </c>
      <c r="D6">
        <v>21.03</v>
      </c>
      <c r="E6">
        <v>597.9</v>
      </c>
      <c r="F6">
        <v>93.1</v>
      </c>
      <c r="G6">
        <v>-121</v>
      </c>
      <c r="H6">
        <v>-6.532</v>
      </c>
      <c r="I6">
        <v>20.69</v>
      </c>
      <c r="J6">
        <v>293.8</v>
      </c>
      <c r="K6">
        <v>504.8</v>
      </c>
      <c r="L6">
        <v>-114.4</v>
      </c>
      <c r="M6">
        <v>0.156</v>
      </c>
      <c r="N6">
        <v>476.9</v>
      </c>
      <c r="O6">
        <v>86.5</v>
      </c>
      <c r="P6">
        <v>390.4</v>
      </c>
      <c r="Q6">
        <v>301.7</v>
      </c>
      <c r="R6">
        <v>416.2</v>
      </c>
      <c r="S6">
        <v>15.14</v>
      </c>
      <c r="T6">
        <v>55.27</v>
      </c>
      <c r="U6">
        <v>0.72499999999999998</v>
      </c>
      <c r="V6">
        <v>181.5</v>
      </c>
      <c r="W6">
        <v>16.75</v>
      </c>
      <c r="X6">
        <v>0.57999999999999996</v>
      </c>
      <c r="Y6">
        <v>5.7999660000000004</v>
      </c>
      <c r="Z6" s="7">
        <f t="shared" ref="Z6:Z69" si="0">AVERAGE(S6,W6)</f>
        <v>15.945</v>
      </c>
      <c r="AA6" s="7">
        <f>CONVERT(Z6,"C","K")</f>
        <v>289.09499999999997</v>
      </c>
      <c r="AB6" s="5">
        <f t="shared" ref="AB6:AB69" si="1">E6*$U$1828</f>
        <v>484.29900000000004</v>
      </c>
      <c r="AC6" s="41">
        <f t="shared" ref="AC6:AC69" si="2">0.61121*EXP((18.678 - (AI6/234.5))*(AI6/(257.15+Z6)))</f>
        <v>1.9005352401366538</v>
      </c>
      <c r="AD6" s="41">
        <f>T6*AC6/100</f>
        <v>1.0504258272235285</v>
      </c>
      <c r="AE6" s="41">
        <f t="shared" ref="AE6:AE69" si="3">1.72*(AD6/AA6)^(0.143)</f>
        <v>0.77029112633727137</v>
      </c>
      <c r="AF6" s="41">
        <f t="shared" ref="AF6:AF69" si="4">AE6*$U$1835*AA6^4</f>
        <v>305.070543377126</v>
      </c>
      <c r="AG6" s="41">
        <f t="shared" ref="AG6:AG69" si="5">$U$1832*AF6</f>
        <v>292.86772164204098</v>
      </c>
      <c r="AH6" s="6">
        <f t="shared" ref="AH6:AH69" si="6">$U$1832*($U$1833*Q6+$U$1834*R6)</f>
        <v>289.63200000000001</v>
      </c>
      <c r="AI6" s="8">
        <v>16.650332950375002</v>
      </c>
      <c r="AJ6" s="8">
        <f>CONVERT(AI6,"C","K")</f>
        <v>289.80033295037498</v>
      </c>
      <c r="AK6" s="8">
        <f t="shared" ref="AK6:AK69" si="7">(4*$U$1835*AA6^3) / $U$1839</f>
        <v>0.18811538120249713</v>
      </c>
      <c r="AL6" s="8">
        <f t="shared" ref="AL6:AL69" si="8">$U$1832*$U$1835*AA6^4   +    $U$1839*AK6*(AJ6-AA6)</f>
        <v>384.06902484440667</v>
      </c>
      <c r="AM6" s="8">
        <f t="shared" ref="AM6:AM69" si="9">1.4*0.135*SQRT(U6/$U$1845)</f>
        <v>2.6821283526334083</v>
      </c>
      <c r="AN6" s="8">
        <f t="shared" ref="AN6:AN69" si="10">AM6*$U$1839*(AJ6-AA6)</f>
        <v>55.107944778726321</v>
      </c>
      <c r="AO6" s="21">
        <f t="shared" ref="AO6:AO69" si="11">(AB6+AH6-AL6-AN6)/$U$1825</f>
        <v>7.5715688457953191E-3</v>
      </c>
      <c r="AP6" s="21">
        <f t="shared" ref="AP6:AP69" si="12">AO6*10*$U$1842*$U$1843</f>
        <v>7.7661315421994587E-2</v>
      </c>
      <c r="AQ6" s="21">
        <f>MAX(AP6,0)</f>
        <v>7.7661315421994587E-2</v>
      </c>
      <c r="AV6" t="s">
        <v>91</v>
      </c>
      <c r="AW6">
        <v>11.6</v>
      </c>
      <c r="AX6">
        <v>0.1157781297126942</v>
      </c>
      <c r="AY6">
        <v>51.543103448275865</v>
      </c>
      <c r="AZ6">
        <v>2.1476293103448278</v>
      </c>
      <c r="BA6">
        <v>1.7395797413793106</v>
      </c>
      <c r="BB6">
        <v>9.8706896551724146</v>
      </c>
      <c r="BC6">
        <v>0.41127873563218392</v>
      </c>
      <c r="BD6">
        <v>1.3283010057471267</v>
      </c>
      <c r="BE6">
        <v>0.13283010057471267</v>
      </c>
      <c r="BF6">
        <v>6.6352699021339986E-2</v>
      </c>
      <c r="BG6">
        <v>15.945</v>
      </c>
      <c r="BH6">
        <v>0.83248554088505589</v>
      </c>
      <c r="BI6">
        <v>1.8119088016355691</v>
      </c>
      <c r="BJ6">
        <v>1.001441994663979</v>
      </c>
      <c r="BK6">
        <v>0.30960726208167938</v>
      </c>
      <c r="BL6">
        <v>8.6002017244910932E-4</v>
      </c>
      <c r="BM6" t="s">
        <v>127</v>
      </c>
      <c r="BP6" s="49">
        <f>U6*(  LN((2-0.08)/0.015)  /  LN(($AW$13-0.08)/0.015)  )</f>
        <v>0.83273485251290968</v>
      </c>
      <c r="BQ6" s="49">
        <f>0.04*BD6</f>
        <v>5.3132040229885068E-2</v>
      </c>
      <c r="BR6" s="49">
        <f>(0.408*AX6*(BD6-BE6) + $BF$6*($BN$7/(BG6+273))*BP6*(BI6-BJ6))  /  (AX6 + $BF$6*(1 + $BN$8*BP6))</f>
        <v>0.31836241671883536</v>
      </c>
      <c r="BS6" s="49">
        <f>(0.408*AX6*(BD6-BQ6) + $BF$6*($BN$7/(BG6+273))*BP6*(BI6-BJ6))  /  (AX6 + $BF$6*(1 + $BN$8*BP6))</f>
        <v>0.33763003468067548</v>
      </c>
      <c r="BT6" s="49">
        <f>BR6/60/6</f>
        <v>8.8434004644120934E-4</v>
      </c>
      <c r="BU6" s="49">
        <f>BS6/60/6</f>
        <v>9.3786120744632077E-4</v>
      </c>
    </row>
    <row r="7" spans="1:73" x14ac:dyDescent="0.25">
      <c r="A7" s="1">
        <v>43727.418055555558</v>
      </c>
      <c r="B7">
        <v>233336</v>
      </c>
      <c r="C7">
        <v>13.54</v>
      </c>
      <c r="D7">
        <v>21.04</v>
      </c>
      <c r="E7">
        <v>598.79999999999995</v>
      </c>
      <c r="F7">
        <v>93.4</v>
      </c>
      <c r="G7">
        <v>-119.9</v>
      </c>
      <c r="H7">
        <v>-6.1079999999999997</v>
      </c>
      <c r="I7">
        <v>20.71</v>
      </c>
      <c r="J7">
        <v>293.89999999999998</v>
      </c>
      <c r="K7">
        <v>505.4</v>
      </c>
      <c r="L7">
        <v>-113.8</v>
      </c>
      <c r="M7">
        <v>0.156</v>
      </c>
      <c r="N7">
        <v>478.9</v>
      </c>
      <c r="O7">
        <v>87.3</v>
      </c>
      <c r="P7">
        <v>391.6</v>
      </c>
      <c r="Q7">
        <v>302.89999999999998</v>
      </c>
      <c r="R7">
        <v>416.7</v>
      </c>
      <c r="S7">
        <v>15.14</v>
      </c>
      <c r="T7">
        <v>57.32</v>
      </c>
      <c r="U7">
        <v>1.19</v>
      </c>
      <c r="V7">
        <v>221.5</v>
      </c>
      <c r="W7">
        <v>16.5</v>
      </c>
      <c r="X7">
        <v>0.58099999999999996</v>
      </c>
      <c r="Y7">
        <v>5.8107949999999997</v>
      </c>
      <c r="Z7" s="7">
        <f t="shared" si="0"/>
        <v>15.82</v>
      </c>
      <c r="AA7" s="7">
        <f t="shared" ref="AA7:AA70" si="13">CONVERT(Z7,"C","K")</f>
        <v>288.96999999999997</v>
      </c>
      <c r="AB7" s="2">
        <f t="shared" si="1"/>
        <v>485.02800000000002</v>
      </c>
      <c r="AC7" s="41">
        <f t="shared" si="2"/>
        <v>1.8534933186315976</v>
      </c>
      <c r="AD7" s="41">
        <f t="shared" ref="AD7:AD69" si="14">T7*AC7/100</f>
        <v>1.0624223702396316</v>
      </c>
      <c r="AE7" s="41">
        <f t="shared" si="3"/>
        <v>0.77159073307993831</v>
      </c>
      <c r="AF7" s="41">
        <f t="shared" si="4"/>
        <v>305.05706935477241</v>
      </c>
      <c r="AG7" s="41">
        <f t="shared" si="5"/>
        <v>292.8547865805815</v>
      </c>
      <c r="AH7" s="6">
        <f t="shared" si="6"/>
        <v>290.78399999999999</v>
      </c>
      <c r="AI7" s="4">
        <v>16.273619332617045</v>
      </c>
      <c r="AJ7" s="4">
        <f t="shared" ref="AJ7:AJ70" si="15">CONVERT(AI7,"C","K")</f>
        <v>289.42361933261702</v>
      </c>
      <c r="AK7" s="8">
        <f t="shared" si="7"/>
        <v>0.18787147255454564</v>
      </c>
      <c r="AL7" s="8">
        <f t="shared" si="8"/>
        <v>382.02931154277843</v>
      </c>
      <c r="AM7" s="8">
        <f t="shared" si="9"/>
        <v>3.4362443161102498</v>
      </c>
      <c r="AN7" s="8">
        <f t="shared" si="10"/>
        <v>45.406295839048809</v>
      </c>
      <c r="AO7" s="21">
        <f t="shared" si="11"/>
        <v>7.8796835933199142E-3</v>
      </c>
      <c r="AP7" s="21">
        <f t="shared" si="12"/>
        <v>8.0821637553512141E-2</v>
      </c>
      <c r="AQ7" s="19">
        <f t="shared" ref="AQ7:AQ70" si="16">MAX(AP7,0)</f>
        <v>8.0821637553512141E-2</v>
      </c>
      <c r="AV7" t="s">
        <v>92</v>
      </c>
      <c r="AW7">
        <v>0.19</v>
      </c>
      <c r="AX7">
        <v>0.11497003543595487</v>
      </c>
      <c r="AY7">
        <v>51.620689655172413</v>
      </c>
      <c r="AZ7">
        <v>2.1508620689655173</v>
      </c>
      <c r="BA7">
        <v>1.7421982758620691</v>
      </c>
      <c r="BB7">
        <v>9.8103448275862082</v>
      </c>
      <c r="BC7">
        <v>0.40876436781609199</v>
      </c>
      <c r="BD7">
        <v>1.3334339080459772</v>
      </c>
      <c r="BE7">
        <v>0.13334339080459773</v>
      </c>
      <c r="BF7">
        <v>0</v>
      </c>
      <c r="BG7">
        <v>15.82</v>
      </c>
      <c r="BH7">
        <v>1.3664245429699537</v>
      </c>
      <c r="BI7">
        <v>1.7974864895900968</v>
      </c>
      <c r="BJ7">
        <v>1.0303192558330436</v>
      </c>
      <c r="BK7">
        <v>0.30735079248050751</v>
      </c>
      <c r="BL7">
        <v>8.5375220133474298E-4</v>
      </c>
      <c r="BM7" s="50" t="s">
        <v>128</v>
      </c>
      <c r="BN7" s="17">
        <v>37</v>
      </c>
      <c r="BP7" s="49">
        <f t="shared" ref="BP7:BP70" si="17">U7*(LN((2-0.08)/0.015)/LN(($AW$13-0.08)/0.015))</f>
        <v>1.3668337579177414</v>
      </c>
      <c r="BQ7" s="49">
        <f t="shared" ref="BQ7:BQ70" si="18">0.04*BD7</f>
        <v>5.3337356321839086E-2</v>
      </c>
      <c r="BR7" s="49">
        <f t="shared" ref="BR7:BR70" si="19">(0.408*AX7*(BD7-BE7) + $BF$6*($BN$7/(BG7+273))*BP7*(BI7-BJ7))  /  (AX7 + $BF$6*(1 + $BN$8*BP7))</f>
        <v>0.32107526752269433</v>
      </c>
      <c r="BS7" s="49">
        <f t="shared" ref="BS7:BS70" si="20">(0.408*AX7*(BD7-BQ7) + $BF$6*($BN$7/(BG7+273))*BP7*(BI7-BJ7))  /  (AX7 + $BF$6*(1 + $BN$8*BP7))</f>
        <v>0.33955437535850019</v>
      </c>
      <c r="BT7" s="49">
        <f t="shared" ref="BT7:BU70" si="21">BR7/60/6</f>
        <v>8.9187574311859529E-4</v>
      </c>
      <c r="BU7" s="49">
        <f t="shared" si="21"/>
        <v>9.4320659821805607E-4</v>
      </c>
    </row>
    <row r="8" spans="1:73" x14ac:dyDescent="0.25">
      <c r="A8" s="1">
        <v>43727.418055555558</v>
      </c>
      <c r="B8">
        <v>233337</v>
      </c>
      <c r="C8">
        <v>13.55</v>
      </c>
      <c r="D8">
        <v>21.04</v>
      </c>
      <c r="E8">
        <v>599.4</v>
      </c>
      <c r="F8">
        <v>93.7</v>
      </c>
      <c r="G8">
        <v>-119.8</v>
      </c>
      <c r="H8">
        <v>-6.4560000000000004</v>
      </c>
      <c r="I8">
        <v>20.71</v>
      </c>
      <c r="J8">
        <v>293.89999999999998</v>
      </c>
      <c r="K8">
        <v>505.7</v>
      </c>
      <c r="L8">
        <v>-113.4</v>
      </c>
      <c r="M8">
        <v>0.156</v>
      </c>
      <c r="N8">
        <v>479.6</v>
      </c>
      <c r="O8">
        <v>87.3</v>
      </c>
      <c r="P8">
        <v>392.3</v>
      </c>
      <c r="Q8">
        <v>303</v>
      </c>
      <c r="R8">
        <v>416.3</v>
      </c>
      <c r="S8">
        <v>15.14</v>
      </c>
      <c r="T8">
        <v>56.83</v>
      </c>
      <c r="U8">
        <v>1.4450000000000001</v>
      </c>
      <c r="V8">
        <v>204</v>
      </c>
      <c r="W8">
        <v>16.2</v>
      </c>
      <c r="X8">
        <v>0.58199999999999996</v>
      </c>
      <c r="Y8">
        <v>5.8212999999999999</v>
      </c>
      <c r="Z8" s="7">
        <f t="shared" si="0"/>
        <v>15.67</v>
      </c>
      <c r="AA8" s="7">
        <f t="shared" si="13"/>
        <v>288.82</v>
      </c>
      <c r="AB8" s="2">
        <f t="shared" si="1"/>
        <v>485.51400000000001</v>
      </c>
      <c r="AC8" s="41">
        <f t="shared" si="2"/>
        <v>1.8401342201775581</v>
      </c>
      <c r="AD8" s="41">
        <f t="shared" si="14"/>
        <v>1.0457482773269062</v>
      </c>
      <c r="AE8" s="41">
        <f t="shared" si="3"/>
        <v>0.76990445344701897</v>
      </c>
      <c r="AF8" s="41">
        <f t="shared" si="4"/>
        <v>303.75885373075857</v>
      </c>
      <c r="AG8" s="41">
        <f t="shared" si="5"/>
        <v>291.60849958152824</v>
      </c>
      <c r="AH8" s="6">
        <f t="shared" si="6"/>
        <v>290.88</v>
      </c>
      <c r="AI8" s="4">
        <v>16.158197529860047</v>
      </c>
      <c r="AJ8" s="4">
        <f t="shared" si="15"/>
        <v>289.30819752986002</v>
      </c>
      <c r="AK8" s="8">
        <f t="shared" si="7"/>
        <v>0.18757906058904025</v>
      </c>
      <c r="AL8" s="8">
        <f t="shared" si="8"/>
        <v>381.4269342330104</v>
      </c>
      <c r="AM8" s="8">
        <f t="shared" si="9"/>
        <v>3.786556813253962</v>
      </c>
      <c r="AN8" s="8">
        <f t="shared" si="10"/>
        <v>53.849359203030069</v>
      </c>
      <c r="AO8" s="21">
        <f t="shared" si="11"/>
        <v>7.7155044163653716E-3</v>
      </c>
      <c r="AP8" s="21">
        <f t="shared" si="12"/>
        <v>7.9137657508310449E-2</v>
      </c>
      <c r="AQ8" s="19">
        <f t="shared" si="16"/>
        <v>7.9137657508310449E-2</v>
      </c>
      <c r="AT8" t="s">
        <v>99</v>
      </c>
      <c r="AV8" t="s">
        <v>93</v>
      </c>
      <c r="AW8">
        <v>1.013E-3</v>
      </c>
      <c r="AX8">
        <v>0.11400664882718609</v>
      </c>
      <c r="AY8">
        <v>51.672413793103445</v>
      </c>
      <c r="AZ8">
        <v>2.1530172413793101</v>
      </c>
      <c r="BA8">
        <v>1.7439439655172413</v>
      </c>
      <c r="BB8">
        <v>9.767241379310347</v>
      </c>
      <c r="BC8">
        <v>0.40696839080459779</v>
      </c>
      <c r="BD8">
        <v>1.3369755747126435</v>
      </c>
      <c r="BE8">
        <v>0.13369755747126436</v>
      </c>
      <c r="BF8">
        <v>0</v>
      </c>
      <c r="BG8">
        <v>15.67</v>
      </c>
      <c r="BH8">
        <v>1.6592298021778011</v>
      </c>
      <c r="BI8">
        <v>1.7803126077247784</v>
      </c>
      <c r="BJ8">
        <v>1.0117516549699916</v>
      </c>
      <c r="BK8">
        <v>0.30678653566482544</v>
      </c>
      <c r="BL8">
        <v>8.5218482129118184E-4</v>
      </c>
      <c r="BM8" s="50" t="s">
        <v>129</v>
      </c>
      <c r="BN8" s="17">
        <v>0.24</v>
      </c>
      <c r="BP8" s="49">
        <f t="shared" si="17"/>
        <v>1.6597267060429719</v>
      </c>
      <c r="BQ8" s="49">
        <f t="shared" si="18"/>
        <v>5.3479022988505744E-2</v>
      </c>
      <c r="BR8" s="49">
        <f t="shared" si="19"/>
        <v>0.32312373285444257</v>
      </c>
      <c r="BS8" s="49">
        <f t="shared" si="20"/>
        <v>0.34116785342030564</v>
      </c>
      <c r="BT8" s="49">
        <f t="shared" si="21"/>
        <v>8.975659245956738E-4</v>
      </c>
      <c r="BU8" s="49">
        <f t="shared" si="21"/>
        <v>9.4768848172307118E-4</v>
      </c>
    </row>
    <row r="9" spans="1:73" x14ac:dyDescent="0.25">
      <c r="A9" s="1">
        <v>43727.418055555558</v>
      </c>
      <c r="B9">
        <v>233338</v>
      </c>
      <c r="C9">
        <v>13.55</v>
      </c>
      <c r="D9">
        <v>21.05</v>
      </c>
      <c r="E9">
        <v>599.6</v>
      </c>
      <c r="F9">
        <v>93.8</v>
      </c>
      <c r="G9">
        <v>-119.7</v>
      </c>
      <c r="H9">
        <v>-6.4470000000000001</v>
      </c>
      <c r="I9">
        <v>20.7</v>
      </c>
      <c r="J9">
        <v>293.89999999999998</v>
      </c>
      <c r="K9">
        <v>505.8</v>
      </c>
      <c r="L9">
        <v>-113.3</v>
      </c>
      <c r="M9">
        <v>0.156</v>
      </c>
      <c r="N9">
        <v>479.9</v>
      </c>
      <c r="O9">
        <v>87.4</v>
      </c>
      <c r="P9">
        <v>392.5</v>
      </c>
      <c r="Q9">
        <v>303</v>
      </c>
      <c r="R9">
        <v>416.3</v>
      </c>
      <c r="S9">
        <v>15.14</v>
      </c>
      <c r="T9">
        <v>56.26</v>
      </c>
      <c r="U9">
        <v>1.42</v>
      </c>
      <c r="V9">
        <v>165</v>
      </c>
      <c r="W9">
        <v>15.8</v>
      </c>
      <c r="X9">
        <v>0.58299999999999996</v>
      </c>
      <c r="Y9">
        <v>5.8272690000000003</v>
      </c>
      <c r="Z9" s="7">
        <f t="shared" si="0"/>
        <v>15.47</v>
      </c>
      <c r="AA9" s="7">
        <f t="shared" si="13"/>
        <v>288.62</v>
      </c>
      <c r="AB9" s="2">
        <f t="shared" si="1"/>
        <v>485.67600000000004</v>
      </c>
      <c r="AC9" s="41">
        <f t="shared" si="2"/>
        <v>1.8781162511586909</v>
      </c>
      <c r="AD9" s="41">
        <f t="shared" si="14"/>
        <v>1.0566282029018794</v>
      </c>
      <c r="AE9" s="41">
        <f t="shared" si="3"/>
        <v>0.77112119961991277</v>
      </c>
      <c r="AF9" s="41">
        <f t="shared" si="4"/>
        <v>303.39707617319135</v>
      </c>
      <c r="AG9" s="41">
        <f t="shared" si="5"/>
        <v>291.26119312626366</v>
      </c>
      <c r="AH9" s="6">
        <f t="shared" si="6"/>
        <v>290.88</v>
      </c>
      <c r="AI9" s="4">
        <v>16.446746876501038</v>
      </c>
      <c r="AJ9" s="4">
        <f t="shared" si="15"/>
        <v>289.59674687650102</v>
      </c>
      <c r="AK9" s="8">
        <f t="shared" si="7"/>
        <v>0.18718965016627775</v>
      </c>
      <c r="AL9" s="8">
        <f t="shared" si="8"/>
        <v>383.0373421359032</v>
      </c>
      <c r="AM9" s="8">
        <f t="shared" si="9"/>
        <v>3.7536582156610905</v>
      </c>
      <c r="AN9" s="8">
        <f t="shared" si="10"/>
        <v>106.80147280226841</v>
      </c>
      <c r="AO9" s="21">
        <f t="shared" si="11"/>
        <v>6.4850568147731252E-3</v>
      </c>
      <c r="AP9" s="21">
        <f t="shared" si="12"/>
        <v>6.6516999723423759E-2</v>
      </c>
      <c r="AQ9" s="19">
        <f t="shared" si="16"/>
        <v>6.6516999723423759E-2</v>
      </c>
      <c r="AT9" t="s">
        <v>100</v>
      </c>
      <c r="AU9">
        <v>484.13700000000006</v>
      </c>
      <c r="AV9" t="s">
        <v>94</v>
      </c>
      <c r="AW9">
        <v>0.622</v>
      </c>
      <c r="AX9">
        <v>0.11273280432176515</v>
      </c>
      <c r="AY9">
        <v>51.689655172413794</v>
      </c>
      <c r="AZ9">
        <v>2.1537356321839081</v>
      </c>
      <c r="BA9">
        <v>1.7445258620689656</v>
      </c>
      <c r="BB9">
        <v>9.767241379310347</v>
      </c>
      <c r="BC9">
        <v>0.40696839080459779</v>
      </c>
      <c r="BD9">
        <v>1.3375574712643679</v>
      </c>
      <c r="BE9">
        <v>0.13375574712643679</v>
      </c>
      <c r="BF9">
        <v>0</v>
      </c>
      <c r="BG9">
        <v>15.47</v>
      </c>
      <c r="BH9">
        <v>1.6305234042162475</v>
      </c>
      <c r="BI9">
        <v>1.7576379188946432</v>
      </c>
      <c r="BJ9">
        <v>0.9888470931701262</v>
      </c>
      <c r="BK9">
        <v>0.30591161433993908</v>
      </c>
      <c r="BL9">
        <v>8.4975448427760845E-4</v>
      </c>
      <c r="BM9" s="50" t="s">
        <v>130</v>
      </c>
      <c r="BN9" s="17">
        <v>66</v>
      </c>
      <c r="BP9" s="49">
        <f t="shared" si="17"/>
        <v>1.6310117111287334</v>
      </c>
      <c r="BQ9" s="49">
        <f t="shared" si="18"/>
        <v>5.3502298850574719E-2</v>
      </c>
      <c r="BR9" s="49">
        <f t="shared" si="19"/>
        <v>0.32205558218678576</v>
      </c>
      <c r="BS9" s="49">
        <f t="shared" si="20"/>
        <v>0.34005654706281691</v>
      </c>
      <c r="BT9" s="49">
        <f t="shared" si="21"/>
        <v>8.9459883940773823E-4</v>
      </c>
      <c r="BU9" s="49">
        <f t="shared" si="21"/>
        <v>9.4460151961893587E-4</v>
      </c>
    </row>
    <row r="10" spans="1:73" x14ac:dyDescent="0.25">
      <c r="A10" s="1">
        <v>43727.418749999997</v>
      </c>
      <c r="B10">
        <v>233339</v>
      </c>
      <c r="C10">
        <v>13.54</v>
      </c>
      <c r="D10">
        <v>21.06</v>
      </c>
      <c r="E10">
        <v>599.1</v>
      </c>
      <c r="F10">
        <v>93.3</v>
      </c>
      <c r="G10">
        <v>-120.5</v>
      </c>
      <c r="H10">
        <v>-7.5990000000000002</v>
      </c>
      <c r="I10">
        <v>20.7</v>
      </c>
      <c r="J10">
        <v>293.89999999999998</v>
      </c>
      <c r="K10">
        <v>505.8</v>
      </c>
      <c r="L10">
        <v>-112.9</v>
      </c>
      <c r="M10">
        <v>0.156</v>
      </c>
      <c r="N10">
        <v>478.6</v>
      </c>
      <c r="O10">
        <v>85.7</v>
      </c>
      <c r="P10">
        <v>392.9</v>
      </c>
      <c r="Q10">
        <v>302.3</v>
      </c>
      <c r="R10">
        <v>415.2</v>
      </c>
      <c r="S10">
        <v>15.14</v>
      </c>
      <c r="T10">
        <v>56.42</v>
      </c>
      <c r="U10">
        <v>1.22</v>
      </c>
      <c r="V10">
        <v>212.5</v>
      </c>
      <c r="W10">
        <v>16.25</v>
      </c>
      <c r="X10">
        <v>0.58199999999999996</v>
      </c>
      <c r="Y10">
        <v>5.8221220000000002</v>
      </c>
      <c r="Z10" s="7">
        <f t="shared" si="0"/>
        <v>15.695</v>
      </c>
      <c r="AA10" s="7">
        <f t="shared" si="13"/>
        <v>288.84499999999997</v>
      </c>
      <c r="AB10" s="2">
        <f t="shared" si="1"/>
        <v>485.27100000000007</v>
      </c>
      <c r="AC10" s="41">
        <f t="shared" si="2"/>
        <v>1.8741717622521112</v>
      </c>
      <c r="AD10" s="41">
        <f t="shared" si="14"/>
        <v>1.0574077082626412</v>
      </c>
      <c r="AE10" s="41">
        <f t="shared" si="3"/>
        <v>0.77111658912669712</v>
      </c>
      <c r="AF10" s="41">
        <f t="shared" si="4"/>
        <v>304.34244255961346</v>
      </c>
      <c r="AG10" s="41">
        <f t="shared" si="5"/>
        <v>292.16874485722889</v>
      </c>
      <c r="AH10" s="6">
        <f t="shared" si="6"/>
        <v>290.20800000000003</v>
      </c>
      <c r="AI10" s="4">
        <v>16.429427654489018</v>
      </c>
      <c r="AJ10" s="4">
        <f t="shared" si="15"/>
        <v>289.579427654489</v>
      </c>
      <c r="AK10" s="8">
        <f t="shared" si="7"/>
        <v>0.18762777483088613</v>
      </c>
      <c r="AL10" s="8">
        <f t="shared" si="8"/>
        <v>382.90457895897742</v>
      </c>
      <c r="AM10" s="8">
        <f t="shared" si="9"/>
        <v>3.4792887204139871</v>
      </c>
      <c r="AN10" s="8">
        <f t="shared" si="10"/>
        <v>74.435476933538283</v>
      </c>
      <c r="AO10" s="21">
        <f t="shared" si="11"/>
        <v>7.1957637526472813E-3</v>
      </c>
      <c r="AP10" s="21">
        <f t="shared" si="12"/>
        <v>7.3806695795525859E-2</v>
      </c>
      <c r="AQ10" s="19">
        <f t="shared" si="16"/>
        <v>7.3806695795525859E-2</v>
      </c>
      <c r="AT10" t="s">
        <v>38</v>
      </c>
      <c r="AU10">
        <v>662.58</v>
      </c>
      <c r="AV10" t="s">
        <v>95</v>
      </c>
      <c r="AW10">
        <v>2.4500000000000002</v>
      </c>
      <c r="AX10">
        <v>0.11416673550824522</v>
      </c>
      <c r="AY10">
        <v>51.646551724137936</v>
      </c>
      <c r="AZ10">
        <v>2.1519396551724141</v>
      </c>
      <c r="BA10">
        <v>1.7430711206896556</v>
      </c>
      <c r="BB10">
        <v>9.732758620689653</v>
      </c>
      <c r="BC10">
        <v>0.40553160919540221</v>
      </c>
      <c r="BD10">
        <v>1.3375395114942534</v>
      </c>
      <c r="BE10">
        <v>0.13375395114942534</v>
      </c>
      <c r="BF10">
        <v>0</v>
      </c>
      <c r="BG10">
        <v>15.695</v>
      </c>
      <c r="BH10">
        <v>1.4008722205238182</v>
      </c>
      <c r="BI10">
        <v>1.7831648936458275</v>
      </c>
      <c r="BJ10">
        <v>1.0060616329949759</v>
      </c>
      <c r="BK10">
        <v>0.30798152068227974</v>
      </c>
      <c r="BL10">
        <v>8.5550422411744377E-4</v>
      </c>
      <c r="BM10" s="50" t="s">
        <v>131</v>
      </c>
      <c r="BN10" s="17">
        <v>0.25</v>
      </c>
      <c r="BP10" s="49">
        <f t="shared" si="17"/>
        <v>1.4012917518148273</v>
      </c>
      <c r="BQ10" s="49">
        <f t="shared" si="18"/>
        <v>5.3501580459770139E-2</v>
      </c>
      <c r="BR10" s="49">
        <f t="shared" si="19"/>
        <v>0.32209871391285577</v>
      </c>
      <c r="BS10" s="49">
        <f t="shared" si="20"/>
        <v>0.34052830778335175</v>
      </c>
      <c r="BT10" s="49">
        <f t="shared" si="21"/>
        <v>8.9471864975793276E-4</v>
      </c>
      <c r="BU10" s="49">
        <f t="shared" si="21"/>
        <v>9.4591196606486593E-4</v>
      </c>
    </row>
    <row r="11" spans="1:73" x14ac:dyDescent="0.25">
      <c r="A11" s="1">
        <v>43727.418749999997</v>
      </c>
      <c r="B11">
        <v>233340</v>
      </c>
      <c r="C11">
        <v>13.53</v>
      </c>
      <c r="D11">
        <v>21.07</v>
      </c>
      <c r="E11">
        <v>598.79999999999995</v>
      </c>
      <c r="F11">
        <v>93</v>
      </c>
      <c r="G11">
        <v>-121.3</v>
      </c>
      <c r="H11">
        <v>-7.2389999999999999</v>
      </c>
      <c r="I11">
        <v>20.71</v>
      </c>
      <c r="J11">
        <v>293.89999999999998</v>
      </c>
      <c r="K11">
        <v>505.9</v>
      </c>
      <c r="L11">
        <v>-114.1</v>
      </c>
      <c r="M11">
        <v>0.155</v>
      </c>
      <c r="N11">
        <v>477.6</v>
      </c>
      <c r="O11">
        <v>85.8</v>
      </c>
      <c r="P11">
        <v>391.8</v>
      </c>
      <c r="Q11">
        <v>301.5</v>
      </c>
      <c r="R11">
        <v>415.6</v>
      </c>
      <c r="S11">
        <v>15.14</v>
      </c>
      <c r="T11">
        <v>59.22</v>
      </c>
      <c r="U11">
        <v>0.36</v>
      </c>
      <c r="V11">
        <v>200.5</v>
      </c>
      <c r="W11">
        <v>16.95</v>
      </c>
      <c r="X11">
        <v>0.58199999999999996</v>
      </c>
      <c r="Y11">
        <v>5.8169570000000004</v>
      </c>
      <c r="Z11" s="7">
        <f t="shared" si="0"/>
        <v>16.045000000000002</v>
      </c>
      <c r="AA11" s="7">
        <f t="shared" si="13"/>
        <v>289.19499999999999</v>
      </c>
      <c r="AB11" s="2">
        <f t="shared" si="1"/>
        <v>485.02800000000002</v>
      </c>
      <c r="AC11" s="41">
        <f t="shared" si="2"/>
        <v>1.9688804800847197</v>
      </c>
      <c r="AD11" s="41">
        <f t="shared" si="14"/>
        <v>1.1659710203061708</v>
      </c>
      <c r="AE11" s="41">
        <f t="shared" si="3"/>
        <v>0.78183393094463016</v>
      </c>
      <c r="AF11" s="41">
        <f t="shared" si="4"/>
        <v>310.07067411896412</v>
      </c>
      <c r="AG11" s="41">
        <f t="shared" si="5"/>
        <v>297.66784715420556</v>
      </c>
      <c r="AH11" s="6">
        <f t="shared" si="6"/>
        <v>289.44</v>
      </c>
      <c r="AI11" s="4">
        <v>17.177225900315022</v>
      </c>
      <c r="AJ11" s="4">
        <f t="shared" si="15"/>
        <v>290.327225900315</v>
      </c>
      <c r="AK11" s="8">
        <f t="shared" si="7"/>
        <v>0.18831066004766162</v>
      </c>
      <c r="AL11" s="8">
        <f t="shared" si="8"/>
        <v>386.94108783424804</v>
      </c>
      <c r="AM11" s="8">
        <f t="shared" si="9"/>
        <v>1.8900000000000001</v>
      </c>
      <c r="AN11" s="8">
        <f t="shared" si="10"/>
        <v>62.335489499972908</v>
      </c>
      <c r="AO11" s="21">
        <f t="shared" si="11"/>
        <v>7.3552788655124142E-3</v>
      </c>
      <c r="AP11" s="21">
        <f t="shared" si="12"/>
        <v>7.5442836699358959E-2</v>
      </c>
      <c r="AQ11" s="19">
        <f t="shared" si="16"/>
        <v>7.5442836699358959E-2</v>
      </c>
      <c r="AT11" t="s">
        <v>101</v>
      </c>
      <c r="AU11">
        <v>606.19907190265565</v>
      </c>
      <c r="AV11" t="s">
        <v>96</v>
      </c>
      <c r="AW11">
        <v>126.1872</v>
      </c>
      <c r="AX11">
        <v>0.11642807251071222</v>
      </c>
      <c r="AY11">
        <v>51.620689655172413</v>
      </c>
      <c r="AZ11">
        <v>2.1508620689655173</v>
      </c>
      <c r="BA11">
        <v>1.7421982758620691</v>
      </c>
      <c r="BB11">
        <v>9.836206896551726</v>
      </c>
      <c r="BC11">
        <v>0.40984195402298856</v>
      </c>
      <c r="BD11">
        <v>1.3323563218390806</v>
      </c>
      <c r="BE11">
        <v>0.13323563218390808</v>
      </c>
      <c r="BF11">
        <v>0</v>
      </c>
      <c r="BG11">
        <v>16.045000000000002</v>
      </c>
      <c r="BH11">
        <v>0.41337213064637257</v>
      </c>
      <c r="BI11">
        <v>1.823519570475282</v>
      </c>
      <c r="BJ11">
        <v>1.079888289635462</v>
      </c>
      <c r="BK11">
        <v>0.3101007128192001</v>
      </c>
      <c r="BL11">
        <v>8.613908689422225E-4</v>
      </c>
      <c r="BP11" s="49">
        <f t="shared" si="17"/>
        <v>0.41349592676503105</v>
      </c>
      <c r="BQ11" s="49">
        <f t="shared" si="18"/>
        <v>5.3294252873563222E-2</v>
      </c>
      <c r="BR11" s="49">
        <f t="shared" si="19"/>
        <v>0.31459321886615765</v>
      </c>
      <c r="BS11" s="49">
        <f t="shared" si="20"/>
        <v>0.33464664293486129</v>
      </c>
      <c r="BT11" s="49">
        <f t="shared" si="21"/>
        <v>8.738700524059934E-4</v>
      </c>
      <c r="BU11" s="49">
        <f t="shared" si="21"/>
        <v>9.2957400815239257E-4</v>
      </c>
    </row>
    <row r="12" spans="1:73" x14ac:dyDescent="0.25">
      <c r="A12" s="1">
        <v>43727.418749999997</v>
      </c>
      <c r="B12">
        <v>233341</v>
      </c>
      <c r="C12">
        <v>13.55</v>
      </c>
      <c r="D12">
        <v>21.08</v>
      </c>
      <c r="E12">
        <v>598.6</v>
      </c>
      <c r="F12">
        <v>93.2</v>
      </c>
      <c r="G12">
        <v>-120.8</v>
      </c>
      <c r="H12">
        <v>-5.5659999999999998</v>
      </c>
      <c r="I12">
        <v>20.73</v>
      </c>
      <c r="J12">
        <v>293.89999999999998</v>
      </c>
      <c r="K12">
        <v>505.4</v>
      </c>
      <c r="L12">
        <v>-115.2</v>
      </c>
      <c r="M12">
        <v>0.156</v>
      </c>
      <c r="N12">
        <v>477.8</v>
      </c>
      <c r="O12">
        <v>87.6</v>
      </c>
      <c r="P12">
        <v>390.2</v>
      </c>
      <c r="Q12">
        <v>302.2</v>
      </c>
      <c r="R12">
        <v>417.4</v>
      </c>
      <c r="S12">
        <v>15.16</v>
      </c>
      <c r="T12">
        <v>59</v>
      </c>
      <c r="U12">
        <v>0.875</v>
      </c>
      <c r="V12">
        <v>99</v>
      </c>
      <c r="W12">
        <v>16.850000000000001</v>
      </c>
      <c r="X12">
        <v>0.58099999999999996</v>
      </c>
      <c r="Y12">
        <v>5.8097219999999998</v>
      </c>
      <c r="Z12" s="7">
        <f t="shared" si="0"/>
        <v>16.005000000000003</v>
      </c>
      <c r="AA12" s="7">
        <f t="shared" si="13"/>
        <v>289.15499999999997</v>
      </c>
      <c r="AB12" s="2">
        <f t="shared" si="1"/>
        <v>484.86600000000004</v>
      </c>
      <c r="AC12" s="41">
        <f t="shared" si="2"/>
        <v>1.9750713259599835</v>
      </c>
      <c r="AD12" s="41">
        <f t="shared" si="14"/>
        <v>1.1652920823163901</v>
      </c>
      <c r="AE12" s="41">
        <f t="shared" si="3"/>
        <v>0.78178427676907492</v>
      </c>
      <c r="AF12" s="41">
        <f t="shared" si="4"/>
        <v>309.87947837686107</v>
      </c>
      <c r="AG12" s="41">
        <f t="shared" si="5"/>
        <v>297.48429924178663</v>
      </c>
      <c r="AH12" s="6">
        <f t="shared" si="6"/>
        <v>290.11199999999997</v>
      </c>
      <c r="AI12" s="4">
        <v>17.220976484204016</v>
      </c>
      <c r="AJ12" s="4">
        <f t="shared" si="15"/>
        <v>290.37097648420399</v>
      </c>
      <c r="AK12" s="8">
        <f t="shared" si="7"/>
        <v>0.18823253230061324</v>
      </c>
      <c r="AL12" s="8">
        <f t="shared" si="8"/>
        <v>387.18713429198675</v>
      </c>
      <c r="AM12" s="8">
        <f t="shared" si="9"/>
        <v>2.946555192084479</v>
      </c>
      <c r="AN12" s="8">
        <f t="shared" si="10"/>
        <v>104.37109530352353</v>
      </c>
      <c r="AO12" s="21">
        <f t="shared" si="11"/>
        <v>6.4104748834874379E-3</v>
      </c>
      <c r="AP12" s="21">
        <f t="shared" si="12"/>
        <v>6.5752015476654907E-2</v>
      </c>
      <c r="AQ12" s="19">
        <f t="shared" si="16"/>
        <v>6.5752015476654907E-2</v>
      </c>
      <c r="AV12" t="s">
        <v>97</v>
      </c>
      <c r="AW12">
        <v>99.817253739999998</v>
      </c>
      <c r="AX12">
        <v>0.11616772466532317</v>
      </c>
      <c r="AY12">
        <v>51.603448275862071</v>
      </c>
      <c r="AZ12">
        <v>2.1501436781609198</v>
      </c>
      <c r="BA12">
        <v>1.7416163793103452</v>
      </c>
      <c r="BB12">
        <v>9.9310344827586192</v>
      </c>
      <c r="BC12">
        <v>0.4137931034482758</v>
      </c>
      <c r="BD12">
        <v>1.3278232758620694</v>
      </c>
      <c r="BE12">
        <v>0.13278232758620695</v>
      </c>
      <c r="BF12">
        <v>0</v>
      </c>
      <c r="BG12">
        <v>16.005000000000003</v>
      </c>
      <c r="BH12">
        <v>1.0047239286543779</v>
      </c>
      <c r="BI12">
        <v>1.8188674620675593</v>
      </c>
      <c r="BJ12">
        <v>1.07313180261986</v>
      </c>
      <c r="BK12">
        <v>0.30706394953668947</v>
      </c>
      <c r="BL12">
        <v>8.5295541537969307E-4</v>
      </c>
      <c r="BP12" s="49">
        <f t="shared" si="17"/>
        <v>1.0050248219983393</v>
      </c>
      <c r="BQ12" s="49">
        <f t="shared" si="18"/>
        <v>5.311293103448278E-2</v>
      </c>
      <c r="BR12" s="49">
        <f t="shared" si="19"/>
        <v>0.31737756660756727</v>
      </c>
      <c r="BS12" s="49">
        <f t="shared" si="20"/>
        <v>0.33639805973446224</v>
      </c>
      <c r="BT12" s="49">
        <f t="shared" si="21"/>
        <v>8.8160435168768692E-4</v>
      </c>
      <c r="BU12" s="49">
        <f t="shared" si="21"/>
        <v>9.3443905481795065E-4</v>
      </c>
    </row>
    <row r="13" spans="1:73" x14ac:dyDescent="0.25">
      <c r="A13" s="1">
        <v>43727.418749999997</v>
      </c>
      <c r="B13">
        <v>233342</v>
      </c>
      <c r="C13">
        <v>13.54</v>
      </c>
      <c r="D13">
        <v>21.08</v>
      </c>
      <c r="E13">
        <v>598.70000000000005</v>
      </c>
      <c r="F13">
        <v>93</v>
      </c>
      <c r="G13">
        <v>-120.6</v>
      </c>
      <c r="H13">
        <v>-4.8090000000000002</v>
      </c>
      <c r="I13">
        <v>20.76</v>
      </c>
      <c r="J13">
        <v>293.89999999999998</v>
      </c>
      <c r="K13">
        <v>505.7</v>
      </c>
      <c r="L13">
        <v>-115.8</v>
      </c>
      <c r="M13">
        <v>0.155</v>
      </c>
      <c r="N13">
        <v>478</v>
      </c>
      <c r="O13">
        <v>88.2</v>
      </c>
      <c r="P13">
        <v>389.9</v>
      </c>
      <c r="Q13">
        <v>302.5</v>
      </c>
      <c r="R13">
        <v>418.3</v>
      </c>
      <c r="S13">
        <v>15.16</v>
      </c>
      <c r="T13">
        <v>58.21</v>
      </c>
      <c r="U13">
        <v>0.83499999999999996</v>
      </c>
      <c r="V13">
        <v>130</v>
      </c>
      <c r="W13">
        <v>16.8</v>
      </c>
      <c r="X13">
        <v>0.58099999999999996</v>
      </c>
      <c r="Y13">
        <v>5.8107319999999998</v>
      </c>
      <c r="Z13" s="7">
        <f t="shared" si="0"/>
        <v>15.98</v>
      </c>
      <c r="AA13" s="7">
        <f t="shared" si="13"/>
        <v>289.13</v>
      </c>
      <c r="AB13" s="2">
        <f t="shared" si="1"/>
        <v>484.94700000000006</v>
      </c>
      <c r="AC13" s="41">
        <f t="shared" si="2"/>
        <v>1.8641994768879966</v>
      </c>
      <c r="AD13" s="41">
        <f t="shared" si="14"/>
        <v>1.0851505154965029</v>
      </c>
      <c r="AE13" s="41">
        <f t="shared" si="3"/>
        <v>0.7738685420881527</v>
      </c>
      <c r="AF13" s="41">
        <f t="shared" si="4"/>
        <v>306.63581331175851</v>
      </c>
      <c r="AG13" s="41">
        <f t="shared" si="5"/>
        <v>294.37038077928815</v>
      </c>
      <c r="AH13" s="6">
        <f t="shared" si="6"/>
        <v>290.39999999999998</v>
      </c>
      <c r="AI13" s="4">
        <v>16.36804926544005</v>
      </c>
      <c r="AJ13" s="4">
        <f t="shared" si="15"/>
        <v>289.51804926544003</v>
      </c>
      <c r="AK13" s="8">
        <f t="shared" si="7"/>
        <v>0.1881837134339828</v>
      </c>
      <c r="AL13" s="8">
        <f t="shared" si="8"/>
        <v>382.5153005469374</v>
      </c>
      <c r="AM13" s="8">
        <f t="shared" si="9"/>
        <v>2.8784175339932876</v>
      </c>
      <c r="AN13" s="8">
        <f t="shared" si="10"/>
        <v>32.537272296438701</v>
      </c>
      <c r="AO13" s="21">
        <f t="shared" si="11"/>
        <v>8.1492493365997141E-3</v>
      </c>
      <c r="AP13" s="21">
        <f t="shared" si="12"/>
        <v>8.3586563903939856E-2</v>
      </c>
      <c r="AQ13" s="19">
        <f t="shared" si="16"/>
        <v>8.3586563903939856E-2</v>
      </c>
      <c r="AT13" t="s">
        <v>100</v>
      </c>
      <c r="AU13">
        <v>244.77599999999998</v>
      </c>
      <c r="AV13" t="s">
        <v>98</v>
      </c>
      <c r="AW13">
        <v>1.1049</v>
      </c>
      <c r="AX13">
        <v>0.11600525838638347</v>
      </c>
      <c r="AY13">
        <v>51.612068965517246</v>
      </c>
      <c r="AZ13">
        <v>2.1505028735632186</v>
      </c>
      <c r="BA13">
        <v>1.7419073275862071</v>
      </c>
      <c r="BB13">
        <v>9.9827586206896566</v>
      </c>
      <c r="BC13">
        <v>0.41594827586206901</v>
      </c>
      <c r="BD13">
        <v>1.3259590517241382</v>
      </c>
      <c r="BE13">
        <v>0.13259590517241382</v>
      </c>
      <c r="BF13">
        <v>0</v>
      </c>
      <c r="BG13">
        <v>15.98</v>
      </c>
      <c r="BH13">
        <v>0.95879369191589203</v>
      </c>
      <c r="BI13">
        <v>1.8159651790811273</v>
      </c>
      <c r="BJ13">
        <v>1.0570733307431242</v>
      </c>
      <c r="BK13">
        <v>0.3071922023298847</v>
      </c>
      <c r="BL13">
        <v>8.5331167313856858E-4</v>
      </c>
      <c r="BP13" s="49">
        <f t="shared" si="17"/>
        <v>0.95908083013555812</v>
      </c>
      <c r="BQ13" s="49">
        <f t="shared" si="18"/>
        <v>5.3038362068965526E-2</v>
      </c>
      <c r="BR13" s="49">
        <f t="shared" si="19"/>
        <v>0.31708315561787492</v>
      </c>
      <c r="BS13" s="49">
        <f t="shared" si="20"/>
        <v>0.33613619097734565</v>
      </c>
      <c r="BT13" s="49">
        <f t="shared" si="21"/>
        <v>8.807865433829859E-4</v>
      </c>
      <c r="BU13" s="49">
        <f t="shared" si="21"/>
        <v>9.3371164160373785E-4</v>
      </c>
    </row>
    <row r="14" spans="1:73" x14ac:dyDescent="0.25">
      <c r="A14" s="1">
        <v>43727.418749999997</v>
      </c>
      <c r="B14">
        <v>233343</v>
      </c>
      <c r="C14">
        <v>13.54</v>
      </c>
      <c r="D14">
        <v>21.09</v>
      </c>
      <c r="E14">
        <v>598.29999999999995</v>
      </c>
      <c r="F14">
        <v>93.3</v>
      </c>
      <c r="G14">
        <v>-121.3</v>
      </c>
      <c r="H14">
        <v>-5.548</v>
      </c>
      <c r="I14">
        <v>20.78</v>
      </c>
      <c r="J14">
        <v>293.89999999999998</v>
      </c>
      <c r="K14">
        <v>504.9</v>
      </c>
      <c r="L14">
        <v>-115.8</v>
      </c>
      <c r="M14">
        <v>0.156</v>
      </c>
      <c r="N14">
        <v>477</v>
      </c>
      <c r="O14">
        <v>87.8</v>
      </c>
      <c r="P14">
        <v>389.2</v>
      </c>
      <c r="Q14">
        <v>301.89999999999998</v>
      </c>
      <c r="R14">
        <v>417.7</v>
      </c>
      <c r="S14">
        <v>15.18</v>
      </c>
      <c r="T14">
        <v>56.98</v>
      </c>
      <c r="U14">
        <v>0.3</v>
      </c>
      <c r="V14">
        <v>232</v>
      </c>
      <c r="W14">
        <v>16.95</v>
      </c>
      <c r="X14">
        <v>0.58099999999999996</v>
      </c>
      <c r="Y14">
        <v>5.8096930000000002</v>
      </c>
      <c r="Z14" s="7">
        <f t="shared" si="0"/>
        <v>16.064999999999998</v>
      </c>
      <c r="AA14" s="7">
        <f t="shared" si="13"/>
        <v>289.21499999999997</v>
      </c>
      <c r="AB14" s="2">
        <f t="shared" si="1"/>
        <v>484.62299999999999</v>
      </c>
      <c r="AC14" s="41">
        <f t="shared" si="2"/>
        <v>1.942958203526332</v>
      </c>
      <c r="AD14" s="41">
        <f t="shared" si="14"/>
        <v>1.1070975843693038</v>
      </c>
      <c r="AE14" s="41">
        <f t="shared" si="3"/>
        <v>0.77605491664652515</v>
      </c>
      <c r="AF14" s="41">
        <f t="shared" si="4"/>
        <v>307.86390116959495</v>
      </c>
      <c r="AG14" s="41">
        <f t="shared" si="5"/>
        <v>295.54934512281113</v>
      </c>
      <c r="AH14" s="6">
        <f t="shared" si="6"/>
        <v>289.82399999999996</v>
      </c>
      <c r="AI14" s="4">
        <v>16.983097957819041</v>
      </c>
      <c r="AJ14" s="4">
        <f t="shared" si="15"/>
        <v>290.13309795781902</v>
      </c>
      <c r="AK14" s="8">
        <f t="shared" si="7"/>
        <v>0.18834973202679825</v>
      </c>
      <c r="AL14" s="8">
        <f t="shared" si="8"/>
        <v>385.8728685218498</v>
      </c>
      <c r="AM14" s="8">
        <f t="shared" si="9"/>
        <v>1.7253260561412733</v>
      </c>
      <c r="AN14" s="8">
        <f t="shared" si="10"/>
        <v>46.142453915476302</v>
      </c>
      <c r="AO14" s="21">
        <f t="shared" si="11"/>
        <v>7.7452242135159629E-3</v>
      </c>
      <c r="AP14" s="21">
        <f t="shared" si="12"/>
        <v>7.9442492422685085E-2</v>
      </c>
      <c r="AQ14" s="19">
        <f t="shared" si="16"/>
        <v>7.9442492422685085E-2</v>
      </c>
      <c r="AT14" t="s">
        <v>38</v>
      </c>
      <c r="AU14">
        <v>266.03327999999993</v>
      </c>
      <c r="AX14">
        <v>0.11655843208000281</v>
      </c>
      <c r="AY14">
        <v>51.577586206896548</v>
      </c>
      <c r="AZ14">
        <v>2.149066091954023</v>
      </c>
      <c r="BA14">
        <v>1.7407435344827586</v>
      </c>
      <c r="BB14">
        <v>9.9827586206896566</v>
      </c>
      <c r="BC14">
        <v>0.41594827586206901</v>
      </c>
      <c r="BD14">
        <v>1.3247952586206897</v>
      </c>
      <c r="BE14">
        <v>0.13247952586206899</v>
      </c>
      <c r="BF14">
        <v>0</v>
      </c>
      <c r="BG14">
        <v>16.064999999999998</v>
      </c>
      <c r="BH14">
        <v>0.34447677553864381</v>
      </c>
      <c r="BI14">
        <v>1.8258495325346196</v>
      </c>
      <c r="BJ14">
        <v>1.0403690636382263</v>
      </c>
      <c r="BK14">
        <v>0.3094129271710479</v>
      </c>
      <c r="BL14">
        <v>8.594803532529109E-4</v>
      </c>
      <c r="BP14" s="49">
        <f t="shared" si="17"/>
        <v>0.3445799389708592</v>
      </c>
      <c r="BQ14" s="49">
        <f t="shared" si="18"/>
        <v>5.299181034482759E-2</v>
      </c>
      <c r="BR14" s="49">
        <f t="shared" si="19"/>
        <v>0.31316775597763685</v>
      </c>
      <c r="BS14" s="49">
        <f t="shared" si="20"/>
        <v>0.33323217370095054</v>
      </c>
      <c r="BT14" s="49">
        <f t="shared" si="21"/>
        <v>8.699104332712135E-4</v>
      </c>
      <c r="BU14" s="49">
        <f t="shared" si="21"/>
        <v>9.2564492694708483E-4</v>
      </c>
    </row>
    <row r="15" spans="1:73" x14ac:dyDescent="0.25">
      <c r="A15" s="1">
        <v>43727.418749999997</v>
      </c>
      <c r="B15">
        <v>233344</v>
      </c>
      <c r="C15">
        <v>13.55</v>
      </c>
      <c r="D15">
        <v>21.1</v>
      </c>
      <c r="E15">
        <v>598.20000000000005</v>
      </c>
      <c r="F15">
        <v>93.4</v>
      </c>
      <c r="G15">
        <v>-122</v>
      </c>
      <c r="H15">
        <v>-6.3520000000000003</v>
      </c>
      <c r="I15">
        <v>20.8</v>
      </c>
      <c r="J15">
        <v>294</v>
      </c>
      <c r="K15">
        <v>504.9</v>
      </c>
      <c r="L15">
        <v>-115.6</v>
      </c>
      <c r="M15">
        <v>0.156</v>
      </c>
      <c r="N15">
        <v>476.2</v>
      </c>
      <c r="O15">
        <v>87</v>
      </c>
      <c r="P15">
        <v>389.2</v>
      </c>
      <c r="Q15">
        <v>301.39999999999998</v>
      </c>
      <c r="R15">
        <v>417</v>
      </c>
      <c r="S15">
        <v>15.19</v>
      </c>
      <c r="T15">
        <v>55.85</v>
      </c>
      <c r="U15">
        <v>0.26500000000000001</v>
      </c>
      <c r="V15">
        <v>164.5</v>
      </c>
      <c r="W15">
        <v>17.05</v>
      </c>
      <c r="X15">
        <v>0.58099999999999996</v>
      </c>
      <c r="Y15">
        <v>5.8077310000000004</v>
      </c>
      <c r="Z15" s="7">
        <f t="shared" si="0"/>
        <v>16.12</v>
      </c>
      <c r="AA15" s="7">
        <f t="shared" si="13"/>
        <v>289.27</v>
      </c>
      <c r="AB15" s="2">
        <f t="shared" si="1"/>
        <v>484.54200000000009</v>
      </c>
      <c r="AC15" s="41">
        <f t="shared" si="2"/>
        <v>1.9566388327384516</v>
      </c>
      <c r="AD15" s="41">
        <f t="shared" si="14"/>
        <v>1.0927827880844252</v>
      </c>
      <c r="AE15" s="41">
        <f t="shared" si="3"/>
        <v>0.77459091924465551</v>
      </c>
      <c r="AF15" s="41">
        <f t="shared" si="4"/>
        <v>307.51693864434134</v>
      </c>
      <c r="AG15" s="41">
        <f t="shared" si="5"/>
        <v>295.21626109856766</v>
      </c>
      <c r="AH15" s="6">
        <f t="shared" si="6"/>
        <v>289.34399999999999</v>
      </c>
      <c r="AI15" s="4">
        <v>17.089989957656996</v>
      </c>
      <c r="AJ15" s="4">
        <f t="shared" si="15"/>
        <v>290.23998995765697</v>
      </c>
      <c r="AK15" s="8">
        <f t="shared" si="7"/>
        <v>0.18845720783616007</v>
      </c>
      <c r="AL15" s="8">
        <f t="shared" si="8"/>
        <v>386.45039401036917</v>
      </c>
      <c r="AM15" s="8">
        <f t="shared" si="9"/>
        <v>1.6215617472054527</v>
      </c>
      <c r="AN15" s="8">
        <f t="shared" si="10"/>
        <v>45.818536524156734</v>
      </c>
      <c r="AO15" s="21">
        <f t="shared" si="11"/>
        <v>7.7267991589069253E-3</v>
      </c>
      <c r="AP15" s="21">
        <f t="shared" si="12"/>
        <v>7.9253507285416663E-2</v>
      </c>
      <c r="AQ15" s="19">
        <f t="shared" si="16"/>
        <v>7.9253507285416663E-2</v>
      </c>
      <c r="AT15" t="s">
        <v>101</v>
      </c>
      <c r="AU15">
        <v>257.60385929203505</v>
      </c>
      <c r="AX15">
        <v>0.11691755999078808</v>
      </c>
      <c r="AY15">
        <v>51.568965517241388</v>
      </c>
      <c r="AZ15">
        <v>2.1487068965517246</v>
      </c>
      <c r="BA15">
        <v>1.7404525862068971</v>
      </c>
      <c r="BB15">
        <v>9.9655172413793132</v>
      </c>
      <c r="BC15">
        <v>0.41522988505747138</v>
      </c>
      <c r="BD15">
        <v>1.3252227011494258</v>
      </c>
      <c r="BE15">
        <v>0.13252227011494258</v>
      </c>
      <c r="BF15">
        <v>0</v>
      </c>
      <c r="BG15">
        <v>16.12</v>
      </c>
      <c r="BH15">
        <v>0.30428781839246877</v>
      </c>
      <c r="BI15">
        <v>1.832270385933914</v>
      </c>
      <c r="BJ15">
        <v>1.0233230105440909</v>
      </c>
      <c r="BK15">
        <v>0.31022608618937936</v>
      </c>
      <c r="BL15">
        <v>8.6173912830383146E-4</v>
      </c>
      <c r="BP15" s="49">
        <f t="shared" si="17"/>
        <v>0.30437894609092564</v>
      </c>
      <c r="BQ15" s="49">
        <f t="shared" si="18"/>
        <v>5.3008908045977028E-2</v>
      </c>
      <c r="BR15" s="49">
        <f t="shared" si="19"/>
        <v>0.31355662422185498</v>
      </c>
      <c r="BS15" s="49">
        <f t="shared" si="20"/>
        <v>0.33371943558340711</v>
      </c>
      <c r="BT15" s="49">
        <f t="shared" si="21"/>
        <v>8.7099062283848606E-4</v>
      </c>
      <c r="BU15" s="49">
        <f t="shared" si="21"/>
        <v>9.2699843217613088E-4</v>
      </c>
    </row>
    <row r="16" spans="1:73" x14ac:dyDescent="0.25">
      <c r="A16" s="1">
        <v>43727.419444444444</v>
      </c>
      <c r="B16">
        <v>233345</v>
      </c>
      <c r="C16">
        <v>13.55</v>
      </c>
      <c r="D16">
        <v>21.11</v>
      </c>
      <c r="E16">
        <v>597.79999999999995</v>
      </c>
      <c r="F16">
        <v>93.6</v>
      </c>
      <c r="G16">
        <v>-121.7</v>
      </c>
      <c r="H16">
        <v>-6.3150000000000004</v>
      </c>
      <c r="I16">
        <v>20.83</v>
      </c>
      <c r="J16">
        <v>294</v>
      </c>
      <c r="K16">
        <v>504.3</v>
      </c>
      <c r="L16">
        <v>-115.4</v>
      </c>
      <c r="M16">
        <v>0.156</v>
      </c>
      <c r="N16">
        <v>476.2</v>
      </c>
      <c r="O16">
        <v>87.2</v>
      </c>
      <c r="P16">
        <v>388.9</v>
      </c>
      <c r="Q16">
        <v>301.8</v>
      </c>
      <c r="R16">
        <v>417.2</v>
      </c>
      <c r="S16">
        <v>15.23</v>
      </c>
      <c r="T16">
        <v>56.44</v>
      </c>
      <c r="U16">
        <v>0.435</v>
      </c>
      <c r="V16">
        <v>221</v>
      </c>
      <c r="W16">
        <v>16.649999999999999</v>
      </c>
      <c r="X16">
        <v>0.57999999999999996</v>
      </c>
      <c r="Y16">
        <v>5.8049489999999997</v>
      </c>
      <c r="Z16" s="7">
        <f t="shared" si="0"/>
        <v>15.94</v>
      </c>
      <c r="AA16" s="7">
        <f t="shared" si="13"/>
        <v>289.08999999999997</v>
      </c>
      <c r="AB16" s="2">
        <f t="shared" si="1"/>
        <v>484.21800000000002</v>
      </c>
      <c r="AC16" s="41">
        <f t="shared" si="2"/>
        <v>1.9873778917455454</v>
      </c>
      <c r="AD16" s="41">
        <f t="shared" si="14"/>
        <v>1.1216760821011857</v>
      </c>
      <c r="AE16" s="41">
        <f t="shared" si="3"/>
        <v>0.77755615713341786</v>
      </c>
      <c r="AF16" s="41">
        <f t="shared" si="4"/>
        <v>307.92652439089056</v>
      </c>
      <c r="AG16" s="41">
        <f t="shared" si="5"/>
        <v>295.60946341525494</v>
      </c>
      <c r="AH16" s="6">
        <f t="shared" si="6"/>
        <v>289.72800000000001</v>
      </c>
      <c r="AI16" s="4">
        <v>17.308403600388033</v>
      </c>
      <c r="AJ16" s="4">
        <f t="shared" si="15"/>
        <v>290.45840360038801</v>
      </c>
      <c r="AK16" s="8">
        <f t="shared" si="7"/>
        <v>0.18810562080568813</v>
      </c>
      <c r="AL16" s="8">
        <f t="shared" si="8"/>
        <v>387.67582866381736</v>
      </c>
      <c r="AM16" s="8">
        <f t="shared" si="9"/>
        <v>2.077567688427985</v>
      </c>
      <c r="AN16" s="8">
        <f t="shared" si="10"/>
        <v>82.81516568558267</v>
      </c>
      <c r="AO16" s="21">
        <f t="shared" si="11"/>
        <v>6.8636379502228749E-3</v>
      </c>
      <c r="AP16" s="21">
        <f t="shared" si="12"/>
        <v>7.0400093118170762E-2</v>
      </c>
      <c r="AQ16" s="19">
        <f t="shared" si="16"/>
        <v>7.0400093118170762E-2</v>
      </c>
      <c r="AX16">
        <v>0.11574571360201821</v>
      </c>
      <c r="AY16">
        <v>51.53448275862069</v>
      </c>
      <c r="AZ16">
        <v>2.1472701149425286</v>
      </c>
      <c r="BA16">
        <v>1.7392887931034482</v>
      </c>
      <c r="BB16">
        <v>9.9482758620689644</v>
      </c>
      <c r="BC16">
        <v>0.41451149425287354</v>
      </c>
      <c r="BD16">
        <v>1.3247772988505746</v>
      </c>
      <c r="BE16">
        <v>0.13247772988505746</v>
      </c>
      <c r="BF16">
        <v>0</v>
      </c>
      <c r="BG16">
        <v>15.94</v>
      </c>
      <c r="BH16">
        <v>0.49949132453103356</v>
      </c>
      <c r="BI16">
        <v>1.8113299678781154</v>
      </c>
      <c r="BJ16">
        <v>1.0223146338704083</v>
      </c>
      <c r="BK16">
        <v>0.30850200806416295</v>
      </c>
      <c r="BL16">
        <v>8.5695002240045257E-4</v>
      </c>
      <c r="BP16" s="49">
        <f t="shared" si="17"/>
        <v>0.49964091150774587</v>
      </c>
      <c r="BQ16" s="49">
        <f t="shared" si="18"/>
        <v>5.2991091954022983E-2</v>
      </c>
      <c r="BR16" s="49">
        <f t="shared" si="19"/>
        <v>0.31388320636382799</v>
      </c>
      <c r="BS16" s="49">
        <f t="shared" si="20"/>
        <v>0.33363378695501256</v>
      </c>
      <c r="BT16" s="49">
        <f t="shared" si="21"/>
        <v>8.7189779545507773E-4</v>
      </c>
      <c r="BU16" s="49">
        <f t="shared" si="21"/>
        <v>9.2676051931947934E-4</v>
      </c>
    </row>
    <row r="17" spans="1:73" x14ac:dyDescent="0.25">
      <c r="A17" s="1">
        <v>43727.419444444444</v>
      </c>
      <c r="B17">
        <v>233346</v>
      </c>
      <c r="C17">
        <v>13.55</v>
      </c>
      <c r="D17">
        <v>21.11</v>
      </c>
      <c r="E17">
        <v>597.79999999999995</v>
      </c>
      <c r="F17">
        <v>93.5</v>
      </c>
      <c r="G17">
        <v>-121.9</v>
      </c>
      <c r="H17">
        <v>-6.4589999999999996</v>
      </c>
      <c r="I17">
        <v>20.85</v>
      </c>
      <c r="J17">
        <v>294</v>
      </c>
      <c r="K17">
        <v>504.2</v>
      </c>
      <c r="L17">
        <v>-115.5</v>
      </c>
      <c r="M17">
        <v>0.156</v>
      </c>
      <c r="N17">
        <v>475.8</v>
      </c>
      <c r="O17">
        <v>87.1</v>
      </c>
      <c r="P17">
        <v>388.7</v>
      </c>
      <c r="Q17">
        <v>301.7</v>
      </c>
      <c r="R17">
        <v>417.1</v>
      </c>
      <c r="S17">
        <v>15.25</v>
      </c>
      <c r="T17">
        <v>55.91</v>
      </c>
      <c r="U17">
        <v>1.145</v>
      </c>
      <c r="V17">
        <v>173</v>
      </c>
      <c r="W17">
        <v>16.399999999999999</v>
      </c>
      <c r="X17">
        <v>0.58099999999999996</v>
      </c>
      <c r="Y17">
        <v>5.8065810000000004</v>
      </c>
      <c r="Z17" s="7">
        <f t="shared" si="0"/>
        <v>15.824999999999999</v>
      </c>
      <c r="AA17" s="7">
        <f t="shared" si="13"/>
        <v>288.97499999999997</v>
      </c>
      <c r="AB17" s="2">
        <f t="shared" si="1"/>
        <v>484.21800000000002</v>
      </c>
      <c r="AC17" s="41">
        <f t="shared" si="2"/>
        <v>1.8710298903788793</v>
      </c>
      <c r="AD17" s="41">
        <f t="shared" si="14"/>
        <v>1.0460928117108315</v>
      </c>
      <c r="AE17" s="41">
        <f t="shared" si="3"/>
        <v>0.76988165121706453</v>
      </c>
      <c r="AF17" s="41">
        <f t="shared" si="4"/>
        <v>304.40243181734922</v>
      </c>
      <c r="AG17" s="41">
        <f t="shared" si="5"/>
        <v>292.22633454465523</v>
      </c>
      <c r="AH17" s="6">
        <f t="shared" si="6"/>
        <v>289.63200000000001</v>
      </c>
      <c r="AI17" s="4">
        <v>16.412579069673029</v>
      </c>
      <c r="AJ17" s="4">
        <f t="shared" si="15"/>
        <v>289.56257906967301</v>
      </c>
      <c r="AK17" s="8">
        <f t="shared" si="7"/>
        <v>0.18788122485010997</v>
      </c>
      <c r="AL17" s="8">
        <f t="shared" si="8"/>
        <v>382.78886900393144</v>
      </c>
      <c r="AM17" s="8">
        <f t="shared" si="9"/>
        <v>3.3706471930476494</v>
      </c>
      <c r="AN17" s="8">
        <f t="shared" si="10"/>
        <v>57.692598341167823</v>
      </c>
      <c r="AO17" s="21">
        <f t="shared" si="11"/>
        <v>7.540231235384027E-3</v>
      </c>
      <c r="AP17" s="21">
        <f t="shared" si="12"/>
        <v>7.7339886653890022E-2</v>
      </c>
      <c r="AQ17" s="19">
        <f t="shared" si="16"/>
        <v>7.7339886653890022E-2</v>
      </c>
      <c r="AT17" t="s">
        <v>100</v>
      </c>
      <c r="AU17">
        <v>378.34792173329106</v>
      </c>
      <c r="AX17">
        <v>0.11500226700277172</v>
      </c>
      <c r="AY17">
        <v>51.53448275862069</v>
      </c>
      <c r="AZ17">
        <v>2.1472701149425286</v>
      </c>
      <c r="BA17">
        <v>1.7392887931034482</v>
      </c>
      <c r="BB17">
        <v>9.948275862068968</v>
      </c>
      <c r="BC17">
        <v>0.41451149425287365</v>
      </c>
      <c r="BD17">
        <v>1.3247772988505746</v>
      </c>
      <c r="BE17">
        <v>0.13247772988505746</v>
      </c>
      <c r="BF17">
        <v>0</v>
      </c>
      <c r="BG17">
        <v>15.824999999999999</v>
      </c>
      <c r="BH17">
        <v>1.3147530266391574</v>
      </c>
      <c r="BI17">
        <v>1.7980614443335192</v>
      </c>
      <c r="BJ17">
        <v>1.0052961535268705</v>
      </c>
      <c r="BK17">
        <v>0.30710230329853289</v>
      </c>
      <c r="BL17">
        <v>8.5306195360703579E-4</v>
      </c>
      <c r="BP17" s="49">
        <f t="shared" si="17"/>
        <v>1.3151467670721126</v>
      </c>
      <c r="BQ17" s="49">
        <f t="shared" si="18"/>
        <v>5.2991091954022983E-2</v>
      </c>
      <c r="BR17" s="49">
        <f t="shared" si="19"/>
        <v>0.32034912649616626</v>
      </c>
      <c r="BS17" s="49">
        <f t="shared" si="20"/>
        <v>0.33878520894484426</v>
      </c>
      <c r="BT17" s="49">
        <f t="shared" si="21"/>
        <v>8.8985868471157291E-4</v>
      </c>
      <c r="BU17" s="49">
        <f t="shared" si="21"/>
        <v>9.4107002484678957E-4</v>
      </c>
    </row>
    <row r="18" spans="1:73" x14ac:dyDescent="0.25">
      <c r="A18" s="1">
        <v>43727.419444444444</v>
      </c>
      <c r="B18">
        <v>233347</v>
      </c>
      <c r="C18">
        <v>13.54</v>
      </c>
      <c r="D18">
        <v>21.12</v>
      </c>
      <c r="E18">
        <v>597.70000000000005</v>
      </c>
      <c r="F18">
        <v>93.5</v>
      </c>
      <c r="G18">
        <v>-121.5</v>
      </c>
      <c r="H18">
        <v>-7.0510000000000002</v>
      </c>
      <c r="I18">
        <v>20.87</v>
      </c>
      <c r="J18">
        <v>294</v>
      </c>
      <c r="K18">
        <v>504.2</v>
      </c>
      <c r="L18">
        <v>-114.5</v>
      </c>
      <c r="M18">
        <v>0.156</v>
      </c>
      <c r="N18">
        <v>476.1</v>
      </c>
      <c r="O18">
        <v>86.5</v>
      </c>
      <c r="P18">
        <v>389.7</v>
      </c>
      <c r="Q18">
        <v>302.2</v>
      </c>
      <c r="R18">
        <v>416.7</v>
      </c>
      <c r="S18">
        <v>15.28</v>
      </c>
      <c r="T18">
        <v>54.79</v>
      </c>
      <c r="U18">
        <v>0.88500000000000001</v>
      </c>
      <c r="V18">
        <v>178.5</v>
      </c>
      <c r="W18">
        <v>16.05</v>
      </c>
      <c r="X18">
        <v>0.58099999999999996</v>
      </c>
      <c r="Y18">
        <v>5.8098260000000002</v>
      </c>
      <c r="Z18" s="7">
        <f t="shared" si="0"/>
        <v>15.664999999999999</v>
      </c>
      <c r="AA18" s="7">
        <f t="shared" si="13"/>
        <v>288.815</v>
      </c>
      <c r="AB18" s="2">
        <f t="shared" si="1"/>
        <v>484.13700000000006</v>
      </c>
      <c r="AC18" s="41">
        <f t="shared" si="2"/>
        <v>1.9212611015054002</v>
      </c>
      <c r="AD18" s="41">
        <f t="shared" si="14"/>
        <v>1.0526589575148086</v>
      </c>
      <c r="AE18" s="41">
        <f t="shared" si="3"/>
        <v>0.77063186554428609</v>
      </c>
      <c r="AF18" s="41">
        <f t="shared" si="4"/>
        <v>304.02479380701504</v>
      </c>
      <c r="AG18" s="41">
        <f t="shared" si="5"/>
        <v>291.86380205473444</v>
      </c>
      <c r="AH18" s="6">
        <f t="shared" si="6"/>
        <v>290.11199999999997</v>
      </c>
      <c r="AI18" s="4">
        <v>16.792837219733997</v>
      </c>
      <c r="AJ18" s="4">
        <f t="shared" si="15"/>
        <v>289.94283721973397</v>
      </c>
      <c r="AK18" s="8">
        <f t="shared" si="7"/>
        <v>0.18756931875260546</v>
      </c>
      <c r="AL18" s="8">
        <f t="shared" si="8"/>
        <v>384.89549194591223</v>
      </c>
      <c r="AM18" s="8">
        <f t="shared" si="9"/>
        <v>2.9633448162507179</v>
      </c>
      <c r="AN18" s="8">
        <f t="shared" si="10"/>
        <v>97.357428956753239</v>
      </c>
      <c r="AO18" s="21">
        <f t="shared" si="11"/>
        <v>6.604456451498918E-3</v>
      </c>
      <c r="AP18" s="21">
        <f t="shared" si="12"/>
        <v>6.7741677599024497E-2</v>
      </c>
      <c r="AQ18" s="19">
        <f t="shared" si="16"/>
        <v>6.7741677599024497E-2</v>
      </c>
      <c r="AT18" t="s">
        <v>38</v>
      </c>
      <c r="AU18">
        <v>432.94872587871305</v>
      </c>
      <c r="AX18">
        <v>0.11397465437775781</v>
      </c>
      <c r="AY18">
        <v>51.525862068965523</v>
      </c>
      <c r="AZ18">
        <v>2.1469109195402303</v>
      </c>
      <c r="BA18">
        <v>1.7389978448275867</v>
      </c>
      <c r="BB18">
        <v>9.8706896551724146</v>
      </c>
      <c r="BC18">
        <v>0.41127873563218392</v>
      </c>
      <c r="BD18">
        <v>1.3277191091954028</v>
      </c>
      <c r="BE18">
        <v>0.1327719109195403</v>
      </c>
      <c r="BF18">
        <v>0</v>
      </c>
      <c r="BG18">
        <v>15.664999999999999</v>
      </c>
      <c r="BH18">
        <v>1.0162064878389994</v>
      </c>
      <c r="BI18">
        <v>1.7797426306871209</v>
      </c>
      <c r="BJ18">
        <v>0.97512098735347352</v>
      </c>
      <c r="BK18">
        <v>0.30760256627722704</v>
      </c>
      <c r="BL18">
        <v>8.5445157299229727E-4</v>
      </c>
      <c r="BP18" s="49">
        <f t="shared" si="17"/>
        <v>1.0165108199640347</v>
      </c>
      <c r="BQ18" s="49">
        <f t="shared" si="18"/>
        <v>5.3108764367816114E-2</v>
      </c>
      <c r="BR18" s="49">
        <f t="shared" si="19"/>
        <v>0.31816001222665585</v>
      </c>
      <c r="BS18" s="49">
        <f t="shared" si="20"/>
        <v>0.33701083680146343</v>
      </c>
      <c r="BT18" s="49">
        <f t="shared" si="21"/>
        <v>8.8377781174071076E-4</v>
      </c>
      <c r="BU18" s="49">
        <f t="shared" si="21"/>
        <v>9.3614121333739835E-4</v>
      </c>
    </row>
    <row r="19" spans="1:73" x14ac:dyDescent="0.25">
      <c r="A19" s="1">
        <v>43727.419444444444</v>
      </c>
      <c r="B19">
        <v>233348</v>
      </c>
      <c r="C19">
        <v>13.54</v>
      </c>
      <c r="D19">
        <v>21.13</v>
      </c>
      <c r="E19">
        <v>597.79999999999995</v>
      </c>
      <c r="F19">
        <v>93.3</v>
      </c>
      <c r="G19">
        <v>-121.8</v>
      </c>
      <c r="H19">
        <v>-6.59</v>
      </c>
      <c r="I19">
        <v>20.88</v>
      </c>
      <c r="J19">
        <v>294</v>
      </c>
      <c r="K19">
        <v>504.6</v>
      </c>
      <c r="L19">
        <v>-115.2</v>
      </c>
      <c r="M19">
        <v>0.156</v>
      </c>
      <c r="N19">
        <v>476</v>
      </c>
      <c r="O19">
        <v>86.7</v>
      </c>
      <c r="P19">
        <v>389.3</v>
      </c>
      <c r="Q19">
        <v>302</v>
      </c>
      <c r="R19">
        <v>417.2</v>
      </c>
      <c r="S19">
        <v>15.3</v>
      </c>
      <c r="T19">
        <v>55.63</v>
      </c>
      <c r="U19">
        <v>0.57499999999999996</v>
      </c>
      <c r="V19">
        <v>166.5</v>
      </c>
      <c r="W19">
        <v>16.399999999999999</v>
      </c>
      <c r="X19">
        <v>0.58099999999999996</v>
      </c>
      <c r="Y19">
        <v>5.8085579999999997</v>
      </c>
      <c r="Z19" s="7">
        <f t="shared" si="0"/>
        <v>15.85</v>
      </c>
      <c r="AA19" s="7">
        <f t="shared" si="13"/>
        <v>289</v>
      </c>
      <c r="AB19" s="2">
        <f t="shared" si="1"/>
        <v>484.21800000000002</v>
      </c>
      <c r="AC19" s="41">
        <f t="shared" si="2"/>
        <v>1.9023062158795465</v>
      </c>
      <c r="AD19" s="41">
        <f t="shared" si="14"/>
        <v>1.0582529478937917</v>
      </c>
      <c r="AE19" s="41">
        <f t="shared" si="3"/>
        <v>0.77114554156470583</v>
      </c>
      <c r="AF19" s="41">
        <f t="shared" si="4"/>
        <v>305.00768495594718</v>
      </c>
      <c r="AG19" s="41">
        <f t="shared" si="5"/>
        <v>292.80737755770929</v>
      </c>
      <c r="AH19" s="6">
        <f t="shared" si="6"/>
        <v>289.92</v>
      </c>
      <c r="AI19" s="4">
        <v>16.658236418692013</v>
      </c>
      <c r="AJ19" s="4">
        <f t="shared" si="15"/>
        <v>289.80823641869199</v>
      </c>
      <c r="AK19" s="8">
        <f t="shared" si="7"/>
        <v>0.18792999139031927</v>
      </c>
      <c r="AL19" s="8">
        <f t="shared" si="8"/>
        <v>384.12903900370651</v>
      </c>
      <c r="AM19" s="8">
        <f t="shared" si="9"/>
        <v>2.3886057648762384</v>
      </c>
      <c r="AN19" s="8">
        <f t="shared" si="10"/>
        <v>56.237159465026963</v>
      </c>
      <c r="AO19" s="21">
        <f t="shared" si="11"/>
        <v>7.5493524939311829E-3</v>
      </c>
      <c r="AP19" s="21">
        <f t="shared" si="12"/>
        <v>7.7433443082089132E-2</v>
      </c>
      <c r="AQ19" s="19">
        <f t="shared" si="16"/>
        <v>7.7433443082089132E-2</v>
      </c>
      <c r="AT19" t="s">
        <v>101</v>
      </c>
      <c r="AU19">
        <v>404.92621514748987</v>
      </c>
      <c r="AX19">
        <v>0.11516353995249073</v>
      </c>
      <c r="AY19">
        <v>51.53448275862069</v>
      </c>
      <c r="AZ19">
        <v>2.1472701149425286</v>
      </c>
      <c r="BA19">
        <v>1.7392887931034482</v>
      </c>
      <c r="BB19">
        <v>9.9310344827586192</v>
      </c>
      <c r="BC19">
        <v>0.4137931034482758</v>
      </c>
      <c r="BD19">
        <v>1.3254956896551724</v>
      </c>
      <c r="BE19">
        <v>0.13254956896551726</v>
      </c>
      <c r="BF19">
        <v>0</v>
      </c>
      <c r="BG19">
        <v>15.85</v>
      </c>
      <c r="BH19">
        <v>0.66024715311573401</v>
      </c>
      <c r="BI19">
        <v>1.800938636574188</v>
      </c>
      <c r="BJ19">
        <v>1.0018621635262208</v>
      </c>
      <c r="BK19">
        <v>0.30821439343000229</v>
      </c>
      <c r="BL19">
        <v>8.5615109286111743E-4</v>
      </c>
      <c r="BP19" s="49">
        <f t="shared" si="17"/>
        <v>0.66044488302748006</v>
      </c>
      <c r="BQ19" s="49">
        <f t="shared" si="18"/>
        <v>5.3019827586206894E-2</v>
      </c>
      <c r="BR19" s="49">
        <f t="shared" si="19"/>
        <v>0.3152477171941056</v>
      </c>
      <c r="BS19" s="49">
        <f t="shared" si="20"/>
        <v>0.33470703163174981</v>
      </c>
      <c r="BT19" s="49">
        <f t="shared" si="21"/>
        <v>8.7568810331696003E-4</v>
      </c>
      <c r="BU19" s="49">
        <f t="shared" si="21"/>
        <v>9.2974175453263829E-4</v>
      </c>
    </row>
    <row r="20" spans="1:73" x14ac:dyDescent="0.25">
      <c r="A20" s="1">
        <v>43727.419444444444</v>
      </c>
      <c r="B20">
        <v>233349</v>
      </c>
      <c r="C20">
        <v>13.55</v>
      </c>
      <c r="D20">
        <v>21.14</v>
      </c>
      <c r="E20">
        <v>598.29999999999995</v>
      </c>
      <c r="F20">
        <v>93.5</v>
      </c>
      <c r="G20">
        <v>-120.1</v>
      </c>
      <c r="H20">
        <v>-6.4989999999999997</v>
      </c>
      <c r="I20">
        <v>20.9</v>
      </c>
      <c r="J20">
        <v>294</v>
      </c>
      <c r="K20">
        <v>504.8</v>
      </c>
      <c r="L20">
        <v>-113.6</v>
      </c>
      <c r="M20">
        <v>0.156</v>
      </c>
      <c r="N20">
        <v>478.2</v>
      </c>
      <c r="O20">
        <v>87</v>
      </c>
      <c r="P20">
        <v>391.1</v>
      </c>
      <c r="Q20">
        <v>303.8</v>
      </c>
      <c r="R20">
        <v>417.4</v>
      </c>
      <c r="S20">
        <v>15.3</v>
      </c>
      <c r="T20">
        <v>58.05</v>
      </c>
      <c r="U20">
        <v>1.76</v>
      </c>
      <c r="V20">
        <v>179.5</v>
      </c>
      <c r="W20">
        <v>16.3</v>
      </c>
      <c r="X20">
        <v>0.58199999999999996</v>
      </c>
      <c r="Y20">
        <v>5.8161300000000002</v>
      </c>
      <c r="Z20" s="7">
        <f t="shared" si="0"/>
        <v>15.8</v>
      </c>
      <c r="AA20" s="7">
        <f t="shared" si="13"/>
        <v>288.95</v>
      </c>
      <c r="AB20" s="2">
        <f t="shared" si="1"/>
        <v>484.62299999999999</v>
      </c>
      <c r="AC20" s="41">
        <f t="shared" si="2"/>
        <v>1.7915858070582347</v>
      </c>
      <c r="AD20" s="41">
        <f t="shared" si="14"/>
        <v>1.0400155609973052</v>
      </c>
      <c r="AE20" s="41">
        <f t="shared" si="3"/>
        <v>0.76924998725519511</v>
      </c>
      <c r="AF20" s="41">
        <f t="shared" si="4"/>
        <v>304.04744049613532</v>
      </c>
      <c r="AG20" s="41">
        <f t="shared" si="5"/>
        <v>291.88554287628989</v>
      </c>
      <c r="AH20" s="6">
        <f t="shared" si="6"/>
        <v>291.64800000000002</v>
      </c>
      <c r="AI20" s="4">
        <v>15.772330511408995</v>
      </c>
      <c r="AJ20" s="4">
        <f t="shared" si="15"/>
        <v>288.92233051140897</v>
      </c>
      <c r="AK20" s="8">
        <f t="shared" si="7"/>
        <v>0.18783246674701851</v>
      </c>
      <c r="AL20" s="8">
        <f t="shared" si="8"/>
        <v>379.29033072245818</v>
      </c>
      <c r="AM20" s="8">
        <f t="shared" si="9"/>
        <v>4.1789472358478044</v>
      </c>
      <c r="AN20" s="8">
        <f t="shared" si="10"/>
        <v>-3.368282466350133</v>
      </c>
      <c r="AO20" s="21">
        <f t="shared" si="11"/>
        <v>9.0552148007247407E-3</v>
      </c>
      <c r="AP20" s="21">
        <f t="shared" si="12"/>
        <v>9.2879019814172945E-2</v>
      </c>
      <c r="AQ20" s="19">
        <f t="shared" si="16"/>
        <v>9.2879019814172945E-2</v>
      </c>
      <c r="AX20">
        <v>0.11484118586348198</v>
      </c>
      <c r="AY20">
        <v>51.577586206896548</v>
      </c>
      <c r="AZ20">
        <v>2.149066091954023</v>
      </c>
      <c r="BA20">
        <v>1.7407435344827586</v>
      </c>
      <c r="BB20">
        <v>9.7931034482758594</v>
      </c>
      <c r="BC20">
        <v>0.40804597701149414</v>
      </c>
      <c r="BD20">
        <v>1.3326975574712645</v>
      </c>
      <c r="BE20">
        <v>0.13326975574712646</v>
      </c>
      <c r="BF20">
        <v>0</v>
      </c>
      <c r="BG20">
        <v>15.8</v>
      </c>
      <c r="BH20">
        <v>2.020930416493377</v>
      </c>
      <c r="BI20">
        <v>1.795188281686718</v>
      </c>
      <c r="BJ20">
        <v>1.0421067975191398</v>
      </c>
      <c r="BK20">
        <v>0.30485631196067448</v>
      </c>
      <c r="BL20">
        <v>8.4682308877965129E-4</v>
      </c>
      <c r="BP20" s="49">
        <f t="shared" si="17"/>
        <v>2.021535641962374</v>
      </c>
      <c r="BQ20" s="49">
        <f t="shared" si="18"/>
        <v>5.330790229885058E-2</v>
      </c>
      <c r="BR20" s="49">
        <f t="shared" si="19"/>
        <v>0.32401820567785106</v>
      </c>
      <c r="BS20" s="49">
        <f t="shared" si="20"/>
        <v>0.34157618368941489</v>
      </c>
      <c r="BT20" s="49">
        <f t="shared" si="21"/>
        <v>9.0005057132736411E-4</v>
      </c>
      <c r="BU20" s="49">
        <f t="shared" si="21"/>
        <v>9.4882273247059697E-4</v>
      </c>
    </row>
    <row r="21" spans="1:73" x14ac:dyDescent="0.25">
      <c r="A21" s="1">
        <v>43727.419444444444</v>
      </c>
      <c r="B21">
        <v>233350</v>
      </c>
      <c r="C21">
        <v>13.54</v>
      </c>
      <c r="D21">
        <v>21.15</v>
      </c>
      <c r="E21">
        <v>599.4</v>
      </c>
      <c r="F21">
        <v>93.7</v>
      </c>
      <c r="G21">
        <v>-119.7</v>
      </c>
      <c r="H21">
        <v>-6.5970000000000004</v>
      </c>
      <c r="I21">
        <v>20.89</v>
      </c>
      <c r="J21">
        <v>294</v>
      </c>
      <c r="K21">
        <v>505.8</v>
      </c>
      <c r="L21">
        <v>-113.1</v>
      </c>
      <c r="M21">
        <v>0.156</v>
      </c>
      <c r="N21">
        <v>479.7</v>
      </c>
      <c r="O21">
        <v>87.1</v>
      </c>
      <c r="P21">
        <v>392.6</v>
      </c>
      <c r="Q21">
        <v>304.10000000000002</v>
      </c>
      <c r="R21">
        <v>417.3</v>
      </c>
      <c r="S21">
        <v>15.32</v>
      </c>
      <c r="T21">
        <v>55.74</v>
      </c>
      <c r="U21">
        <v>1.99</v>
      </c>
      <c r="V21">
        <v>165</v>
      </c>
      <c r="W21">
        <v>15.45</v>
      </c>
      <c r="X21">
        <v>0.58299999999999996</v>
      </c>
      <c r="Y21">
        <v>5.8348110000000002</v>
      </c>
      <c r="Z21" s="7">
        <f t="shared" si="0"/>
        <v>15.385</v>
      </c>
      <c r="AA21" s="7">
        <f t="shared" si="13"/>
        <v>288.53499999999997</v>
      </c>
      <c r="AB21" s="2">
        <f t="shared" si="1"/>
        <v>485.51400000000001</v>
      </c>
      <c r="AC21" s="41">
        <f t="shared" si="2"/>
        <v>1.817518392816952</v>
      </c>
      <c r="AD21" s="41">
        <f t="shared" si="14"/>
        <v>1.013084752156169</v>
      </c>
      <c r="AE21" s="41">
        <f t="shared" si="3"/>
        <v>0.76652691277985041</v>
      </c>
      <c r="AF21" s="41">
        <f t="shared" si="4"/>
        <v>301.23433599309072</v>
      </c>
      <c r="AG21" s="41">
        <f t="shared" si="5"/>
        <v>289.18496255336709</v>
      </c>
      <c r="AH21" s="6">
        <f t="shared" si="6"/>
        <v>291.93600000000004</v>
      </c>
      <c r="AI21" s="4">
        <v>15.959481139957006</v>
      </c>
      <c r="AJ21" s="4">
        <f t="shared" si="15"/>
        <v>289.10948113995698</v>
      </c>
      <c r="AK21" s="8">
        <f t="shared" si="7"/>
        <v>0.18702431406876371</v>
      </c>
      <c r="AL21" s="8">
        <f t="shared" si="8"/>
        <v>380.39633203234871</v>
      </c>
      <c r="AM21" s="8">
        <f t="shared" si="9"/>
        <v>4.4436218335947535</v>
      </c>
      <c r="AN21" s="8">
        <f t="shared" si="10"/>
        <v>74.36239216028568</v>
      </c>
      <c r="AO21" s="21">
        <f t="shared" si="11"/>
        <v>7.2987297806761092E-3</v>
      </c>
      <c r="AP21" s="21">
        <f t="shared" si="12"/>
        <v>7.4862814724555665E-2</v>
      </c>
      <c r="AQ21" s="19">
        <f t="shared" si="16"/>
        <v>7.4862814724555665E-2</v>
      </c>
      <c r="AT21" t="s">
        <v>100</v>
      </c>
      <c r="AU21">
        <v>-115.61169481066533</v>
      </c>
      <c r="AX21">
        <v>0.1121950928219371</v>
      </c>
      <c r="AY21">
        <v>51.672413793103445</v>
      </c>
      <c r="AZ21">
        <v>2.1530172413793101</v>
      </c>
      <c r="BA21">
        <v>1.7439439655172413</v>
      </c>
      <c r="BB21">
        <v>9.7586206896551726</v>
      </c>
      <c r="BC21">
        <v>0.40660919540229884</v>
      </c>
      <c r="BD21">
        <v>1.3373347701149425</v>
      </c>
      <c r="BE21">
        <v>0.13373347701149427</v>
      </c>
      <c r="BF21">
        <v>0</v>
      </c>
      <c r="BG21">
        <v>15.385</v>
      </c>
      <c r="BH21">
        <v>2.285029277739671</v>
      </c>
      <c r="BI21">
        <v>1.7480780998420127</v>
      </c>
      <c r="BJ21">
        <v>0.97437873285193788</v>
      </c>
      <c r="BK21">
        <v>0.30485330411104761</v>
      </c>
      <c r="BL21">
        <v>8.4681473364179888E-4</v>
      </c>
      <c r="BP21" s="49">
        <f t="shared" si="17"/>
        <v>2.285713595173366</v>
      </c>
      <c r="BQ21" s="49">
        <f t="shared" si="18"/>
        <v>5.3493390804597703E-2</v>
      </c>
      <c r="BR21" s="49">
        <f t="shared" si="19"/>
        <v>0.32636235632054705</v>
      </c>
      <c r="BS21" s="49">
        <f t="shared" si="20"/>
        <v>0.34345046796646417</v>
      </c>
      <c r="BT21" s="49">
        <f t="shared" si="21"/>
        <v>9.0656210089040852E-4</v>
      </c>
      <c r="BU21" s="49">
        <f t="shared" si="21"/>
        <v>9.5402907768462263E-4</v>
      </c>
    </row>
    <row r="22" spans="1:73" x14ac:dyDescent="0.25">
      <c r="A22" s="1">
        <v>43727.420138888891</v>
      </c>
      <c r="B22">
        <v>233351</v>
      </c>
      <c r="C22">
        <v>13.54</v>
      </c>
      <c r="D22">
        <v>21.15</v>
      </c>
      <c r="E22">
        <v>600.29999999999995</v>
      </c>
      <c r="F22">
        <v>91</v>
      </c>
      <c r="G22">
        <v>-120.1</v>
      </c>
      <c r="H22">
        <v>-7.06</v>
      </c>
      <c r="I22">
        <v>20.88</v>
      </c>
      <c r="J22">
        <v>294</v>
      </c>
      <c r="K22">
        <v>509.3</v>
      </c>
      <c r="L22">
        <v>-113</v>
      </c>
      <c r="M22">
        <v>0.152</v>
      </c>
      <c r="N22">
        <v>480.2</v>
      </c>
      <c r="O22">
        <v>84</v>
      </c>
      <c r="P22">
        <v>396.2</v>
      </c>
      <c r="Q22">
        <v>303.7</v>
      </c>
      <c r="R22">
        <v>416.7</v>
      </c>
      <c r="S22">
        <v>15.31</v>
      </c>
      <c r="T22">
        <v>53.79</v>
      </c>
      <c r="U22">
        <v>1.63</v>
      </c>
      <c r="V22">
        <v>135.5</v>
      </c>
      <c r="W22">
        <v>15.75</v>
      </c>
      <c r="X22">
        <v>0.58499999999999996</v>
      </c>
      <c r="Y22">
        <v>5.847283</v>
      </c>
      <c r="Z22" s="7">
        <f t="shared" si="0"/>
        <v>15.530000000000001</v>
      </c>
      <c r="AA22" s="7">
        <f t="shared" si="13"/>
        <v>288.67999999999995</v>
      </c>
      <c r="AB22" s="2">
        <f t="shared" si="1"/>
        <v>486.24299999999999</v>
      </c>
      <c r="AC22" s="41">
        <f t="shared" si="2"/>
        <v>1.8026681138554257</v>
      </c>
      <c r="AD22" s="41">
        <f t="shared" si="14"/>
        <v>0.96965517844283344</v>
      </c>
      <c r="AE22" s="41">
        <f t="shared" si="3"/>
        <v>0.761684532032882</v>
      </c>
      <c r="AF22" s="41">
        <f t="shared" si="4"/>
        <v>299.93350426258178</v>
      </c>
      <c r="AG22" s="41">
        <f t="shared" si="5"/>
        <v>287.93616409207851</v>
      </c>
      <c r="AH22" s="6">
        <f t="shared" si="6"/>
        <v>291.55199999999996</v>
      </c>
      <c r="AI22" s="4">
        <v>15.847354037518016</v>
      </c>
      <c r="AJ22" s="4">
        <f t="shared" si="15"/>
        <v>288.99735403751799</v>
      </c>
      <c r="AK22" s="8">
        <f t="shared" si="7"/>
        <v>0.18730641664832318</v>
      </c>
      <c r="AL22" s="8">
        <f t="shared" si="8"/>
        <v>379.75704278021476</v>
      </c>
      <c r="AM22" s="8">
        <f t="shared" si="9"/>
        <v>4.0216507804631672</v>
      </c>
      <c r="AN22" s="8">
        <f t="shared" si="10"/>
        <v>37.178243592006538</v>
      </c>
      <c r="AO22" s="21">
        <f t="shared" si="11"/>
        <v>8.1620351585631624E-3</v>
      </c>
      <c r="AP22" s="21">
        <f t="shared" si="12"/>
        <v>8.3717707630247537E-2</v>
      </c>
      <c r="AQ22" s="19">
        <f t="shared" si="16"/>
        <v>8.3717707630247537E-2</v>
      </c>
      <c r="AT22" t="s">
        <v>38</v>
      </c>
      <c r="AU22">
        <v>408.20292092440991</v>
      </c>
      <c r="AX22">
        <v>0.11311368190117486</v>
      </c>
      <c r="AY22">
        <v>51.75</v>
      </c>
      <c r="AZ22">
        <v>2.15625</v>
      </c>
      <c r="BA22">
        <v>1.7465625</v>
      </c>
      <c r="BB22">
        <v>9.7413793103448274</v>
      </c>
      <c r="BC22">
        <v>0.40589080459770116</v>
      </c>
      <c r="BD22">
        <v>1.3406716954022988</v>
      </c>
      <c r="BE22">
        <v>0.13406716954022987</v>
      </c>
      <c r="BF22">
        <v>0</v>
      </c>
      <c r="BG22">
        <v>15.530000000000001</v>
      </c>
      <c r="BH22">
        <v>1.8716571470932981</v>
      </c>
      <c r="BI22">
        <v>1.764413590746845</v>
      </c>
      <c r="BJ22">
        <v>0.94907807046272796</v>
      </c>
      <c r="BK22">
        <v>0.30975556382599206</v>
      </c>
      <c r="BL22">
        <v>8.6043212173886688E-4</v>
      </c>
      <c r="BP22" s="49">
        <f t="shared" si="17"/>
        <v>1.8722176684083349</v>
      </c>
      <c r="BQ22" s="49">
        <f t="shared" si="18"/>
        <v>5.3626867816091953E-2</v>
      </c>
      <c r="BR22" s="49">
        <f t="shared" si="19"/>
        <v>0.32814216650186773</v>
      </c>
      <c r="BS22" s="49">
        <f t="shared" si="20"/>
        <v>0.34588077838582865</v>
      </c>
      <c r="BT22" s="49">
        <f t="shared" si="21"/>
        <v>9.1150601806074373E-4</v>
      </c>
      <c r="BU22" s="49">
        <f t="shared" si="21"/>
        <v>9.6077993996063508E-4</v>
      </c>
    </row>
    <row r="23" spans="1:73" x14ac:dyDescent="0.25">
      <c r="A23" s="1">
        <v>43727.420138888891</v>
      </c>
      <c r="B23">
        <v>233352</v>
      </c>
      <c r="C23">
        <v>13.55</v>
      </c>
      <c r="D23">
        <v>21.16</v>
      </c>
      <c r="E23">
        <v>601.20000000000005</v>
      </c>
      <c r="F23">
        <v>92.5</v>
      </c>
      <c r="G23">
        <v>-120.4</v>
      </c>
      <c r="H23">
        <v>-7.0750000000000002</v>
      </c>
      <c r="I23">
        <v>20.87</v>
      </c>
      <c r="J23">
        <v>294</v>
      </c>
      <c r="K23">
        <v>508.7</v>
      </c>
      <c r="L23">
        <v>-113.4</v>
      </c>
      <c r="M23">
        <v>0.154</v>
      </c>
      <c r="N23">
        <v>480.7</v>
      </c>
      <c r="O23">
        <v>85.4</v>
      </c>
      <c r="P23">
        <v>395.3</v>
      </c>
      <c r="Q23">
        <v>303.3</v>
      </c>
      <c r="R23">
        <v>416.6</v>
      </c>
      <c r="S23">
        <v>15.3</v>
      </c>
      <c r="T23">
        <v>54.72</v>
      </c>
      <c r="U23">
        <v>1.1100000000000001</v>
      </c>
      <c r="V23">
        <v>127</v>
      </c>
      <c r="W23">
        <v>16.149999999999999</v>
      </c>
      <c r="X23">
        <v>0.58599999999999997</v>
      </c>
      <c r="Y23">
        <v>5.8588940000000003</v>
      </c>
      <c r="Z23" s="7">
        <f t="shared" si="0"/>
        <v>15.725</v>
      </c>
      <c r="AA23" s="7">
        <f t="shared" si="13"/>
        <v>288.875</v>
      </c>
      <c r="AB23" s="2">
        <f t="shared" si="1"/>
        <v>486.97200000000009</v>
      </c>
      <c r="AC23" s="41">
        <f t="shared" si="2"/>
        <v>1.9418648510136416</v>
      </c>
      <c r="AD23" s="41">
        <f t="shared" si="14"/>
        <v>1.0625884464746647</v>
      </c>
      <c r="AE23" s="41">
        <f t="shared" si="3"/>
        <v>0.77164426120696772</v>
      </c>
      <c r="AF23" s="41">
        <f t="shared" si="4"/>
        <v>304.67724752005608</v>
      </c>
      <c r="AG23" s="41">
        <f t="shared" si="5"/>
        <v>292.49015761925381</v>
      </c>
      <c r="AH23" s="6">
        <f t="shared" si="6"/>
        <v>291.16800000000001</v>
      </c>
      <c r="AI23" s="4">
        <v>16.95359341614602</v>
      </c>
      <c r="AJ23" s="4">
        <f t="shared" si="15"/>
        <v>290.103593416146</v>
      </c>
      <c r="AK23" s="8">
        <f t="shared" si="7"/>
        <v>0.18768624305315076</v>
      </c>
      <c r="AL23" s="8">
        <f t="shared" si="8"/>
        <v>385.76501613908619</v>
      </c>
      <c r="AM23" s="8">
        <f t="shared" si="9"/>
        <v>3.3187309321486134</v>
      </c>
      <c r="AN23" s="8">
        <f t="shared" si="10"/>
        <v>118.77381644925354</v>
      </c>
      <c r="AO23" s="21">
        <f t="shared" si="11"/>
        <v>6.1883947237772021E-3</v>
      </c>
      <c r="AP23" s="21">
        <f t="shared" si="12"/>
        <v>6.3474147087225777E-2</v>
      </c>
      <c r="AQ23" s="19">
        <f t="shared" si="16"/>
        <v>6.3474147087225777E-2</v>
      </c>
      <c r="AT23" t="s">
        <v>101</v>
      </c>
      <c r="AU23">
        <v>105.0766422744162</v>
      </c>
      <c r="AX23">
        <v>0.11435909147330714</v>
      </c>
      <c r="AY23">
        <v>51.827586206896555</v>
      </c>
      <c r="AZ23">
        <v>2.1594827586206899</v>
      </c>
      <c r="BA23">
        <v>1.749181034482759</v>
      </c>
      <c r="BB23">
        <v>9.767241379310347</v>
      </c>
      <c r="BC23">
        <v>0.40696839080459779</v>
      </c>
      <c r="BD23">
        <v>1.3422126436781612</v>
      </c>
      <c r="BE23">
        <v>0.13422126436781612</v>
      </c>
      <c r="BF23">
        <v>0</v>
      </c>
      <c r="BG23">
        <v>15.725</v>
      </c>
      <c r="BH23">
        <v>1.2745640694929823</v>
      </c>
      <c r="BI23">
        <v>1.786592923400802</v>
      </c>
      <c r="BJ23">
        <v>0.97762364768491883</v>
      </c>
      <c r="BK23">
        <v>0.31093590011437716</v>
      </c>
      <c r="BL23">
        <v>8.6371083365104767E-4</v>
      </c>
      <c r="BP23" s="49">
        <f t="shared" si="17"/>
        <v>1.2749457741921792</v>
      </c>
      <c r="BQ23" s="49">
        <f t="shared" si="18"/>
        <v>5.3688505747126448E-2</v>
      </c>
      <c r="BR23" s="49">
        <f t="shared" si="19"/>
        <v>0.32402122343223744</v>
      </c>
      <c r="BS23" s="49">
        <f t="shared" si="20"/>
        <v>0.34271406336491728</v>
      </c>
      <c r="BT23" s="49">
        <f t="shared" si="21"/>
        <v>9.0005895397843739E-4</v>
      </c>
      <c r="BU23" s="49">
        <f t="shared" si="21"/>
        <v>9.5198350934699242E-4</v>
      </c>
    </row>
    <row r="24" spans="1:73" x14ac:dyDescent="0.25">
      <c r="A24" s="1">
        <v>43727.420138888891</v>
      </c>
      <c r="B24">
        <v>233353</v>
      </c>
      <c r="C24">
        <v>13.54</v>
      </c>
      <c r="D24">
        <v>21.17</v>
      </c>
      <c r="E24">
        <v>601.29999999999995</v>
      </c>
      <c r="F24">
        <v>92.5</v>
      </c>
      <c r="G24">
        <v>-120.5</v>
      </c>
      <c r="H24">
        <v>-6.4210000000000003</v>
      </c>
      <c r="I24">
        <v>20.86</v>
      </c>
      <c r="J24">
        <v>294</v>
      </c>
      <c r="K24">
        <v>508.9</v>
      </c>
      <c r="L24">
        <v>-114.1</v>
      </c>
      <c r="M24">
        <v>0.154</v>
      </c>
      <c r="N24">
        <v>480.8</v>
      </c>
      <c r="O24">
        <v>86</v>
      </c>
      <c r="P24">
        <v>394.8</v>
      </c>
      <c r="Q24">
        <v>303.2</v>
      </c>
      <c r="R24">
        <v>417.3</v>
      </c>
      <c r="S24">
        <v>15.28</v>
      </c>
      <c r="T24">
        <v>55.5</v>
      </c>
      <c r="U24">
        <v>0.88</v>
      </c>
      <c r="V24">
        <v>138.5</v>
      </c>
      <c r="W24">
        <v>16.2</v>
      </c>
      <c r="X24">
        <v>0.58599999999999997</v>
      </c>
      <c r="Y24">
        <v>5.8551900000000003</v>
      </c>
      <c r="Z24" s="7">
        <f t="shared" si="0"/>
        <v>15.739999999999998</v>
      </c>
      <c r="AA24" s="7">
        <f t="shared" si="13"/>
        <v>288.89</v>
      </c>
      <c r="AB24" s="2">
        <f t="shared" si="1"/>
        <v>487.053</v>
      </c>
      <c r="AC24" s="41">
        <f t="shared" si="2"/>
        <v>1.84062112257612</v>
      </c>
      <c r="AD24" s="41">
        <f t="shared" si="14"/>
        <v>1.0215447230297465</v>
      </c>
      <c r="AE24" s="41">
        <f t="shared" si="3"/>
        <v>0.76730407410092327</v>
      </c>
      <c r="AF24" s="41">
        <f t="shared" si="4"/>
        <v>303.02649226718461</v>
      </c>
      <c r="AG24" s="41">
        <f t="shared" si="5"/>
        <v>290.90543257649722</v>
      </c>
      <c r="AH24" s="6">
        <f t="shared" si="6"/>
        <v>291.072</v>
      </c>
      <c r="AI24" s="4">
        <v>16.166252925674996</v>
      </c>
      <c r="AJ24" s="4">
        <f t="shared" si="15"/>
        <v>289.31625292567497</v>
      </c>
      <c r="AK24" s="8">
        <f t="shared" si="7"/>
        <v>0.18771548171867108</v>
      </c>
      <c r="AL24" s="8">
        <f t="shared" si="8"/>
        <v>381.45747807198865</v>
      </c>
      <c r="AM24" s="8">
        <f t="shared" si="9"/>
        <v>2.9549619286887605</v>
      </c>
      <c r="AN24" s="8">
        <f t="shared" si="10"/>
        <v>36.69101680524885</v>
      </c>
      <c r="AO24" s="21">
        <f t="shared" si="11"/>
        <v>8.1420584789892274E-3</v>
      </c>
      <c r="AP24" s="21">
        <f t="shared" si="12"/>
        <v>8.351280753027196E-2</v>
      </c>
      <c r="AQ24" s="19">
        <f t="shared" si="16"/>
        <v>8.351280753027196E-2</v>
      </c>
      <c r="AX24">
        <v>0.11445537261763208</v>
      </c>
      <c r="AY24">
        <v>51.836206896551722</v>
      </c>
      <c r="AZ24">
        <v>2.1598419540229883</v>
      </c>
      <c r="BA24">
        <v>1.7494719827586207</v>
      </c>
      <c r="BB24">
        <v>9.836206896551726</v>
      </c>
      <c r="BC24">
        <v>0.40984195402298856</v>
      </c>
      <c r="BD24">
        <v>1.3396300287356322</v>
      </c>
      <c r="BE24">
        <v>0.13396300287356322</v>
      </c>
      <c r="BF24">
        <v>0</v>
      </c>
      <c r="BG24">
        <v>15.739999999999998</v>
      </c>
      <c r="BH24">
        <v>1.0104652082466885</v>
      </c>
      <c r="BI24">
        <v>1.7883091034046827</v>
      </c>
      <c r="BJ24">
        <v>0.99251155238959898</v>
      </c>
      <c r="BK24">
        <v>0.31010759649213743</v>
      </c>
      <c r="BL24">
        <v>8.614099902559373E-4</v>
      </c>
      <c r="BP24" s="49">
        <f t="shared" si="17"/>
        <v>1.010767820981187</v>
      </c>
      <c r="BQ24" s="49">
        <f t="shared" si="18"/>
        <v>5.3585201149425291E-2</v>
      </c>
      <c r="BR24" s="49">
        <f t="shared" si="19"/>
        <v>0.32066976106864459</v>
      </c>
      <c r="BS24" s="49">
        <f t="shared" si="20"/>
        <v>0.33973215790405981</v>
      </c>
      <c r="BT24" s="49">
        <f t="shared" si="21"/>
        <v>8.9074933630179049E-4</v>
      </c>
      <c r="BU24" s="49">
        <f t="shared" si="21"/>
        <v>9.4370043862238842E-4</v>
      </c>
    </row>
    <row r="25" spans="1:73" x14ac:dyDescent="0.25">
      <c r="A25" s="1">
        <v>43727.420138888891</v>
      </c>
      <c r="B25">
        <v>233354</v>
      </c>
      <c r="C25">
        <v>13.55</v>
      </c>
      <c r="D25">
        <v>21.18</v>
      </c>
      <c r="E25">
        <v>601.20000000000005</v>
      </c>
      <c r="F25">
        <v>90.4</v>
      </c>
      <c r="G25">
        <v>-120</v>
      </c>
      <c r="H25">
        <v>-6.8979999999999997</v>
      </c>
      <c r="I25">
        <v>20.85</v>
      </c>
      <c r="J25">
        <v>294</v>
      </c>
      <c r="K25">
        <v>510.8</v>
      </c>
      <c r="L25">
        <v>-113.1</v>
      </c>
      <c r="M25">
        <v>0.15</v>
      </c>
      <c r="N25">
        <v>481.2</v>
      </c>
      <c r="O25">
        <v>83.5</v>
      </c>
      <c r="P25">
        <v>397.7</v>
      </c>
      <c r="Q25">
        <v>303.60000000000002</v>
      </c>
      <c r="R25">
        <v>416.7</v>
      </c>
      <c r="S25">
        <v>15.26</v>
      </c>
      <c r="T25">
        <v>54.93</v>
      </c>
      <c r="U25">
        <v>1.39</v>
      </c>
      <c r="V25">
        <v>201.5</v>
      </c>
      <c r="W25">
        <v>16</v>
      </c>
      <c r="X25">
        <v>0.58599999999999997</v>
      </c>
      <c r="Y25">
        <v>5.8569360000000001</v>
      </c>
      <c r="Z25" s="7">
        <f t="shared" si="0"/>
        <v>15.629999999999999</v>
      </c>
      <c r="AA25" s="7">
        <f t="shared" si="13"/>
        <v>288.77999999999997</v>
      </c>
      <c r="AB25" s="2">
        <f t="shared" si="1"/>
        <v>486.97200000000009</v>
      </c>
      <c r="AC25" s="41">
        <f t="shared" si="2"/>
        <v>1.8713229229958139</v>
      </c>
      <c r="AD25" s="41">
        <f t="shared" si="14"/>
        <v>1.0279176816016007</v>
      </c>
      <c r="AE25" s="41">
        <f t="shared" si="3"/>
        <v>0.76802859883091745</v>
      </c>
      <c r="AF25" s="41">
        <f t="shared" si="4"/>
        <v>302.85092129107022</v>
      </c>
      <c r="AG25" s="41">
        <f t="shared" si="5"/>
        <v>290.7368844394274</v>
      </c>
      <c r="AH25" s="6">
        <f t="shared" si="6"/>
        <v>291.45600000000002</v>
      </c>
      <c r="AI25" s="4">
        <v>16.403114841342017</v>
      </c>
      <c r="AJ25" s="4">
        <f t="shared" si="15"/>
        <v>289.55311484134199</v>
      </c>
      <c r="AK25" s="8">
        <f t="shared" si="7"/>
        <v>0.18750113534157473</v>
      </c>
      <c r="AL25" s="8">
        <f t="shared" si="8"/>
        <v>382.77223735527247</v>
      </c>
      <c r="AM25" s="8">
        <f t="shared" si="9"/>
        <v>3.7137952286037526</v>
      </c>
      <c r="AN25" s="8">
        <f t="shared" si="10"/>
        <v>83.637770786385687</v>
      </c>
      <c r="AO25" s="21">
        <f t="shared" si="11"/>
        <v>7.0573181861994872E-3</v>
      </c>
      <c r="AP25" s="21">
        <f t="shared" si="12"/>
        <v>7.2386664488454058E-2</v>
      </c>
      <c r="AQ25" s="19">
        <f t="shared" si="16"/>
        <v>7.2386664488454058E-2</v>
      </c>
      <c r="AT25" t="s">
        <v>102</v>
      </c>
      <c r="AX25">
        <v>0.11375090666429406</v>
      </c>
      <c r="AY25">
        <v>51.827586206896555</v>
      </c>
      <c r="AZ25">
        <v>2.1594827586206899</v>
      </c>
      <c r="BA25">
        <v>1.749181034482759</v>
      </c>
      <c r="BB25">
        <v>9.7499999999999982</v>
      </c>
      <c r="BC25">
        <v>0.40624999999999994</v>
      </c>
      <c r="BD25">
        <v>1.342931034482759</v>
      </c>
      <c r="BE25">
        <v>0.13429310344827591</v>
      </c>
      <c r="BF25">
        <v>0</v>
      </c>
      <c r="BG25">
        <v>15.629999999999999</v>
      </c>
      <c r="BH25">
        <v>1.5960757266623831</v>
      </c>
      <c r="BI25">
        <v>1.7757572681650056</v>
      </c>
      <c r="BJ25">
        <v>0.97542346740303754</v>
      </c>
      <c r="BK25">
        <v>0.30983474102311709</v>
      </c>
      <c r="BL25">
        <v>8.6065205839754748E-4</v>
      </c>
      <c r="BP25" s="49">
        <f t="shared" si="17"/>
        <v>1.5965537172316475</v>
      </c>
      <c r="BQ25" s="49">
        <f t="shared" si="18"/>
        <v>5.371724137931036E-2</v>
      </c>
      <c r="BR25" s="49">
        <f t="shared" si="19"/>
        <v>0.32580416950578062</v>
      </c>
      <c r="BS25" s="49">
        <f t="shared" si="20"/>
        <v>0.34399902680439326</v>
      </c>
      <c r="BT25" s="49">
        <f t="shared" si="21"/>
        <v>9.0501158196050176E-4</v>
      </c>
      <c r="BU25" s="49">
        <f t="shared" si="21"/>
        <v>9.5555285223442564E-4</v>
      </c>
    </row>
    <row r="26" spans="1:73" x14ac:dyDescent="0.25">
      <c r="A26" s="1">
        <v>43727.420138888891</v>
      </c>
      <c r="B26">
        <v>233355</v>
      </c>
      <c r="C26">
        <v>13.54</v>
      </c>
      <c r="D26">
        <v>21.19</v>
      </c>
      <c r="E26">
        <v>601</v>
      </c>
      <c r="F26">
        <v>91.6</v>
      </c>
      <c r="G26">
        <v>-120.9</v>
      </c>
      <c r="H26">
        <v>-8.51</v>
      </c>
      <c r="I26">
        <v>20.85</v>
      </c>
      <c r="J26">
        <v>294</v>
      </c>
      <c r="K26">
        <v>509.4</v>
      </c>
      <c r="L26">
        <v>-112.4</v>
      </c>
      <c r="M26">
        <v>0.152</v>
      </c>
      <c r="N26">
        <v>480.1</v>
      </c>
      <c r="O26">
        <v>83.1</v>
      </c>
      <c r="P26">
        <v>397</v>
      </c>
      <c r="Q26">
        <v>302.7</v>
      </c>
      <c r="R26">
        <v>415.1</v>
      </c>
      <c r="S26">
        <v>15.25</v>
      </c>
      <c r="T26">
        <v>56.55</v>
      </c>
      <c r="U26">
        <v>0.80500000000000005</v>
      </c>
      <c r="V26">
        <v>133</v>
      </c>
      <c r="W26">
        <v>16.45</v>
      </c>
      <c r="X26">
        <v>0.58499999999999996</v>
      </c>
      <c r="Y26">
        <v>5.8540960000000002</v>
      </c>
      <c r="Z26" s="7">
        <f t="shared" si="0"/>
        <v>15.85</v>
      </c>
      <c r="AA26" s="7">
        <f t="shared" si="13"/>
        <v>289</v>
      </c>
      <c r="AB26" s="2">
        <f t="shared" si="1"/>
        <v>486.81000000000006</v>
      </c>
      <c r="AC26" s="41">
        <f t="shared" si="2"/>
        <v>1.9161151795717557</v>
      </c>
      <c r="AD26" s="41">
        <f t="shared" si="14"/>
        <v>1.0835631340478278</v>
      </c>
      <c r="AE26" s="41">
        <f t="shared" si="3"/>
        <v>0.77375631930662503</v>
      </c>
      <c r="AF26" s="41">
        <f t="shared" si="4"/>
        <v>306.04031398908865</v>
      </c>
      <c r="AG26" s="41">
        <f t="shared" si="5"/>
        <v>293.79870142952507</v>
      </c>
      <c r="AH26" s="6">
        <f t="shared" si="6"/>
        <v>290.59199999999998</v>
      </c>
      <c r="AI26" s="4">
        <v>16.764765489226022</v>
      </c>
      <c r="AJ26" s="4">
        <f t="shared" si="15"/>
        <v>289.914765489226</v>
      </c>
      <c r="AK26" s="8">
        <f t="shared" si="7"/>
        <v>0.18792999139031927</v>
      </c>
      <c r="AL26" s="8">
        <f t="shared" si="8"/>
        <v>384.71222181659653</v>
      </c>
      <c r="AM26" s="8">
        <f t="shared" si="9"/>
        <v>2.826236455075902</v>
      </c>
      <c r="AN26" s="8">
        <f t="shared" si="10"/>
        <v>75.311058295934444</v>
      </c>
      <c r="AO26" s="21">
        <f t="shared" si="11"/>
        <v>7.1785687691735753E-3</v>
      </c>
      <c r="AP26" s="21">
        <f t="shared" si="12"/>
        <v>7.3630327454641112E-2</v>
      </c>
      <c r="AQ26" s="19">
        <f t="shared" si="16"/>
        <v>7.3630327454641112E-2</v>
      </c>
      <c r="AX26">
        <v>0.11516353995249073</v>
      </c>
      <c r="AY26">
        <v>51.810344827586206</v>
      </c>
      <c r="AZ26">
        <v>2.1587643678160919</v>
      </c>
      <c r="BA26">
        <v>1.7485991379310346</v>
      </c>
      <c r="BB26">
        <v>9.6896551724137971</v>
      </c>
      <c r="BC26">
        <v>0.40373563218390823</v>
      </c>
      <c r="BD26">
        <v>1.3448635057471263</v>
      </c>
      <c r="BE26">
        <v>0.13448635057471264</v>
      </c>
      <c r="BF26">
        <v>0</v>
      </c>
      <c r="BG26">
        <v>15.85</v>
      </c>
      <c r="BH26">
        <v>0.92434601436202768</v>
      </c>
      <c r="BI26">
        <v>1.800938636574188</v>
      </c>
      <c r="BJ26">
        <v>1.0184307989827033</v>
      </c>
      <c r="BK26">
        <v>0.31140742795726839</v>
      </c>
      <c r="BL26">
        <v>8.6502063321463446E-4</v>
      </c>
      <c r="BP26" s="49">
        <f t="shared" si="17"/>
        <v>0.9246228362384723</v>
      </c>
      <c r="BQ26" s="49">
        <f t="shared" si="18"/>
        <v>5.3794540229885057E-2</v>
      </c>
      <c r="BR26" s="49">
        <f t="shared" si="19"/>
        <v>0.32114251632857382</v>
      </c>
      <c r="BS26" s="49">
        <f t="shared" si="20"/>
        <v>0.34046290752497638</v>
      </c>
      <c r="BT26" s="49">
        <f t="shared" si="21"/>
        <v>8.9206254535714952E-4</v>
      </c>
      <c r="BU26" s="49">
        <f t="shared" si="21"/>
        <v>9.4573029868048983E-4</v>
      </c>
    </row>
    <row r="27" spans="1:73" x14ac:dyDescent="0.25">
      <c r="A27" s="1">
        <v>43727.420138888891</v>
      </c>
      <c r="B27">
        <v>233356</v>
      </c>
      <c r="C27">
        <v>13.54</v>
      </c>
      <c r="D27">
        <v>21.2</v>
      </c>
      <c r="E27">
        <v>601</v>
      </c>
      <c r="F27">
        <v>92.1</v>
      </c>
      <c r="G27">
        <v>-121.3</v>
      </c>
      <c r="H27">
        <v>-8.0299999999999994</v>
      </c>
      <c r="I27">
        <v>20.85</v>
      </c>
      <c r="J27">
        <v>294</v>
      </c>
      <c r="K27">
        <v>508.9</v>
      </c>
      <c r="L27">
        <v>-113.3</v>
      </c>
      <c r="M27">
        <v>0.153</v>
      </c>
      <c r="N27">
        <v>479.7</v>
      </c>
      <c r="O27">
        <v>84.1</v>
      </c>
      <c r="P27">
        <v>395.7</v>
      </c>
      <c r="Q27">
        <v>302.39999999999998</v>
      </c>
      <c r="R27">
        <v>415.6</v>
      </c>
      <c r="S27">
        <v>15.24</v>
      </c>
      <c r="T27">
        <v>57.82</v>
      </c>
      <c r="U27">
        <v>0.68</v>
      </c>
      <c r="V27">
        <v>195</v>
      </c>
      <c r="W27">
        <v>16.649999999999999</v>
      </c>
      <c r="X27">
        <v>0.58499999999999996</v>
      </c>
      <c r="Y27">
        <v>5.8548099999999996</v>
      </c>
      <c r="Z27" s="7">
        <f t="shared" si="0"/>
        <v>15.945</v>
      </c>
      <c r="AA27" s="7">
        <f t="shared" si="13"/>
        <v>289.09499999999997</v>
      </c>
      <c r="AB27" s="2">
        <f t="shared" si="1"/>
        <v>486.81000000000006</v>
      </c>
      <c r="AC27" s="41">
        <f t="shared" si="2"/>
        <v>1.8841363422422854</v>
      </c>
      <c r="AD27" s="41">
        <f t="shared" si="14"/>
        <v>1.0894076330844895</v>
      </c>
      <c r="AE27" s="41">
        <f t="shared" si="3"/>
        <v>0.77431535766861259</v>
      </c>
      <c r="AF27" s="41">
        <f t="shared" si="4"/>
        <v>306.66432317927053</v>
      </c>
      <c r="AG27" s="41">
        <f t="shared" si="5"/>
        <v>294.39775025209968</v>
      </c>
      <c r="AH27" s="6">
        <f t="shared" si="6"/>
        <v>290.30399999999997</v>
      </c>
      <c r="AI27" s="4">
        <v>16.522658406668029</v>
      </c>
      <c r="AJ27" s="4">
        <f t="shared" si="15"/>
        <v>289.67265840666801</v>
      </c>
      <c r="AK27" s="8">
        <f t="shared" si="7"/>
        <v>0.18811538120249713</v>
      </c>
      <c r="AL27" s="8">
        <f t="shared" si="8"/>
        <v>383.36939374517749</v>
      </c>
      <c r="AM27" s="8">
        <f t="shared" si="9"/>
        <v>2.5975565441391262</v>
      </c>
      <c r="AN27" s="8">
        <f t="shared" si="10"/>
        <v>43.709575909695843</v>
      </c>
      <c r="AO27" s="21">
        <f t="shared" si="11"/>
        <v>7.9171991677425037E-3</v>
      </c>
      <c r="AP27" s="21">
        <f t="shared" si="12"/>
        <v>8.1206433481252782E-2</v>
      </c>
      <c r="AQ27" s="19">
        <f t="shared" si="16"/>
        <v>8.1206433481252782E-2</v>
      </c>
      <c r="AT27" t="s">
        <v>100</v>
      </c>
      <c r="AU27">
        <v>0.1121950928219371</v>
      </c>
      <c r="AX27">
        <v>0.1157781297126942</v>
      </c>
      <c r="AY27">
        <v>51.810344827586206</v>
      </c>
      <c r="AZ27">
        <v>2.1587643678160919</v>
      </c>
      <c r="BA27">
        <v>1.7485991379310346</v>
      </c>
      <c r="BB27">
        <v>9.7586206896551762</v>
      </c>
      <c r="BC27">
        <v>0.40660919540229901</v>
      </c>
      <c r="BD27">
        <v>1.3419899425287356</v>
      </c>
      <c r="BE27">
        <v>0.13419899425287357</v>
      </c>
      <c r="BF27">
        <v>0</v>
      </c>
      <c r="BG27">
        <v>15.945</v>
      </c>
      <c r="BH27">
        <v>0.78081402455425941</v>
      </c>
      <c r="BI27">
        <v>1.8119088016355691</v>
      </c>
      <c r="BJ27">
        <v>1.0476456691056861</v>
      </c>
      <c r="BK27">
        <v>0.31101169705835247</v>
      </c>
      <c r="BL27">
        <v>8.639213807176458E-4</v>
      </c>
      <c r="BP27" s="49">
        <f t="shared" si="17"/>
        <v>0.78104786166728091</v>
      </c>
      <c r="BQ27" s="49">
        <f t="shared" si="18"/>
        <v>5.3679597701149426E-2</v>
      </c>
      <c r="BR27" s="49">
        <f t="shared" si="19"/>
        <v>0.31929506508335809</v>
      </c>
      <c r="BS27" s="49">
        <f t="shared" si="20"/>
        <v>0.33884359646842072</v>
      </c>
      <c r="BT27" s="49">
        <f t="shared" si="21"/>
        <v>8.869307363426614E-4</v>
      </c>
      <c r="BU27" s="49">
        <f t="shared" si="21"/>
        <v>9.4123221241227979E-4</v>
      </c>
    </row>
    <row r="28" spans="1:73" x14ac:dyDescent="0.25">
      <c r="A28" s="1">
        <v>43727.42083333333</v>
      </c>
      <c r="B28">
        <v>233357</v>
      </c>
      <c r="C28">
        <v>13.54</v>
      </c>
      <c r="D28">
        <v>21.2</v>
      </c>
      <c r="E28">
        <v>601.1</v>
      </c>
      <c r="F28">
        <v>92.2</v>
      </c>
      <c r="G28">
        <v>-121.2</v>
      </c>
      <c r="H28">
        <v>-8.75</v>
      </c>
      <c r="I28">
        <v>20.86</v>
      </c>
      <c r="J28">
        <v>294</v>
      </c>
      <c r="K28">
        <v>508.9</v>
      </c>
      <c r="L28">
        <v>-112.4</v>
      </c>
      <c r="M28">
        <v>0.153</v>
      </c>
      <c r="N28">
        <v>479.9</v>
      </c>
      <c r="O28">
        <v>83.5</v>
      </c>
      <c r="P28">
        <v>396.5</v>
      </c>
      <c r="Q28">
        <v>302.5</v>
      </c>
      <c r="R28">
        <v>414.9</v>
      </c>
      <c r="S28">
        <v>15.24</v>
      </c>
      <c r="T28">
        <v>58.39</v>
      </c>
      <c r="U28">
        <v>0.505</v>
      </c>
      <c r="V28">
        <v>269</v>
      </c>
      <c r="W28">
        <v>16.95</v>
      </c>
      <c r="X28">
        <v>0.58599999999999997</v>
      </c>
      <c r="Y28">
        <v>5.8553509999999998</v>
      </c>
      <c r="Z28" s="7">
        <f t="shared" si="0"/>
        <v>16.094999999999999</v>
      </c>
      <c r="AA28" s="7">
        <f t="shared" si="13"/>
        <v>289.245</v>
      </c>
      <c r="AB28" s="2">
        <f t="shared" si="1"/>
        <v>486.89100000000008</v>
      </c>
      <c r="AC28" s="41">
        <f t="shared" si="2"/>
        <v>1.8791657547617997</v>
      </c>
      <c r="AD28" s="41">
        <f t="shared" si="14"/>
        <v>1.097244884205415</v>
      </c>
      <c r="AE28" s="41">
        <f t="shared" si="3"/>
        <v>0.7750519952589674</v>
      </c>
      <c r="AF28" s="41">
        <f t="shared" si="4"/>
        <v>307.59363099015167</v>
      </c>
      <c r="AG28" s="41">
        <f t="shared" si="5"/>
        <v>295.28988575054558</v>
      </c>
      <c r="AH28" s="6">
        <f t="shared" si="6"/>
        <v>290.39999999999998</v>
      </c>
      <c r="AI28" s="4">
        <v>16.492829784548007</v>
      </c>
      <c r="AJ28" s="4">
        <f t="shared" si="15"/>
        <v>289.64282978454798</v>
      </c>
      <c r="AK28" s="8">
        <f t="shared" si="7"/>
        <v>0.18840835012856982</v>
      </c>
      <c r="AL28" s="8">
        <f t="shared" si="8"/>
        <v>383.17706953187337</v>
      </c>
      <c r="AM28" s="8">
        <f t="shared" si="9"/>
        <v>2.2384955885594238</v>
      </c>
      <c r="AN28" s="8">
        <f t="shared" si="10"/>
        <v>25.941436541839849</v>
      </c>
      <c r="AO28" s="21">
        <f t="shared" si="11"/>
        <v>8.327437855647931E-3</v>
      </c>
      <c r="AP28" s="21">
        <f t="shared" si="12"/>
        <v>8.5414237278403915E-2</v>
      </c>
      <c r="AQ28" s="19">
        <f t="shared" si="16"/>
        <v>8.5414237278403915E-2</v>
      </c>
      <c r="AT28" t="s">
        <v>38</v>
      </c>
      <c r="AU28">
        <v>0.16522012460155305</v>
      </c>
      <c r="AX28">
        <v>0.11675420375824291</v>
      </c>
      <c r="AY28">
        <v>51.818965517241381</v>
      </c>
      <c r="AZ28">
        <v>2.1591235632183907</v>
      </c>
      <c r="BA28">
        <v>1.7488900862068966</v>
      </c>
      <c r="BB28">
        <v>9.6896551724137918</v>
      </c>
      <c r="BC28">
        <v>0.40373563218390801</v>
      </c>
      <c r="BD28">
        <v>1.3451544540229885</v>
      </c>
      <c r="BE28">
        <v>0.13451544540229884</v>
      </c>
      <c r="BF28">
        <v>0</v>
      </c>
      <c r="BG28">
        <v>16.094999999999999</v>
      </c>
      <c r="BH28">
        <v>0.57986923882338381</v>
      </c>
      <c r="BI28">
        <v>1.8293493674087782</v>
      </c>
      <c r="BJ28">
        <v>1.0681570956299857</v>
      </c>
      <c r="BK28">
        <v>0.31305594177064677</v>
      </c>
      <c r="BL28">
        <v>8.6959983825179662E-4</v>
      </c>
      <c r="BP28" s="49">
        <f t="shared" si="17"/>
        <v>0.58004289726761304</v>
      </c>
      <c r="BQ28" s="49">
        <f t="shared" si="18"/>
        <v>5.3806178160919538E-2</v>
      </c>
      <c r="BR28" s="49">
        <f t="shared" si="19"/>
        <v>0.31931955348357011</v>
      </c>
      <c r="BS28" s="49">
        <f t="shared" si="20"/>
        <v>0.33930793902932738</v>
      </c>
      <c r="BT28" s="49">
        <f t="shared" si="21"/>
        <v>8.8699875967658364E-4</v>
      </c>
      <c r="BU28" s="49">
        <f t="shared" si="21"/>
        <v>9.4252205285924281E-4</v>
      </c>
    </row>
    <row r="29" spans="1:73" x14ac:dyDescent="0.25">
      <c r="A29" s="1">
        <v>43727.42083333333</v>
      </c>
      <c r="B29">
        <v>233358</v>
      </c>
      <c r="C29">
        <v>13.54</v>
      </c>
      <c r="D29">
        <v>21.21</v>
      </c>
      <c r="E29">
        <v>601</v>
      </c>
      <c r="F29">
        <v>92.2</v>
      </c>
      <c r="G29">
        <v>-121</v>
      </c>
      <c r="H29">
        <v>-9.26</v>
      </c>
      <c r="I29">
        <v>20.87</v>
      </c>
      <c r="J29">
        <v>294</v>
      </c>
      <c r="K29">
        <v>508.8</v>
      </c>
      <c r="L29">
        <v>-111.7</v>
      </c>
      <c r="M29">
        <v>0.153</v>
      </c>
      <c r="N29">
        <v>480</v>
      </c>
      <c r="O29">
        <v>83</v>
      </c>
      <c r="P29">
        <v>397.1</v>
      </c>
      <c r="Q29">
        <v>302.7</v>
      </c>
      <c r="R29">
        <v>414.4</v>
      </c>
      <c r="S29">
        <v>15.24</v>
      </c>
      <c r="T29">
        <v>57.08</v>
      </c>
      <c r="U29">
        <v>0.53500000000000003</v>
      </c>
      <c r="V29">
        <v>226.5</v>
      </c>
      <c r="W29">
        <v>16.7</v>
      </c>
      <c r="X29">
        <v>0.58499999999999996</v>
      </c>
      <c r="Y29">
        <v>5.8523769999999997</v>
      </c>
      <c r="Z29" s="7">
        <f t="shared" si="0"/>
        <v>15.969999999999999</v>
      </c>
      <c r="AA29" s="7">
        <f t="shared" si="13"/>
        <v>289.12</v>
      </c>
      <c r="AB29" s="2">
        <f t="shared" si="1"/>
        <v>486.81000000000006</v>
      </c>
      <c r="AC29" s="41">
        <f t="shared" si="2"/>
        <v>2.0020798073291632</v>
      </c>
      <c r="AD29" s="41">
        <f t="shared" si="14"/>
        <v>1.1427871540234864</v>
      </c>
      <c r="AE29" s="41">
        <f t="shared" si="3"/>
        <v>0.77962062261037623</v>
      </c>
      <c r="AF29" s="41">
        <f t="shared" si="4"/>
        <v>308.87226892857814</v>
      </c>
      <c r="AG29" s="41">
        <f t="shared" si="5"/>
        <v>296.51737817143498</v>
      </c>
      <c r="AH29" s="6">
        <f t="shared" si="6"/>
        <v>290.59199999999998</v>
      </c>
      <c r="AI29" s="4">
        <v>17.418948236367044</v>
      </c>
      <c r="AJ29" s="4">
        <f t="shared" si="15"/>
        <v>290.56894823636702</v>
      </c>
      <c r="AK29" s="8">
        <f t="shared" si="7"/>
        <v>0.18816418825103159</v>
      </c>
      <c r="AL29" s="8">
        <f t="shared" si="8"/>
        <v>388.2774809996568</v>
      </c>
      <c r="AM29" s="8">
        <f t="shared" si="9"/>
        <v>2.3040263670366277</v>
      </c>
      <c r="AN29" s="8">
        <f t="shared" si="10"/>
        <v>97.248027233101851</v>
      </c>
      <c r="AO29" s="21">
        <f t="shared" si="11"/>
        <v>6.6017515887617437E-3</v>
      </c>
      <c r="AP29" s="21">
        <f t="shared" si="12"/>
        <v>6.7713933917036909E-2</v>
      </c>
      <c r="AQ29" s="19">
        <f t="shared" si="16"/>
        <v>6.7713933917036909E-2</v>
      </c>
      <c r="AT29" t="s">
        <v>101</v>
      </c>
      <c r="AU29">
        <v>0.13824387450713846</v>
      </c>
      <c r="AX29">
        <v>0.11594032591148661</v>
      </c>
      <c r="AY29">
        <v>51.810344827586206</v>
      </c>
      <c r="AZ29">
        <v>2.1587643678160919</v>
      </c>
      <c r="BA29">
        <v>1.7485991379310346</v>
      </c>
      <c r="BB29">
        <v>9.6293103448275854</v>
      </c>
      <c r="BC29">
        <v>0.40122126436781608</v>
      </c>
      <c r="BD29">
        <v>1.3473778735632185</v>
      </c>
      <c r="BE29">
        <v>0.13473778735632186</v>
      </c>
      <c r="BF29">
        <v>0</v>
      </c>
      <c r="BG29">
        <v>15.969999999999999</v>
      </c>
      <c r="BH29">
        <v>0.61431691637724817</v>
      </c>
      <c r="BI29">
        <v>1.8148054027926142</v>
      </c>
      <c r="BJ29">
        <v>1.0358909239140242</v>
      </c>
      <c r="BK29">
        <v>0.31316321519559637</v>
      </c>
      <c r="BL29">
        <v>8.6989781998776758E-4</v>
      </c>
      <c r="BP29" s="49">
        <f t="shared" si="17"/>
        <v>0.61450089116469897</v>
      </c>
      <c r="BQ29" s="49">
        <f t="shared" si="18"/>
        <v>5.3895114942528743E-2</v>
      </c>
      <c r="BR29" s="49">
        <f t="shared" si="19"/>
        <v>0.31981050435255437</v>
      </c>
      <c r="BS29" s="49">
        <f t="shared" si="20"/>
        <v>0.33971980726252188</v>
      </c>
      <c r="BT29" s="49">
        <f t="shared" si="21"/>
        <v>8.8836251209042883E-4</v>
      </c>
      <c r="BU29" s="49">
        <f t="shared" si="21"/>
        <v>9.4366613128478297E-4</v>
      </c>
    </row>
    <row r="30" spans="1:73" x14ac:dyDescent="0.25">
      <c r="A30" s="1">
        <v>43727.42083333333</v>
      </c>
      <c r="B30">
        <v>233359</v>
      </c>
      <c r="C30">
        <v>13.55</v>
      </c>
      <c r="D30">
        <v>21.22</v>
      </c>
      <c r="E30">
        <v>600.20000000000005</v>
      </c>
      <c r="F30">
        <v>91.9</v>
      </c>
      <c r="G30">
        <v>-121</v>
      </c>
      <c r="H30">
        <v>-8.76</v>
      </c>
      <c r="I30">
        <v>20.87</v>
      </c>
      <c r="J30">
        <v>294</v>
      </c>
      <c r="K30">
        <v>508.3</v>
      </c>
      <c r="L30">
        <v>-112.3</v>
      </c>
      <c r="M30">
        <v>0.153</v>
      </c>
      <c r="N30">
        <v>479.2</v>
      </c>
      <c r="O30">
        <v>83.2</v>
      </c>
      <c r="P30">
        <v>396</v>
      </c>
      <c r="Q30">
        <v>302.7</v>
      </c>
      <c r="R30">
        <v>415</v>
      </c>
      <c r="S30">
        <v>15.24</v>
      </c>
      <c r="T30">
        <v>58.39</v>
      </c>
      <c r="U30">
        <v>0.05</v>
      </c>
      <c r="V30">
        <v>224</v>
      </c>
      <c r="W30">
        <v>17.55</v>
      </c>
      <c r="X30">
        <v>0.58399999999999996</v>
      </c>
      <c r="Y30">
        <v>5.8417659999999998</v>
      </c>
      <c r="Z30" s="7">
        <f t="shared" si="0"/>
        <v>16.395</v>
      </c>
      <c r="AA30" s="7">
        <f t="shared" si="13"/>
        <v>289.54499999999996</v>
      </c>
      <c r="AB30" s="2">
        <f t="shared" si="1"/>
        <v>486.16200000000009</v>
      </c>
      <c r="AC30" s="41">
        <f t="shared" si="2"/>
        <v>2.0273336921530252</v>
      </c>
      <c r="AD30" s="41">
        <f t="shared" si="14"/>
        <v>1.1837601428481515</v>
      </c>
      <c r="AE30" s="41">
        <f t="shared" si="3"/>
        <v>0.78339313227301499</v>
      </c>
      <c r="AF30" s="41">
        <f t="shared" si="4"/>
        <v>312.19582989251785</v>
      </c>
      <c r="AG30" s="41">
        <f t="shared" si="5"/>
        <v>299.70799669681713</v>
      </c>
      <c r="AH30" s="6">
        <f t="shared" si="6"/>
        <v>290.59199999999998</v>
      </c>
      <c r="AI30" s="4">
        <v>17.631222548505036</v>
      </c>
      <c r="AJ30" s="4">
        <f t="shared" si="15"/>
        <v>290.78122254850501</v>
      </c>
      <c r="AK30" s="8">
        <f t="shared" si="7"/>
        <v>0.18899520019846069</v>
      </c>
      <c r="AL30" s="8">
        <f t="shared" si="8"/>
        <v>389.38268460605622</v>
      </c>
      <c r="AM30" s="8">
        <f t="shared" si="9"/>
        <v>0.7043614129124337</v>
      </c>
      <c r="AN30" s="8">
        <f t="shared" si="10"/>
        <v>25.36487353715976</v>
      </c>
      <c r="AO30" s="21">
        <f t="shared" si="11"/>
        <v>8.1879722076960947E-3</v>
      </c>
      <c r="AP30" s="21">
        <f t="shared" si="12"/>
        <v>8.3983743031212962E-2</v>
      </c>
      <c r="AQ30" s="19">
        <f t="shared" si="16"/>
        <v>8.3983743031212962E-2</v>
      </c>
      <c r="AX30">
        <v>0.11872732241565888</v>
      </c>
      <c r="AY30">
        <v>51.741379310344833</v>
      </c>
      <c r="AZ30">
        <v>2.1558908045977012</v>
      </c>
      <c r="BA30">
        <v>1.7462715517241381</v>
      </c>
      <c r="BB30">
        <v>9.6810344827586228</v>
      </c>
      <c r="BC30">
        <v>0.40337643678160928</v>
      </c>
      <c r="BD30">
        <v>1.3428951149425288</v>
      </c>
      <c r="BE30">
        <v>0.13428951149425289</v>
      </c>
      <c r="BF30">
        <v>0</v>
      </c>
      <c r="BG30">
        <v>16.395</v>
      </c>
      <c r="BH30">
        <v>5.7412795923107308E-2</v>
      </c>
      <c r="BI30">
        <v>1.8646723685316584</v>
      </c>
      <c r="BJ30">
        <v>1.0887821959856354</v>
      </c>
      <c r="BK30">
        <v>0.31615603621045901</v>
      </c>
      <c r="BL30">
        <v>8.7821121169571949E-4</v>
      </c>
      <c r="BP30" s="49">
        <f t="shared" si="17"/>
        <v>5.7429989828476538E-2</v>
      </c>
      <c r="BQ30" s="49">
        <f t="shared" si="18"/>
        <v>5.3715804597701151E-2</v>
      </c>
      <c r="BR30" s="49">
        <f t="shared" si="19"/>
        <v>0.31680372208887669</v>
      </c>
      <c r="BS30" s="49">
        <f t="shared" si="20"/>
        <v>0.33778847726170996</v>
      </c>
      <c r="BT30" s="49">
        <f t="shared" si="21"/>
        <v>8.8001033913576859E-4</v>
      </c>
      <c r="BU30" s="49">
        <f t="shared" si="21"/>
        <v>9.3830132572697209E-4</v>
      </c>
    </row>
    <row r="31" spans="1:73" x14ac:dyDescent="0.25">
      <c r="A31" s="1">
        <v>43727.42083333333</v>
      </c>
      <c r="B31">
        <v>233360</v>
      </c>
      <c r="C31">
        <v>13.54</v>
      </c>
      <c r="D31">
        <v>21.23</v>
      </c>
      <c r="E31">
        <v>601.1</v>
      </c>
      <c r="F31">
        <v>92.2</v>
      </c>
      <c r="G31">
        <v>-121.1</v>
      </c>
      <c r="H31">
        <v>-8.1199999999999992</v>
      </c>
      <c r="I31">
        <v>20.89</v>
      </c>
      <c r="J31">
        <v>294</v>
      </c>
      <c r="K31">
        <v>508.9</v>
      </c>
      <c r="L31">
        <v>-112.9</v>
      </c>
      <c r="M31">
        <v>0.153</v>
      </c>
      <c r="N31">
        <v>480</v>
      </c>
      <c r="O31">
        <v>84.1</v>
      </c>
      <c r="P31">
        <v>395.9</v>
      </c>
      <c r="Q31">
        <v>302.8</v>
      </c>
      <c r="R31">
        <v>415.7</v>
      </c>
      <c r="S31">
        <v>15.24</v>
      </c>
      <c r="T31">
        <v>59</v>
      </c>
      <c r="U31">
        <v>0.55500000000000005</v>
      </c>
      <c r="V31">
        <v>192.5</v>
      </c>
      <c r="W31">
        <v>17.350000000000001</v>
      </c>
      <c r="X31">
        <v>0.58499999999999996</v>
      </c>
      <c r="Y31">
        <v>5.8534369999999996</v>
      </c>
      <c r="Z31" s="7">
        <f t="shared" si="0"/>
        <v>16.295000000000002</v>
      </c>
      <c r="AA31" s="7">
        <f t="shared" si="13"/>
        <v>289.44499999999999</v>
      </c>
      <c r="AB31" s="2">
        <f t="shared" si="1"/>
        <v>486.89100000000008</v>
      </c>
      <c r="AC31" s="41">
        <f t="shared" si="2"/>
        <v>1.9713900141240031</v>
      </c>
      <c r="AD31" s="41">
        <f t="shared" si="14"/>
        <v>1.1631201083331617</v>
      </c>
      <c r="AE31" s="41">
        <f t="shared" si="3"/>
        <v>0.78146370876576576</v>
      </c>
      <c r="AF31" s="41">
        <f t="shared" si="4"/>
        <v>310.99691440713207</v>
      </c>
      <c r="AG31" s="41">
        <f t="shared" si="5"/>
        <v>298.55703783084675</v>
      </c>
      <c r="AH31" s="6">
        <f t="shared" si="6"/>
        <v>290.68799999999999</v>
      </c>
      <c r="AI31" s="4">
        <v>17.21180275573704</v>
      </c>
      <c r="AJ31" s="4">
        <f t="shared" si="15"/>
        <v>290.36180275573702</v>
      </c>
      <c r="AK31" s="8">
        <f t="shared" si="7"/>
        <v>0.18879944831062687</v>
      </c>
      <c r="AL31" s="8">
        <f t="shared" si="8"/>
        <v>387.09066583967814</v>
      </c>
      <c r="AM31" s="8">
        <f t="shared" si="9"/>
        <v>2.3466971470558362</v>
      </c>
      <c r="AN31" s="8">
        <f t="shared" si="10"/>
        <v>62.671983521198193</v>
      </c>
      <c r="AO31" s="21">
        <f t="shared" si="11"/>
        <v>7.41465028769681E-3</v>
      </c>
      <c r="AP31" s="21">
        <f t="shared" si="12"/>
        <v>7.6051807289103421E-2</v>
      </c>
      <c r="AQ31" s="19">
        <f t="shared" si="16"/>
        <v>7.6051807289103421E-2</v>
      </c>
      <c r="AT31" t="s">
        <v>100</v>
      </c>
      <c r="AU31">
        <v>1.3247772988505746</v>
      </c>
      <c r="AX31">
        <v>0.11806649560114423</v>
      </c>
      <c r="AY31">
        <v>51.818965517241381</v>
      </c>
      <c r="AZ31">
        <v>2.1591235632183907</v>
      </c>
      <c r="BA31">
        <v>1.7488900862068966</v>
      </c>
      <c r="BB31">
        <v>9.732758620689653</v>
      </c>
      <c r="BC31">
        <v>0.40553160919540221</v>
      </c>
      <c r="BD31">
        <v>1.3433584770114944</v>
      </c>
      <c r="BE31">
        <v>0.13433584770114945</v>
      </c>
      <c r="BF31">
        <v>0</v>
      </c>
      <c r="BG31">
        <v>16.295000000000002</v>
      </c>
      <c r="BH31">
        <v>0.63728203474649114</v>
      </c>
      <c r="BI31">
        <v>1.8528322096767653</v>
      </c>
      <c r="BJ31">
        <v>1.0931710037092914</v>
      </c>
      <c r="BK31">
        <v>0.31362954904829815</v>
      </c>
      <c r="BL31">
        <v>8.7119319180082829E-4</v>
      </c>
      <c r="BP31" s="49">
        <f t="shared" si="17"/>
        <v>0.63747288709608962</v>
      </c>
      <c r="BQ31" s="49">
        <f t="shared" si="18"/>
        <v>5.3734339080459777E-2</v>
      </c>
      <c r="BR31" s="49">
        <f t="shared" si="19"/>
        <v>0.32044697612287826</v>
      </c>
      <c r="BS31" s="49">
        <f t="shared" si="20"/>
        <v>0.34040201175508072</v>
      </c>
      <c r="BT31" s="49">
        <f t="shared" si="21"/>
        <v>8.9013048923021736E-4</v>
      </c>
      <c r="BU31" s="49">
        <f t="shared" si="21"/>
        <v>9.4556114376411317E-4</v>
      </c>
    </row>
    <row r="32" spans="1:73" x14ac:dyDescent="0.25">
      <c r="A32" s="1">
        <v>43727.42083333333</v>
      </c>
      <c r="B32">
        <v>233361</v>
      </c>
      <c r="C32">
        <v>13.55</v>
      </c>
      <c r="D32">
        <v>21.24</v>
      </c>
      <c r="E32">
        <v>601.5</v>
      </c>
      <c r="F32">
        <v>92.2</v>
      </c>
      <c r="G32">
        <v>-121.3</v>
      </c>
      <c r="H32">
        <v>-6.9630000000000001</v>
      </c>
      <c r="I32">
        <v>20.91</v>
      </c>
      <c r="J32">
        <v>294.10000000000002</v>
      </c>
      <c r="K32">
        <v>509.3</v>
      </c>
      <c r="L32">
        <v>-114.3</v>
      </c>
      <c r="M32">
        <v>0.153</v>
      </c>
      <c r="N32">
        <v>480.2</v>
      </c>
      <c r="O32">
        <v>85.2</v>
      </c>
      <c r="P32">
        <v>395</v>
      </c>
      <c r="Q32">
        <v>302.7</v>
      </c>
      <c r="R32">
        <v>417</v>
      </c>
      <c r="S32">
        <v>15.27</v>
      </c>
      <c r="T32">
        <v>61.24</v>
      </c>
      <c r="U32">
        <v>0.45500000000000002</v>
      </c>
      <c r="V32">
        <v>291.5</v>
      </c>
      <c r="W32">
        <v>17.149999999999999</v>
      </c>
      <c r="X32">
        <v>0.58599999999999997</v>
      </c>
      <c r="Y32">
        <v>5.8575039999999996</v>
      </c>
      <c r="Z32" s="7">
        <f t="shared" si="0"/>
        <v>16.21</v>
      </c>
      <c r="AA32" s="7">
        <f t="shared" si="13"/>
        <v>289.35999999999996</v>
      </c>
      <c r="AB32" s="2">
        <f t="shared" si="1"/>
        <v>487.21500000000003</v>
      </c>
      <c r="AC32" s="41">
        <f t="shared" si="2"/>
        <v>2.0252885236416871</v>
      </c>
      <c r="AD32" s="41">
        <f t="shared" si="14"/>
        <v>1.2402866918781692</v>
      </c>
      <c r="AE32" s="41">
        <f t="shared" si="3"/>
        <v>0.78870827972260849</v>
      </c>
      <c r="AF32" s="41">
        <f t="shared" si="4"/>
        <v>313.51147543642833</v>
      </c>
      <c r="AG32" s="41">
        <f t="shared" si="5"/>
        <v>300.9710164189712</v>
      </c>
      <c r="AH32" s="6">
        <f t="shared" si="6"/>
        <v>290.59199999999998</v>
      </c>
      <c r="AI32" s="4">
        <v>17.604358741548026</v>
      </c>
      <c r="AJ32" s="4">
        <f t="shared" si="15"/>
        <v>290.754358741548</v>
      </c>
      <c r="AK32" s="8">
        <f t="shared" si="7"/>
        <v>0.18863316551937309</v>
      </c>
      <c r="AL32" s="8">
        <f t="shared" si="8"/>
        <v>389.26175966115738</v>
      </c>
      <c r="AM32" s="8">
        <f t="shared" si="9"/>
        <v>2.1247911662090466</v>
      </c>
      <c r="AN32" s="8">
        <f t="shared" si="10"/>
        <v>86.304066708215714</v>
      </c>
      <c r="AO32" s="21">
        <f t="shared" si="11"/>
        <v>6.8361831270617908E-3</v>
      </c>
      <c r="AP32" s="21">
        <f t="shared" si="12"/>
        <v>7.011848996236611E-2</v>
      </c>
      <c r="AQ32" s="19">
        <f t="shared" si="16"/>
        <v>7.011848996236611E-2</v>
      </c>
      <c r="AT32" t="s">
        <v>38</v>
      </c>
      <c r="AU32">
        <v>1.9175287356321842</v>
      </c>
      <c r="AX32">
        <v>0.11750724996005472</v>
      </c>
      <c r="AY32">
        <v>51.853448275862071</v>
      </c>
      <c r="AZ32">
        <v>2.1605603448275863</v>
      </c>
      <c r="BA32">
        <v>1.7500538793103451</v>
      </c>
      <c r="BB32">
        <v>9.8534482758620694</v>
      </c>
      <c r="BC32">
        <v>0.41056034482758624</v>
      </c>
      <c r="BD32">
        <v>1.3394935344827588</v>
      </c>
      <c r="BE32">
        <v>0.13394935344827588</v>
      </c>
      <c r="BF32">
        <v>0</v>
      </c>
      <c r="BG32">
        <v>16.21</v>
      </c>
      <c r="BH32">
        <v>0.52245644290027649</v>
      </c>
      <c r="BI32">
        <v>1.8428199236831504</v>
      </c>
      <c r="BJ32">
        <v>1.1285429212635614</v>
      </c>
      <c r="BK32">
        <v>0.31160889982858447</v>
      </c>
      <c r="BL32">
        <v>8.6558027730162352E-4</v>
      </c>
      <c r="BP32" s="49">
        <f t="shared" si="17"/>
        <v>0.52261290743913646</v>
      </c>
      <c r="BQ32" s="49">
        <f t="shared" si="18"/>
        <v>5.3579741379310354E-2</v>
      </c>
      <c r="BR32" s="49">
        <f t="shared" si="19"/>
        <v>0.31723068489094491</v>
      </c>
      <c r="BS32" s="49">
        <f t="shared" si="20"/>
        <v>0.33728016614836626</v>
      </c>
      <c r="BT32" s="49">
        <f t="shared" si="21"/>
        <v>8.8119634691929136E-4</v>
      </c>
      <c r="BU32" s="49">
        <f t="shared" si="21"/>
        <v>9.3688935041212845E-4</v>
      </c>
    </row>
    <row r="33" spans="1:73" x14ac:dyDescent="0.25">
      <c r="A33" s="1">
        <v>43727.42083333333</v>
      </c>
      <c r="B33">
        <v>233362</v>
      </c>
      <c r="C33">
        <v>13.54</v>
      </c>
      <c r="D33">
        <v>21.25</v>
      </c>
      <c r="E33">
        <v>602</v>
      </c>
      <c r="F33">
        <v>92.3</v>
      </c>
      <c r="G33">
        <v>-121.3</v>
      </c>
      <c r="H33">
        <v>-5.7069999999999999</v>
      </c>
      <c r="I33">
        <v>20.94</v>
      </c>
      <c r="J33">
        <v>294.10000000000002</v>
      </c>
      <c r="K33">
        <v>509.7</v>
      </c>
      <c r="L33">
        <v>-115.6</v>
      </c>
      <c r="M33">
        <v>0.153</v>
      </c>
      <c r="N33">
        <v>480.7</v>
      </c>
      <c r="O33">
        <v>86.6</v>
      </c>
      <c r="P33">
        <v>394.1</v>
      </c>
      <c r="Q33">
        <v>302.8</v>
      </c>
      <c r="R33">
        <v>418.4</v>
      </c>
      <c r="S33">
        <v>15.31</v>
      </c>
      <c r="T33">
        <v>59.43</v>
      </c>
      <c r="U33">
        <v>0.55000000000000004</v>
      </c>
      <c r="V33">
        <v>251.5</v>
      </c>
      <c r="W33">
        <v>17.100000000000001</v>
      </c>
      <c r="X33">
        <v>0.58599999999999997</v>
      </c>
      <c r="Y33">
        <v>5.8622930000000002</v>
      </c>
      <c r="Z33" s="7">
        <f t="shared" si="0"/>
        <v>16.205000000000002</v>
      </c>
      <c r="AA33" s="7">
        <f t="shared" si="13"/>
        <v>289.35499999999996</v>
      </c>
      <c r="AB33" s="2">
        <f t="shared" si="1"/>
        <v>487.62</v>
      </c>
      <c r="AC33" s="41">
        <f t="shared" si="2"/>
        <v>2.0493183436473417</v>
      </c>
      <c r="AD33" s="41">
        <f t="shared" si="14"/>
        <v>1.2179098916296152</v>
      </c>
      <c r="AE33" s="41">
        <f t="shared" si="3"/>
        <v>0.78665948365060523</v>
      </c>
      <c r="AF33" s="41">
        <f t="shared" si="4"/>
        <v>312.67546671530926</v>
      </c>
      <c r="AG33" s="41">
        <f t="shared" si="5"/>
        <v>300.16844804669688</v>
      </c>
      <c r="AH33" s="6">
        <f t="shared" si="6"/>
        <v>290.68799999999999</v>
      </c>
      <c r="AI33" s="4">
        <v>17.778063392451998</v>
      </c>
      <c r="AJ33" s="4">
        <f t="shared" si="15"/>
        <v>290.92806339245197</v>
      </c>
      <c r="AK33" s="8">
        <f t="shared" si="7"/>
        <v>0.18862338722040045</v>
      </c>
      <c r="AL33" s="8">
        <f t="shared" si="8"/>
        <v>390.21689817367832</v>
      </c>
      <c r="AM33" s="8">
        <f t="shared" si="9"/>
        <v>2.3361025234351342</v>
      </c>
      <c r="AN33" s="8">
        <f t="shared" si="10"/>
        <v>107.04801231516883</v>
      </c>
      <c r="AO33" s="21">
        <f t="shared" si="11"/>
        <v>6.3567183895383503E-3</v>
      </c>
      <c r="AP33" s="21">
        <f t="shared" si="12"/>
        <v>6.5200637008389503E-2</v>
      </c>
      <c r="AQ33" s="19">
        <f t="shared" si="16"/>
        <v>6.5200637008389503E-2</v>
      </c>
      <c r="AT33" t="s">
        <v>101</v>
      </c>
      <c r="AU33">
        <v>1.7212348586543262</v>
      </c>
      <c r="AX33">
        <v>0.11747442330403388</v>
      </c>
      <c r="AY33">
        <v>51.896551724137936</v>
      </c>
      <c r="AZ33">
        <v>2.1623563218390807</v>
      </c>
      <c r="BA33">
        <v>1.7515086206896555</v>
      </c>
      <c r="BB33">
        <v>9.9655172413793078</v>
      </c>
      <c r="BC33">
        <v>0.41522988505747116</v>
      </c>
      <c r="BD33">
        <v>1.3362787356321844</v>
      </c>
      <c r="BE33">
        <v>0.13362787356321845</v>
      </c>
      <c r="BF33">
        <v>0</v>
      </c>
      <c r="BG33">
        <v>16.205000000000002</v>
      </c>
      <c r="BH33">
        <v>0.6315407551541804</v>
      </c>
      <c r="BI33">
        <v>1.8422324449901386</v>
      </c>
      <c r="BJ33">
        <v>1.0948387420576393</v>
      </c>
      <c r="BK33">
        <v>0.31124330848098464</v>
      </c>
      <c r="BL33">
        <v>8.6456474578051282E-4</v>
      </c>
      <c r="BP33" s="49">
        <f t="shared" si="17"/>
        <v>0.63172988811324193</v>
      </c>
      <c r="BQ33" s="49">
        <f t="shared" si="18"/>
        <v>5.3451149425287378E-2</v>
      </c>
      <c r="BR33" s="49">
        <f t="shared" si="19"/>
        <v>0.31797149896701166</v>
      </c>
      <c r="BS33" s="49">
        <f t="shared" si="20"/>
        <v>0.33779145367166574</v>
      </c>
      <c r="BT33" s="49">
        <f t="shared" si="21"/>
        <v>8.832541637972545E-4</v>
      </c>
      <c r="BU33" s="49">
        <f t="shared" si="21"/>
        <v>9.3830959353240477E-4</v>
      </c>
    </row>
    <row r="34" spans="1:73" x14ac:dyDescent="0.25">
      <c r="A34" s="1">
        <v>43727.421527777777</v>
      </c>
      <c r="B34">
        <v>233363</v>
      </c>
      <c r="C34">
        <v>13.54</v>
      </c>
      <c r="D34">
        <v>21.25</v>
      </c>
      <c r="E34">
        <v>603.4</v>
      </c>
      <c r="F34">
        <v>92.9</v>
      </c>
      <c r="G34">
        <v>-120.4</v>
      </c>
      <c r="H34">
        <v>-5.3360000000000003</v>
      </c>
      <c r="I34">
        <v>20.97</v>
      </c>
      <c r="J34">
        <v>294.10000000000002</v>
      </c>
      <c r="K34">
        <v>510.5</v>
      </c>
      <c r="L34">
        <v>-115</v>
      </c>
      <c r="M34">
        <v>0.154</v>
      </c>
      <c r="N34">
        <v>483.1</v>
      </c>
      <c r="O34">
        <v>87.6</v>
      </c>
      <c r="P34">
        <v>395.5</v>
      </c>
      <c r="Q34">
        <v>303.89999999999998</v>
      </c>
      <c r="R34">
        <v>419</v>
      </c>
      <c r="S34">
        <v>15.35</v>
      </c>
      <c r="T34">
        <v>61.16</v>
      </c>
      <c r="U34">
        <v>1</v>
      </c>
      <c r="V34">
        <v>189.5</v>
      </c>
      <c r="W34">
        <v>16.75</v>
      </c>
      <c r="X34">
        <v>0.58699999999999997</v>
      </c>
      <c r="Y34">
        <v>5.8733370000000003</v>
      </c>
      <c r="Z34" s="7">
        <f t="shared" si="0"/>
        <v>16.05</v>
      </c>
      <c r="AA34" s="7">
        <f t="shared" si="13"/>
        <v>289.2</v>
      </c>
      <c r="AB34" s="2">
        <f t="shared" si="1"/>
        <v>488.75400000000002</v>
      </c>
      <c r="AC34" s="41">
        <f t="shared" si="2"/>
        <v>2.0089492613108759</v>
      </c>
      <c r="AD34" s="41">
        <f t="shared" si="14"/>
        <v>1.2286733682177315</v>
      </c>
      <c r="AE34" s="41">
        <f t="shared" si="3"/>
        <v>0.78771026186575444</v>
      </c>
      <c r="AF34" s="41">
        <f t="shared" si="4"/>
        <v>312.42279735784138</v>
      </c>
      <c r="AG34" s="41">
        <f t="shared" si="5"/>
        <v>299.92588546352772</v>
      </c>
      <c r="AH34" s="6">
        <f t="shared" si="6"/>
        <v>291.74399999999997</v>
      </c>
      <c r="AI34" s="4">
        <v>17.474574393626028</v>
      </c>
      <c r="AJ34" s="4">
        <f t="shared" si="15"/>
        <v>290.62457439362601</v>
      </c>
      <c r="AK34" s="8">
        <f t="shared" si="7"/>
        <v>0.18832042753581874</v>
      </c>
      <c r="AL34" s="8">
        <f t="shared" si="8"/>
        <v>388.5714987949649</v>
      </c>
      <c r="AM34" s="8">
        <f t="shared" si="9"/>
        <v>3.1500000000000004</v>
      </c>
      <c r="AN34" s="8">
        <f t="shared" si="10"/>
        <v>130.7182340719265</v>
      </c>
      <c r="AO34" s="21">
        <f t="shared" si="11"/>
        <v>5.9080883222306924E-3</v>
      </c>
      <c r="AP34" s="21">
        <f t="shared" si="12"/>
        <v>6.0599054182616366E-2</v>
      </c>
      <c r="AQ34" s="19">
        <f t="shared" si="16"/>
        <v>6.0599054182616366E-2</v>
      </c>
      <c r="AX34">
        <v>0.11646065079347317</v>
      </c>
      <c r="AY34">
        <v>52.017241379310342</v>
      </c>
      <c r="AZ34">
        <v>2.1673850574712641</v>
      </c>
      <c r="BA34">
        <v>1.755581896551724</v>
      </c>
      <c r="BB34">
        <v>9.9224137931034502</v>
      </c>
      <c r="BC34">
        <v>0.41343390804597707</v>
      </c>
      <c r="BD34">
        <v>1.342147988505747</v>
      </c>
      <c r="BE34">
        <v>0.13421479885057472</v>
      </c>
      <c r="BF34">
        <v>0</v>
      </c>
      <c r="BG34">
        <v>16.05</v>
      </c>
      <c r="BH34">
        <v>1.1482559184621461</v>
      </c>
      <c r="BI34">
        <v>1.8241018165750786</v>
      </c>
      <c r="BJ34">
        <v>1.115620671017318</v>
      </c>
      <c r="BK34">
        <v>0.30809867110214673</v>
      </c>
      <c r="BL34">
        <v>8.5582964195040755E-4</v>
      </c>
      <c r="BP34" s="49">
        <f t="shared" si="17"/>
        <v>1.1485997965695307</v>
      </c>
      <c r="BQ34" s="49">
        <f t="shared" si="18"/>
        <v>5.368591954022988E-2</v>
      </c>
      <c r="BR34" s="49">
        <f t="shared" si="19"/>
        <v>0.31977311575254291</v>
      </c>
      <c r="BS34" s="49">
        <f t="shared" si="20"/>
        <v>0.33880007836256876</v>
      </c>
      <c r="BT34" s="49">
        <f t="shared" si="21"/>
        <v>8.8825865486817472E-4</v>
      </c>
      <c r="BU34" s="49">
        <f t="shared" si="21"/>
        <v>9.4111132878491315E-4</v>
      </c>
    </row>
    <row r="35" spans="1:73" x14ac:dyDescent="0.25">
      <c r="A35" s="1">
        <v>43727.421527777777</v>
      </c>
      <c r="B35">
        <v>233364</v>
      </c>
      <c r="C35">
        <v>13.54</v>
      </c>
      <c r="D35">
        <v>21.26</v>
      </c>
      <c r="E35">
        <v>604.6</v>
      </c>
      <c r="F35">
        <v>93.2</v>
      </c>
      <c r="G35">
        <v>-120.9</v>
      </c>
      <c r="H35">
        <v>-6.2249999999999996</v>
      </c>
      <c r="I35">
        <v>20.98</v>
      </c>
      <c r="J35">
        <v>294.10000000000002</v>
      </c>
      <c r="K35">
        <v>511.4</v>
      </c>
      <c r="L35">
        <v>-114.6</v>
      </c>
      <c r="M35">
        <v>0.154</v>
      </c>
      <c r="N35">
        <v>483.8</v>
      </c>
      <c r="O35">
        <v>87</v>
      </c>
      <c r="P35">
        <v>396.8</v>
      </c>
      <c r="Q35">
        <v>303.5</v>
      </c>
      <c r="R35">
        <v>418.1</v>
      </c>
      <c r="S35">
        <v>15.38</v>
      </c>
      <c r="T35">
        <v>57.17</v>
      </c>
      <c r="U35">
        <v>0.63</v>
      </c>
      <c r="V35">
        <v>197.5</v>
      </c>
      <c r="W35">
        <v>16.850000000000001</v>
      </c>
      <c r="X35">
        <v>0.58799999999999997</v>
      </c>
      <c r="Y35">
        <v>5.8847940000000003</v>
      </c>
      <c r="Z35" s="7">
        <f t="shared" si="0"/>
        <v>16.115000000000002</v>
      </c>
      <c r="AA35" s="7">
        <f t="shared" si="13"/>
        <v>289.26499999999999</v>
      </c>
      <c r="AB35" s="2">
        <f t="shared" si="1"/>
        <v>489.72600000000006</v>
      </c>
      <c r="AC35" s="41">
        <f t="shared" si="2"/>
        <v>2.0872609677804661</v>
      </c>
      <c r="AD35" s="41">
        <f t="shared" si="14"/>
        <v>1.1932870952800925</v>
      </c>
      <c r="AE35" s="41">
        <f t="shared" si="3"/>
        <v>0.78440013872414638</v>
      </c>
      <c r="AF35" s="41">
        <f t="shared" si="4"/>
        <v>311.38972350697435</v>
      </c>
      <c r="AG35" s="41">
        <f t="shared" si="5"/>
        <v>298.93413456669538</v>
      </c>
      <c r="AH35" s="6">
        <f t="shared" si="6"/>
        <v>291.36</v>
      </c>
      <c r="AI35" s="4">
        <v>18.042798518745997</v>
      </c>
      <c r="AJ35" s="4">
        <f t="shared" si="15"/>
        <v>291.19279851874597</v>
      </c>
      <c r="AK35" s="8">
        <f t="shared" si="7"/>
        <v>0.18844743561900693</v>
      </c>
      <c r="AL35" s="8">
        <f t="shared" si="8"/>
        <v>391.68163273216652</v>
      </c>
      <c r="AM35" s="8">
        <f t="shared" si="9"/>
        <v>2.5002349889560382</v>
      </c>
      <c r="AN35" s="8">
        <f t="shared" si="10"/>
        <v>140.40512334863331</v>
      </c>
      <c r="AO35" s="21">
        <f t="shared" si="11"/>
        <v>5.631940908262442E-3</v>
      </c>
      <c r="AP35" s="21">
        <f t="shared" si="12"/>
        <v>5.7766619867360036E-2</v>
      </c>
      <c r="AQ35" s="19">
        <f t="shared" si="16"/>
        <v>5.7766619867360036E-2</v>
      </c>
      <c r="AT35" t="s">
        <v>100</v>
      </c>
      <c r="AU35">
        <v>0.13247772988505746</v>
      </c>
      <c r="AX35">
        <v>0.1168848732313329</v>
      </c>
      <c r="AY35">
        <v>52.12068965517242</v>
      </c>
      <c r="AZ35">
        <v>2.1716954022988508</v>
      </c>
      <c r="BA35">
        <v>1.7590732758620693</v>
      </c>
      <c r="BB35">
        <v>9.879310344827589</v>
      </c>
      <c r="BC35">
        <v>0.41163793103448287</v>
      </c>
      <c r="BD35">
        <v>1.3474353448275864</v>
      </c>
      <c r="BE35">
        <v>0.13474353448275864</v>
      </c>
      <c r="BF35">
        <v>0</v>
      </c>
      <c r="BG35">
        <v>16.115000000000002</v>
      </c>
      <c r="BH35">
        <v>0.72340122863115208</v>
      </c>
      <c r="BI35">
        <v>1.8316858554640136</v>
      </c>
      <c r="BJ35">
        <v>1.0471748035687767</v>
      </c>
      <c r="BK35">
        <v>0.31395078800445075</v>
      </c>
      <c r="BL35">
        <v>8.7208552223458542E-4</v>
      </c>
      <c r="BP35" s="49">
        <f t="shared" si="17"/>
        <v>0.72361787183880433</v>
      </c>
      <c r="BQ35" s="49">
        <f t="shared" si="18"/>
        <v>5.3897413793103456E-2</v>
      </c>
      <c r="BR35" s="49">
        <f t="shared" si="19"/>
        <v>0.32169008185014558</v>
      </c>
      <c r="BS35" s="49">
        <f t="shared" si="20"/>
        <v>0.3414860075350622</v>
      </c>
      <c r="BT35" s="49">
        <f t="shared" si="21"/>
        <v>8.9358356069484883E-4</v>
      </c>
      <c r="BU35" s="49">
        <f t="shared" si="21"/>
        <v>9.4857224315295053E-4</v>
      </c>
    </row>
    <row r="36" spans="1:73" x14ac:dyDescent="0.25">
      <c r="A36" s="1">
        <v>43727.421527777777</v>
      </c>
      <c r="B36">
        <v>233365</v>
      </c>
      <c r="C36">
        <v>13.54</v>
      </c>
      <c r="D36">
        <v>21.27</v>
      </c>
      <c r="E36">
        <v>604.29999999999995</v>
      </c>
      <c r="F36">
        <v>93</v>
      </c>
      <c r="G36">
        <v>-122</v>
      </c>
      <c r="H36">
        <v>-5.9939999999999998</v>
      </c>
      <c r="I36">
        <v>21</v>
      </c>
      <c r="J36">
        <v>294.2</v>
      </c>
      <c r="K36">
        <v>511.3</v>
      </c>
      <c r="L36">
        <v>-116</v>
      </c>
      <c r="M36">
        <v>0.154</v>
      </c>
      <c r="N36">
        <v>482.2</v>
      </c>
      <c r="O36">
        <v>87</v>
      </c>
      <c r="P36">
        <v>395.2</v>
      </c>
      <c r="Q36">
        <v>302.5</v>
      </c>
      <c r="R36">
        <v>418.5</v>
      </c>
      <c r="S36">
        <v>15.4</v>
      </c>
      <c r="T36">
        <v>55.05</v>
      </c>
      <c r="U36">
        <v>0.41</v>
      </c>
      <c r="V36">
        <v>186</v>
      </c>
      <c r="W36">
        <v>16.95</v>
      </c>
      <c r="X36">
        <v>0.58799999999999997</v>
      </c>
      <c r="Y36">
        <v>5.8830920000000004</v>
      </c>
      <c r="Z36" s="7">
        <f t="shared" si="0"/>
        <v>16.175000000000001</v>
      </c>
      <c r="AA36" s="7">
        <f t="shared" si="13"/>
        <v>289.32499999999999</v>
      </c>
      <c r="AB36" s="2">
        <f t="shared" si="1"/>
        <v>489.483</v>
      </c>
      <c r="AC36" s="41">
        <f t="shared" si="2"/>
        <v>2.081870628883264</v>
      </c>
      <c r="AD36" s="41">
        <f t="shared" si="14"/>
        <v>1.1460697812002367</v>
      </c>
      <c r="AE36" s="41">
        <f t="shared" si="3"/>
        <v>0.77986141996813085</v>
      </c>
      <c r="AF36" s="41">
        <f t="shared" si="4"/>
        <v>309.84489294724727</v>
      </c>
      <c r="AG36" s="41">
        <f t="shared" si="5"/>
        <v>297.45109722935734</v>
      </c>
      <c r="AH36" s="6">
        <f t="shared" si="6"/>
        <v>290.39999999999998</v>
      </c>
      <c r="AI36" s="4">
        <v>18.008622629860042</v>
      </c>
      <c r="AJ36" s="4">
        <f t="shared" si="15"/>
        <v>291.15862262986002</v>
      </c>
      <c r="AK36" s="8">
        <f t="shared" si="7"/>
        <v>0.1885647245228585</v>
      </c>
      <c r="AL36" s="8">
        <f t="shared" si="8"/>
        <v>391.48721354277836</v>
      </c>
      <c r="AM36" s="8">
        <f t="shared" si="9"/>
        <v>2.0169841347913473</v>
      </c>
      <c r="AN36" s="8">
        <f t="shared" si="10"/>
        <v>107.73403526301087</v>
      </c>
      <c r="AO36" s="21">
        <f t="shared" si="11"/>
        <v>6.3480931630787441E-3</v>
      </c>
      <c r="AP36" s="21">
        <f t="shared" si="12"/>
        <v>6.5112168363871056E-2</v>
      </c>
      <c r="AQ36" s="19">
        <f t="shared" si="16"/>
        <v>6.5112168363871056E-2</v>
      </c>
      <c r="AT36" t="s">
        <v>38</v>
      </c>
      <c r="AU36">
        <v>0.19175287356321843</v>
      </c>
      <c r="AX36">
        <v>0.11727762679336291</v>
      </c>
      <c r="AY36">
        <v>52.094827586206897</v>
      </c>
      <c r="AZ36">
        <v>2.170617816091954</v>
      </c>
      <c r="BA36">
        <v>1.758200431034483</v>
      </c>
      <c r="BB36">
        <v>10</v>
      </c>
      <c r="BC36">
        <v>0.41666666666666669</v>
      </c>
      <c r="BD36">
        <v>1.3415337643678162</v>
      </c>
      <c r="BE36">
        <v>0.13415337643678163</v>
      </c>
      <c r="BF36">
        <v>0</v>
      </c>
      <c r="BG36">
        <v>16.175000000000001</v>
      </c>
      <c r="BH36">
        <v>0.4707849265694799</v>
      </c>
      <c r="BI36">
        <v>1.8387110180040747</v>
      </c>
      <c r="BJ36">
        <v>1.012210415411243</v>
      </c>
      <c r="BK36">
        <v>0.31441610282050575</v>
      </c>
      <c r="BL36">
        <v>8.7337806339029373E-4</v>
      </c>
      <c r="BP36" s="49">
        <f t="shared" si="17"/>
        <v>0.47092591659350758</v>
      </c>
      <c r="BQ36" s="49">
        <f t="shared" si="18"/>
        <v>5.3661350574712649E-2</v>
      </c>
      <c r="BR36" s="49">
        <f t="shared" si="19"/>
        <v>0.31955633967540653</v>
      </c>
      <c r="BS36" s="49">
        <f t="shared" si="20"/>
        <v>0.33970750258356924</v>
      </c>
      <c r="BT36" s="49">
        <f t="shared" si="21"/>
        <v>8.8765649909835142E-4</v>
      </c>
      <c r="BU36" s="49">
        <f t="shared" si="21"/>
        <v>9.4363195162102569E-4</v>
      </c>
    </row>
    <row r="37" spans="1:73" x14ac:dyDescent="0.25">
      <c r="A37" s="1">
        <v>43727.421527777777</v>
      </c>
      <c r="B37">
        <v>233366</v>
      </c>
      <c r="C37">
        <v>13.54</v>
      </c>
      <c r="D37">
        <v>21.28</v>
      </c>
      <c r="E37">
        <v>603.79999999999995</v>
      </c>
      <c r="F37">
        <v>93</v>
      </c>
      <c r="G37">
        <v>-121.1</v>
      </c>
      <c r="H37">
        <v>-5.5750000000000002</v>
      </c>
      <c r="I37">
        <v>21.03</v>
      </c>
      <c r="J37">
        <v>294.2</v>
      </c>
      <c r="K37">
        <v>510.7</v>
      </c>
      <c r="L37">
        <v>-115.6</v>
      </c>
      <c r="M37">
        <v>0.154</v>
      </c>
      <c r="N37">
        <v>482.6</v>
      </c>
      <c r="O37">
        <v>87.5</v>
      </c>
      <c r="P37">
        <v>395.2</v>
      </c>
      <c r="Q37">
        <v>303.5</v>
      </c>
      <c r="R37">
        <v>419.1</v>
      </c>
      <c r="S37">
        <v>15.43</v>
      </c>
      <c r="T37">
        <v>56.3</v>
      </c>
      <c r="U37">
        <v>0.9</v>
      </c>
      <c r="V37">
        <v>275.5</v>
      </c>
      <c r="W37">
        <v>16.899999999999999</v>
      </c>
      <c r="X37">
        <v>0.58799999999999997</v>
      </c>
      <c r="Y37">
        <v>5.8752440000000004</v>
      </c>
      <c r="Z37" s="7">
        <f t="shared" si="0"/>
        <v>16.164999999999999</v>
      </c>
      <c r="AA37" s="7">
        <f t="shared" si="13"/>
        <v>289.315</v>
      </c>
      <c r="AB37" s="2">
        <f t="shared" si="1"/>
        <v>489.07799999999997</v>
      </c>
      <c r="AC37" s="41">
        <f t="shared" si="2"/>
        <v>1.9632292830681559</v>
      </c>
      <c r="AD37" s="41">
        <f t="shared" si="14"/>
        <v>1.1052980863673718</v>
      </c>
      <c r="AE37" s="41">
        <f t="shared" si="3"/>
        <v>0.77583605367028441</v>
      </c>
      <c r="AF37" s="41">
        <f t="shared" si="4"/>
        <v>308.20297058628881</v>
      </c>
      <c r="AG37" s="41">
        <f t="shared" si="5"/>
        <v>295.87485176283724</v>
      </c>
      <c r="AH37" s="6">
        <f t="shared" si="6"/>
        <v>291.36</v>
      </c>
      <c r="AI37" s="4">
        <v>17.142407664578002</v>
      </c>
      <c r="AJ37" s="4">
        <f t="shared" si="15"/>
        <v>290.29240766457798</v>
      </c>
      <c r="AK37" s="8">
        <f t="shared" si="7"/>
        <v>0.18854517299355453</v>
      </c>
      <c r="AL37" s="8">
        <f t="shared" si="8"/>
        <v>386.73083287476055</v>
      </c>
      <c r="AM37" s="8">
        <f t="shared" si="9"/>
        <v>2.9883523888591186</v>
      </c>
      <c r="AN37" s="8">
        <f t="shared" si="10"/>
        <v>85.084026359406877</v>
      </c>
      <c r="AO37" s="21">
        <f t="shared" si="11"/>
        <v>6.980532407879745E-3</v>
      </c>
      <c r="AP37" s="21">
        <f t="shared" si="12"/>
        <v>7.1599075460147932E-2</v>
      </c>
      <c r="AQ37" s="19">
        <f t="shared" si="16"/>
        <v>7.1599075460147932E-2</v>
      </c>
      <c r="AT37" t="s">
        <v>101</v>
      </c>
      <c r="AU37">
        <v>0.17212348586543327</v>
      </c>
      <c r="AX37">
        <v>0.11721209017818152</v>
      </c>
      <c r="AY37">
        <v>52.051724137931032</v>
      </c>
      <c r="AZ37">
        <v>2.1688218390804597</v>
      </c>
      <c r="BA37">
        <v>1.7567456896551725</v>
      </c>
      <c r="BB37">
        <v>9.9655172413793132</v>
      </c>
      <c r="BC37">
        <v>0.41522988505747138</v>
      </c>
      <c r="BD37">
        <v>1.3415158045977011</v>
      </c>
      <c r="BE37">
        <v>0.13415158045977013</v>
      </c>
      <c r="BF37">
        <v>0</v>
      </c>
      <c r="BG37">
        <v>16.164999999999999</v>
      </c>
      <c r="BH37">
        <v>1.0334303266159315</v>
      </c>
      <c r="BI37">
        <v>1.8375385205215822</v>
      </c>
      <c r="BJ37">
        <v>1.0345341870536506</v>
      </c>
      <c r="BK37">
        <v>0.31315299844653788</v>
      </c>
      <c r="BL37">
        <v>8.6986944012927179E-4</v>
      </c>
      <c r="BP37" s="49">
        <f t="shared" si="17"/>
        <v>1.0337398169125778</v>
      </c>
      <c r="BQ37" s="49">
        <f t="shared" si="18"/>
        <v>5.3660632183908048E-2</v>
      </c>
      <c r="BR37" s="49">
        <f t="shared" si="19"/>
        <v>0.32389098637083674</v>
      </c>
      <c r="BS37" s="49">
        <f t="shared" si="20"/>
        <v>0.34313481933957946</v>
      </c>
      <c r="BT37" s="49">
        <f t="shared" si="21"/>
        <v>8.996971843634353E-4</v>
      </c>
      <c r="BU37" s="49">
        <f t="shared" si="21"/>
        <v>9.5315227594327623E-4</v>
      </c>
    </row>
    <row r="38" spans="1:73" x14ac:dyDescent="0.25">
      <c r="A38" s="1">
        <v>43727.421527777777</v>
      </c>
      <c r="B38">
        <v>233367</v>
      </c>
      <c r="C38">
        <v>13.54</v>
      </c>
      <c r="D38">
        <v>21.29</v>
      </c>
      <c r="E38">
        <v>604.1</v>
      </c>
      <c r="F38">
        <v>93.5</v>
      </c>
      <c r="G38">
        <v>-120.5</v>
      </c>
      <c r="H38">
        <v>-7.0279999999999996</v>
      </c>
      <c r="I38">
        <v>21.05</v>
      </c>
      <c r="J38">
        <v>294.2</v>
      </c>
      <c r="K38">
        <v>510.6</v>
      </c>
      <c r="L38">
        <v>-113.5</v>
      </c>
      <c r="M38">
        <v>0.155</v>
      </c>
      <c r="N38">
        <v>483.6</v>
      </c>
      <c r="O38">
        <v>86.4</v>
      </c>
      <c r="P38">
        <v>397.2</v>
      </c>
      <c r="Q38">
        <v>304.3</v>
      </c>
      <c r="R38">
        <v>417.7</v>
      </c>
      <c r="S38">
        <v>15.46</v>
      </c>
      <c r="T38">
        <v>55.14</v>
      </c>
      <c r="U38">
        <v>0.93</v>
      </c>
      <c r="V38">
        <v>257.5</v>
      </c>
      <c r="W38">
        <v>16.5</v>
      </c>
      <c r="X38">
        <v>0.58799999999999997</v>
      </c>
      <c r="Y38">
        <v>5.8837250000000001</v>
      </c>
      <c r="Z38" s="7">
        <f t="shared" si="0"/>
        <v>15.98</v>
      </c>
      <c r="AA38" s="7">
        <f t="shared" si="13"/>
        <v>289.13</v>
      </c>
      <c r="AB38" s="2">
        <f t="shared" si="1"/>
        <v>489.32100000000003</v>
      </c>
      <c r="AC38" s="41">
        <f t="shared" si="2"/>
        <v>1.9486265719240816</v>
      </c>
      <c r="AD38" s="41">
        <f t="shared" si="14"/>
        <v>1.0744726917589387</v>
      </c>
      <c r="AE38" s="41">
        <f t="shared" si="3"/>
        <v>0.77277500252719633</v>
      </c>
      <c r="AF38" s="41">
        <f t="shared" si="4"/>
        <v>306.20251182135598</v>
      </c>
      <c r="AG38" s="41">
        <f t="shared" si="5"/>
        <v>293.95441134850171</v>
      </c>
      <c r="AH38" s="6">
        <f t="shared" si="6"/>
        <v>292.12799999999999</v>
      </c>
      <c r="AI38" s="4">
        <v>17.02072609962903</v>
      </c>
      <c r="AJ38" s="4">
        <f t="shared" si="15"/>
        <v>290.17072609962901</v>
      </c>
      <c r="AK38" s="8">
        <f t="shared" si="7"/>
        <v>0.1881837134339828</v>
      </c>
      <c r="AL38" s="8">
        <f t="shared" si="8"/>
        <v>386.09313891605086</v>
      </c>
      <c r="AM38" s="8">
        <f t="shared" si="9"/>
        <v>3.0377499897127809</v>
      </c>
      <c r="AN38" s="8">
        <f t="shared" si="10"/>
        <v>92.09349579561119</v>
      </c>
      <c r="AO38" s="21">
        <f t="shared" si="11"/>
        <v>6.8592807517039991E-3</v>
      </c>
      <c r="AP38" s="21">
        <f t="shared" si="12"/>
        <v>7.03554014861692E-2</v>
      </c>
      <c r="AQ38" s="19">
        <f t="shared" si="16"/>
        <v>7.03554014861692E-2</v>
      </c>
      <c r="AX38">
        <v>0.11600525838638347</v>
      </c>
      <c r="AY38">
        <v>52.077586206896555</v>
      </c>
      <c r="AZ38">
        <v>2.1698994252873565</v>
      </c>
      <c r="BA38">
        <v>1.7576185344827588</v>
      </c>
      <c r="BB38">
        <v>9.775862068965516</v>
      </c>
      <c r="BC38">
        <v>0.40732758620689652</v>
      </c>
      <c r="BD38">
        <v>1.3502909482758623</v>
      </c>
      <c r="BE38">
        <v>0.13502909482758624</v>
      </c>
      <c r="BF38">
        <v>0</v>
      </c>
      <c r="BG38">
        <v>15.98</v>
      </c>
      <c r="BH38">
        <v>1.0678780041697959</v>
      </c>
      <c r="BI38">
        <v>1.8159651790811273</v>
      </c>
      <c r="BJ38">
        <v>1.0013231997453336</v>
      </c>
      <c r="BK38">
        <v>0.31440733387947362</v>
      </c>
      <c r="BL38">
        <v>8.7335370522076004E-4</v>
      </c>
      <c r="BP38" s="49">
        <f t="shared" si="17"/>
        <v>1.0681978108096637</v>
      </c>
      <c r="BQ38" s="49">
        <f t="shared" si="18"/>
        <v>5.4011637931034494E-2</v>
      </c>
      <c r="BR38" s="49">
        <f t="shared" si="19"/>
        <v>0.32558459475760515</v>
      </c>
      <c r="BS38" s="49">
        <f t="shared" si="20"/>
        <v>0.34481815217246137</v>
      </c>
      <c r="BT38" s="49">
        <f t="shared" si="21"/>
        <v>9.0440165210445885E-4</v>
      </c>
      <c r="BU38" s="49">
        <f t="shared" si="21"/>
        <v>9.5782820047905944E-4</v>
      </c>
    </row>
    <row r="39" spans="1:73" x14ac:dyDescent="0.25">
      <c r="A39" s="1">
        <v>43727.421527777777</v>
      </c>
      <c r="B39">
        <v>233368</v>
      </c>
      <c r="C39">
        <v>13.54</v>
      </c>
      <c r="D39">
        <v>21.3</v>
      </c>
      <c r="E39">
        <v>604.29999999999995</v>
      </c>
      <c r="F39">
        <v>93.2</v>
      </c>
      <c r="G39">
        <v>-121.6</v>
      </c>
      <c r="H39">
        <v>-8.2799999999999994</v>
      </c>
      <c r="I39">
        <v>21.06</v>
      </c>
      <c r="J39">
        <v>294.2</v>
      </c>
      <c r="K39">
        <v>511.1</v>
      </c>
      <c r="L39">
        <v>-113.4</v>
      </c>
      <c r="M39">
        <v>0.154</v>
      </c>
      <c r="N39">
        <v>482.6</v>
      </c>
      <c r="O39">
        <v>84.9</v>
      </c>
      <c r="P39">
        <v>397.7</v>
      </c>
      <c r="Q39">
        <v>303.2</v>
      </c>
      <c r="R39">
        <v>416.5</v>
      </c>
      <c r="S39">
        <v>15.47</v>
      </c>
      <c r="T39">
        <v>54.8</v>
      </c>
      <c r="U39">
        <v>0.2</v>
      </c>
      <c r="V39">
        <v>270.5</v>
      </c>
      <c r="W39">
        <v>17.100000000000001</v>
      </c>
      <c r="X39">
        <v>0.58799999999999997</v>
      </c>
      <c r="Y39">
        <v>5.8820730000000001</v>
      </c>
      <c r="Z39" s="7">
        <f t="shared" si="0"/>
        <v>16.285</v>
      </c>
      <c r="AA39" s="7">
        <f t="shared" si="13"/>
        <v>289.435</v>
      </c>
      <c r="AB39" s="2">
        <f t="shared" si="1"/>
        <v>489.483</v>
      </c>
      <c r="AC39" s="41">
        <f t="shared" si="2"/>
        <v>2.0059833536280052</v>
      </c>
      <c r="AD39" s="41">
        <f t="shared" si="14"/>
        <v>1.0992788777881468</v>
      </c>
      <c r="AE39" s="41">
        <f t="shared" si="3"/>
        <v>0.77518448958687103</v>
      </c>
      <c r="AF39" s="41">
        <f t="shared" si="4"/>
        <v>308.45536038149481</v>
      </c>
      <c r="AG39" s="41">
        <f t="shared" si="5"/>
        <v>296.117145966235</v>
      </c>
      <c r="AH39" s="6">
        <f t="shared" si="6"/>
        <v>291.072</v>
      </c>
      <c r="AI39" s="4">
        <v>17.467863251588994</v>
      </c>
      <c r="AJ39" s="4">
        <f t="shared" si="15"/>
        <v>290.61786325158897</v>
      </c>
      <c r="AK39" s="8">
        <f t="shared" si="7"/>
        <v>0.1887798805593536</v>
      </c>
      <c r="AL39" s="8">
        <f t="shared" si="8"/>
        <v>388.50045728532751</v>
      </c>
      <c r="AM39" s="8">
        <f t="shared" si="9"/>
        <v>1.4087228258248674</v>
      </c>
      <c r="AN39" s="8">
        <f t="shared" si="10"/>
        <v>48.540089848045881</v>
      </c>
      <c r="AO39" s="21">
        <f t="shared" si="11"/>
        <v>7.769714755867841E-3</v>
      </c>
      <c r="AP39" s="21">
        <f t="shared" si="12"/>
        <v>7.9693691054458879E-2</v>
      </c>
      <c r="AQ39" s="19">
        <f t="shared" si="16"/>
        <v>7.9693691054458879E-2</v>
      </c>
      <c r="AT39" t="s">
        <v>100</v>
      </c>
      <c r="AU39">
        <v>15.385</v>
      </c>
      <c r="AX39">
        <v>0.11800058496676528</v>
      </c>
      <c r="AY39">
        <v>52.094827586206897</v>
      </c>
      <c r="AZ39">
        <v>2.170617816091954</v>
      </c>
      <c r="BA39">
        <v>1.758200431034483</v>
      </c>
      <c r="BB39">
        <v>9.767241379310347</v>
      </c>
      <c r="BC39">
        <v>0.40696839080459779</v>
      </c>
      <c r="BD39">
        <v>1.3512320402298852</v>
      </c>
      <c r="BE39">
        <v>0.13512320402298852</v>
      </c>
      <c r="BF39">
        <v>0</v>
      </c>
      <c r="BG39">
        <v>16.285</v>
      </c>
      <c r="BH39">
        <v>0.22965118369242923</v>
      </c>
      <c r="BI39">
        <v>1.8516518250473113</v>
      </c>
      <c r="BJ39">
        <v>1.0147052001259267</v>
      </c>
      <c r="BK39">
        <v>0.31751426130712329</v>
      </c>
      <c r="BL39">
        <v>8.8198405918645363E-4</v>
      </c>
      <c r="BP39" s="49">
        <f t="shared" si="17"/>
        <v>0.22971995931390615</v>
      </c>
      <c r="BQ39" s="49">
        <f t="shared" si="18"/>
        <v>5.4049281609195407E-2</v>
      </c>
      <c r="BR39" s="49">
        <f t="shared" si="19"/>
        <v>0.32008840296445878</v>
      </c>
      <c r="BS39" s="49">
        <f t="shared" si="20"/>
        <v>0.3408490607264556</v>
      </c>
      <c r="BT39" s="49">
        <f t="shared" si="21"/>
        <v>8.891344526790521E-4</v>
      </c>
      <c r="BU39" s="49">
        <f t="shared" si="21"/>
        <v>9.4680294646237674E-4</v>
      </c>
    </row>
    <row r="40" spans="1:73" x14ac:dyDescent="0.25">
      <c r="A40" s="1">
        <v>43727.422222222223</v>
      </c>
      <c r="B40">
        <v>233369</v>
      </c>
      <c r="C40">
        <v>13.54</v>
      </c>
      <c r="D40">
        <v>21.31</v>
      </c>
      <c r="E40">
        <v>604.79999999999995</v>
      </c>
      <c r="F40">
        <v>93.2</v>
      </c>
      <c r="G40">
        <v>-120.8</v>
      </c>
      <c r="H40">
        <v>-6.1050000000000004</v>
      </c>
      <c r="I40">
        <v>21.09</v>
      </c>
      <c r="J40">
        <v>294.2</v>
      </c>
      <c r="K40">
        <v>511.7</v>
      </c>
      <c r="L40">
        <v>-114.7</v>
      </c>
      <c r="M40">
        <v>0.154</v>
      </c>
      <c r="N40">
        <v>484.1</v>
      </c>
      <c r="O40">
        <v>87</v>
      </c>
      <c r="P40">
        <v>397</v>
      </c>
      <c r="Q40">
        <v>304.2</v>
      </c>
      <c r="R40">
        <v>418.9</v>
      </c>
      <c r="S40">
        <v>15.49</v>
      </c>
      <c r="T40">
        <v>57.81</v>
      </c>
      <c r="U40">
        <v>0.74</v>
      </c>
      <c r="V40">
        <v>167</v>
      </c>
      <c r="W40">
        <v>17.399999999999999</v>
      </c>
      <c r="X40">
        <v>0.58899999999999997</v>
      </c>
      <c r="Y40">
        <v>5.8877199999999998</v>
      </c>
      <c r="Z40" s="7">
        <f t="shared" si="0"/>
        <v>16.445</v>
      </c>
      <c r="AA40" s="7">
        <f t="shared" si="13"/>
        <v>289.59499999999997</v>
      </c>
      <c r="AB40" s="2">
        <f t="shared" si="1"/>
        <v>489.88799999999998</v>
      </c>
      <c r="AC40" s="41">
        <f t="shared" si="2"/>
        <v>1.8658561999964276</v>
      </c>
      <c r="AD40" s="41">
        <f t="shared" si="14"/>
        <v>1.0786514692179348</v>
      </c>
      <c r="AE40" s="41">
        <f t="shared" si="3"/>
        <v>0.77302640424490499</v>
      </c>
      <c r="AF40" s="41">
        <f t="shared" si="4"/>
        <v>308.27735519074304</v>
      </c>
      <c r="AG40" s="41">
        <f t="shared" si="5"/>
        <v>295.94626098311329</v>
      </c>
      <c r="AH40" s="6">
        <f t="shared" si="6"/>
        <v>292.03199999999998</v>
      </c>
      <c r="AI40" s="4">
        <v>16.409130884248043</v>
      </c>
      <c r="AJ40" s="4">
        <f t="shared" si="15"/>
        <v>289.55913088424802</v>
      </c>
      <c r="AK40" s="8">
        <f t="shared" si="7"/>
        <v>0.18909312686201668</v>
      </c>
      <c r="AL40" s="8">
        <f t="shared" si="8"/>
        <v>382.64349955056497</v>
      </c>
      <c r="AM40" s="8">
        <f t="shared" si="9"/>
        <v>2.7097324591184275</v>
      </c>
      <c r="AN40" s="8">
        <f t="shared" si="10"/>
        <v>-2.8313109516954102</v>
      </c>
      <c r="AO40" s="21">
        <f t="shared" si="11"/>
        <v>9.0949972253601668E-3</v>
      </c>
      <c r="AP40" s="21">
        <f t="shared" si="12"/>
        <v>9.328706674484033E-2</v>
      </c>
      <c r="AQ40" s="19">
        <f t="shared" si="16"/>
        <v>9.328706674484033E-2</v>
      </c>
      <c r="AT40" t="s">
        <v>38</v>
      </c>
      <c r="AU40">
        <v>22.47</v>
      </c>
      <c r="AX40">
        <v>0.1190589112557312</v>
      </c>
      <c r="AY40">
        <v>52.137931034482754</v>
      </c>
      <c r="AZ40">
        <v>2.172413793103448</v>
      </c>
      <c r="BA40">
        <v>1.759655172413793</v>
      </c>
      <c r="BB40">
        <v>9.887931034482758</v>
      </c>
      <c r="BC40">
        <v>0.4119971264367816</v>
      </c>
      <c r="BD40">
        <v>1.3476580459770113</v>
      </c>
      <c r="BE40">
        <v>0.13476580459770113</v>
      </c>
      <c r="BF40">
        <v>0</v>
      </c>
      <c r="BG40">
        <v>16.445</v>
      </c>
      <c r="BH40">
        <v>0.84970937966198812</v>
      </c>
      <c r="BI40">
        <v>1.8706172691596856</v>
      </c>
      <c r="BJ40">
        <v>1.0814038433012143</v>
      </c>
      <c r="BK40">
        <v>0.31579421440487149</v>
      </c>
      <c r="BL40">
        <v>8.7720615112464302E-4</v>
      </c>
      <c r="BP40" s="49">
        <f t="shared" si="17"/>
        <v>0.84996384946145276</v>
      </c>
      <c r="BQ40" s="49">
        <f t="shared" si="18"/>
        <v>5.3906321839080451E-2</v>
      </c>
      <c r="BR40" s="49">
        <f t="shared" si="19"/>
        <v>0.32474578325636672</v>
      </c>
      <c r="BS40" s="49">
        <f t="shared" si="20"/>
        <v>0.34448889785961451</v>
      </c>
      <c r="BT40" s="49">
        <f t="shared" si="21"/>
        <v>9.0207162015657415E-4</v>
      </c>
      <c r="BU40" s="49">
        <f t="shared" si="21"/>
        <v>9.5691360516559579E-4</v>
      </c>
    </row>
    <row r="41" spans="1:73" x14ac:dyDescent="0.25">
      <c r="A41" s="1">
        <v>43727.422222222223</v>
      </c>
      <c r="B41">
        <v>233370</v>
      </c>
      <c r="C41">
        <v>13.54</v>
      </c>
      <c r="D41">
        <v>21.31</v>
      </c>
      <c r="E41">
        <v>606.5</v>
      </c>
      <c r="F41">
        <v>93.8</v>
      </c>
      <c r="G41">
        <v>-120.3</v>
      </c>
      <c r="H41">
        <v>-6.0380000000000003</v>
      </c>
      <c r="I41">
        <v>21.1</v>
      </c>
      <c r="J41">
        <v>294.2</v>
      </c>
      <c r="K41">
        <v>512.79999999999995</v>
      </c>
      <c r="L41">
        <v>-114.3</v>
      </c>
      <c r="M41">
        <v>0.155</v>
      </c>
      <c r="N41">
        <v>486.2</v>
      </c>
      <c r="O41">
        <v>87.7</v>
      </c>
      <c r="P41">
        <v>398.5</v>
      </c>
      <c r="Q41">
        <v>304.8</v>
      </c>
      <c r="R41">
        <v>419</v>
      </c>
      <c r="S41">
        <v>15.51</v>
      </c>
      <c r="T41">
        <v>58.08</v>
      </c>
      <c r="U41">
        <v>1.33</v>
      </c>
      <c r="V41">
        <v>166</v>
      </c>
      <c r="W41">
        <v>16.399999999999999</v>
      </c>
      <c r="X41">
        <v>0.59099999999999997</v>
      </c>
      <c r="Y41">
        <v>5.9064620000000003</v>
      </c>
      <c r="Z41" s="7">
        <f t="shared" si="0"/>
        <v>15.954999999999998</v>
      </c>
      <c r="AA41" s="7">
        <f t="shared" si="13"/>
        <v>289.10499999999996</v>
      </c>
      <c r="AB41" s="2">
        <f t="shared" si="1"/>
        <v>491.26500000000004</v>
      </c>
      <c r="AC41" s="41">
        <f t="shared" si="2"/>
        <v>1.8778195682503231</v>
      </c>
      <c r="AD41" s="41">
        <f t="shared" si="14"/>
        <v>1.0906376052397877</v>
      </c>
      <c r="AE41" s="41">
        <f t="shared" si="3"/>
        <v>0.77443648059578163</v>
      </c>
      <c r="AF41" s="41">
        <f t="shared" si="4"/>
        <v>306.75473318280137</v>
      </c>
      <c r="AG41" s="41">
        <f t="shared" si="5"/>
        <v>294.48454385548933</v>
      </c>
      <c r="AH41" s="6">
        <f t="shared" si="6"/>
        <v>292.608</v>
      </c>
      <c r="AI41" s="4">
        <v>16.473789616274018</v>
      </c>
      <c r="AJ41" s="4">
        <f t="shared" si="15"/>
        <v>289.623789616274</v>
      </c>
      <c r="AK41" s="8">
        <f t="shared" si="7"/>
        <v>0.18813490300899544</v>
      </c>
      <c r="AL41" s="8">
        <f t="shared" si="8"/>
        <v>383.09970832541848</v>
      </c>
      <c r="AM41" s="8">
        <f t="shared" si="9"/>
        <v>3.6327572173213007</v>
      </c>
      <c r="AN41" s="8">
        <f t="shared" si="10"/>
        <v>54.899467734897364</v>
      </c>
      <c r="AO41" s="21">
        <f t="shared" si="11"/>
        <v>7.8230797310178679E-3</v>
      </c>
      <c r="AP41" s="21">
        <f t="shared" si="12"/>
        <v>8.0241053728168796E-2</v>
      </c>
      <c r="AQ41" s="19">
        <f t="shared" si="16"/>
        <v>8.0241053728168796E-2</v>
      </c>
      <c r="AT41" t="s">
        <v>101</v>
      </c>
      <c r="AU41">
        <v>19.080872446162378</v>
      </c>
      <c r="AX41">
        <v>0.11584298505870645</v>
      </c>
      <c r="AY41">
        <v>52.28448275862069</v>
      </c>
      <c r="AZ41">
        <v>2.1785201149425286</v>
      </c>
      <c r="BA41">
        <v>1.7646012931034483</v>
      </c>
      <c r="BB41">
        <v>9.844827586206895</v>
      </c>
      <c r="BC41">
        <v>0.41020114942528729</v>
      </c>
      <c r="BD41">
        <v>1.354400143678161</v>
      </c>
      <c r="BE41">
        <v>0.13544001436781611</v>
      </c>
      <c r="BF41">
        <v>0</v>
      </c>
      <c r="BG41">
        <v>15.954999999999998</v>
      </c>
      <c r="BH41">
        <v>1.5271803715546544</v>
      </c>
      <c r="BI41">
        <v>1.8130669555087771</v>
      </c>
      <c r="BJ41">
        <v>1.0530292877594976</v>
      </c>
      <c r="BK41">
        <v>0.311447179671483</v>
      </c>
      <c r="BL41">
        <v>8.6513105464300832E-4</v>
      </c>
      <c r="BP41" s="49">
        <f t="shared" si="17"/>
        <v>1.5276377294374759</v>
      </c>
      <c r="BQ41" s="49">
        <f t="shared" si="18"/>
        <v>5.4176005747126443E-2</v>
      </c>
      <c r="BR41" s="49">
        <f t="shared" si="19"/>
        <v>0.32673197515817798</v>
      </c>
      <c r="BS41" s="49">
        <f t="shared" si="20"/>
        <v>0.3453297158827317</v>
      </c>
      <c r="BT41" s="49">
        <f t="shared" si="21"/>
        <v>9.0758881988382779E-4</v>
      </c>
      <c r="BU41" s="49">
        <f t="shared" si="21"/>
        <v>9.5924921078536585E-4</v>
      </c>
    </row>
    <row r="42" spans="1:73" x14ac:dyDescent="0.25">
      <c r="A42" s="1">
        <v>43727.422222222223</v>
      </c>
      <c r="B42">
        <v>233371</v>
      </c>
      <c r="C42">
        <v>13.54</v>
      </c>
      <c r="D42">
        <v>21.32</v>
      </c>
      <c r="E42">
        <v>607.20000000000005</v>
      </c>
      <c r="F42">
        <v>93.9</v>
      </c>
      <c r="G42">
        <v>-120.6</v>
      </c>
      <c r="H42">
        <v>-6.4009999999999998</v>
      </c>
      <c r="I42">
        <v>21.1</v>
      </c>
      <c r="J42">
        <v>294.2</v>
      </c>
      <c r="K42">
        <v>513.29999999999995</v>
      </c>
      <c r="L42">
        <v>-114.2</v>
      </c>
      <c r="M42">
        <v>0.155</v>
      </c>
      <c r="N42">
        <v>486.6</v>
      </c>
      <c r="O42">
        <v>87.5</v>
      </c>
      <c r="P42">
        <v>399.1</v>
      </c>
      <c r="Q42">
        <v>304.39999999999998</v>
      </c>
      <c r="R42">
        <v>418.6</v>
      </c>
      <c r="S42">
        <v>15.54</v>
      </c>
      <c r="T42">
        <v>54.25</v>
      </c>
      <c r="U42">
        <v>1.17</v>
      </c>
      <c r="V42">
        <v>188</v>
      </c>
      <c r="W42">
        <v>16.25</v>
      </c>
      <c r="X42">
        <v>0.59099999999999997</v>
      </c>
      <c r="Y42">
        <v>5.9102629999999996</v>
      </c>
      <c r="Z42" s="7">
        <f t="shared" si="0"/>
        <v>15.895</v>
      </c>
      <c r="AA42" s="7">
        <f t="shared" si="13"/>
        <v>289.04499999999996</v>
      </c>
      <c r="AB42" s="2">
        <f t="shared" si="1"/>
        <v>491.83200000000005</v>
      </c>
      <c r="AC42" s="41">
        <f t="shared" si="2"/>
        <v>1.7906524198908664</v>
      </c>
      <c r="AD42" s="41">
        <f t="shared" si="14"/>
        <v>0.97142893779079498</v>
      </c>
      <c r="AE42" s="41">
        <f t="shared" si="3"/>
        <v>0.76174596806546135</v>
      </c>
      <c r="AF42" s="41">
        <f t="shared" si="4"/>
        <v>301.47761289885511</v>
      </c>
      <c r="AG42" s="41">
        <f t="shared" si="5"/>
        <v>289.41850838290088</v>
      </c>
      <c r="AH42" s="6">
        <f t="shared" si="6"/>
        <v>292.22399999999999</v>
      </c>
      <c r="AI42" s="4">
        <v>15.770166701750043</v>
      </c>
      <c r="AJ42" s="4">
        <f t="shared" si="15"/>
        <v>288.92016670175002</v>
      </c>
      <c r="AK42" s="8">
        <f t="shared" si="7"/>
        <v>0.18801779242656214</v>
      </c>
      <c r="AL42" s="8">
        <f t="shared" si="8"/>
        <v>379.25727161066368</v>
      </c>
      <c r="AM42" s="8">
        <f t="shared" si="9"/>
        <v>3.4072459553134697</v>
      </c>
      <c r="AN42" s="8">
        <f t="shared" si="10"/>
        <v>-12.390088673537383</v>
      </c>
      <c r="AO42" s="21">
        <f t="shared" si="11"/>
        <v>9.4361040150324725E-3</v>
      </c>
      <c r="AP42" s="21">
        <f t="shared" si="12"/>
        <v>9.6785787092610251E-2</v>
      </c>
      <c r="AQ42" s="19">
        <f t="shared" si="16"/>
        <v>9.6785787092610251E-2</v>
      </c>
      <c r="AX42">
        <v>0.11545431521064549</v>
      </c>
      <c r="AY42">
        <v>52.344827586206904</v>
      </c>
      <c r="AZ42">
        <v>2.181034482758621</v>
      </c>
      <c r="BA42">
        <v>1.7666379310344831</v>
      </c>
      <c r="BB42">
        <v>9.8448275862069003</v>
      </c>
      <c r="BC42">
        <v>0.41020114942528751</v>
      </c>
      <c r="BD42">
        <v>1.3564367816091956</v>
      </c>
      <c r="BE42">
        <v>0.13564367816091957</v>
      </c>
      <c r="BF42">
        <v>0</v>
      </c>
      <c r="BG42">
        <v>15.895</v>
      </c>
      <c r="BH42">
        <v>1.343459424600711</v>
      </c>
      <c r="BI42">
        <v>1.8061277525013126</v>
      </c>
      <c r="BJ42">
        <v>0.97982430573196211</v>
      </c>
      <c r="BK42">
        <v>0.31558136152182154</v>
      </c>
      <c r="BL42">
        <v>8.7661489311617092E-4</v>
      </c>
      <c r="BP42" s="49">
        <f t="shared" si="17"/>
        <v>1.3438617619863509</v>
      </c>
      <c r="BQ42" s="49">
        <f t="shared" si="18"/>
        <v>5.4257471264367821E-2</v>
      </c>
      <c r="BR42" s="49">
        <f t="shared" si="19"/>
        <v>0.32942909396841374</v>
      </c>
      <c r="BS42" s="49">
        <f t="shared" si="20"/>
        <v>0.34829515885380374</v>
      </c>
      <c r="BT42" s="49">
        <f t="shared" si="21"/>
        <v>9.1508081657892717E-4</v>
      </c>
      <c r="BU42" s="49">
        <f t="shared" si="21"/>
        <v>9.6748655237167708E-4</v>
      </c>
    </row>
    <row r="43" spans="1:73" x14ac:dyDescent="0.25">
      <c r="A43" s="1">
        <v>43727.422222222223</v>
      </c>
      <c r="B43">
        <v>233372</v>
      </c>
      <c r="C43">
        <v>13.54</v>
      </c>
      <c r="D43">
        <v>21.33</v>
      </c>
      <c r="E43">
        <v>608.6</v>
      </c>
      <c r="F43">
        <v>94.1</v>
      </c>
      <c r="G43">
        <v>-119.8</v>
      </c>
      <c r="H43">
        <v>-7.1470000000000002</v>
      </c>
      <c r="I43">
        <v>21.08</v>
      </c>
      <c r="J43">
        <v>294.2</v>
      </c>
      <c r="K43">
        <v>514.5</v>
      </c>
      <c r="L43">
        <v>-112.6</v>
      </c>
      <c r="M43">
        <v>0.155</v>
      </c>
      <c r="N43">
        <v>488.8</v>
      </c>
      <c r="O43">
        <v>86.9</v>
      </c>
      <c r="P43">
        <v>401.9</v>
      </c>
      <c r="Q43">
        <v>305.2</v>
      </c>
      <c r="R43">
        <v>417.8</v>
      </c>
      <c r="S43">
        <v>15.54</v>
      </c>
      <c r="T43">
        <v>54.59</v>
      </c>
      <c r="U43">
        <v>1.925</v>
      </c>
      <c r="V43">
        <v>197</v>
      </c>
      <c r="W43">
        <v>16.149999999999999</v>
      </c>
      <c r="X43">
        <v>0.59299999999999997</v>
      </c>
      <c r="Y43">
        <v>5.9264419999999998</v>
      </c>
      <c r="Z43" s="7">
        <f t="shared" si="0"/>
        <v>15.844999999999999</v>
      </c>
      <c r="AA43" s="7">
        <f t="shared" si="13"/>
        <v>288.995</v>
      </c>
      <c r="AB43" s="2">
        <f t="shared" si="1"/>
        <v>492.96600000000007</v>
      </c>
      <c r="AC43" s="41">
        <f t="shared" si="2"/>
        <v>1.8690569586985231</v>
      </c>
      <c r="AD43" s="41">
        <f t="shared" si="14"/>
        <v>1.0203181937535239</v>
      </c>
      <c r="AE43" s="41">
        <f t="shared" si="3"/>
        <v>0.76713239898020835</v>
      </c>
      <c r="AF43" s="41">
        <f t="shared" si="4"/>
        <v>303.39938753612978</v>
      </c>
      <c r="AG43" s="41">
        <f t="shared" si="5"/>
        <v>291.26341203468456</v>
      </c>
      <c r="AH43" s="6">
        <f t="shared" si="6"/>
        <v>292.99199999999996</v>
      </c>
      <c r="AI43" s="4">
        <v>16.39824970608305</v>
      </c>
      <c r="AJ43" s="4">
        <f t="shared" si="15"/>
        <v>289.54824970608303</v>
      </c>
      <c r="AK43" s="8">
        <f t="shared" si="7"/>
        <v>0.18792023740727301</v>
      </c>
      <c r="AL43" s="8">
        <f t="shared" si="8"/>
        <v>382.70670594068099</v>
      </c>
      <c r="AM43" s="8">
        <f t="shared" si="9"/>
        <v>4.3704476315361571</v>
      </c>
      <c r="AN43" s="8">
        <f t="shared" si="10"/>
        <v>70.434850513147794</v>
      </c>
      <c r="AO43" s="21">
        <f t="shared" si="11"/>
        <v>7.5277439153925299E-3</v>
      </c>
      <c r="AP43" s="21">
        <f t="shared" si="12"/>
        <v>7.7211804651812793E-2</v>
      </c>
      <c r="AQ43" s="19">
        <f t="shared" si="16"/>
        <v>7.7211804651812793E-2</v>
      </c>
      <c r="AT43" t="s">
        <v>100</v>
      </c>
      <c r="AU43">
        <v>5.7412795923107308E-2</v>
      </c>
      <c r="AX43">
        <v>0.11513127000889788</v>
      </c>
      <c r="AY43">
        <v>52.465517241379317</v>
      </c>
      <c r="AZ43">
        <v>2.1860632183908049</v>
      </c>
      <c r="BA43">
        <v>1.770711206896552</v>
      </c>
      <c r="BB43">
        <v>9.7068965517241406</v>
      </c>
      <c r="BC43">
        <v>0.40445402298850586</v>
      </c>
      <c r="BD43">
        <v>1.3662571839080462</v>
      </c>
      <c r="BE43">
        <v>0.13662571839080462</v>
      </c>
      <c r="BF43">
        <v>0</v>
      </c>
      <c r="BG43">
        <v>15.844999999999999</v>
      </c>
      <c r="BH43">
        <v>2.2103926430396315</v>
      </c>
      <c r="BI43">
        <v>1.8003628755283185</v>
      </c>
      <c r="BJ43">
        <v>0.98281809375090912</v>
      </c>
      <c r="BK43">
        <v>0.3160560412963172</v>
      </c>
      <c r="BL43">
        <v>8.7793344804532557E-4</v>
      </c>
      <c r="BP43" s="49">
        <f t="shared" si="17"/>
        <v>2.2110546083963465</v>
      </c>
      <c r="BQ43" s="49">
        <f t="shared" si="18"/>
        <v>5.4650287356321846E-2</v>
      </c>
      <c r="BR43" s="49">
        <f t="shared" si="19"/>
        <v>0.3374535667394441</v>
      </c>
      <c r="BS43" s="49">
        <f t="shared" si="20"/>
        <v>0.35522366422359364</v>
      </c>
      <c r="BT43" s="49">
        <f t="shared" si="21"/>
        <v>9.37371018720678E-4</v>
      </c>
      <c r="BU43" s="49">
        <f t="shared" si="21"/>
        <v>9.8673240062109352E-4</v>
      </c>
    </row>
    <row r="44" spans="1:73" x14ac:dyDescent="0.25">
      <c r="A44" s="1">
        <v>43727.422222222223</v>
      </c>
      <c r="B44">
        <v>233373</v>
      </c>
      <c r="C44">
        <v>13.53</v>
      </c>
      <c r="D44">
        <v>21.34</v>
      </c>
      <c r="E44">
        <v>609.1</v>
      </c>
      <c r="F44">
        <v>93.8</v>
      </c>
      <c r="G44">
        <v>-120.5</v>
      </c>
      <c r="H44">
        <v>-8.18</v>
      </c>
      <c r="I44">
        <v>21.06</v>
      </c>
      <c r="J44">
        <v>294.2</v>
      </c>
      <c r="K44">
        <v>515.4</v>
      </c>
      <c r="L44">
        <v>-112.3</v>
      </c>
      <c r="M44">
        <v>0.154</v>
      </c>
      <c r="N44">
        <v>488.6</v>
      </c>
      <c r="O44">
        <v>85.6</v>
      </c>
      <c r="P44">
        <v>403</v>
      </c>
      <c r="Q44">
        <v>304.3</v>
      </c>
      <c r="R44">
        <v>416.7</v>
      </c>
      <c r="S44">
        <v>15.54</v>
      </c>
      <c r="T44">
        <v>54.61</v>
      </c>
      <c r="U44">
        <v>0.57999999999999996</v>
      </c>
      <c r="V44">
        <v>234.5</v>
      </c>
      <c r="W44">
        <v>16.5</v>
      </c>
      <c r="X44">
        <v>0.59299999999999997</v>
      </c>
      <c r="Y44">
        <v>5.9311170000000004</v>
      </c>
      <c r="Z44" s="7">
        <f t="shared" si="0"/>
        <v>16.02</v>
      </c>
      <c r="AA44" s="7">
        <f t="shared" si="13"/>
        <v>289.16999999999996</v>
      </c>
      <c r="AB44" s="2">
        <f t="shared" si="1"/>
        <v>493.37100000000004</v>
      </c>
      <c r="AC44" s="41">
        <f t="shared" si="2"/>
        <v>2.042275280695717</v>
      </c>
      <c r="AD44" s="41">
        <f t="shared" si="14"/>
        <v>1.1152865307879309</v>
      </c>
      <c r="AE44" s="41">
        <f t="shared" si="3"/>
        <v>0.77689047651601917</v>
      </c>
      <c r="AF44" s="41">
        <f t="shared" si="4"/>
        <v>308.00360277560617</v>
      </c>
      <c r="AG44" s="41">
        <f t="shared" si="5"/>
        <v>295.68345866458191</v>
      </c>
      <c r="AH44" s="6">
        <f t="shared" si="6"/>
        <v>292.12799999999999</v>
      </c>
      <c r="AI44" s="4">
        <v>17.715220915997008</v>
      </c>
      <c r="AJ44" s="4">
        <f t="shared" si="15"/>
        <v>290.86522091599699</v>
      </c>
      <c r="AK44" s="8">
        <f t="shared" si="7"/>
        <v>0.1882618276728838</v>
      </c>
      <c r="AL44" s="8">
        <f t="shared" si="8"/>
        <v>389.89534498846893</v>
      </c>
      <c r="AM44" s="8">
        <f t="shared" si="9"/>
        <v>2.3989685283471309</v>
      </c>
      <c r="AN44" s="8">
        <f t="shared" si="10"/>
        <v>118.46534876749664</v>
      </c>
      <c r="AO44" s="21">
        <f t="shared" si="11"/>
        <v>6.2683988096318378E-3</v>
      </c>
      <c r="AP44" s="21">
        <f t="shared" si="12"/>
        <v>6.4294746182756088E-2</v>
      </c>
      <c r="AQ44" s="19">
        <f t="shared" si="16"/>
        <v>6.4294746182756088E-2</v>
      </c>
      <c r="AT44" t="s">
        <v>38</v>
      </c>
      <c r="AU44">
        <v>4.5930236738485846</v>
      </c>
      <c r="AX44">
        <v>0.11626529712602311</v>
      </c>
      <c r="AY44">
        <v>52.508620689655174</v>
      </c>
      <c r="AZ44">
        <v>2.1878591954022988</v>
      </c>
      <c r="BA44">
        <v>1.772165948275862</v>
      </c>
      <c r="BB44">
        <v>9.6896551724137918</v>
      </c>
      <c r="BC44">
        <v>0.40373563218390801</v>
      </c>
      <c r="BD44">
        <v>1.368430316091954</v>
      </c>
      <c r="BE44">
        <v>0.13684303160919539</v>
      </c>
      <c r="BF44">
        <v>0</v>
      </c>
      <c r="BG44">
        <v>16.02</v>
      </c>
      <c r="BH44">
        <v>0.66598843270804475</v>
      </c>
      <c r="BI44">
        <v>1.8206107823857212</v>
      </c>
      <c r="BJ44">
        <v>0.99423554826084226</v>
      </c>
      <c r="BK44">
        <v>0.31924697659695722</v>
      </c>
      <c r="BL44">
        <v>8.8679715721377004E-4</v>
      </c>
      <c r="BP44" s="49">
        <f t="shared" si="17"/>
        <v>0.66618788201032775</v>
      </c>
      <c r="BQ44" s="49">
        <f t="shared" si="18"/>
        <v>5.473721264367816E-2</v>
      </c>
      <c r="BR44" s="49">
        <f t="shared" si="19"/>
        <v>0.32655001417421359</v>
      </c>
      <c r="BS44" s="49">
        <f t="shared" si="20"/>
        <v>0.34670659371596113</v>
      </c>
      <c r="BT44" s="49">
        <f t="shared" si="21"/>
        <v>9.0708337270614886E-4</v>
      </c>
      <c r="BU44" s="49">
        <f t="shared" si="21"/>
        <v>9.6307387143322544E-4</v>
      </c>
    </row>
    <row r="45" spans="1:73" x14ac:dyDescent="0.25">
      <c r="A45" s="1">
        <v>43727.422222222223</v>
      </c>
      <c r="B45">
        <v>233374</v>
      </c>
      <c r="C45">
        <v>13.54</v>
      </c>
      <c r="D45">
        <v>21.35</v>
      </c>
      <c r="E45">
        <v>609.79999999999995</v>
      </c>
      <c r="F45">
        <v>93.3</v>
      </c>
      <c r="G45">
        <v>-121.6</v>
      </c>
      <c r="H45">
        <v>-6.07</v>
      </c>
      <c r="I45">
        <v>21.07</v>
      </c>
      <c r="J45">
        <v>294.2</v>
      </c>
      <c r="K45">
        <v>516.5</v>
      </c>
      <c r="L45">
        <v>-115.5</v>
      </c>
      <c r="M45">
        <v>0.153</v>
      </c>
      <c r="N45">
        <v>488.2</v>
      </c>
      <c r="O45">
        <v>87.2</v>
      </c>
      <c r="P45">
        <v>400.9</v>
      </c>
      <c r="Q45">
        <v>303.3</v>
      </c>
      <c r="R45">
        <v>418.8</v>
      </c>
      <c r="S45">
        <v>15.54</v>
      </c>
      <c r="T45">
        <v>60.13</v>
      </c>
      <c r="U45">
        <v>0.53</v>
      </c>
      <c r="V45">
        <v>121.5</v>
      </c>
      <c r="W45">
        <v>17.600000000000001</v>
      </c>
      <c r="X45">
        <v>0.59299999999999997</v>
      </c>
      <c r="Y45">
        <v>5.9304030000000001</v>
      </c>
      <c r="Z45" s="7">
        <f t="shared" si="0"/>
        <v>16.57</v>
      </c>
      <c r="AA45" s="7">
        <f t="shared" si="13"/>
        <v>289.71999999999997</v>
      </c>
      <c r="AB45" s="2">
        <f t="shared" si="1"/>
        <v>493.93799999999999</v>
      </c>
      <c r="AC45" s="41">
        <f t="shared" si="2"/>
        <v>2.1118906810077136</v>
      </c>
      <c r="AD45" s="41">
        <f t="shared" si="14"/>
        <v>1.2698798664899382</v>
      </c>
      <c r="AE45" s="41">
        <f t="shared" si="3"/>
        <v>0.7912315239812665</v>
      </c>
      <c r="AF45" s="41">
        <f t="shared" si="4"/>
        <v>316.08256935448691</v>
      </c>
      <c r="AG45" s="41">
        <f t="shared" si="5"/>
        <v>303.43926658030745</v>
      </c>
      <c r="AH45" s="6">
        <f t="shared" si="6"/>
        <v>291.16800000000001</v>
      </c>
      <c r="AI45" s="4">
        <v>18.246316202802007</v>
      </c>
      <c r="AJ45" s="4">
        <f t="shared" si="15"/>
        <v>291.39631620280198</v>
      </c>
      <c r="AK45" s="8">
        <f t="shared" si="7"/>
        <v>0.18933809150002354</v>
      </c>
      <c r="AL45" s="8">
        <f t="shared" si="8"/>
        <v>392.74808437871752</v>
      </c>
      <c r="AM45" s="8">
        <f t="shared" si="9"/>
        <v>2.2932346151233634</v>
      </c>
      <c r="AN45" s="8">
        <f t="shared" si="10"/>
        <v>111.98114814705475</v>
      </c>
      <c r="AO45" s="21">
        <f t="shared" si="11"/>
        <v>6.3416473143062778E-3</v>
      </c>
      <c r="AP45" s="21">
        <f t="shared" si="12"/>
        <v>6.5046053519658961E-2</v>
      </c>
      <c r="AQ45" s="19">
        <f t="shared" si="16"/>
        <v>6.5046053519658961E-2</v>
      </c>
      <c r="AT45" t="s">
        <v>101</v>
      </c>
      <c r="AU45">
        <v>0.99349181733711844</v>
      </c>
      <c r="AX45">
        <v>0.11989132367886654</v>
      </c>
      <c r="AY45">
        <v>52.568965517241374</v>
      </c>
      <c r="AZ45">
        <v>2.1903735632183907</v>
      </c>
      <c r="BA45">
        <v>1.7742025862068966</v>
      </c>
      <c r="BB45">
        <v>9.9568965517241388</v>
      </c>
      <c r="BC45">
        <v>0.41487068965517243</v>
      </c>
      <c r="BD45">
        <v>1.3593318965517243</v>
      </c>
      <c r="BE45">
        <v>0.13593318965517243</v>
      </c>
      <c r="BF45">
        <v>0</v>
      </c>
      <c r="BG45">
        <v>16.57</v>
      </c>
      <c r="BH45">
        <v>0.60857563678493753</v>
      </c>
      <c r="BI45">
        <v>1.8855522307499688</v>
      </c>
      <c r="BJ45">
        <v>1.1337825563499562</v>
      </c>
      <c r="BK45">
        <v>0.31865348498703533</v>
      </c>
      <c r="BL45">
        <v>8.8514856940843153E-4</v>
      </c>
      <c r="BP45" s="49">
        <f t="shared" si="17"/>
        <v>0.60875789218185128</v>
      </c>
      <c r="BQ45" s="49">
        <f t="shared" si="18"/>
        <v>5.437327586206897E-2</v>
      </c>
      <c r="BR45" s="49">
        <f t="shared" si="19"/>
        <v>0.32522177706269079</v>
      </c>
      <c r="BS45" s="49">
        <f t="shared" si="20"/>
        <v>0.34558307177440079</v>
      </c>
      <c r="BT45" s="49">
        <f t="shared" si="21"/>
        <v>9.033938251741411E-4</v>
      </c>
      <c r="BU45" s="49">
        <f t="shared" si="21"/>
        <v>9.599529771511132E-4</v>
      </c>
    </row>
    <row r="46" spans="1:73" x14ac:dyDescent="0.25">
      <c r="A46" s="1">
        <v>43727.42291666667</v>
      </c>
      <c r="B46">
        <v>233375</v>
      </c>
      <c r="C46">
        <v>13.54</v>
      </c>
      <c r="D46">
        <v>21.36</v>
      </c>
      <c r="E46">
        <v>610.6</v>
      </c>
      <c r="F46">
        <v>91.9</v>
      </c>
      <c r="G46">
        <v>-121.8</v>
      </c>
      <c r="H46">
        <v>-3.9329999999999998</v>
      </c>
      <c r="I46">
        <v>21.09</v>
      </c>
      <c r="J46">
        <v>294.2</v>
      </c>
      <c r="K46">
        <v>518.70000000000005</v>
      </c>
      <c r="L46">
        <v>-117.9</v>
      </c>
      <c r="M46">
        <v>0.15</v>
      </c>
      <c r="N46">
        <v>488.8</v>
      </c>
      <c r="O46">
        <v>87.9</v>
      </c>
      <c r="P46">
        <v>400.8</v>
      </c>
      <c r="Q46">
        <v>303.2</v>
      </c>
      <c r="R46">
        <v>421.1</v>
      </c>
      <c r="S46">
        <v>15.54</v>
      </c>
      <c r="T46">
        <v>58.75</v>
      </c>
      <c r="U46">
        <v>0.42</v>
      </c>
      <c r="V46">
        <v>118</v>
      </c>
      <c r="W46">
        <v>17.55</v>
      </c>
      <c r="X46">
        <v>0.59299999999999997</v>
      </c>
      <c r="Y46">
        <v>5.9339050000000002</v>
      </c>
      <c r="Z46" s="7">
        <f t="shared" si="0"/>
        <v>16.545000000000002</v>
      </c>
      <c r="AA46" s="7">
        <f t="shared" si="13"/>
        <v>289.69499999999999</v>
      </c>
      <c r="AB46" s="2">
        <f t="shared" si="1"/>
        <v>494.58600000000007</v>
      </c>
      <c r="AC46" s="41">
        <f t="shared" si="2"/>
        <v>2.2475300902955229</v>
      </c>
      <c r="AD46" s="41">
        <f t="shared" si="14"/>
        <v>1.3204239280486199</v>
      </c>
      <c r="AE46" s="41">
        <f t="shared" si="3"/>
        <v>0.79566984324860024</v>
      </c>
      <c r="AF46" s="41">
        <f t="shared" si="4"/>
        <v>317.74589988267223</v>
      </c>
      <c r="AG46" s="41">
        <f t="shared" si="5"/>
        <v>305.03606388736534</v>
      </c>
      <c r="AH46" s="6">
        <f t="shared" si="6"/>
        <v>291.072</v>
      </c>
      <c r="AI46" s="4">
        <v>19.164645198339031</v>
      </c>
      <c r="AJ46" s="4">
        <f t="shared" si="15"/>
        <v>292.31464519833901</v>
      </c>
      <c r="AK46" s="8">
        <f t="shared" si="7"/>
        <v>0.18928908165760344</v>
      </c>
      <c r="AL46" s="8">
        <f t="shared" si="8"/>
        <v>397.81484580351099</v>
      </c>
      <c r="AM46" s="8">
        <f t="shared" si="9"/>
        <v>2.0414333199984758</v>
      </c>
      <c r="AN46" s="8">
        <f t="shared" si="10"/>
        <v>155.78231686871536</v>
      </c>
      <c r="AO46" s="21">
        <f t="shared" si="11"/>
        <v>5.2488228573739325E-3</v>
      </c>
      <c r="AP46" s="21">
        <f t="shared" si="12"/>
        <v>5.3836991490483405E-2</v>
      </c>
      <c r="AQ46" s="19">
        <f t="shared" si="16"/>
        <v>5.3836991490483405E-2</v>
      </c>
      <c r="AX46">
        <v>0.11972444726656875</v>
      </c>
      <c r="AY46">
        <v>52.637931034482762</v>
      </c>
      <c r="AZ46">
        <v>2.1932471264367819</v>
      </c>
      <c r="BA46">
        <v>1.7765301724137934</v>
      </c>
      <c r="BB46">
        <v>10.163793103448279</v>
      </c>
      <c r="BC46">
        <v>0.42349137931034497</v>
      </c>
      <c r="BD46">
        <v>1.3530387931034484</v>
      </c>
      <c r="BE46">
        <v>0.13530387931034485</v>
      </c>
      <c r="BF46">
        <v>0</v>
      </c>
      <c r="BG46">
        <v>16.545000000000002</v>
      </c>
      <c r="BH46">
        <v>0.48226748575410139</v>
      </c>
      <c r="BI46">
        <v>1.8825569090414904</v>
      </c>
      <c r="BJ46">
        <v>1.1060021840618757</v>
      </c>
      <c r="BK46">
        <v>0.31813451820047556</v>
      </c>
      <c r="BL46">
        <v>8.8370699500132097E-4</v>
      </c>
      <c r="BP46" s="49">
        <f t="shared" si="17"/>
        <v>0.4824119145592029</v>
      </c>
      <c r="BQ46" s="49">
        <f t="shared" si="18"/>
        <v>5.4121551724137941E-2</v>
      </c>
      <c r="BR46" s="49">
        <f t="shared" si="19"/>
        <v>0.32338970495013103</v>
      </c>
      <c r="BS46" s="49">
        <f t="shared" si="20"/>
        <v>0.34385611885312123</v>
      </c>
      <c r="BT46" s="49">
        <f t="shared" si="21"/>
        <v>8.983047359725862E-4</v>
      </c>
      <c r="BU46" s="49">
        <f t="shared" si="21"/>
        <v>9.5515588570311454E-4</v>
      </c>
    </row>
    <row r="47" spans="1:73" x14ac:dyDescent="0.25">
      <c r="A47" s="1">
        <v>43727.42291666667</v>
      </c>
      <c r="B47">
        <v>233376</v>
      </c>
      <c r="C47">
        <v>13.54</v>
      </c>
      <c r="D47">
        <v>21.37</v>
      </c>
      <c r="E47">
        <v>611.79999999999995</v>
      </c>
      <c r="F47">
        <v>94.2</v>
      </c>
      <c r="G47">
        <v>-121.4</v>
      </c>
      <c r="H47">
        <v>-3.0489999999999999</v>
      </c>
      <c r="I47">
        <v>21.12</v>
      </c>
      <c r="J47">
        <v>294.3</v>
      </c>
      <c r="K47">
        <v>517.6</v>
      </c>
      <c r="L47">
        <v>-118.3</v>
      </c>
      <c r="M47">
        <v>0.154</v>
      </c>
      <c r="N47">
        <v>490.4</v>
      </c>
      <c r="O47">
        <v>91.1</v>
      </c>
      <c r="P47">
        <v>399.3</v>
      </c>
      <c r="Q47">
        <v>303.8</v>
      </c>
      <c r="R47">
        <v>422.1</v>
      </c>
      <c r="S47">
        <v>15.56</v>
      </c>
      <c r="T47">
        <v>62.31</v>
      </c>
      <c r="U47">
        <v>0.16</v>
      </c>
      <c r="V47">
        <v>125</v>
      </c>
      <c r="W47">
        <v>18.2</v>
      </c>
      <c r="X47">
        <v>0.59399999999999997</v>
      </c>
      <c r="Y47">
        <v>5.9398799999999996</v>
      </c>
      <c r="Z47" s="7">
        <f t="shared" si="0"/>
        <v>16.88</v>
      </c>
      <c r="AA47" s="7">
        <f t="shared" si="13"/>
        <v>290.02999999999997</v>
      </c>
      <c r="AB47" s="2">
        <f t="shared" si="1"/>
        <v>495.55799999999999</v>
      </c>
      <c r="AC47" s="41">
        <f t="shared" si="2"/>
        <v>2.2246533715922086</v>
      </c>
      <c r="AD47" s="41">
        <f t="shared" si="14"/>
        <v>1.3861815158391053</v>
      </c>
      <c r="AE47" s="41">
        <f t="shared" si="3"/>
        <v>0.80108644603947832</v>
      </c>
      <c r="AF47" s="41">
        <f t="shared" si="4"/>
        <v>321.39131235942637</v>
      </c>
      <c r="AG47" s="41">
        <f t="shared" si="5"/>
        <v>308.5356598650493</v>
      </c>
      <c r="AH47" s="6">
        <f t="shared" si="6"/>
        <v>291.64800000000002</v>
      </c>
      <c r="AI47" s="4">
        <v>19.036786484660013</v>
      </c>
      <c r="AJ47" s="4">
        <f t="shared" si="15"/>
        <v>292.18678648465999</v>
      </c>
      <c r="AK47" s="8">
        <f t="shared" si="7"/>
        <v>0.18994651653932446</v>
      </c>
      <c r="AL47" s="8">
        <f t="shared" si="8"/>
        <v>397.08032962829918</v>
      </c>
      <c r="AM47" s="8">
        <f t="shared" si="9"/>
        <v>1.26</v>
      </c>
      <c r="AN47" s="8">
        <f t="shared" si="10"/>
        <v>79.162259775664353</v>
      </c>
      <c r="AO47" s="21">
        <f t="shared" si="11"/>
        <v>7.0334653452880811E-3</v>
      </c>
      <c r="AP47" s="21">
        <f t="shared" si="12"/>
        <v>7.2142006737932501E-2</v>
      </c>
      <c r="AQ47" s="19">
        <f t="shared" si="16"/>
        <v>7.2142006737932501E-2</v>
      </c>
      <c r="AT47" t="s">
        <v>100</v>
      </c>
      <c r="AU47">
        <v>1.7480780998420127</v>
      </c>
      <c r="AX47">
        <v>0.12197704534134275</v>
      </c>
      <c r="AY47">
        <v>52.741379310344826</v>
      </c>
      <c r="AZ47">
        <v>2.1975574712643677</v>
      </c>
      <c r="BA47">
        <v>1.780021551724138</v>
      </c>
      <c r="BB47">
        <v>10.198275862068966</v>
      </c>
      <c r="BC47">
        <v>0.42492816091954028</v>
      </c>
      <c r="BD47">
        <v>1.3550933908045977</v>
      </c>
      <c r="BE47">
        <v>0.13550933908045978</v>
      </c>
      <c r="BF47">
        <v>0</v>
      </c>
      <c r="BG47">
        <v>16.88</v>
      </c>
      <c r="BH47">
        <v>0.18372094695394339</v>
      </c>
      <c r="BI47">
        <v>1.9230426037882751</v>
      </c>
      <c r="BJ47">
        <v>1.1982478464204742</v>
      </c>
      <c r="BK47">
        <v>0.32119766417217499</v>
      </c>
      <c r="BL47">
        <v>8.9221573381159712E-4</v>
      </c>
      <c r="BP47" s="49">
        <f t="shared" si="17"/>
        <v>0.18377596745112493</v>
      </c>
      <c r="BQ47" s="49">
        <f t="shared" si="18"/>
        <v>5.4203735632183905E-2</v>
      </c>
      <c r="BR47" s="49">
        <f t="shared" si="19"/>
        <v>0.32324522269877126</v>
      </c>
      <c r="BS47" s="49">
        <f t="shared" si="20"/>
        <v>0.34440168132280752</v>
      </c>
      <c r="BT47" s="49">
        <f t="shared" si="21"/>
        <v>8.9790339638547579E-4</v>
      </c>
      <c r="BU47" s="49">
        <f t="shared" si="21"/>
        <v>9.566713370077986E-4</v>
      </c>
    </row>
    <row r="48" spans="1:73" x14ac:dyDescent="0.25">
      <c r="A48" s="1">
        <v>43727.42291666667</v>
      </c>
      <c r="B48">
        <v>233377</v>
      </c>
      <c r="C48">
        <v>13.54</v>
      </c>
      <c r="D48">
        <v>21.38</v>
      </c>
      <c r="E48">
        <v>612.29999999999995</v>
      </c>
      <c r="F48">
        <v>94.6</v>
      </c>
      <c r="G48">
        <v>-121.1</v>
      </c>
      <c r="H48">
        <v>-2.0830000000000002</v>
      </c>
      <c r="I48">
        <v>21.14</v>
      </c>
      <c r="J48">
        <v>294.3</v>
      </c>
      <c r="K48">
        <v>517.70000000000005</v>
      </c>
      <c r="L48">
        <v>-119.1</v>
      </c>
      <c r="M48">
        <v>0.155</v>
      </c>
      <c r="N48">
        <v>491.2</v>
      </c>
      <c r="O48">
        <v>92.5</v>
      </c>
      <c r="P48">
        <v>398.6</v>
      </c>
      <c r="Q48">
        <v>304.2</v>
      </c>
      <c r="R48">
        <v>423.2</v>
      </c>
      <c r="S48">
        <v>15.59</v>
      </c>
      <c r="T48">
        <v>63.36</v>
      </c>
      <c r="U48">
        <v>0.38</v>
      </c>
      <c r="V48">
        <v>331.5</v>
      </c>
      <c r="W48">
        <v>18</v>
      </c>
      <c r="X48">
        <v>0.59499999999999997</v>
      </c>
      <c r="Y48">
        <v>5.9486540000000003</v>
      </c>
      <c r="Z48" s="7">
        <f t="shared" si="0"/>
        <v>16.795000000000002</v>
      </c>
      <c r="AA48" s="7">
        <f t="shared" si="13"/>
        <v>289.94499999999999</v>
      </c>
      <c r="AB48" s="2">
        <f t="shared" si="1"/>
        <v>495.96300000000002</v>
      </c>
      <c r="AC48" s="41">
        <f t="shared" si="2"/>
        <v>2.0702742695401071</v>
      </c>
      <c r="AD48" s="41">
        <f t="shared" si="14"/>
        <v>1.3117257771806117</v>
      </c>
      <c r="AE48" s="41">
        <f t="shared" si="3"/>
        <v>0.79482015114638194</v>
      </c>
      <c r="AF48" s="41">
        <f t="shared" si="4"/>
        <v>318.50365740956016</v>
      </c>
      <c r="AG48" s="41">
        <f t="shared" si="5"/>
        <v>305.76351111317774</v>
      </c>
      <c r="AH48" s="6">
        <f t="shared" si="6"/>
        <v>292.03199999999998</v>
      </c>
      <c r="AI48" s="4">
        <v>17.967038784814008</v>
      </c>
      <c r="AJ48" s="4">
        <f t="shared" si="15"/>
        <v>291.11703878481399</v>
      </c>
      <c r="AK48" s="8">
        <f t="shared" si="7"/>
        <v>0.18977956081850891</v>
      </c>
      <c r="AL48" s="8">
        <f t="shared" si="8"/>
        <v>391.17457468499975</v>
      </c>
      <c r="AM48" s="8">
        <f t="shared" si="9"/>
        <v>1.9417904109352278</v>
      </c>
      <c r="AN48" s="8">
        <f t="shared" si="10"/>
        <v>66.295617511851091</v>
      </c>
      <c r="AO48" s="21">
        <f t="shared" si="11"/>
        <v>7.4759109986140722E-3</v>
      </c>
      <c r="AP48" s="21">
        <f t="shared" si="12"/>
        <v>7.6680156246950265E-2</v>
      </c>
      <c r="AQ48" s="19">
        <f t="shared" si="16"/>
        <v>7.6680156246950265E-2</v>
      </c>
      <c r="AT48" t="s">
        <v>38</v>
      </c>
      <c r="AU48">
        <v>2.7206268512218719</v>
      </c>
      <c r="AX48">
        <v>0.12140211413402233</v>
      </c>
      <c r="AY48">
        <v>52.78448275862069</v>
      </c>
      <c r="AZ48">
        <v>2.1993534482758621</v>
      </c>
      <c r="BA48">
        <v>1.7814762931034485</v>
      </c>
      <c r="BB48">
        <v>10.258620689655173</v>
      </c>
      <c r="BC48">
        <v>0.42744252873563221</v>
      </c>
      <c r="BD48">
        <v>1.3540337643678162</v>
      </c>
      <c r="BE48">
        <v>0.13540337643678163</v>
      </c>
      <c r="BF48">
        <v>0</v>
      </c>
      <c r="BG48">
        <v>16.795000000000002</v>
      </c>
      <c r="BH48">
        <v>0.43633724901561555</v>
      </c>
      <c r="BI48">
        <v>1.9126985742198082</v>
      </c>
      <c r="BJ48">
        <v>1.2118858166256705</v>
      </c>
      <c r="BK48">
        <v>0.31858451594666842</v>
      </c>
      <c r="BL48">
        <v>8.8495698874074564E-4</v>
      </c>
      <c r="BP48" s="49">
        <f t="shared" si="17"/>
        <v>0.43646792269642165</v>
      </c>
      <c r="BQ48" s="49">
        <f t="shared" si="18"/>
        <v>5.4161350574712649E-2</v>
      </c>
      <c r="BR48" s="49">
        <f t="shared" si="19"/>
        <v>0.32332235893333883</v>
      </c>
      <c r="BS48" s="49">
        <f t="shared" si="20"/>
        <v>0.34398991555448261</v>
      </c>
      <c r="BT48" s="49">
        <f t="shared" si="21"/>
        <v>8.9811766370371897E-4</v>
      </c>
      <c r="BU48" s="49">
        <f t="shared" si="21"/>
        <v>9.5552754320689609E-4</v>
      </c>
    </row>
    <row r="49" spans="1:73" x14ac:dyDescent="0.25">
      <c r="A49" s="1">
        <v>43727.42291666667</v>
      </c>
      <c r="B49">
        <v>233378</v>
      </c>
      <c r="C49">
        <v>13.55</v>
      </c>
      <c r="D49">
        <v>21.38</v>
      </c>
      <c r="E49">
        <v>612.6</v>
      </c>
      <c r="F49">
        <v>94.6</v>
      </c>
      <c r="G49">
        <v>-121.1</v>
      </c>
      <c r="H49">
        <v>-1.335</v>
      </c>
      <c r="I49">
        <v>21.18</v>
      </c>
      <c r="J49">
        <v>294.3</v>
      </c>
      <c r="K49">
        <v>518</v>
      </c>
      <c r="L49">
        <v>-119.7</v>
      </c>
      <c r="M49">
        <v>0.154</v>
      </c>
      <c r="N49">
        <v>491.5</v>
      </c>
      <c r="O49">
        <v>93.3</v>
      </c>
      <c r="P49">
        <v>398.2</v>
      </c>
      <c r="Q49">
        <v>304.39999999999998</v>
      </c>
      <c r="R49">
        <v>424.2</v>
      </c>
      <c r="S49">
        <v>15.63</v>
      </c>
      <c r="T49">
        <v>62.69</v>
      </c>
      <c r="U49">
        <v>0.47</v>
      </c>
      <c r="V49">
        <v>309</v>
      </c>
      <c r="W49">
        <v>18.149999999999999</v>
      </c>
      <c r="X49">
        <v>0.59499999999999997</v>
      </c>
      <c r="Y49">
        <v>5.954002</v>
      </c>
      <c r="Z49" s="7">
        <f t="shared" si="0"/>
        <v>16.89</v>
      </c>
      <c r="AA49" s="7">
        <f t="shared" si="13"/>
        <v>290.03999999999996</v>
      </c>
      <c r="AB49" s="2">
        <f t="shared" si="1"/>
        <v>496.20600000000007</v>
      </c>
      <c r="AC49" s="41">
        <f t="shared" si="2"/>
        <v>2.1014418989134112</v>
      </c>
      <c r="AD49" s="41">
        <f t="shared" si="14"/>
        <v>1.3173939264288175</v>
      </c>
      <c r="AE49" s="41">
        <f t="shared" si="3"/>
        <v>0.795273125448411</v>
      </c>
      <c r="AF49" s="41">
        <f t="shared" si="4"/>
        <v>319.10304716773055</v>
      </c>
      <c r="AG49" s="41">
        <f t="shared" si="5"/>
        <v>306.33892528102132</v>
      </c>
      <c r="AH49" s="6">
        <f t="shared" si="6"/>
        <v>292.22399999999999</v>
      </c>
      <c r="AI49" s="4">
        <v>18.194356066440037</v>
      </c>
      <c r="AJ49" s="4">
        <f t="shared" si="15"/>
        <v>291.34435606644001</v>
      </c>
      <c r="AK49" s="8">
        <f t="shared" si="7"/>
        <v>0.1899661648238968</v>
      </c>
      <c r="AL49" s="8">
        <f t="shared" si="8"/>
        <v>392.41757852116194</v>
      </c>
      <c r="AM49" s="8">
        <f t="shared" si="9"/>
        <v>2.1595311991263291</v>
      </c>
      <c r="AN49" s="8">
        <f t="shared" si="10"/>
        <v>82.053314677794617</v>
      </c>
      <c r="AO49" s="21">
        <f t="shared" si="11"/>
        <v>7.1012229165166117E-3</v>
      </c>
      <c r="AP49" s="21">
        <f t="shared" si="12"/>
        <v>7.283699376355128E-2</v>
      </c>
      <c r="AQ49" s="19">
        <f t="shared" si="16"/>
        <v>7.283699376355128E-2</v>
      </c>
      <c r="AT49" t="s">
        <v>101</v>
      </c>
      <c r="AU49">
        <v>2.2210079842219028</v>
      </c>
      <c r="AX49">
        <v>0.12204483591387982</v>
      </c>
      <c r="AY49">
        <v>52.810344827586214</v>
      </c>
      <c r="AZ49">
        <v>2.2004310344827589</v>
      </c>
      <c r="BA49">
        <v>1.7823491379310348</v>
      </c>
      <c r="BB49">
        <v>10.327586206896553</v>
      </c>
      <c r="BC49">
        <v>0.43031609195402304</v>
      </c>
      <c r="BD49">
        <v>1.3520330459770118</v>
      </c>
      <c r="BE49">
        <v>0.13520330459770119</v>
      </c>
      <c r="BF49">
        <v>0</v>
      </c>
      <c r="BG49">
        <v>16.89</v>
      </c>
      <c r="BH49">
        <v>0.53968028167720861</v>
      </c>
      <c r="BI49">
        <v>1.9242627640802477</v>
      </c>
      <c r="BJ49">
        <v>1.2063203268019072</v>
      </c>
      <c r="BK49">
        <v>0.31845081190414448</v>
      </c>
      <c r="BL49">
        <v>8.8458558862262353E-4</v>
      </c>
      <c r="BP49" s="49">
        <f t="shared" si="17"/>
        <v>0.53984190438767943</v>
      </c>
      <c r="BQ49" s="49">
        <f t="shared" si="18"/>
        <v>5.4081321839080473E-2</v>
      </c>
      <c r="BR49" s="49">
        <f t="shared" si="19"/>
        <v>0.32424037624774626</v>
      </c>
      <c r="BS49" s="49">
        <f t="shared" si="20"/>
        <v>0.34474559506162022</v>
      </c>
      <c r="BT49" s="49">
        <f t="shared" si="21"/>
        <v>9.0066771179929525E-4</v>
      </c>
      <c r="BU49" s="49">
        <f t="shared" si="21"/>
        <v>9.5762665294894507E-4</v>
      </c>
    </row>
    <row r="50" spans="1:73" x14ac:dyDescent="0.25">
      <c r="A50" s="1">
        <v>43727.42291666667</v>
      </c>
      <c r="B50">
        <v>233379</v>
      </c>
      <c r="C50">
        <v>13.54</v>
      </c>
      <c r="D50">
        <v>21.39</v>
      </c>
      <c r="E50">
        <v>612.5</v>
      </c>
      <c r="F50">
        <v>94.6</v>
      </c>
      <c r="G50">
        <v>-121.7</v>
      </c>
      <c r="H50">
        <v>-1.673</v>
      </c>
      <c r="I50">
        <v>21.21</v>
      </c>
      <c r="J50">
        <v>294.39999999999998</v>
      </c>
      <c r="K50">
        <v>517.9</v>
      </c>
      <c r="L50">
        <v>-120</v>
      </c>
      <c r="M50">
        <v>0.154</v>
      </c>
      <c r="N50">
        <v>490.8</v>
      </c>
      <c r="O50">
        <v>92.9</v>
      </c>
      <c r="P50">
        <v>397.8</v>
      </c>
      <c r="Q50">
        <v>304</v>
      </c>
      <c r="R50">
        <v>424</v>
      </c>
      <c r="S50">
        <v>15.69</v>
      </c>
      <c r="T50">
        <v>58.43</v>
      </c>
      <c r="U50">
        <v>0.44500000000000001</v>
      </c>
      <c r="V50">
        <v>312.5</v>
      </c>
      <c r="W50">
        <v>17.649999999999999</v>
      </c>
      <c r="X50">
        <v>0.59499999999999997</v>
      </c>
      <c r="Y50">
        <v>5.9549159999999999</v>
      </c>
      <c r="Z50" s="7">
        <f t="shared" si="0"/>
        <v>16.669999999999998</v>
      </c>
      <c r="AA50" s="7">
        <f t="shared" si="13"/>
        <v>289.82</v>
      </c>
      <c r="AB50" s="2">
        <f t="shared" si="1"/>
        <v>496.12500000000006</v>
      </c>
      <c r="AC50" s="41">
        <f t="shared" si="2"/>
        <v>2.1363259549736755</v>
      </c>
      <c r="AD50" s="41">
        <f t="shared" si="14"/>
        <v>1.2482552554911186</v>
      </c>
      <c r="AE50" s="41">
        <f t="shared" si="3"/>
        <v>0.78925161496332008</v>
      </c>
      <c r="AF50" s="41">
        <f t="shared" si="4"/>
        <v>315.72716252790855</v>
      </c>
      <c r="AG50" s="41">
        <f t="shared" si="5"/>
        <v>303.09807602679217</v>
      </c>
      <c r="AH50" s="6">
        <f t="shared" si="6"/>
        <v>291.83999999999997</v>
      </c>
      <c r="AI50" s="4">
        <v>18.423081961444041</v>
      </c>
      <c r="AJ50" s="4">
        <f t="shared" si="15"/>
        <v>291.57308196144402</v>
      </c>
      <c r="AK50" s="8">
        <f t="shared" si="7"/>
        <v>0.18953421546569524</v>
      </c>
      <c r="AL50" s="8">
        <f t="shared" si="8"/>
        <v>393.71124957212191</v>
      </c>
      <c r="AM50" s="8">
        <f t="shared" si="9"/>
        <v>2.1013120900998978</v>
      </c>
      <c r="AN50" s="8">
        <f t="shared" si="10"/>
        <v>107.30828769670018</v>
      </c>
      <c r="AO50" s="21">
        <f t="shared" si="11"/>
        <v>6.4902200687823198E-3</v>
      </c>
      <c r="AP50" s="21">
        <f t="shared" si="12"/>
        <v>6.6569959038247209E-2</v>
      </c>
      <c r="AQ50" s="19">
        <f t="shared" si="16"/>
        <v>6.6569959038247209E-2</v>
      </c>
      <c r="AX50">
        <v>0.1205608045861903</v>
      </c>
      <c r="AY50">
        <v>52.801724137931039</v>
      </c>
      <c r="AZ50">
        <v>2.2000718390804601</v>
      </c>
      <c r="BA50">
        <v>1.7820581896551728</v>
      </c>
      <c r="BB50">
        <v>10.344827586206897</v>
      </c>
      <c r="BC50">
        <v>0.43103448275862072</v>
      </c>
      <c r="BD50">
        <v>1.351023706896552</v>
      </c>
      <c r="BE50">
        <v>0.13510237068965522</v>
      </c>
      <c r="BF50">
        <v>0</v>
      </c>
      <c r="BG50">
        <v>16.669999999999998</v>
      </c>
      <c r="BH50">
        <v>0.510973883715655</v>
      </c>
      <c r="BI50">
        <v>1.897575312475716</v>
      </c>
      <c r="BJ50">
        <v>1.1087532550795607</v>
      </c>
      <c r="BK50">
        <v>0.31861279884957261</v>
      </c>
      <c r="BL50">
        <v>8.8503555235992391E-4</v>
      </c>
      <c r="BP50" s="49">
        <f t="shared" si="17"/>
        <v>0.51112690947344119</v>
      </c>
      <c r="BQ50" s="49">
        <f t="shared" si="18"/>
        <v>5.4040948275862082E-2</v>
      </c>
      <c r="BR50" s="49">
        <f t="shared" si="19"/>
        <v>0.32415225312380314</v>
      </c>
      <c r="BS50" s="49">
        <f t="shared" si="20"/>
        <v>0.34459446300802682</v>
      </c>
      <c r="BT50" s="49">
        <f t="shared" si="21"/>
        <v>9.0042292534389754E-4</v>
      </c>
      <c r="BU50" s="49">
        <f t="shared" si="21"/>
        <v>9.5720684168896337E-4</v>
      </c>
    </row>
    <row r="51" spans="1:73" x14ac:dyDescent="0.25">
      <c r="A51" s="1">
        <v>43727.42291666667</v>
      </c>
      <c r="B51">
        <v>233380</v>
      </c>
      <c r="C51">
        <v>13.54</v>
      </c>
      <c r="D51">
        <v>21.4</v>
      </c>
      <c r="E51">
        <v>613.1</v>
      </c>
      <c r="F51">
        <v>95.4</v>
      </c>
      <c r="G51">
        <v>-122.3</v>
      </c>
      <c r="H51">
        <v>-1.9319999999999999</v>
      </c>
      <c r="I51">
        <v>21.25</v>
      </c>
      <c r="J51">
        <v>294.39999999999998</v>
      </c>
      <c r="K51">
        <v>517.70000000000005</v>
      </c>
      <c r="L51">
        <v>-120.3</v>
      </c>
      <c r="M51">
        <v>0.156</v>
      </c>
      <c r="N51">
        <v>490.8</v>
      </c>
      <c r="O51">
        <v>93.5</v>
      </c>
      <c r="P51">
        <v>397.3</v>
      </c>
      <c r="Q51">
        <v>303.60000000000002</v>
      </c>
      <c r="R51">
        <v>424</v>
      </c>
      <c r="S51">
        <v>15.72</v>
      </c>
      <c r="T51">
        <v>58.15</v>
      </c>
      <c r="U51">
        <v>0.28999999999999998</v>
      </c>
      <c r="V51">
        <v>168</v>
      </c>
      <c r="W51">
        <v>18.149999999999999</v>
      </c>
      <c r="X51">
        <v>0.59599999999999997</v>
      </c>
      <c r="Y51">
        <v>5.9560849999999999</v>
      </c>
      <c r="Z51" s="7">
        <f t="shared" si="0"/>
        <v>16.934999999999999</v>
      </c>
      <c r="AA51" s="7">
        <f t="shared" si="13"/>
        <v>290.08499999999998</v>
      </c>
      <c r="AB51" s="2">
        <f t="shared" si="1"/>
        <v>496.61100000000005</v>
      </c>
      <c r="AC51" s="41">
        <f t="shared" si="2"/>
        <v>2.1646280003783476</v>
      </c>
      <c r="AD51" s="41">
        <f t="shared" si="14"/>
        <v>1.2587311822200091</v>
      </c>
      <c r="AE51" s="41">
        <f t="shared" si="3"/>
        <v>0.79009215690394718</v>
      </c>
      <c r="AF51" s="41">
        <f t="shared" si="4"/>
        <v>317.22097774508194</v>
      </c>
      <c r="AG51" s="41">
        <f t="shared" si="5"/>
        <v>304.53213863527867</v>
      </c>
      <c r="AH51" s="6">
        <f t="shared" si="6"/>
        <v>291.45600000000002</v>
      </c>
      <c r="AI51" s="4">
        <v>18.635763643333007</v>
      </c>
      <c r="AJ51" s="4">
        <f t="shared" si="15"/>
        <v>291.78576364333298</v>
      </c>
      <c r="AK51" s="8">
        <f t="shared" si="7"/>
        <v>0.19005459887220674</v>
      </c>
      <c r="AL51" s="8">
        <f t="shared" si="8"/>
        <v>394.85467824180057</v>
      </c>
      <c r="AM51" s="8">
        <f t="shared" si="9"/>
        <v>1.6963269142473687</v>
      </c>
      <c r="AN51" s="8">
        <f t="shared" si="10"/>
        <v>84.04153979440116</v>
      </c>
      <c r="AO51" s="21">
        <f t="shared" si="11"/>
        <v>6.9929191236678219E-3</v>
      </c>
      <c r="AP51" s="21">
        <f t="shared" si="12"/>
        <v>7.1726125568448096E-2</v>
      </c>
      <c r="AQ51" s="19">
        <f t="shared" si="16"/>
        <v>7.1726125568448096E-2</v>
      </c>
      <c r="AT51" t="s">
        <v>100</v>
      </c>
      <c r="AU51">
        <v>0.78348233358789532</v>
      </c>
      <c r="AX51">
        <v>0.12235028916469279</v>
      </c>
      <c r="AY51">
        <v>52.853448275862071</v>
      </c>
      <c r="AZ51">
        <v>2.2022270114942528</v>
      </c>
      <c r="BA51">
        <v>1.783803879310345</v>
      </c>
      <c r="BB51">
        <v>10.379310344827585</v>
      </c>
      <c r="BC51">
        <v>0.43247126436781608</v>
      </c>
      <c r="BD51">
        <v>1.3513326149425289</v>
      </c>
      <c r="BE51">
        <v>0.13513326149425289</v>
      </c>
      <c r="BF51">
        <v>0</v>
      </c>
      <c r="BG51">
        <v>16.934999999999999</v>
      </c>
      <c r="BH51">
        <v>0.33299421635402238</v>
      </c>
      <c r="BI51">
        <v>1.9297618814213082</v>
      </c>
      <c r="BJ51">
        <v>1.1221565340464907</v>
      </c>
      <c r="BK51">
        <v>0.32101738735651159</v>
      </c>
      <c r="BL51">
        <v>8.9171496487919883E-4</v>
      </c>
      <c r="BP51" s="49">
        <f t="shared" si="17"/>
        <v>0.33309394100516387</v>
      </c>
      <c r="BQ51" s="49">
        <f t="shared" si="18"/>
        <v>5.4053304597701156E-2</v>
      </c>
      <c r="BR51" s="49">
        <f t="shared" si="19"/>
        <v>0.32467426950002481</v>
      </c>
      <c r="BS51" s="49">
        <f t="shared" si="20"/>
        <v>0.3455364834552726</v>
      </c>
      <c r="BT51" s="49">
        <f t="shared" si="21"/>
        <v>9.0187297083340224E-4</v>
      </c>
      <c r="BU51" s="49">
        <f t="shared" si="21"/>
        <v>9.5982356515353503E-4</v>
      </c>
    </row>
    <row r="52" spans="1:73" x14ac:dyDescent="0.25">
      <c r="A52" s="1">
        <v>43727.423611111109</v>
      </c>
      <c r="B52">
        <v>233381</v>
      </c>
      <c r="C52">
        <v>13.54</v>
      </c>
      <c r="D52">
        <v>21.41</v>
      </c>
      <c r="E52">
        <v>613.4</v>
      </c>
      <c r="F52">
        <v>95.7</v>
      </c>
      <c r="G52">
        <v>-122.2</v>
      </c>
      <c r="H52">
        <v>-1.9430000000000001</v>
      </c>
      <c r="I52">
        <v>21.3</v>
      </c>
      <c r="J52">
        <v>294.39999999999998</v>
      </c>
      <c r="K52">
        <v>517.70000000000005</v>
      </c>
      <c r="L52">
        <v>-120.2</v>
      </c>
      <c r="M52">
        <v>0.156</v>
      </c>
      <c r="N52">
        <v>491.2</v>
      </c>
      <c r="O52">
        <v>93.8</v>
      </c>
      <c r="P52">
        <v>397.4</v>
      </c>
      <c r="Q52">
        <v>304</v>
      </c>
      <c r="R52">
        <v>424.2</v>
      </c>
      <c r="S52">
        <v>15.78</v>
      </c>
      <c r="T52">
        <v>61.22</v>
      </c>
      <c r="U52">
        <v>0.43</v>
      </c>
      <c r="V52">
        <v>133.5</v>
      </c>
      <c r="W52">
        <v>17.850000000000001</v>
      </c>
      <c r="X52">
        <v>0.59599999999999997</v>
      </c>
      <c r="Y52">
        <v>5.9565340000000004</v>
      </c>
      <c r="Z52" s="7">
        <f t="shared" si="0"/>
        <v>16.815000000000001</v>
      </c>
      <c r="AA52" s="7">
        <f t="shared" si="13"/>
        <v>289.96499999999997</v>
      </c>
      <c r="AB52" s="2">
        <f t="shared" si="1"/>
        <v>496.85400000000004</v>
      </c>
      <c r="AC52" s="41">
        <f t="shared" si="2"/>
        <v>2.3192396978309198</v>
      </c>
      <c r="AD52" s="41">
        <f t="shared" si="14"/>
        <v>1.419838543012089</v>
      </c>
      <c r="AE52" s="41">
        <f t="shared" si="3"/>
        <v>0.80386514884865112</v>
      </c>
      <c r="AF52" s="41">
        <f t="shared" si="4"/>
        <v>322.21709575022288</v>
      </c>
      <c r="AG52" s="41">
        <f t="shared" si="5"/>
        <v>309.32841192021397</v>
      </c>
      <c r="AH52" s="6">
        <f t="shared" si="6"/>
        <v>291.83999999999997</v>
      </c>
      <c r="AI52" s="4">
        <v>19.648434697796006</v>
      </c>
      <c r="AJ52" s="4">
        <f t="shared" si="15"/>
        <v>292.79843469779598</v>
      </c>
      <c r="AK52" s="8">
        <f t="shared" si="7"/>
        <v>0.18981883571240557</v>
      </c>
      <c r="AL52" s="8">
        <f t="shared" si="8"/>
        <v>400.46862976937973</v>
      </c>
      <c r="AM52" s="8">
        <f t="shared" si="9"/>
        <v>2.06559313515513</v>
      </c>
      <c r="AN52" s="8">
        <f t="shared" si="10"/>
        <v>170.48982858354387</v>
      </c>
      <c r="AO52" s="21">
        <f t="shared" si="11"/>
        <v>4.9248089467403104E-3</v>
      </c>
      <c r="AP52" s="21">
        <f t="shared" si="12"/>
        <v>5.0513592201998365E-2</v>
      </c>
      <c r="AQ52" s="19">
        <f t="shared" si="16"/>
        <v>5.0513592201998365E-2</v>
      </c>
      <c r="AT52" t="s">
        <v>38</v>
      </c>
      <c r="AU52">
        <v>1.259283218103076</v>
      </c>
      <c r="AX52">
        <v>0.1215371847993312</v>
      </c>
      <c r="AY52">
        <v>52.879310344827587</v>
      </c>
      <c r="AZ52">
        <v>2.2033045977011496</v>
      </c>
      <c r="BA52">
        <v>1.7846767241379313</v>
      </c>
      <c r="BB52">
        <v>10.36206896551724</v>
      </c>
      <c r="BC52">
        <v>0.43175287356321834</v>
      </c>
      <c r="BD52">
        <v>1.352923850574713</v>
      </c>
      <c r="BE52">
        <v>0.13529238505747129</v>
      </c>
      <c r="BF52">
        <v>0</v>
      </c>
      <c r="BG52">
        <v>16.815000000000001</v>
      </c>
      <c r="BH52">
        <v>0.49375004493872282</v>
      </c>
      <c r="BI52">
        <v>1.9151280683696679</v>
      </c>
      <c r="BJ52">
        <v>1.1724414034559105</v>
      </c>
      <c r="BK52">
        <v>0.31897518993967805</v>
      </c>
      <c r="BL52">
        <v>8.860421942768834E-4</v>
      </c>
      <c r="BP52" s="49">
        <f t="shared" si="17"/>
        <v>0.49389791252489817</v>
      </c>
      <c r="BQ52" s="49">
        <f t="shared" si="18"/>
        <v>5.4116954022988523E-2</v>
      </c>
      <c r="BR52" s="49">
        <f t="shared" si="19"/>
        <v>0.32431448802745144</v>
      </c>
      <c r="BS52" s="49">
        <f t="shared" si="20"/>
        <v>0.34487722875252985</v>
      </c>
      <c r="BT52" s="49">
        <f t="shared" si="21"/>
        <v>9.0087357785403183E-4</v>
      </c>
      <c r="BU52" s="49">
        <f t="shared" si="21"/>
        <v>9.5799230209036061E-4</v>
      </c>
    </row>
    <row r="53" spans="1:73" x14ac:dyDescent="0.25">
      <c r="A53" s="1">
        <v>43727.423611111109</v>
      </c>
      <c r="B53">
        <v>233382</v>
      </c>
      <c r="C53">
        <v>13.55</v>
      </c>
      <c r="D53">
        <v>21.42</v>
      </c>
      <c r="E53">
        <v>613.29999999999995</v>
      </c>
      <c r="F53">
        <v>96</v>
      </c>
      <c r="G53">
        <v>-123.1</v>
      </c>
      <c r="H53">
        <v>-1.8220000000000001</v>
      </c>
      <c r="I53">
        <v>21.34</v>
      </c>
      <c r="J53">
        <v>294.5</v>
      </c>
      <c r="K53">
        <v>517.29999999999995</v>
      </c>
      <c r="L53">
        <v>-121.3</v>
      </c>
      <c r="M53">
        <v>0.156</v>
      </c>
      <c r="N53">
        <v>490.2</v>
      </c>
      <c r="O53">
        <v>94.2</v>
      </c>
      <c r="P53">
        <v>396.1</v>
      </c>
      <c r="Q53">
        <v>303.39999999999998</v>
      </c>
      <c r="R53">
        <v>424.6</v>
      </c>
      <c r="S53">
        <v>15.83</v>
      </c>
      <c r="T53">
        <v>63.35</v>
      </c>
      <c r="U53">
        <v>0.255</v>
      </c>
      <c r="V53">
        <v>26.5</v>
      </c>
      <c r="W53">
        <v>18.55</v>
      </c>
      <c r="X53">
        <v>0.59499999999999997</v>
      </c>
      <c r="Y53">
        <v>5.9511380000000003</v>
      </c>
      <c r="Z53" s="7">
        <f t="shared" si="0"/>
        <v>17.190000000000001</v>
      </c>
      <c r="AA53" s="7">
        <f t="shared" si="13"/>
        <v>290.33999999999997</v>
      </c>
      <c r="AB53" s="2">
        <f t="shared" si="1"/>
        <v>496.77299999999997</v>
      </c>
      <c r="AC53" s="41">
        <f t="shared" si="2"/>
        <v>2.230437575785901</v>
      </c>
      <c r="AD53" s="41">
        <f t="shared" si="14"/>
        <v>1.4129822042603684</v>
      </c>
      <c r="AE53" s="41">
        <f t="shared" si="3"/>
        <v>0.80316044397574515</v>
      </c>
      <c r="AF53" s="41">
        <f t="shared" si="4"/>
        <v>323.6032390711643</v>
      </c>
      <c r="AG53" s="41">
        <f t="shared" si="5"/>
        <v>310.65910950831773</v>
      </c>
      <c r="AH53" s="6">
        <f t="shared" si="6"/>
        <v>291.26399999999995</v>
      </c>
      <c r="AI53" s="4">
        <v>19.096891382123999</v>
      </c>
      <c r="AJ53" s="4">
        <f t="shared" si="15"/>
        <v>292.24689138212398</v>
      </c>
      <c r="AK53" s="8">
        <f t="shared" si="7"/>
        <v>0.19055624360603315</v>
      </c>
      <c r="AL53" s="8">
        <f t="shared" si="8"/>
        <v>397.38079851322834</v>
      </c>
      <c r="AM53" s="8">
        <f t="shared" si="9"/>
        <v>1.5906720277920274</v>
      </c>
      <c r="AN53" s="8">
        <f t="shared" si="10"/>
        <v>88.358245707493197</v>
      </c>
      <c r="AO53" s="21">
        <f t="shared" si="11"/>
        <v>6.8374674430332592E-3</v>
      </c>
      <c r="AP53" s="21">
        <f t="shared" si="12"/>
        <v>7.0131663146126719E-2</v>
      </c>
      <c r="AQ53" s="19">
        <f t="shared" si="16"/>
        <v>7.0131663146126719E-2</v>
      </c>
      <c r="AT53" t="s">
        <v>101</v>
      </c>
      <c r="AU53">
        <v>0.95339821667682945</v>
      </c>
      <c r="AX53">
        <v>0.12409346877866541</v>
      </c>
      <c r="AY53">
        <v>52.870689655172413</v>
      </c>
      <c r="AZ53">
        <v>2.2029454022988504</v>
      </c>
      <c r="BA53">
        <v>1.7843857758620689</v>
      </c>
      <c r="BB53">
        <v>10.44827586206897</v>
      </c>
      <c r="BC53">
        <v>0.43534482758620707</v>
      </c>
      <c r="BD53">
        <v>1.3490409482758619</v>
      </c>
      <c r="BE53">
        <v>0.1349040948275862</v>
      </c>
      <c r="BF53">
        <v>0</v>
      </c>
      <c r="BG53">
        <v>17.190000000000001</v>
      </c>
      <c r="BH53">
        <v>0.29280525920784728</v>
      </c>
      <c r="BI53">
        <v>1.9611843271875591</v>
      </c>
      <c r="BJ53">
        <v>1.2424102712733187</v>
      </c>
      <c r="BK53">
        <v>0.32099393531624459</v>
      </c>
      <c r="BL53">
        <v>8.9164982032290162E-4</v>
      </c>
      <c r="BP53" s="49">
        <f t="shared" si="17"/>
        <v>0.29289294812523031</v>
      </c>
      <c r="BQ53" s="49">
        <f t="shared" si="18"/>
        <v>5.3961637931034478E-2</v>
      </c>
      <c r="BR53" s="49">
        <f t="shared" si="19"/>
        <v>0.32419071781965092</v>
      </c>
      <c r="BS53" s="49">
        <f t="shared" si="20"/>
        <v>0.34519486654612458</v>
      </c>
      <c r="BT53" s="49">
        <f t="shared" si="21"/>
        <v>9.0052977172125261E-4</v>
      </c>
      <c r="BU53" s="49">
        <f t="shared" si="21"/>
        <v>9.5887462929479051E-4</v>
      </c>
    </row>
    <row r="54" spans="1:73" x14ac:dyDescent="0.25">
      <c r="A54" s="1">
        <v>43727.423611111109</v>
      </c>
      <c r="B54">
        <v>233383</v>
      </c>
      <c r="C54">
        <v>13.54</v>
      </c>
      <c r="D54">
        <v>21.43</v>
      </c>
      <c r="E54">
        <v>613.6</v>
      </c>
      <c r="F54">
        <v>96.4</v>
      </c>
      <c r="G54">
        <v>-122.7</v>
      </c>
      <c r="H54">
        <v>-2.3039999999999998</v>
      </c>
      <c r="I54">
        <v>21.39</v>
      </c>
      <c r="J54">
        <v>294.5</v>
      </c>
      <c r="K54">
        <v>517.20000000000005</v>
      </c>
      <c r="L54">
        <v>-120.4</v>
      </c>
      <c r="M54">
        <v>0.157</v>
      </c>
      <c r="N54">
        <v>490.9</v>
      </c>
      <c r="O54">
        <v>94.1</v>
      </c>
      <c r="P54">
        <v>396.8</v>
      </c>
      <c r="Q54">
        <v>304</v>
      </c>
      <c r="R54">
        <v>424.4</v>
      </c>
      <c r="S54">
        <v>15.89</v>
      </c>
      <c r="T54">
        <v>64.7</v>
      </c>
      <c r="U54">
        <v>0.57999999999999996</v>
      </c>
      <c r="V54">
        <v>126.5</v>
      </c>
      <c r="W54">
        <v>18.25</v>
      </c>
      <c r="X54">
        <v>0.59499999999999997</v>
      </c>
      <c r="Y54">
        <v>5.9491889999999996</v>
      </c>
      <c r="Z54" s="7">
        <f t="shared" si="0"/>
        <v>17.07</v>
      </c>
      <c r="AA54" s="7">
        <f t="shared" si="13"/>
        <v>290.21999999999997</v>
      </c>
      <c r="AB54" s="2">
        <f t="shared" si="1"/>
        <v>497.01600000000008</v>
      </c>
      <c r="AC54" s="41">
        <f t="shared" si="2"/>
        <v>2.0081074747391821</v>
      </c>
      <c r="AD54" s="41">
        <f t="shared" si="14"/>
        <v>1.2992455361562509</v>
      </c>
      <c r="AE54" s="41">
        <f t="shared" si="3"/>
        <v>0.79362672486994001</v>
      </c>
      <c r="AF54" s="41">
        <f t="shared" si="4"/>
        <v>319.23367238884032</v>
      </c>
      <c r="AG54" s="41">
        <f t="shared" si="5"/>
        <v>306.46432549328671</v>
      </c>
      <c r="AH54" s="6">
        <f t="shared" si="6"/>
        <v>291.83999999999997</v>
      </c>
      <c r="AI54" s="4">
        <v>17.533876835026035</v>
      </c>
      <c r="AJ54" s="4">
        <f t="shared" si="15"/>
        <v>290.68387683502601</v>
      </c>
      <c r="AK54" s="8">
        <f t="shared" si="7"/>
        <v>0.19032006568174956</v>
      </c>
      <c r="AL54" s="8">
        <f t="shared" si="8"/>
        <v>388.72850504849828</v>
      </c>
      <c r="AM54" s="8">
        <f t="shared" si="9"/>
        <v>2.3989685283471309</v>
      </c>
      <c r="AN54" s="8">
        <f t="shared" si="10"/>
        <v>32.416619290119094</v>
      </c>
      <c r="AO54" s="21">
        <f t="shared" si="11"/>
        <v>8.3169968328191263E-3</v>
      </c>
      <c r="AP54" s="21">
        <f t="shared" si="12"/>
        <v>8.5307144074373092E-2</v>
      </c>
      <c r="AQ54" s="19">
        <f t="shared" si="16"/>
        <v>8.5307144074373092E-2</v>
      </c>
      <c r="AX54">
        <v>0.12327054304280614</v>
      </c>
      <c r="AY54">
        <v>52.896551724137936</v>
      </c>
      <c r="AZ54">
        <v>2.2040229885057472</v>
      </c>
      <c r="BA54">
        <v>1.7852586206896552</v>
      </c>
      <c r="BB54">
        <v>10.379310344827585</v>
      </c>
      <c r="BC54">
        <v>0.43247126436781608</v>
      </c>
      <c r="BD54">
        <v>1.3527873563218391</v>
      </c>
      <c r="BE54">
        <v>0.13527873563218393</v>
      </c>
      <c r="BF54">
        <v>0</v>
      </c>
      <c r="BG54">
        <v>17.07</v>
      </c>
      <c r="BH54">
        <v>0.66598843270804475</v>
      </c>
      <c r="BI54">
        <v>1.9463419136059907</v>
      </c>
      <c r="BJ54">
        <v>1.259283218103076</v>
      </c>
      <c r="BK54">
        <v>0.3181395201547777</v>
      </c>
      <c r="BL54">
        <v>8.8372088931882697E-4</v>
      </c>
      <c r="BP54" s="49">
        <f t="shared" si="17"/>
        <v>0.66618788201032775</v>
      </c>
      <c r="BQ54" s="49">
        <f t="shared" si="18"/>
        <v>5.4111494252873565E-2</v>
      </c>
      <c r="BR54" s="49">
        <f t="shared" si="19"/>
        <v>0.32516143308174417</v>
      </c>
      <c r="BS54" s="49">
        <f t="shared" si="20"/>
        <v>0.34554905943742614</v>
      </c>
      <c r="BT54" s="49">
        <f t="shared" si="21"/>
        <v>9.0322620300484484E-4</v>
      </c>
      <c r="BU54" s="49">
        <f t="shared" si="21"/>
        <v>9.5985849843729487E-4</v>
      </c>
    </row>
    <row r="55" spans="1:73" x14ac:dyDescent="0.25">
      <c r="A55" s="1">
        <v>43727.423611111109</v>
      </c>
      <c r="B55">
        <v>233384</v>
      </c>
      <c r="C55">
        <v>13.54</v>
      </c>
      <c r="D55">
        <v>21.44</v>
      </c>
      <c r="E55">
        <v>614.4</v>
      </c>
      <c r="F55">
        <v>96.8</v>
      </c>
      <c r="G55">
        <v>-123</v>
      </c>
      <c r="H55">
        <v>-3.8620000000000001</v>
      </c>
      <c r="I55">
        <v>21.42</v>
      </c>
      <c r="J55">
        <v>294.60000000000002</v>
      </c>
      <c r="K55">
        <v>517.6</v>
      </c>
      <c r="L55">
        <v>-119.2</v>
      </c>
      <c r="M55">
        <v>0.158</v>
      </c>
      <c r="N55">
        <v>491.4</v>
      </c>
      <c r="O55">
        <v>92.9</v>
      </c>
      <c r="P55">
        <v>398.5</v>
      </c>
      <c r="Q55">
        <v>303.89999999999998</v>
      </c>
      <c r="R55">
        <v>423.1</v>
      </c>
      <c r="S55">
        <v>15.93</v>
      </c>
      <c r="T55">
        <v>56.3</v>
      </c>
      <c r="U55">
        <v>1.2949999999999999</v>
      </c>
      <c r="V55">
        <v>100</v>
      </c>
      <c r="W55">
        <v>17</v>
      </c>
      <c r="X55">
        <v>0.59699999999999998</v>
      </c>
      <c r="Y55">
        <v>5.9681150000000001</v>
      </c>
      <c r="Z55" s="7">
        <f t="shared" si="0"/>
        <v>16.465</v>
      </c>
      <c r="AA55" s="7">
        <f t="shared" si="13"/>
        <v>289.61499999999995</v>
      </c>
      <c r="AB55" s="2">
        <f t="shared" si="1"/>
        <v>497.66399999999999</v>
      </c>
      <c r="AC55" s="41">
        <f t="shared" si="2"/>
        <v>2.0122452114545717</v>
      </c>
      <c r="AD55" s="41">
        <f t="shared" si="14"/>
        <v>1.1328940540489238</v>
      </c>
      <c r="AE55" s="41">
        <f t="shared" si="3"/>
        <v>0.77846144145475904</v>
      </c>
      <c r="AF55" s="41">
        <f t="shared" si="4"/>
        <v>310.53057743391548</v>
      </c>
      <c r="AG55" s="41">
        <f t="shared" si="5"/>
        <v>298.10935433655885</v>
      </c>
      <c r="AH55" s="6">
        <f t="shared" si="6"/>
        <v>291.74399999999997</v>
      </c>
      <c r="AI55" s="4">
        <v>17.525433403645025</v>
      </c>
      <c r="AJ55" s="4">
        <f t="shared" si="15"/>
        <v>290.675433403645</v>
      </c>
      <c r="AK55" s="8">
        <f t="shared" si="7"/>
        <v>0.18913230699695799</v>
      </c>
      <c r="AL55" s="8">
        <f t="shared" si="8"/>
        <v>388.78922412274659</v>
      </c>
      <c r="AM55" s="8">
        <f t="shared" si="9"/>
        <v>3.5846391031734286</v>
      </c>
      <c r="AN55" s="8">
        <f t="shared" si="10"/>
        <v>110.73102554135502</v>
      </c>
      <c r="AO55" s="21">
        <f t="shared" si="11"/>
        <v>6.5567696279861037E-3</v>
      </c>
      <c r="AP55" s="21">
        <f t="shared" si="12"/>
        <v>6.7252555527003946E-2</v>
      </c>
      <c r="AQ55" s="19">
        <f t="shared" si="16"/>
        <v>6.7252555527003946E-2</v>
      </c>
      <c r="AX55">
        <v>0.11919176667941013</v>
      </c>
      <c r="AY55">
        <v>52.96551724137931</v>
      </c>
      <c r="AZ55">
        <v>2.2068965517241379</v>
      </c>
      <c r="BA55">
        <v>1.7875862068965518</v>
      </c>
      <c r="BB55">
        <v>10.275862068965521</v>
      </c>
      <c r="BC55">
        <v>0.42816091954023006</v>
      </c>
      <c r="BD55">
        <v>1.3594252873563217</v>
      </c>
      <c r="BE55">
        <v>0.13594252873563217</v>
      </c>
      <c r="BF55">
        <v>0</v>
      </c>
      <c r="BG55">
        <v>16.465</v>
      </c>
      <c r="BH55">
        <v>1.4869914144084793</v>
      </c>
      <c r="BI55">
        <v>1.8729998751459129</v>
      </c>
      <c r="BJ55">
        <v>1.054498929707149</v>
      </c>
      <c r="BK55">
        <v>0.3186847904185261</v>
      </c>
      <c r="BL55">
        <v>8.8523552894035024E-4</v>
      </c>
      <c r="BP55" s="49">
        <f t="shared" si="17"/>
        <v>1.4874367365575423</v>
      </c>
      <c r="BQ55" s="49">
        <f t="shared" si="18"/>
        <v>5.4377011494252871E-2</v>
      </c>
      <c r="BR55" s="49">
        <f t="shared" si="19"/>
        <v>0.33371677808886913</v>
      </c>
      <c r="BS55" s="49">
        <f t="shared" si="20"/>
        <v>0.35267450278694795</v>
      </c>
      <c r="BT55" s="49">
        <f t="shared" si="21"/>
        <v>9.269910502468587E-4</v>
      </c>
      <c r="BU55" s="49">
        <f t="shared" si="21"/>
        <v>9.7965139663041103E-4</v>
      </c>
    </row>
    <row r="56" spans="1:73" x14ac:dyDescent="0.25">
      <c r="A56" s="1">
        <v>43727.423611111109</v>
      </c>
      <c r="B56">
        <v>233385</v>
      </c>
      <c r="C56">
        <v>13.54</v>
      </c>
      <c r="D56">
        <v>21.45</v>
      </c>
      <c r="E56">
        <v>614.70000000000005</v>
      </c>
      <c r="F56">
        <v>96.3</v>
      </c>
      <c r="G56">
        <v>-124</v>
      </c>
      <c r="H56">
        <v>-5.4550000000000001</v>
      </c>
      <c r="I56">
        <v>21.45</v>
      </c>
      <c r="J56">
        <v>294.60000000000002</v>
      </c>
      <c r="K56">
        <v>518.29999999999995</v>
      </c>
      <c r="L56">
        <v>-118.6</v>
      </c>
      <c r="M56">
        <v>0.157</v>
      </c>
      <c r="N56">
        <v>490.7</v>
      </c>
      <c r="O56">
        <v>90.9</v>
      </c>
      <c r="P56">
        <v>399.8</v>
      </c>
      <c r="Q56">
        <v>303.10000000000002</v>
      </c>
      <c r="R56">
        <v>421.6</v>
      </c>
      <c r="S56">
        <v>15.96</v>
      </c>
      <c r="T56">
        <v>54.85</v>
      </c>
      <c r="U56">
        <v>0.74</v>
      </c>
      <c r="V56">
        <v>105</v>
      </c>
      <c r="W56">
        <v>17.399999999999999</v>
      </c>
      <c r="X56">
        <v>0.59699999999999998</v>
      </c>
      <c r="Y56">
        <v>5.9661059999999999</v>
      </c>
      <c r="Z56" s="7">
        <f t="shared" si="0"/>
        <v>16.68</v>
      </c>
      <c r="AA56" s="7">
        <f t="shared" si="13"/>
        <v>289.83</v>
      </c>
      <c r="AB56" s="2">
        <f t="shared" si="1"/>
        <v>497.9070000000001</v>
      </c>
      <c r="AC56" s="41">
        <f t="shared" si="2"/>
        <v>1.9209433758409316</v>
      </c>
      <c r="AD56" s="41">
        <f t="shared" si="14"/>
        <v>1.0536374416487511</v>
      </c>
      <c r="AE56" s="41">
        <f t="shared" si="3"/>
        <v>0.77034770070807779</v>
      </c>
      <c r="AF56" s="41">
        <f t="shared" si="4"/>
        <v>308.20749582208174</v>
      </c>
      <c r="AG56" s="41">
        <f t="shared" si="5"/>
        <v>295.87919598919848</v>
      </c>
      <c r="AH56" s="6">
        <f t="shared" si="6"/>
        <v>290.976</v>
      </c>
      <c r="AI56" s="4">
        <v>16.853113284285996</v>
      </c>
      <c r="AJ56" s="4">
        <f t="shared" si="15"/>
        <v>290.00311328428597</v>
      </c>
      <c r="AK56" s="8">
        <f t="shared" si="7"/>
        <v>0.18955383530786576</v>
      </c>
      <c r="AL56" s="8">
        <f t="shared" si="8"/>
        <v>385.04113897548569</v>
      </c>
      <c r="AM56" s="8">
        <f t="shared" si="9"/>
        <v>2.7097324591184275</v>
      </c>
      <c r="AN56" s="8">
        <f t="shared" si="10"/>
        <v>13.664611669615356</v>
      </c>
      <c r="AO56" s="21">
        <f t="shared" si="11"/>
        <v>8.8251481310852552E-3</v>
      </c>
      <c r="AP56" s="21">
        <f t="shared" si="12"/>
        <v>9.0519234073218865E-2</v>
      </c>
      <c r="AQ56" s="19">
        <f t="shared" si="16"/>
        <v>9.0519234073218865E-2</v>
      </c>
      <c r="AX56">
        <v>0.12062792679683662</v>
      </c>
      <c r="AY56">
        <v>52.991379310344833</v>
      </c>
      <c r="AZ56">
        <v>2.2079741379310347</v>
      </c>
      <c r="BA56">
        <v>1.7884590517241383</v>
      </c>
      <c r="BB56">
        <v>10.215517241379311</v>
      </c>
      <c r="BC56">
        <v>0.42564655172413796</v>
      </c>
      <c r="BD56">
        <v>1.3628125000000004</v>
      </c>
      <c r="BE56">
        <v>0.13628125000000005</v>
      </c>
      <c r="BF56">
        <v>0</v>
      </c>
      <c r="BG56">
        <v>16.68</v>
      </c>
      <c r="BH56">
        <v>0.84970937966198812</v>
      </c>
      <c r="BI56">
        <v>1.8987813064274348</v>
      </c>
      <c r="BJ56">
        <v>1.0414815465754481</v>
      </c>
      <c r="BK56">
        <v>0.32276930257754255</v>
      </c>
      <c r="BL56">
        <v>8.9658139604872932E-4</v>
      </c>
      <c r="BP56" s="49">
        <f t="shared" si="17"/>
        <v>0.84996384946145276</v>
      </c>
      <c r="BQ56" s="49">
        <f t="shared" si="18"/>
        <v>5.4512500000000019E-2</v>
      </c>
      <c r="BR56" s="49">
        <f t="shared" si="19"/>
        <v>0.33184753435431408</v>
      </c>
      <c r="BS56" s="49">
        <f t="shared" si="20"/>
        <v>0.35191748717250115</v>
      </c>
      <c r="BT56" s="49">
        <f t="shared" si="21"/>
        <v>9.2179870653976131E-4</v>
      </c>
      <c r="BU56" s="49">
        <f t="shared" si="21"/>
        <v>9.7754857547916992E-4</v>
      </c>
    </row>
    <row r="57" spans="1:73" x14ac:dyDescent="0.25">
      <c r="A57" s="1">
        <v>43727.423611111109</v>
      </c>
      <c r="B57">
        <v>233386</v>
      </c>
      <c r="C57">
        <v>13.54</v>
      </c>
      <c r="D57">
        <v>21.46</v>
      </c>
      <c r="E57">
        <v>615.6</v>
      </c>
      <c r="F57">
        <v>96.6</v>
      </c>
      <c r="G57">
        <v>-124.2</v>
      </c>
      <c r="H57">
        <v>-5.5579999999999998</v>
      </c>
      <c r="I57">
        <v>21.48</v>
      </c>
      <c r="J57">
        <v>294.60000000000002</v>
      </c>
      <c r="K57">
        <v>519</v>
      </c>
      <c r="L57">
        <v>-118.7</v>
      </c>
      <c r="M57">
        <v>0.157</v>
      </c>
      <c r="N57">
        <v>491.4</v>
      </c>
      <c r="O57">
        <v>91.1</v>
      </c>
      <c r="P57">
        <v>400.3</v>
      </c>
      <c r="Q57">
        <v>303.10000000000002</v>
      </c>
      <c r="R57">
        <v>421.7</v>
      </c>
      <c r="S57">
        <v>15.97</v>
      </c>
      <c r="T57">
        <v>54.4</v>
      </c>
      <c r="U57">
        <v>0.69</v>
      </c>
      <c r="V57">
        <v>139</v>
      </c>
      <c r="W57">
        <v>16.95</v>
      </c>
      <c r="X57">
        <v>0.59799999999999998</v>
      </c>
      <c r="Y57">
        <v>5.9785360000000001</v>
      </c>
      <c r="Z57" s="7">
        <f t="shared" si="0"/>
        <v>16.46</v>
      </c>
      <c r="AA57" s="7">
        <f t="shared" si="13"/>
        <v>289.60999999999996</v>
      </c>
      <c r="AB57" s="2">
        <f t="shared" si="1"/>
        <v>498.63600000000002</v>
      </c>
      <c r="AC57" s="41">
        <f t="shared" si="2"/>
        <v>2.0131721083775709</v>
      </c>
      <c r="AD57" s="41">
        <f t="shared" si="14"/>
        <v>1.0951656269573986</v>
      </c>
      <c r="AE57" s="41">
        <f t="shared" si="3"/>
        <v>0.77470207781790057</v>
      </c>
      <c r="AF57" s="41">
        <f t="shared" si="4"/>
        <v>309.00961587235815</v>
      </c>
      <c r="AG57" s="41">
        <f t="shared" si="5"/>
        <v>296.64923123746382</v>
      </c>
      <c r="AH57" s="6">
        <f t="shared" si="6"/>
        <v>290.976</v>
      </c>
      <c r="AI57" s="4">
        <v>17.531912375392039</v>
      </c>
      <c r="AJ57" s="4">
        <f t="shared" si="15"/>
        <v>290.68191237539202</v>
      </c>
      <c r="AK57" s="8">
        <f t="shared" si="7"/>
        <v>0.18912251145588907</v>
      </c>
      <c r="AL57" s="8">
        <f t="shared" si="8"/>
        <v>388.82571623161738</v>
      </c>
      <c r="AM57" s="8">
        <f t="shared" si="9"/>
        <v>2.6165865168191935</v>
      </c>
      <c r="AN57" s="8">
        <f t="shared" si="10"/>
        <v>81.702410282138544</v>
      </c>
      <c r="AO57" s="21">
        <f t="shared" si="11"/>
        <v>7.217136453784411E-3</v>
      </c>
      <c r="AP57" s="21">
        <f t="shared" si="12"/>
        <v>7.4025914839588619E-2</v>
      </c>
      <c r="AQ57" s="19">
        <f t="shared" si="16"/>
        <v>7.4025914839588619E-2</v>
      </c>
      <c r="AX57">
        <v>0.11915854103408463</v>
      </c>
      <c r="AY57">
        <v>53.068965517241381</v>
      </c>
      <c r="AZ57">
        <v>2.2112068965517242</v>
      </c>
      <c r="BA57">
        <v>1.7910775862068966</v>
      </c>
      <c r="BB57">
        <v>10.22413793103448</v>
      </c>
      <c r="BC57">
        <v>0.42600574712643668</v>
      </c>
      <c r="BD57">
        <v>1.3650718390804599</v>
      </c>
      <c r="BE57">
        <v>0.136507183908046</v>
      </c>
      <c r="BF57">
        <v>0</v>
      </c>
      <c r="BG57">
        <v>16.46</v>
      </c>
      <c r="BH57">
        <v>0.79229658373888079</v>
      </c>
      <c r="BI57">
        <v>1.8724039745153962</v>
      </c>
      <c r="BJ57">
        <v>1.0185877621363755</v>
      </c>
      <c r="BK57">
        <v>0.32188279744453541</v>
      </c>
      <c r="BL57">
        <v>8.9411888179037613E-4</v>
      </c>
      <c r="BP57" s="49">
        <f t="shared" si="17"/>
        <v>0.79253385963297618</v>
      </c>
      <c r="BQ57" s="49">
        <f t="shared" si="18"/>
        <v>5.4602873563218399E-2</v>
      </c>
      <c r="BR57" s="49">
        <f t="shared" si="19"/>
        <v>0.33042595088273169</v>
      </c>
      <c r="BS57" s="49">
        <f t="shared" si="20"/>
        <v>0.35052323338483365</v>
      </c>
      <c r="BT57" s="49">
        <f t="shared" si="21"/>
        <v>9.1784986356314351E-4</v>
      </c>
      <c r="BU57" s="49">
        <f t="shared" si="21"/>
        <v>9.736756482912047E-4</v>
      </c>
    </row>
    <row r="58" spans="1:73" x14ac:dyDescent="0.25">
      <c r="A58" s="1">
        <v>43727.424305555556</v>
      </c>
      <c r="B58">
        <v>233387</v>
      </c>
      <c r="C58">
        <v>13.54</v>
      </c>
      <c r="D58">
        <v>21.46</v>
      </c>
      <c r="E58">
        <v>616.1</v>
      </c>
      <c r="F58">
        <v>96.7</v>
      </c>
      <c r="G58">
        <v>-123.8</v>
      </c>
      <c r="H58">
        <v>-6.2649999999999997</v>
      </c>
      <c r="I58">
        <v>21.51</v>
      </c>
      <c r="J58">
        <v>294.7</v>
      </c>
      <c r="K58">
        <v>519.4</v>
      </c>
      <c r="L58">
        <v>-117.5</v>
      </c>
      <c r="M58">
        <v>0.157</v>
      </c>
      <c r="N58">
        <v>492.3</v>
      </c>
      <c r="O58">
        <v>90.4</v>
      </c>
      <c r="P58">
        <v>401.9</v>
      </c>
      <c r="Q58">
        <v>303.60000000000002</v>
      </c>
      <c r="R58">
        <v>421.2</v>
      </c>
      <c r="S58">
        <v>15.99</v>
      </c>
      <c r="T58">
        <v>51.96</v>
      </c>
      <c r="U58">
        <v>0.83</v>
      </c>
      <c r="V58">
        <v>94</v>
      </c>
      <c r="W58">
        <v>17</v>
      </c>
      <c r="X58">
        <v>0.59799999999999998</v>
      </c>
      <c r="Y58">
        <v>5.9771570000000001</v>
      </c>
      <c r="Z58" s="7">
        <f t="shared" si="0"/>
        <v>16.495000000000001</v>
      </c>
      <c r="AA58" s="7">
        <f t="shared" si="13"/>
        <v>289.64499999999998</v>
      </c>
      <c r="AB58" s="2">
        <f t="shared" si="1"/>
        <v>499.04100000000005</v>
      </c>
      <c r="AC58" s="41">
        <f t="shared" si="2"/>
        <v>2.083362243335213</v>
      </c>
      <c r="AD58" s="41">
        <f t="shared" si="14"/>
        <v>1.0825150216369765</v>
      </c>
      <c r="AE58" s="41">
        <f t="shared" si="3"/>
        <v>0.77340265032271172</v>
      </c>
      <c r="AF58" s="41">
        <f t="shared" si="4"/>
        <v>308.64046060961152</v>
      </c>
      <c r="AG58" s="41">
        <f t="shared" si="5"/>
        <v>296.29484218522703</v>
      </c>
      <c r="AH58" s="6">
        <f t="shared" si="6"/>
        <v>291.45600000000002</v>
      </c>
      <c r="AI58" s="4">
        <v>18.040374294165019</v>
      </c>
      <c r="AJ58" s="4">
        <f t="shared" si="15"/>
        <v>291.190374294165</v>
      </c>
      <c r="AK58" s="8">
        <f t="shared" si="7"/>
        <v>0.18919108734645115</v>
      </c>
      <c r="AL58" s="8">
        <f t="shared" si="8"/>
        <v>391.62231132392748</v>
      </c>
      <c r="AM58" s="8">
        <f t="shared" si="9"/>
        <v>2.8697865774304541</v>
      </c>
      <c r="AN58" s="8">
        <f t="shared" si="10"/>
        <v>129.18847406136894</v>
      </c>
      <c r="AO58" s="21">
        <f t="shared" si="11"/>
        <v>6.0998451263404654E-3</v>
      </c>
      <c r="AP58" s="21">
        <f t="shared" si="12"/>
        <v>6.2565896979872665E-2</v>
      </c>
      <c r="AQ58" s="19">
        <f t="shared" si="16"/>
        <v>6.2565896979872665E-2</v>
      </c>
      <c r="AX58">
        <v>0.11939128570768585</v>
      </c>
      <c r="AY58">
        <v>53.112068965517246</v>
      </c>
      <c r="AZ58">
        <v>2.2130028735632186</v>
      </c>
      <c r="BA58">
        <v>1.7925323275862071</v>
      </c>
      <c r="BB58">
        <v>10.137931034482756</v>
      </c>
      <c r="BC58">
        <v>0.42241379310344818</v>
      </c>
      <c r="BD58">
        <v>1.3701185344827589</v>
      </c>
      <c r="BE58">
        <v>0.13701185344827591</v>
      </c>
      <c r="BF58">
        <v>0</v>
      </c>
      <c r="BG58">
        <v>16.495000000000001</v>
      </c>
      <c r="BH58">
        <v>0.95305241232358129</v>
      </c>
      <c r="BI58">
        <v>1.8765787695564287</v>
      </c>
      <c r="BJ58">
        <v>0.97507032866152032</v>
      </c>
      <c r="BK58">
        <v>0.32499220312235277</v>
      </c>
      <c r="BL58">
        <v>9.0275611978431333E-4</v>
      </c>
      <c r="BP58" s="49">
        <f t="shared" si="17"/>
        <v>0.95333783115271042</v>
      </c>
      <c r="BQ58" s="49">
        <f t="shared" si="18"/>
        <v>5.4804741379310358E-2</v>
      </c>
      <c r="BR58" s="49">
        <f t="shared" si="19"/>
        <v>0.33522423972777882</v>
      </c>
      <c r="BS58" s="49">
        <f t="shared" si="20"/>
        <v>0.35515422646451872</v>
      </c>
      <c r="BT58" s="49">
        <f t="shared" si="21"/>
        <v>9.3117844368827444E-4</v>
      </c>
      <c r="BU58" s="49">
        <f t="shared" si="21"/>
        <v>9.8653951795699634E-4</v>
      </c>
    </row>
    <row r="59" spans="1:73" x14ac:dyDescent="0.25">
      <c r="A59" s="1">
        <v>43727.424305555556</v>
      </c>
      <c r="B59">
        <v>233388</v>
      </c>
      <c r="C59">
        <v>13.54</v>
      </c>
      <c r="D59">
        <v>21.47</v>
      </c>
      <c r="E59">
        <v>616.29999999999995</v>
      </c>
      <c r="F59">
        <v>96.3</v>
      </c>
      <c r="G59">
        <v>-124.1</v>
      </c>
      <c r="H59">
        <v>-5.359</v>
      </c>
      <c r="I59">
        <v>21.53</v>
      </c>
      <c r="J59">
        <v>294.7</v>
      </c>
      <c r="K59">
        <v>520.1</v>
      </c>
      <c r="L59">
        <v>-118.7</v>
      </c>
      <c r="M59">
        <v>0.156</v>
      </c>
      <c r="N59">
        <v>492.3</v>
      </c>
      <c r="O59">
        <v>90.9</v>
      </c>
      <c r="P59">
        <v>401.3</v>
      </c>
      <c r="Q59">
        <v>303.5</v>
      </c>
      <c r="R59">
        <v>422.2</v>
      </c>
      <c r="S59">
        <v>15.99</v>
      </c>
      <c r="T59">
        <v>53.64</v>
      </c>
      <c r="U59">
        <v>0.49</v>
      </c>
      <c r="V59">
        <v>107.5</v>
      </c>
      <c r="W59">
        <v>17.05</v>
      </c>
      <c r="X59">
        <v>0.59799999999999998</v>
      </c>
      <c r="Y59">
        <v>5.9792339999999999</v>
      </c>
      <c r="Z59" s="7">
        <f t="shared" si="0"/>
        <v>16.52</v>
      </c>
      <c r="AA59" s="7">
        <f t="shared" si="13"/>
        <v>289.66999999999996</v>
      </c>
      <c r="AB59" s="2">
        <f t="shared" si="1"/>
        <v>499.20299999999997</v>
      </c>
      <c r="AC59" s="41">
        <f t="shared" si="2"/>
        <v>2.1183762055894171</v>
      </c>
      <c r="AD59" s="41">
        <f t="shared" si="14"/>
        <v>1.1362969966781633</v>
      </c>
      <c r="AE59" s="41">
        <f t="shared" si="3"/>
        <v>0.77877424321861077</v>
      </c>
      <c r="AF59" s="41">
        <f t="shared" si="4"/>
        <v>310.89140508314858</v>
      </c>
      <c r="AG59" s="41">
        <f t="shared" si="5"/>
        <v>298.45574887982264</v>
      </c>
      <c r="AH59" s="6">
        <f t="shared" si="6"/>
        <v>291.36</v>
      </c>
      <c r="AI59" s="4">
        <v>18.288273737950021</v>
      </c>
      <c r="AJ59" s="4">
        <f t="shared" si="15"/>
        <v>291.43827373795</v>
      </c>
      <c r="AK59" s="8">
        <f t="shared" si="7"/>
        <v>0.18924008027332259</v>
      </c>
      <c r="AL59" s="8">
        <f t="shared" si="8"/>
        <v>392.98554857141528</v>
      </c>
      <c r="AM59" s="8">
        <f t="shared" si="9"/>
        <v>2.2050000000000001</v>
      </c>
      <c r="AN59" s="8">
        <f t="shared" si="10"/>
        <v>113.57913984019866</v>
      </c>
      <c r="AO59" s="21">
        <f t="shared" si="11"/>
        <v>6.4235605045897953E-3</v>
      </c>
      <c r="AP59" s="21">
        <f t="shared" si="12"/>
        <v>6.5886234232188937E-2</v>
      </c>
      <c r="AQ59" s="19">
        <f t="shared" si="16"/>
        <v>6.5886234232188937E-2</v>
      </c>
      <c r="AX59">
        <v>0.1195577680052414</v>
      </c>
      <c r="AY59">
        <v>53.129310344827587</v>
      </c>
      <c r="AZ59">
        <v>2.2137212643678161</v>
      </c>
      <c r="BA59">
        <v>1.7931142241379312</v>
      </c>
      <c r="BB59">
        <v>10.232758620689655</v>
      </c>
      <c r="BC59">
        <v>0.42636494252873564</v>
      </c>
      <c r="BD59">
        <v>1.3667492816091955</v>
      </c>
      <c r="BE59">
        <v>0.13667492816091956</v>
      </c>
      <c r="BF59">
        <v>0</v>
      </c>
      <c r="BG59">
        <v>16.52</v>
      </c>
      <c r="BH59">
        <v>0.56264540004645158</v>
      </c>
      <c r="BI59">
        <v>1.879565756952523</v>
      </c>
      <c r="BJ59">
        <v>1.0081990720293335</v>
      </c>
      <c r="BK59">
        <v>0.32305468315209218</v>
      </c>
      <c r="BL59">
        <v>8.9737411986692275E-4</v>
      </c>
      <c r="BP59" s="49">
        <f t="shared" si="17"/>
        <v>0.56281390031907008</v>
      </c>
      <c r="BQ59" s="49">
        <f t="shared" si="18"/>
        <v>5.4669971264367824E-2</v>
      </c>
      <c r="BR59" s="49">
        <f t="shared" si="19"/>
        <v>0.32924558213860189</v>
      </c>
      <c r="BS59" s="49">
        <f t="shared" si="20"/>
        <v>0.34977261685604827</v>
      </c>
      <c r="BT59" s="49">
        <f t="shared" si="21"/>
        <v>9.1457106149611634E-4</v>
      </c>
      <c r="BU59" s="49">
        <f t="shared" si="21"/>
        <v>9.7159060237791191E-4</v>
      </c>
    </row>
    <row r="60" spans="1:73" x14ac:dyDescent="0.25">
      <c r="A60" s="1">
        <v>43727.424305555556</v>
      </c>
      <c r="B60">
        <v>233389</v>
      </c>
      <c r="C60">
        <v>13.54</v>
      </c>
      <c r="D60">
        <v>21.48</v>
      </c>
      <c r="E60">
        <v>616.20000000000005</v>
      </c>
      <c r="F60">
        <v>96.2</v>
      </c>
      <c r="G60">
        <v>-123.1</v>
      </c>
      <c r="H60">
        <v>-4.2300000000000004</v>
      </c>
      <c r="I60">
        <v>21.56</v>
      </c>
      <c r="J60">
        <v>294.7</v>
      </c>
      <c r="K60">
        <v>519.9</v>
      </c>
      <c r="L60">
        <v>-118.9</v>
      </c>
      <c r="M60">
        <v>0.156</v>
      </c>
      <c r="N60">
        <v>493.1</v>
      </c>
      <c r="O60">
        <v>92</v>
      </c>
      <c r="P60">
        <v>401.1</v>
      </c>
      <c r="Q60">
        <v>304.60000000000002</v>
      </c>
      <c r="R60">
        <v>423.5</v>
      </c>
      <c r="S60">
        <v>15.99</v>
      </c>
      <c r="T60">
        <v>55.18</v>
      </c>
      <c r="U60">
        <v>1.1399999999999999</v>
      </c>
      <c r="V60">
        <v>178</v>
      </c>
      <c r="W60">
        <v>17.55</v>
      </c>
      <c r="X60">
        <v>0.59799999999999998</v>
      </c>
      <c r="Y60">
        <v>5.9750680000000003</v>
      </c>
      <c r="Z60" s="7">
        <f t="shared" si="0"/>
        <v>16.77</v>
      </c>
      <c r="AA60" s="7">
        <f t="shared" si="13"/>
        <v>289.91999999999996</v>
      </c>
      <c r="AB60" s="2">
        <f t="shared" si="1"/>
        <v>499.12200000000007</v>
      </c>
      <c r="AC60" s="41">
        <f t="shared" si="2"/>
        <v>1.9799210557325162</v>
      </c>
      <c r="AD60" s="41">
        <f t="shared" si="14"/>
        <v>1.0925204385532024</v>
      </c>
      <c r="AE60" s="41">
        <f t="shared" si="3"/>
        <v>0.77431575564464028</v>
      </c>
      <c r="AF60" s="41">
        <f t="shared" si="4"/>
        <v>310.18004823953055</v>
      </c>
      <c r="AG60" s="41">
        <f t="shared" si="5"/>
        <v>297.77284630994933</v>
      </c>
      <c r="AH60" s="6">
        <f t="shared" si="6"/>
        <v>292.416</v>
      </c>
      <c r="AI60" s="4">
        <v>17.305649798795002</v>
      </c>
      <c r="AJ60" s="4">
        <f t="shared" si="15"/>
        <v>290.45564979879498</v>
      </c>
      <c r="AK60" s="8">
        <f t="shared" si="7"/>
        <v>0.18973047481998886</v>
      </c>
      <c r="AL60" s="8">
        <f t="shared" si="8"/>
        <v>387.52301162819367</v>
      </c>
      <c r="AM60" s="8">
        <f t="shared" si="9"/>
        <v>3.3632796493898631</v>
      </c>
      <c r="AN60" s="8">
        <f t="shared" si="10"/>
        <v>52.478862165898278</v>
      </c>
      <c r="AO60" s="21">
        <f t="shared" si="11"/>
        <v>7.9511514121449068E-3</v>
      </c>
      <c r="AP60" s="21">
        <f t="shared" si="12"/>
        <v>8.1554680458269191E-2</v>
      </c>
      <c r="AQ60" s="19">
        <f t="shared" si="16"/>
        <v>8.1554680458269191E-2</v>
      </c>
      <c r="AX60">
        <v>0.12123345491803925</v>
      </c>
      <c r="AY60">
        <v>53.12068965517242</v>
      </c>
      <c r="AZ60">
        <v>2.2133620689655173</v>
      </c>
      <c r="BA60">
        <v>1.7928232758620692</v>
      </c>
      <c r="BB60">
        <v>10.249999999999998</v>
      </c>
      <c r="BC60">
        <v>0.42708333333333326</v>
      </c>
      <c r="BD60">
        <v>1.365739942528736</v>
      </c>
      <c r="BE60">
        <v>0.13657399425287362</v>
      </c>
      <c r="BF60">
        <v>0</v>
      </c>
      <c r="BG60">
        <v>16.77</v>
      </c>
      <c r="BH60">
        <v>1.3090117470468465</v>
      </c>
      <c r="BI60">
        <v>1.9096655034634056</v>
      </c>
      <c r="BJ60">
        <v>1.0537534248111071</v>
      </c>
      <c r="BK60">
        <v>0.32374667269911234</v>
      </c>
      <c r="BL60">
        <v>8.992963130530898E-4</v>
      </c>
      <c r="BP60" s="49">
        <f t="shared" si="17"/>
        <v>1.309403768089265</v>
      </c>
      <c r="BQ60" s="49">
        <f t="shared" si="18"/>
        <v>5.4629597701149439E-2</v>
      </c>
      <c r="BR60" s="49">
        <f t="shared" si="19"/>
        <v>0.33724119619051118</v>
      </c>
      <c r="BS60" s="49">
        <f t="shared" si="20"/>
        <v>0.35668696498965491</v>
      </c>
      <c r="BT60" s="49">
        <f t="shared" si="21"/>
        <v>9.3678110052919773E-4</v>
      </c>
      <c r="BU60" s="49">
        <f t="shared" si="21"/>
        <v>9.9079712497126366E-4</v>
      </c>
    </row>
    <row r="61" spans="1:73" x14ac:dyDescent="0.25">
      <c r="A61" s="1">
        <v>43727.424305555556</v>
      </c>
      <c r="B61">
        <v>233390</v>
      </c>
      <c r="C61">
        <v>13.54</v>
      </c>
      <c r="D61">
        <v>21.49</v>
      </c>
      <c r="E61">
        <v>617</v>
      </c>
      <c r="F61">
        <v>96.6</v>
      </c>
      <c r="G61">
        <v>-122.1</v>
      </c>
      <c r="H61">
        <v>-4.6619999999999999</v>
      </c>
      <c r="I61">
        <v>21.56</v>
      </c>
      <c r="J61">
        <v>294.7</v>
      </c>
      <c r="K61">
        <v>520.4</v>
      </c>
      <c r="L61">
        <v>-117.5</v>
      </c>
      <c r="M61">
        <v>0.157</v>
      </c>
      <c r="N61">
        <v>494.8</v>
      </c>
      <c r="O61">
        <v>91.9</v>
      </c>
      <c r="P61">
        <v>402.9</v>
      </c>
      <c r="Q61">
        <v>305.60000000000002</v>
      </c>
      <c r="R61">
        <v>423.1</v>
      </c>
      <c r="S61">
        <v>15.99</v>
      </c>
      <c r="T61">
        <v>54.06</v>
      </c>
      <c r="U61">
        <v>1.62</v>
      </c>
      <c r="V61">
        <v>159.5</v>
      </c>
      <c r="W61">
        <v>16.45</v>
      </c>
      <c r="X61">
        <v>0.59899999999999998</v>
      </c>
      <c r="Y61">
        <v>5.99404</v>
      </c>
      <c r="Z61" s="7">
        <f t="shared" si="0"/>
        <v>16.22</v>
      </c>
      <c r="AA61" s="7">
        <f t="shared" si="13"/>
        <v>289.37</v>
      </c>
      <c r="AB61" s="2">
        <f t="shared" si="1"/>
        <v>499.77000000000004</v>
      </c>
      <c r="AC61" s="41">
        <f t="shared" si="2"/>
        <v>1.861559004298408</v>
      </c>
      <c r="AD61" s="41">
        <f t="shared" si="14"/>
        <v>1.0063587977237194</v>
      </c>
      <c r="AE61" s="41">
        <f t="shared" si="3"/>
        <v>0.76548071350129487</v>
      </c>
      <c r="AF61" s="41">
        <f t="shared" si="4"/>
        <v>304.32058425850096</v>
      </c>
      <c r="AG61" s="41">
        <f t="shared" si="5"/>
        <v>292.14776088816092</v>
      </c>
      <c r="AH61" s="6">
        <f t="shared" si="6"/>
        <v>293.37600000000003</v>
      </c>
      <c r="AI61" s="4">
        <v>16.361584660736014</v>
      </c>
      <c r="AJ61" s="4">
        <f t="shared" si="15"/>
        <v>289.51158466073599</v>
      </c>
      <c r="AK61" s="8">
        <f t="shared" si="7"/>
        <v>0.18865272313112741</v>
      </c>
      <c r="AL61" s="8">
        <f t="shared" si="8"/>
        <v>382.43074555382259</v>
      </c>
      <c r="AM61" s="8">
        <f t="shared" si="9"/>
        <v>4.0092954493277251</v>
      </c>
      <c r="AN61" s="8">
        <f t="shared" si="10"/>
        <v>16.535782459196483</v>
      </c>
      <c r="AO61" s="21">
        <f t="shared" si="11"/>
        <v>8.915671624292772E-3</v>
      </c>
      <c r="AP61" s="21">
        <f t="shared" si="12"/>
        <v>9.1447730360087298E-2</v>
      </c>
      <c r="AQ61" s="19">
        <f t="shared" si="16"/>
        <v>9.1447730360087298E-2</v>
      </c>
      <c r="AX61">
        <v>0.1175729266319475</v>
      </c>
      <c r="AY61">
        <v>53.189655172413794</v>
      </c>
      <c r="AZ61">
        <v>2.2162356321839081</v>
      </c>
      <c r="BA61">
        <v>1.7951508620689656</v>
      </c>
      <c r="BB61">
        <v>10.129310344827587</v>
      </c>
      <c r="BC61">
        <v>0.42205459770114945</v>
      </c>
      <c r="BD61">
        <v>1.3730962643678162</v>
      </c>
      <c r="BE61">
        <v>0.13730962643678163</v>
      </c>
      <c r="BF61">
        <v>0</v>
      </c>
      <c r="BG61">
        <v>16.22</v>
      </c>
      <c r="BH61">
        <v>1.8601745879086768</v>
      </c>
      <c r="BI61">
        <v>1.843995373586893</v>
      </c>
      <c r="BJ61">
        <v>0.99686389896107441</v>
      </c>
      <c r="BK61">
        <v>0.32164492396643796</v>
      </c>
      <c r="BL61">
        <v>8.9345812212899428E-4</v>
      </c>
      <c r="BP61" s="49">
        <f t="shared" si="17"/>
        <v>1.8607316704426398</v>
      </c>
      <c r="BQ61" s="49">
        <f t="shared" si="18"/>
        <v>5.4923850574712649E-2</v>
      </c>
      <c r="BR61" s="49">
        <f t="shared" si="19"/>
        <v>0.34024013028771383</v>
      </c>
      <c r="BS61" s="49">
        <f t="shared" si="20"/>
        <v>0.35874583671389332</v>
      </c>
      <c r="BT61" s="49">
        <f t="shared" si="21"/>
        <v>9.4511147302142736E-4</v>
      </c>
      <c r="BU61" s="49">
        <f t="shared" si="21"/>
        <v>9.9651621309414804E-4</v>
      </c>
    </row>
    <row r="62" spans="1:73" x14ac:dyDescent="0.25">
      <c r="A62" s="1">
        <v>43727.424305555556</v>
      </c>
      <c r="B62">
        <v>233391</v>
      </c>
      <c r="C62">
        <v>13.54</v>
      </c>
      <c r="D62">
        <v>21.5</v>
      </c>
      <c r="E62">
        <v>617.70000000000005</v>
      </c>
      <c r="F62">
        <v>96.2</v>
      </c>
      <c r="G62">
        <v>-123</v>
      </c>
      <c r="H62">
        <v>-6.6239999999999997</v>
      </c>
      <c r="I62">
        <v>21.56</v>
      </c>
      <c r="J62">
        <v>294.7</v>
      </c>
      <c r="K62">
        <v>521.4</v>
      </c>
      <c r="L62">
        <v>-116.4</v>
      </c>
      <c r="M62">
        <v>0.156</v>
      </c>
      <c r="N62">
        <v>494.6</v>
      </c>
      <c r="O62">
        <v>89.6</v>
      </c>
      <c r="P62">
        <v>405</v>
      </c>
      <c r="Q62">
        <v>304.7</v>
      </c>
      <c r="R62">
        <v>421.1</v>
      </c>
      <c r="S62">
        <v>15.99</v>
      </c>
      <c r="T62">
        <v>53.47</v>
      </c>
      <c r="U62">
        <v>0.92</v>
      </c>
      <c r="V62">
        <v>176</v>
      </c>
      <c r="W62">
        <v>16.399999999999999</v>
      </c>
      <c r="X62">
        <v>0.6</v>
      </c>
      <c r="Y62">
        <v>6.0044979999999999</v>
      </c>
      <c r="Z62" s="7">
        <f t="shared" si="0"/>
        <v>16.195</v>
      </c>
      <c r="AA62" s="7">
        <f t="shared" si="13"/>
        <v>289.34499999999997</v>
      </c>
      <c r="AB62" s="2">
        <f t="shared" si="1"/>
        <v>500.33700000000005</v>
      </c>
      <c r="AC62" s="41">
        <f t="shared" si="2"/>
        <v>1.8127105426732819</v>
      </c>
      <c r="AD62" s="41">
        <f t="shared" si="14"/>
        <v>0.96925632716740384</v>
      </c>
      <c r="AE62" s="41">
        <f t="shared" si="3"/>
        <v>0.76138915695581144</v>
      </c>
      <c r="AF62" s="41">
        <f t="shared" si="4"/>
        <v>302.58937511607184</v>
      </c>
      <c r="AG62" s="41">
        <f t="shared" si="5"/>
        <v>290.48580011142894</v>
      </c>
      <c r="AH62" s="6">
        <f t="shared" si="6"/>
        <v>292.512</v>
      </c>
      <c r="AI62" s="4">
        <v>15.96803985327</v>
      </c>
      <c r="AJ62" s="4">
        <f t="shared" si="15"/>
        <v>289.11803985326998</v>
      </c>
      <c r="AK62" s="8">
        <f t="shared" si="7"/>
        <v>0.18860383163623473</v>
      </c>
      <c r="AL62" s="8">
        <f t="shared" si="8"/>
        <v>380.27387401996697</v>
      </c>
      <c r="AM62" s="8">
        <f t="shared" si="9"/>
        <v>3.0213738596870137</v>
      </c>
      <c r="AN62" s="8">
        <f t="shared" si="10"/>
        <v>-19.975357270188908</v>
      </c>
      <c r="AO62" s="21">
        <f t="shared" si="11"/>
        <v>9.7835588701471049E-3</v>
      </c>
      <c r="AP62" s="21">
        <f t="shared" si="12"/>
        <v>0.10034961932441325</v>
      </c>
      <c r="AQ62" s="19">
        <f t="shared" si="16"/>
        <v>0.10034961932441325</v>
      </c>
      <c r="AX62">
        <v>0.11740879334442134</v>
      </c>
      <c r="AY62">
        <v>53.250000000000007</v>
      </c>
      <c r="AZ62">
        <v>2.2187500000000004</v>
      </c>
      <c r="BA62">
        <v>1.7971875000000004</v>
      </c>
      <c r="BB62">
        <v>10.034482758620692</v>
      </c>
      <c r="BC62">
        <v>0.41810344827586216</v>
      </c>
      <c r="BD62">
        <v>1.3790840517241383</v>
      </c>
      <c r="BE62">
        <v>0.13790840517241384</v>
      </c>
      <c r="BF62">
        <v>0</v>
      </c>
      <c r="BG62">
        <v>16.195</v>
      </c>
      <c r="BH62">
        <v>1.0563954449851745</v>
      </c>
      <c r="BI62">
        <v>1.841057979927192</v>
      </c>
      <c r="BJ62">
        <v>0.98441370186706945</v>
      </c>
      <c r="BK62">
        <v>0.32341141269025292</v>
      </c>
      <c r="BL62">
        <v>8.9836503525070257E-4</v>
      </c>
      <c r="BP62" s="49">
        <f t="shared" si="17"/>
        <v>1.0567118128439683</v>
      </c>
      <c r="BQ62" s="49">
        <f t="shared" si="18"/>
        <v>5.5163362068965535E-2</v>
      </c>
      <c r="BR62" s="49">
        <f t="shared" si="19"/>
        <v>0.33471617366404632</v>
      </c>
      <c r="BS62" s="49">
        <f t="shared" si="20"/>
        <v>0.35447654525736011</v>
      </c>
      <c r="BT62" s="49">
        <f t="shared" si="21"/>
        <v>9.2976714906679544E-4</v>
      </c>
      <c r="BU62" s="49">
        <f t="shared" si="21"/>
        <v>9.8465707015933375E-4</v>
      </c>
    </row>
    <row r="63" spans="1:73" x14ac:dyDescent="0.25">
      <c r="A63" s="1">
        <v>43727.424305555556</v>
      </c>
      <c r="B63">
        <v>233392</v>
      </c>
      <c r="C63">
        <v>13.54</v>
      </c>
      <c r="D63">
        <v>21.51</v>
      </c>
      <c r="E63">
        <v>618</v>
      </c>
      <c r="F63">
        <v>96.1</v>
      </c>
      <c r="G63">
        <v>-123</v>
      </c>
      <c r="H63">
        <v>-8.41</v>
      </c>
      <c r="I63">
        <v>21.55</v>
      </c>
      <c r="J63">
        <v>294.7</v>
      </c>
      <c r="K63">
        <v>521.9</v>
      </c>
      <c r="L63">
        <v>-114.6</v>
      </c>
      <c r="M63">
        <v>0.155</v>
      </c>
      <c r="N63">
        <v>495</v>
      </c>
      <c r="O63">
        <v>87.7</v>
      </c>
      <c r="P63">
        <v>407.3</v>
      </c>
      <c r="Q63">
        <v>304.60000000000002</v>
      </c>
      <c r="R63">
        <v>419.2</v>
      </c>
      <c r="S63">
        <v>15.99</v>
      </c>
      <c r="T63">
        <v>52.32</v>
      </c>
      <c r="U63">
        <v>1.7350000000000001</v>
      </c>
      <c r="V63">
        <v>202</v>
      </c>
      <c r="W63">
        <v>16.55</v>
      </c>
      <c r="X63">
        <v>0.60099999999999998</v>
      </c>
      <c r="Y63">
        <v>6.0067909999999998</v>
      </c>
      <c r="Z63" s="7">
        <f t="shared" si="0"/>
        <v>16.27</v>
      </c>
      <c r="AA63" s="7">
        <f t="shared" si="13"/>
        <v>289.41999999999996</v>
      </c>
      <c r="AB63" s="2">
        <f t="shared" si="1"/>
        <v>500.58000000000004</v>
      </c>
      <c r="AC63" s="41">
        <f t="shared" si="2"/>
        <v>1.8731147065090161</v>
      </c>
      <c r="AD63" s="41">
        <f t="shared" si="14"/>
        <v>0.98001361444551716</v>
      </c>
      <c r="AE63" s="41">
        <f t="shared" si="3"/>
        <v>0.76256357620910142</v>
      </c>
      <c r="AF63" s="41">
        <f t="shared" si="4"/>
        <v>303.37044808595726</v>
      </c>
      <c r="AG63" s="41">
        <f t="shared" si="5"/>
        <v>291.23563016251899</v>
      </c>
      <c r="AH63" s="6">
        <f t="shared" si="6"/>
        <v>292.416</v>
      </c>
      <c r="AI63" s="4">
        <v>16.455861324897</v>
      </c>
      <c r="AJ63" s="4">
        <f t="shared" si="15"/>
        <v>289.60586132489698</v>
      </c>
      <c r="AK63" s="8">
        <f t="shared" si="7"/>
        <v>0.18875053146759341</v>
      </c>
      <c r="AL63" s="8">
        <f t="shared" si="8"/>
        <v>382.93844562471827</v>
      </c>
      <c r="AM63" s="8">
        <f t="shared" si="9"/>
        <v>4.1491610597806394</v>
      </c>
      <c r="AN63" s="8">
        <f t="shared" si="10"/>
        <v>22.464140496008138</v>
      </c>
      <c r="AO63" s="21">
        <f t="shared" si="11"/>
        <v>8.7667061515581367E-3</v>
      </c>
      <c r="AP63" s="21">
        <f t="shared" si="12"/>
        <v>8.991979674412931E-2</v>
      </c>
      <c r="AQ63" s="19">
        <f t="shared" si="16"/>
        <v>8.991979674412931E-2</v>
      </c>
      <c r="AX63">
        <v>0.11790177757457077</v>
      </c>
      <c r="AY63">
        <v>53.275862068965516</v>
      </c>
      <c r="AZ63">
        <v>2.2198275862068964</v>
      </c>
      <c r="BA63">
        <v>1.7980603448275863</v>
      </c>
      <c r="BB63">
        <v>9.8793103448275836</v>
      </c>
      <c r="BC63">
        <v>0.41163793103448265</v>
      </c>
      <c r="BD63">
        <v>1.3864224137931036</v>
      </c>
      <c r="BE63">
        <v>0.13864224137931036</v>
      </c>
      <c r="BF63">
        <v>0</v>
      </c>
      <c r="BG63">
        <v>16.27</v>
      </c>
      <c r="BH63">
        <v>1.9922240185318236</v>
      </c>
      <c r="BI63">
        <v>1.8498824835886514</v>
      </c>
      <c r="BJ63">
        <v>0.96785851541358237</v>
      </c>
      <c r="BK63">
        <v>0.32694959639564874</v>
      </c>
      <c r="BL63">
        <v>9.0819332332124647E-4</v>
      </c>
      <c r="BP63" s="49">
        <f t="shared" si="17"/>
        <v>1.992820647048136</v>
      </c>
      <c r="BQ63" s="49">
        <f t="shared" si="18"/>
        <v>5.5456896551724144E-2</v>
      </c>
      <c r="BR63" s="49">
        <f t="shared" si="19"/>
        <v>0.34696579816286222</v>
      </c>
      <c r="BS63" s="49">
        <f t="shared" si="20"/>
        <v>0.36549235920876189</v>
      </c>
      <c r="BT63" s="49">
        <f t="shared" si="21"/>
        <v>9.6379388378572831E-4</v>
      </c>
      <c r="BU63" s="49">
        <f t="shared" si="21"/>
        <v>1.0152565533576719E-3</v>
      </c>
    </row>
    <row r="64" spans="1:73" x14ac:dyDescent="0.25">
      <c r="A64" s="1">
        <v>43727.425000000003</v>
      </c>
      <c r="B64">
        <v>233393</v>
      </c>
      <c r="C64">
        <v>13.54</v>
      </c>
      <c r="D64">
        <v>21.52</v>
      </c>
      <c r="E64">
        <v>619.20000000000005</v>
      </c>
      <c r="F64">
        <v>96.1</v>
      </c>
      <c r="G64">
        <v>-122.1</v>
      </c>
      <c r="H64">
        <v>-7.95</v>
      </c>
      <c r="I64">
        <v>21.53</v>
      </c>
      <c r="J64">
        <v>294.7</v>
      </c>
      <c r="K64">
        <v>523.1</v>
      </c>
      <c r="L64">
        <v>-114.2</v>
      </c>
      <c r="M64">
        <v>0.155</v>
      </c>
      <c r="N64">
        <v>497.1</v>
      </c>
      <c r="O64">
        <v>88.1</v>
      </c>
      <c r="P64">
        <v>408.9</v>
      </c>
      <c r="Q64">
        <v>305.39999999999998</v>
      </c>
      <c r="R64">
        <v>419.6</v>
      </c>
      <c r="S64">
        <v>15.97</v>
      </c>
      <c r="T64">
        <v>53.15</v>
      </c>
      <c r="U64">
        <v>1.45</v>
      </c>
      <c r="V64">
        <v>151</v>
      </c>
      <c r="W64">
        <v>16</v>
      </c>
      <c r="X64">
        <v>0.60199999999999998</v>
      </c>
      <c r="Y64">
        <v>6.0207980000000001</v>
      </c>
      <c r="Z64" s="7">
        <f t="shared" si="0"/>
        <v>15.984999999999999</v>
      </c>
      <c r="AA64" s="7">
        <f t="shared" si="13"/>
        <v>289.13499999999999</v>
      </c>
      <c r="AB64" s="2">
        <f t="shared" si="1"/>
        <v>501.55200000000008</v>
      </c>
      <c r="AC64" s="41">
        <f t="shared" si="2"/>
        <v>1.9108491551851507</v>
      </c>
      <c r="AD64" s="41">
        <f t="shared" si="14"/>
        <v>1.0156163259809075</v>
      </c>
      <c r="AE64" s="41">
        <f t="shared" si="3"/>
        <v>0.76657278167376397</v>
      </c>
      <c r="AF64" s="41">
        <f t="shared" si="4"/>
        <v>303.76597022599458</v>
      </c>
      <c r="AG64" s="41">
        <f t="shared" si="5"/>
        <v>291.6153314169548</v>
      </c>
      <c r="AH64" s="6">
        <f t="shared" si="6"/>
        <v>293.18399999999997</v>
      </c>
      <c r="AI64" s="4">
        <v>16.732533096321049</v>
      </c>
      <c r="AJ64" s="4">
        <f t="shared" si="15"/>
        <v>289.88253309632103</v>
      </c>
      <c r="AK64" s="8">
        <f t="shared" si="7"/>
        <v>0.18819347653195406</v>
      </c>
      <c r="AL64" s="8">
        <f t="shared" si="8"/>
        <v>384.51244186124927</v>
      </c>
      <c r="AM64" s="8">
        <f t="shared" si="9"/>
        <v>3.7931022923195732</v>
      </c>
      <c r="AN64" s="8">
        <f t="shared" si="10"/>
        <v>82.597226571123159</v>
      </c>
      <c r="AO64" s="21">
        <f t="shared" si="11"/>
        <v>7.4103523783326511E-3</v>
      </c>
      <c r="AP64" s="21">
        <f t="shared" si="12"/>
        <v>7.6007723783877101E-2</v>
      </c>
      <c r="AQ64" s="19">
        <f t="shared" si="16"/>
        <v>7.6007723783877101E-2</v>
      </c>
      <c r="AX64">
        <v>0.11603773620016944</v>
      </c>
      <c r="AY64">
        <v>53.379310344827594</v>
      </c>
      <c r="AZ64">
        <v>2.2241379310344831</v>
      </c>
      <c r="BA64">
        <v>1.8015517241379315</v>
      </c>
      <c r="BB64">
        <v>9.8448275862069003</v>
      </c>
      <c r="BC64">
        <v>0.41020114942528751</v>
      </c>
      <c r="BD64">
        <v>1.391350574712644</v>
      </c>
      <c r="BE64">
        <v>0.1391350574712644</v>
      </c>
      <c r="BF64">
        <v>0</v>
      </c>
      <c r="BG64">
        <v>15.984999999999999</v>
      </c>
      <c r="BH64">
        <v>1.6649710817701118</v>
      </c>
      <c r="BI64">
        <v>1.816545310770912</v>
      </c>
      <c r="BJ64">
        <v>0.96549383267473976</v>
      </c>
      <c r="BK64">
        <v>0.32426134941848944</v>
      </c>
      <c r="BL64">
        <v>9.0072597060691505E-4</v>
      </c>
      <c r="BP64" s="49">
        <f t="shared" si="17"/>
        <v>1.6654697050258194</v>
      </c>
      <c r="BQ64" s="49">
        <f t="shared" si="18"/>
        <v>5.5654022988505761E-2</v>
      </c>
      <c r="BR64" s="49">
        <f t="shared" si="19"/>
        <v>0.34141359687229555</v>
      </c>
      <c r="BS64" s="49">
        <f t="shared" si="20"/>
        <v>0.3603319314954897</v>
      </c>
      <c r="BT64" s="49">
        <f t="shared" si="21"/>
        <v>9.4837110242304318E-4</v>
      </c>
      <c r="BU64" s="49">
        <f t="shared" si="21"/>
        <v>1.0009220319319159E-3</v>
      </c>
    </row>
    <row r="65" spans="1:73" x14ac:dyDescent="0.25">
      <c r="A65" s="1">
        <v>43727.425000000003</v>
      </c>
      <c r="B65">
        <v>233394</v>
      </c>
      <c r="C65">
        <v>13.54</v>
      </c>
      <c r="D65">
        <v>21.53</v>
      </c>
      <c r="E65">
        <v>619.79999999999995</v>
      </c>
      <c r="F65">
        <v>93.8</v>
      </c>
      <c r="G65">
        <v>-121.4</v>
      </c>
      <c r="H65">
        <v>-7.26</v>
      </c>
      <c r="I65">
        <v>21.51</v>
      </c>
      <c r="J65">
        <v>294.7</v>
      </c>
      <c r="K65">
        <v>525.9</v>
      </c>
      <c r="L65">
        <v>-114.2</v>
      </c>
      <c r="M65">
        <v>0.151</v>
      </c>
      <c r="N65">
        <v>498.4</v>
      </c>
      <c r="O65">
        <v>86.6</v>
      </c>
      <c r="P65">
        <v>411.8</v>
      </c>
      <c r="Q65">
        <v>306</v>
      </c>
      <c r="R65">
        <v>420.1</v>
      </c>
      <c r="S65">
        <v>15.96</v>
      </c>
      <c r="T65">
        <v>53.7</v>
      </c>
      <c r="U65">
        <v>2.23</v>
      </c>
      <c r="V65">
        <v>133</v>
      </c>
      <c r="W65">
        <v>16.2</v>
      </c>
      <c r="X65">
        <v>0.60299999999999998</v>
      </c>
      <c r="Y65">
        <v>6.0311690000000002</v>
      </c>
      <c r="Z65" s="7">
        <f t="shared" si="0"/>
        <v>16.079999999999998</v>
      </c>
      <c r="AA65" s="7">
        <f t="shared" si="13"/>
        <v>289.22999999999996</v>
      </c>
      <c r="AB65" s="2">
        <f t="shared" si="1"/>
        <v>502.03800000000001</v>
      </c>
      <c r="AC65" s="41">
        <f t="shared" si="2"/>
        <v>1.87775909653683</v>
      </c>
      <c r="AD65" s="41">
        <f t="shared" si="14"/>
        <v>1.0083566348402777</v>
      </c>
      <c r="AE65" s="41">
        <f t="shared" si="3"/>
        <v>0.76575082706407438</v>
      </c>
      <c r="AF65" s="41">
        <f t="shared" si="4"/>
        <v>303.83925586688207</v>
      </c>
      <c r="AG65" s="41">
        <f t="shared" si="5"/>
        <v>291.6856856322068</v>
      </c>
      <c r="AH65" s="6">
        <f t="shared" si="6"/>
        <v>293.76</v>
      </c>
      <c r="AI65" s="4">
        <v>16.480883585928041</v>
      </c>
      <c r="AJ65" s="4">
        <f t="shared" si="15"/>
        <v>289.63088358592802</v>
      </c>
      <c r="AK65" s="8">
        <f t="shared" si="7"/>
        <v>0.18837903955766269</v>
      </c>
      <c r="AL65" s="8">
        <f t="shared" si="8"/>
        <v>383.11446165655138</v>
      </c>
      <c r="AM65" s="8">
        <f t="shared" si="9"/>
        <v>4.7039531247664454</v>
      </c>
      <c r="AN65" s="8">
        <f t="shared" si="10"/>
        <v>54.931536191692132</v>
      </c>
      <c r="AO65" s="21">
        <f t="shared" si="11"/>
        <v>8.0917439917411235E-3</v>
      </c>
      <c r="AP65" s="21">
        <f t="shared" si="12"/>
        <v>8.2996733603711695E-2</v>
      </c>
      <c r="AQ65" s="19">
        <f t="shared" si="16"/>
        <v>8.2996733603711695E-2</v>
      </c>
      <c r="AX65">
        <v>0.11665628305494921</v>
      </c>
      <c r="AY65">
        <v>53.431034482758619</v>
      </c>
      <c r="AZ65">
        <v>2.2262931034482758</v>
      </c>
      <c r="BA65">
        <v>1.8032974137931035</v>
      </c>
      <c r="BB65">
        <v>9.836206896551726</v>
      </c>
      <c r="BC65">
        <v>0.40984195402298856</v>
      </c>
      <c r="BD65">
        <v>1.393455459770115</v>
      </c>
      <c r="BE65">
        <v>0.13934554597701151</v>
      </c>
      <c r="BF65">
        <v>0</v>
      </c>
      <c r="BG65">
        <v>16.079999999999998</v>
      </c>
      <c r="BH65">
        <v>2.5606106981705858</v>
      </c>
      <c r="BI65">
        <v>1.8275987157972968</v>
      </c>
      <c r="BJ65">
        <v>0.98142051038314848</v>
      </c>
      <c r="BK65">
        <v>0.32433271963359539</v>
      </c>
      <c r="BL65">
        <v>9.0092422120443161E-4</v>
      </c>
      <c r="BP65" s="49">
        <f t="shared" si="17"/>
        <v>2.5613775463500534</v>
      </c>
      <c r="BQ65" s="49">
        <f t="shared" si="18"/>
        <v>5.5738218390804603E-2</v>
      </c>
      <c r="BR65" s="49">
        <f t="shared" si="19"/>
        <v>0.34896240292525382</v>
      </c>
      <c r="BS65" s="49">
        <f t="shared" si="20"/>
        <v>0.36674341205846739</v>
      </c>
      <c r="BT65" s="49">
        <f t="shared" si="21"/>
        <v>9.6934000812570504E-4</v>
      </c>
      <c r="BU65" s="49">
        <f t="shared" si="21"/>
        <v>1.0187317001624093E-3</v>
      </c>
    </row>
    <row r="66" spans="1:73" x14ac:dyDescent="0.25">
      <c r="A66" s="1">
        <v>43727.425000000003</v>
      </c>
      <c r="B66">
        <v>233395</v>
      </c>
      <c r="C66">
        <v>13.54</v>
      </c>
      <c r="D66">
        <v>21.54</v>
      </c>
      <c r="E66">
        <v>620.20000000000005</v>
      </c>
      <c r="F66">
        <v>94.6</v>
      </c>
      <c r="G66">
        <v>-120.9</v>
      </c>
      <c r="H66">
        <v>-8.3699999999999992</v>
      </c>
      <c r="I66">
        <v>21.47</v>
      </c>
      <c r="J66">
        <v>294.60000000000002</v>
      </c>
      <c r="K66">
        <v>525.6</v>
      </c>
      <c r="L66">
        <v>-112.5</v>
      </c>
      <c r="M66">
        <v>0.153</v>
      </c>
      <c r="N66">
        <v>499.3</v>
      </c>
      <c r="O66">
        <v>86.3</v>
      </c>
      <c r="P66">
        <v>413</v>
      </c>
      <c r="Q66">
        <v>306.3</v>
      </c>
      <c r="R66">
        <v>418.8</v>
      </c>
      <c r="S66">
        <v>15.9</v>
      </c>
      <c r="T66">
        <v>53.08</v>
      </c>
      <c r="U66">
        <v>1.98</v>
      </c>
      <c r="V66">
        <v>151</v>
      </c>
      <c r="W66">
        <v>16.100000000000001</v>
      </c>
      <c r="X66">
        <v>0.60399999999999998</v>
      </c>
      <c r="Y66">
        <v>6.0431800000000004</v>
      </c>
      <c r="Z66" s="7">
        <f t="shared" si="0"/>
        <v>16</v>
      </c>
      <c r="AA66" s="7">
        <f t="shared" si="13"/>
        <v>289.14999999999998</v>
      </c>
      <c r="AB66" s="2">
        <f t="shared" si="1"/>
        <v>502.36200000000008</v>
      </c>
      <c r="AC66" s="41">
        <f t="shared" si="2"/>
        <v>1.8832724089050619</v>
      </c>
      <c r="AD66" s="41">
        <f t="shared" si="14"/>
        <v>0.99964099464680689</v>
      </c>
      <c r="AE66" s="41">
        <f t="shared" si="3"/>
        <v>0.76483108400719024</v>
      </c>
      <c r="AF66" s="41">
        <f t="shared" si="4"/>
        <v>303.13869421049003</v>
      </c>
      <c r="AG66" s="41">
        <f t="shared" si="5"/>
        <v>291.01314644207042</v>
      </c>
      <c r="AH66" s="6">
        <f t="shared" si="6"/>
        <v>294.048</v>
      </c>
      <c r="AI66" s="4">
        <v>16.519240497888006</v>
      </c>
      <c r="AJ66" s="4">
        <f t="shared" si="15"/>
        <v>289.66924049788798</v>
      </c>
      <c r="AK66" s="8">
        <f t="shared" si="7"/>
        <v>0.18822276785192066</v>
      </c>
      <c r="AL66" s="8">
        <f t="shared" si="8"/>
        <v>383.34031557541095</v>
      </c>
      <c r="AM66" s="8">
        <f t="shared" si="9"/>
        <v>4.4324428930331417</v>
      </c>
      <c r="AN66" s="8">
        <f t="shared" si="10"/>
        <v>67.042807285624846</v>
      </c>
      <c r="AO66" s="21">
        <f t="shared" si="11"/>
        <v>7.8265415350000749E-3</v>
      </c>
      <c r="AP66" s="21">
        <f t="shared" si="12"/>
        <v>8.0276561329891333E-2</v>
      </c>
      <c r="AQ66" s="19">
        <f t="shared" si="16"/>
        <v>8.0276561329891333E-2</v>
      </c>
      <c r="AX66">
        <v>0.11613521596458194</v>
      </c>
      <c r="AY66">
        <v>53.465517241379317</v>
      </c>
      <c r="AZ66">
        <v>2.2277298850574714</v>
      </c>
      <c r="BA66">
        <v>1.804461206896552</v>
      </c>
      <c r="BB66">
        <v>9.6982758620689662</v>
      </c>
      <c r="BC66">
        <v>0.40409482758620691</v>
      </c>
      <c r="BD66">
        <v>1.4003663793103451</v>
      </c>
      <c r="BE66">
        <v>0.14003663793103452</v>
      </c>
      <c r="BF66">
        <v>0</v>
      </c>
      <c r="BG66">
        <v>16</v>
      </c>
      <c r="BH66">
        <v>2.2735467185550493</v>
      </c>
      <c r="BI66">
        <v>1.8182866804855506</v>
      </c>
      <c r="BJ66">
        <v>0.96514657000173032</v>
      </c>
      <c r="BK66">
        <v>0.32593073111947474</v>
      </c>
      <c r="BL66">
        <v>9.0536314199854103E-4</v>
      </c>
      <c r="BP66" s="49">
        <f t="shared" si="17"/>
        <v>2.2742275972076706</v>
      </c>
      <c r="BQ66" s="49">
        <f t="shared" si="18"/>
        <v>5.6014655172413809E-2</v>
      </c>
      <c r="BR66" s="49">
        <f t="shared" si="19"/>
        <v>0.34841891493825</v>
      </c>
      <c r="BS66" s="49">
        <f t="shared" si="20"/>
        <v>0.36662262545355573</v>
      </c>
      <c r="BT66" s="49">
        <f t="shared" si="21"/>
        <v>9.6783031927291663E-4</v>
      </c>
      <c r="BU66" s="49">
        <f t="shared" si="21"/>
        <v>1.0183961818154327E-3</v>
      </c>
    </row>
    <row r="67" spans="1:73" x14ac:dyDescent="0.25">
      <c r="A67" s="1">
        <v>43727.425000000003</v>
      </c>
      <c r="B67">
        <v>233396</v>
      </c>
      <c r="C67">
        <v>13.55</v>
      </c>
      <c r="D67">
        <v>21.55</v>
      </c>
      <c r="E67">
        <v>620</v>
      </c>
      <c r="F67">
        <v>94.8</v>
      </c>
      <c r="G67">
        <v>-122.1</v>
      </c>
      <c r="H67">
        <v>-9.35</v>
      </c>
      <c r="I67">
        <v>21.44</v>
      </c>
      <c r="J67">
        <v>294.60000000000002</v>
      </c>
      <c r="K67">
        <v>525.20000000000005</v>
      </c>
      <c r="L67">
        <v>-112.7</v>
      </c>
      <c r="M67">
        <v>0.153</v>
      </c>
      <c r="N67">
        <v>497.9</v>
      </c>
      <c r="O67">
        <v>85.4</v>
      </c>
      <c r="P67">
        <v>412.5</v>
      </c>
      <c r="Q67">
        <v>305</v>
      </c>
      <c r="R67">
        <v>417.7</v>
      </c>
      <c r="S67">
        <v>15.85</v>
      </c>
      <c r="T67">
        <v>53.13</v>
      </c>
      <c r="U67">
        <v>1.385</v>
      </c>
      <c r="V67">
        <v>146.5</v>
      </c>
      <c r="W67">
        <v>16.350000000000001</v>
      </c>
      <c r="X67">
        <v>0.60399999999999998</v>
      </c>
      <c r="Y67">
        <v>6.0402449999999996</v>
      </c>
      <c r="Z67" s="7">
        <f t="shared" si="0"/>
        <v>16.100000000000001</v>
      </c>
      <c r="AA67" s="7">
        <f t="shared" si="13"/>
        <v>289.25</v>
      </c>
      <c r="AB67" s="2">
        <f t="shared" si="1"/>
        <v>502.20000000000005</v>
      </c>
      <c r="AC67" s="41">
        <f t="shared" si="2"/>
        <v>1.8277781969360172</v>
      </c>
      <c r="AD67" s="41">
        <f t="shared" si="14"/>
        <v>0.97109855603210593</v>
      </c>
      <c r="AE67" s="41">
        <f t="shared" si="3"/>
        <v>0.7616316944512036</v>
      </c>
      <c r="AF67" s="41">
        <f t="shared" si="4"/>
        <v>302.28843892069295</v>
      </c>
      <c r="AG67" s="41">
        <f t="shared" si="5"/>
        <v>290.19690136386521</v>
      </c>
      <c r="AH67" s="6">
        <f t="shared" si="6"/>
        <v>292.8</v>
      </c>
      <c r="AI67" s="4">
        <v>16.084463575880022</v>
      </c>
      <c r="AJ67" s="4">
        <f t="shared" si="15"/>
        <v>289.23446357588</v>
      </c>
      <c r="AK67" s="8">
        <f t="shared" si="7"/>
        <v>0.18841812099446448</v>
      </c>
      <c r="AL67" s="8">
        <f t="shared" si="8"/>
        <v>380.9347174723132</v>
      </c>
      <c r="AM67" s="8">
        <f t="shared" si="9"/>
        <v>3.7071097232210435</v>
      </c>
      <c r="AN67" s="8">
        <f t="shared" si="10"/>
        <v>-1.6777490184203625</v>
      </c>
      <c r="AO67" s="21">
        <f t="shared" si="11"/>
        <v>9.4034027968749861E-3</v>
      </c>
      <c r="AP67" s="21">
        <f t="shared" si="12"/>
        <v>9.6450371847799726E-2</v>
      </c>
      <c r="AQ67" s="19">
        <f t="shared" si="16"/>
        <v>9.6450371847799726E-2</v>
      </c>
      <c r="AX67">
        <v>0.11678685949476648</v>
      </c>
      <c r="AY67">
        <v>53.448275862068968</v>
      </c>
      <c r="AZ67">
        <v>2.2270114942528738</v>
      </c>
      <c r="BA67">
        <v>1.8038793103448278</v>
      </c>
      <c r="BB67">
        <v>9.7155172413793096</v>
      </c>
      <c r="BC67">
        <v>0.40481321839080459</v>
      </c>
      <c r="BD67">
        <v>1.3990660919540232</v>
      </c>
      <c r="BE67">
        <v>0.13990660919540232</v>
      </c>
      <c r="BF67">
        <v>0</v>
      </c>
      <c r="BG67">
        <v>16.100000000000001</v>
      </c>
      <c r="BH67">
        <v>1.5903344470700724</v>
      </c>
      <c r="BI67">
        <v>1.8299332444264929</v>
      </c>
      <c r="BJ67">
        <v>0.97224353276379571</v>
      </c>
      <c r="BK67">
        <v>0.32682796045534168</v>
      </c>
      <c r="BL67">
        <v>9.0785544570928247E-4</v>
      </c>
      <c r="BP67" s="49">
        <f t="shared" si="17"/>
        <v>1.5908107182488</v>
      </c>
      <c r="BQ67" s="49">
        <f t="shared" si="18"/>
        <v>5.596264367816093E-2</v>
      </c>
      <c r="BR67" s="49">
        <f t="shared" si="19"/>
        <v>0.34337581990259236</v>
      </c>
      <c r="BS67" s="49">
        <f t="shared" si="20"/>
        <v>0.36256226517144147</v>
      </c>
      <c r="BT67" s="49">
        <f t="shared" si="21"/>
        <v>9.5382172195164537E-4</v>
      </c>
      <c r="BU67" s="49">
        <f t="shared" si="21"/>
        <v>1.0071174032540041E-3</v>
      </c>
    </row>
    <row r="68" spans="1:73" x14ac:dyDescent="0.25">
      <c r="A68" s="1">
        <v>43727.425000000003</v>
      </c>
      <c r="B68">
        <v>233397</v>
      </c>
      <c r="C68">
        <v>13.55</v>
      </c>
      <c r="D68">
        <v>21.56</v>
      </c>
      <c r="E68">
        <v>620.9</v>
      </c>
      <c r="F68">
        <v>94.8</v>
      </c>
      <c r="G68">
        <v>-120.9</v>
      </c>
      <c r="H68">
        <v>-8.31</v>
      </c>
      <c r="I68">
        <v>21.42</v>
      </c>
      <c r="J68">
        <v>294.60000000000002</v>
      </c>
      <c r="K68">
        <v>526.20000000000005</v>
      </c>
      <c r="L68">
        <v>-112.6</v>
      </c>
      <c r="M68">
        <v>0.153</v>
      </c>
      <c r="N68">
        <v>500</v>
      </c>
      <c r="O68">
        <v>86.5</v>
      </c>
      <c r="P68">
        <v>413.6</v>
      </c>
      <c r="Q68">
        <v>306</v>
      </c>
      <c r="R68">
        <v>418.6</v>
      </c>
      <c r="S68">
        <v>15.79</v>
      </c>
      <c r="T68">
        <v>55.72</v>
      </c>
      <c r="U68">
        <v>2.13</v>
      </c>
      <c r="V68">
        <v>184.5</v>
      </c>
      <c r="W68">
        <v>16.3</v>
      </c>
      <c r="X68">
        <v>0.60499999999999998</v>
      </c>
      <c r="Y68">
        <v>6.0478230000000002</v>
      </c>
      <c r="Z68" s="7">
        <f t="shared" si="0"/>
        <v>16.045000000000002</v>
      </c>
      <c r="AA68" s="7">
        <f t="shared" si="13"/>
        <v>289.19499999999999</v>
      </c>
      <c r="AB68" s="2">
        <f t="shared" si="1"/>
        <v>502.92900000000003</v>
      </c>
      <c r="AC68" s="41">
        <f t="shared" si="2"/>
        <v>1.9587586227678888</v>
      </c>
      <c r="AD68" s="41">
        <f t="shared" si="14"/>
        <v>1.0914203046062676</v>
      </c>
      <c r="AE68" s="41">
        <f t="shared" si="3"/>
        <v>0.77448145947214209</v>
      </c>
      <c r="AF68" s="41">
        <f t="shared" si="4"/>
        <v>307.1547277834548</v>
      </c>
      <c r="AG68" s="41">
        <f t="shared" si="5"/>
        <v>294.86853867211659</v>
      </c>
      <c r="AH68" s="6">
        <f t="shared" si="6"/>
        <v>293.76</v>
      </c>
      <c r="AI68" s="4">
        <v>17.101243292968036</v>
      </c>
      <c r="AJ68" s="4">
        <f t="shared" si="15"/>
        <v>290.25124329296801</v>
      </c>
      <c r="AK68" s="8">
        <f t="shared" si="7"/>
        <v>0.18831066004766162</v>
      </c>
      <c r="AL68" s="8">
        <f t="shared" si="8"/>
        <v>386.52428603739764</v>
      </c>
      <c r="AM68" s="8">
        <f t="shared" si="9"/>
        <v>4.5972736485878238</v>
      </c>
      <c r="AN68" s="8">
        <f t="shared" si="10"/>
        <v>141.45060338996944</v>
      </c>
      <c r="AO68" s="21">
        <f t="shared" si="11"/>
        <v>6.0778577803732555E-3</v>
      </c>
      <c r="AP68" s="21">
        <f t="shared" si="12"/>
        <v>6.234037354539973E-2</v>
      </c>
      <c r="AQ68" s="19">
        <f t="shared" si="16"/>
        <v>6.234037354539973E-2</v>
      </c>
      <c r="AX68">
        <v>0.11642807251071222</v>
      </c>
      <c r="AY68">
        <v>53.525862068965516</v>
      </c>
      <c r="AZ68">
        <v>2.2302442528735633</v>
      </c>
      <c r="BA68">
        <v>1.8064978448275864</v>
      </c>
      <c r="BB68">
        <v>9.7068965517241406</v>
      </c>
      <c r="BC68">
        <v>0.40445402298850586</v>
      </c>
      <c r="BD68">
        <v>1.4020438218390805</v>
      </c>
      <c r="BE68">
        <v>0.14020438218390804</v>
      </c>
      <c r="BF68">
        <v>0</v>
      </c>
      <c r="BG68">
        <v>16.045000000000002</v>
      </c>
      <c r="BH68">
        <v>2.445785106324371</v>
      </c>
      <c r="BI68">
        <v>1.823519570475282</v>
      </c>
      <c r="BJ68">
        <v>1.0160651046688272</v>
      </c>
      <c r="BK68">
        <v>0.32238747340467588</v>
      </c>
      <c r="BL68">
        <v>8.9552075945743305E-4</v>
      </c>
      <c r="BP68" s="49">
        <f t="shared" si="17"/>
        <v>2.4465175666931005</v>
      </c>
      <c r="BQ68" s="49">
        <f t="shared" si="18"/>
        <v>5.608175287356322E-2</v>
      </c>
      <c r="BR68" s="49">
        <f t="shared" si="19"/>
        <v>0.34598760687734309</v>
      </c>
      <c r="BS68" s="49">
        <f t="shared" si="20"/>
        <v>0.36400887262648923</v>
      </c>
      <c r="BT68" s="49">
        <f t="shared" si="21"/>
        <v>9.6107668577039744E-4</v>
      </c>
      <c r="BU68" s="49">
        <f t="shared" si="21"/>
        <v>1.0111357572958034E-3</v>
      </c>
    </row>
    <row r="69" spans="1:73" x14ac:dyDescent="0.25">
      <c r="A69" s="1">
        <v>43727.425000000003</v>
      </c>
      <c r="B69">
        <v>233398</v>
      </c>
      <c r="C69">
        <v>13.54</v>
      </c>
      <c r="D69">
        <v>21.57</v>
      </c>
      <c r="E69">
        <v>620.79999999999995</v>
      </c>
      <c r="F69">
        <v>92.1</v>
      </c>
      <c r="G69">
        <v>-121.7</v>
      </c>
      <c r="H69">
        <v>-8.0500000000000007</v>
      </c>
      <c r="I69">
        <v>21.39</v>
      </c>
      <c r="J69">
        <v>294.5</v>
      </c>
      <c r="K69">
        <v>528.79999999999995</v>
      </c>
      <c r="L69">
        <v>-113.6</v>
      </c>
      <c r="M69">
        <v>0.14799999999999999</v>
      </c>
      <c r="N69">
        <v>499.2</v>
      </c>
      <c r="O69">
        <v>84</v>
      </c>
      <c r="P69">
        <v>415.1</v>
      </c>
      <c r="Q69">
        <v>305.10000000000002</v>
      </c>
      <c r="R69">
        <v>418.7</v>
      </c>
      <c r="S69">
        <v>15.75</v>
      </c>
      <c r="T69">
        <v>56.04</v>
      </c>
      <c r="U69">
        <v>1.2450000000000001</v>
      </c>
      <c r="V69">
        <v>214</v>
      </c>
      <c r="W69">
        <v>16.600000000000001</v>
      </c>
      <c r="X69">
        <v>0.60399999999999998</v>
      </c>
      <c r="Y69">
        <v>6.0445380000000002</v>
      </c>
      <c r="Z69" s="7">
        <f t="shared" si="0"/>
        <v>16.175000000000001</v>
      </c>
      <c r="AA69" s="7">
        <f t="shared" si="13"/>
        <v>289.32499999999999</v>
      </c>
      <c r="AB69" s="2">
        <f t="shared" si="1"/>
        <v>502.84800000000001</v>
      </c>
      <c r="AC69" s="41">
        <f t="shared" si="2"/>
        <v>1.888891400823447</v>
      </c>
      <c r="AD69" s="41">
        <f t="shared" si="14"/>
        <v>1.0585347410214596</v>
      </c>
      <c r="AE69" s="41">
        <f t="shared" si="3"/>
        <v>0.77105096666032258</v>
      </c>
      <c r="AF69" s="41">
        <f t="shared" si="4"/>
        <v>306.34443261919807</v>
      </c>
      <c r="AG69" s="41">
        <f t="shared" si="5"/>
        <v>294.09065531443014</v>
      </c>
      <c r="AH69" s="6">
        <f t="shared" si="6"/>
        <v>292.89600000000002</v>
      </c>
      <c r="AI69" s="4">
        <v>16.573792242077047</v>
      </c>
      <c r="AJ69" s="4">
        <f t="shared" si="15"/>
        <v>289.72379224207702</v>
      </c>
      <c r="AK69" s="8">
        <f t="shared" si="7"/>
        <v>0.1885647245228585</v>
      </c>
      <c r="AL69" s="8">
        <f t="shared" si="8"/>
        <v>383.60584744372267</v>
      </c>
      <c r="AM69" s="8">
        <f t="shared" si="9"/>
        <v>3.5147563926963703</v>
      </c>
      <c r="AN69" s="8">
        <f t="shared" si="10"/>
        <v>40.830285369427173</v>
      </c>
      <c r="AO69" s="21">
        <f t="shared" si="11"/>
        <v>8.3983546851567337E-3</v>
      </c>
      <c r="AP69" s="21">
        <f t="shared" si="12"/>
        <v>8.6141628705118517E-2</v>
      </c>
      <c r="AQ69" s="19">
        <f t="shared" si="16"/>
        <v>8.6141628705118517E-2</v>
      </c>
      <c r="AX69">
        <v>0.11727762679336291</v>
      </c>
      <c r="AY69">
        <v>53.517241379310342</v>
      </c>
      <c r="AZ69">
        <v>2.2298850574712641</v>
      </c>
      <c r="BA69">
        <v>1.806206896551724</v>
      </c>
      <c r="BB69">
        <v>9.7931034482758594</v>
      </c>
      <c r="BC69">
        <v>0.40804597701149414</v>
      </c>
      <c r="BD69">
        <v>1.3981609195402298</v>
      </c>
      <c r="BE69">
        <v>0.13981609195402298</v>
      </c>
      <c r="BF69">
        <v>0</v>
      </c>
      <c r="BG69">
        <v>16.175000000000001</v>
      </c>
      <c r="BH69">
        <v>1.429578618485372</v>
      </c>
      <c r="BI69">
        <v>1.8387110180040747</v>
      </c>
      <c r="BJ69">
        <v>1.0304136544894833</v>
      </c>
      <c r="BK69">
        <v>0.32434971850951994</v>
      </c>
      <c r="BL69">
        <v>9.0097144030422199E-4</v>
      </c>
      <c r="BP69" s="49">
        <f t="shared" si="17"/>
        <v>1.4300067467290658</v>
      </c>
      <c r="BQ69" s="49">
        <f t="shared" si="18"/>
        <v>5.592643678160919E-2</v>
      </c>
      <c r="BR69" s="49">
        <f t="shared" si="19"/>
        <v>0.33925936632357162</v>
      </c>
      <c r="BS69" s="49">
        <f t="shared" si="20"/>
        <v>0.35870707366156018</v>
      </c>
      <c r="BT69" s="49">
        <f t="shared" si="21"/>
        <v>9.4238712867658787E-4</v>
      </c>
      <c r="BU69" s="49">
        <f t="shared" si="21"/>
        <v>9.9640853794877825E-4</v>
      </c>
    </row>
    <row r="70" spans="1:73" x14ac:dyDescent="0.25">
      <c r="A70" s="1">
        <v>43727.425694444442</v>
      </c>
      <c r="B70">
        <v>233399</v>
      </c>
      <c r="C70">
        <v>13.54</v>
      </c>
      <c r="D70">
        <v>21.58</v>
      </c>
      <c r="E70">
        <v>621.1</v>
      </c>
      <c r="F70">
        <v>93.8</v>
      </c>
      <c r="G70">
        <v>-120.9</v>
      </c>
      <c r="H70">
        <v>-8.36</v>
      </c>
      <c r="I70">
        <v>21.37</v>
      </c>
      <c r="J70">
        <v>294.5</v>
      </c>
      <c r="K70">
        <v>527.29999999999995</v>
      </c>
      <c r="L70">
        <v>-112.6</v>
      </c>
      <c r="M70">
        <v>0.151</v>
      </c>
      <c r="N70">
        <v>500.2</v>
      </c>
      <c r="O70">
        <v>85.4</v>
      </c>
      <c r="P70">
        <v>414.8</v>
      </c>
      <c r="Q70">
        <v>305.7</v>
      </c>
      <c r="R70">
        <v>418.3</v>
      </c>
      <c r="S70">
        <v>15.72</v>
      </c>
      <c r="T70">
        <v>57.37</v>
      </c>
      <c r="U70">
        <v>1.63</v>
      </c>
      <c r="V70">
        <v>200</v>
      </c>
      <c r="W70">
        <v>16.3</v>
      </c>
      <c r="X70">
        <v>0.60499999999999998</v>
      </c>
      <c r="Y70">
        <v>6.0468700000000002</v>
      </c>
      <c r="Z70" s="7">
        <f t="shared" ref="Z70:Z133" si="22">AVERAGE(S70,W70)</f>
        <v>16.010000000000002</v>
      </c>
      <c r="AA70" s="7">
        <f t="shared" si="13"/>
        <v>289.15999999999997</v>
      </c>
      <c r="AB70" s="2">
        <f t="shared" ref="AB70:AB133" si="23">E70*$U$1828</f>
        <v>503.09100000000007</v>
      </c>
      <c r="AC70" s="41">
        <f t="shared" ref="AC70:AC133" si="24">0.61121*EXP((18.678 - (AI70/234.5))*(AI70/(257.15+Z70)))</f>
        <v>1.8799781464072738</v>
      </c>
      <c r="AD70" s="41">
        <f t="shared" ref="AD70:AD133" si="25">T70*AC70/100</f>
        <v>1.078543462593853</v>
      </c>
      <c r="AE70" s="41">
        <f t="shared" ref="AE70:AE133" si="26">1.72*(AD70/AA70)^(0.143)</f>
        <v>0.77318152136453322</v>
      </c>
      <c r="AF70" s="41">
        <f t="shared" ref="AF70:AF133" si="27">AE70*$U$1835*AA70^4</f>
        <v>306.49076225928883</v>
      </c>
      <c r="AG70" s="41">
        <f t="shared" ref="AG70:AG133" si="28">$U$1832*AF70</f>
        <v>294.23113176891724</v>
      </c>
      <c r="AH70" s="6">
        <f t="shared" ref="AH70:AH133" si="29">$U$1832*($U$1833*Q70+$U$1834*R70)</f>
        <v>293.47199999999998</v>
      </c>
      <c r="AI70" s="4">
        <v>16.494048867239997</v>
      </c>
      <c r="AJ70" s="4">
        <f t="shared" si="15"/>
        <v>289.64404886723997</v>
      </c>
      <c r="AK70" s="8">
        <f t="shared" ref="AK70:AK133" si="30">(4*$U$1835*AA70^3) / $U$1839</f>
        <v>0.18824229708700072</v>
      </c>
      <c r="AL70" s="8">
        <f t="shared" ref="AL70:AL133" si="31">$U$1832*$U$1835*AA70^4   +    $U$1839*AK70*(AJ70-AA70)</f>
        <v>383.20027657529812</v>
      </c>
      <c r="AM70" s="8">
        <f t="shared" ref="AM70:AM133" si="32">1.4*0.135*SQRT(U70/$U$1845)</f>
        <v>4.0216507804631672</v>
      </c>
      <c r="AN70" s="8">
        <f t="shared" ref="AN70:AN133" si="33">AM70*$U$1839*(AJ70-AA70)</f>
        <v>56.706657452437689</v>
      </c>
      <c r="AO70" s="21">
        <f t="shared" ref="AO70:AO133" si="34">(AB70+AH70-AL70-AN70)/$U$1825</f>
        <v>8.0669557726888198E-3</v>
      </c>
      <c r="AP70" s="21">
        <f t="shared" ref="AP70:AP133" si="35">AO70*10*$U$1842*$U$1843</f>
        <v>8.2742481712488436E-2</v>
      </c>
      <c r="AQ70" s="19">
        <f t="shared" si="16"/>
        <v>8.2742481712488436E-2</v>
      </c>
      <c r="AX70">
        <v>0.11620024109149288</v>
      </c>
      <c r="AY70">
        <v>53.543103448275865</v>
      </c>
      <c r="AZ70">
        <v>2.2309626436781609</v>
      </c>
      <c r="BA70">
        <v>1.8070797413793105</v>
      </c>
      <c r="BB70">
        <v>9.7068965517241406</v>
      </c>
      <c r="BC70">
        <v>0.40445402298850586</v>
      </c>
      <c r="BD70">
        <v>1.4026257183908046</v>
      </c>
      <c r="BE70">
        <v>0.14026257183908047</v>
      </c>
      <c r="BF70">
        <v>0</v>
      </c>
      <c r="BG70">
        <v>16.010000000000002</v>
      </c>
      <c r="BH70">
        <v>1.8716571470932981</v>
      </c>
      <c r="BI70">
        <v>1.8194484062191676</v>
      </c>
      <c r="BJ70">
        <v>1.0438175506479364</v>
      </c>
      <c r="BK70">
        <v>0.32111827943976534</v>
      </c>
      <c r="BL70">
        <v>8.9199522066601489E-4</v>
      </c>
      <c r="BP70" s="49">
        <f t="shared" si="17"/>
        <v>1.8722176684083349</v>
      </c>
      <c r="BQ70" s="49">
        <f t="shared" si="18"/>
        <v>5.6105028735632188E-2</v>
      </c>
      <c r="BR70" s="49">
        <f t="shared" si="19"/>
        <v>0.33990072794343418</v>
      </c>
      <c r="BS70" s="49">
        <f t="shared" si="20"/>
        <v>0.35868837957469335</v>
      </c>
      <c r="BT70" s="49">
        <f t="shared" si="21"/>
        <v>9.4416868873176162E-4</v>
      </c>
      <c r="BU70" s="49">
        <f t="shared" si="21"/>
        <v>9.9635660992970364E-4</v>
      </c>
    </row>
    <row r="71" spans="1:73" x14ac:dyDescent="0.25">
      <c r="A71" s="1">
        <v>43727.425694444442</v>
      </c>
      <c r="B71">
        <v>233400</v>
      </c>
      <c r="C71">
        <v>13.54</v>
      </c>
      <c r="D71">
        <v>21.59</v>
      </c>
      <c r="E71">
        <v>621.20000000000005</v>
      </c>
      <c r="F71">
        <v>94.5</v>
      </c>
      <c r="G71">
        <v>-121.2</v>
      </c>
      <c r="H71">
        <v>-9.24</v>
      </c>
      <c r="I71">
        <v>21.34</v>
      </c>
      <c r="J71">
        <v>294.5</v>
      </c>
      <c r="K71">
        <v>526.70000000000005</v>
      </c>
      <c r="L71">
        <v>-112</v>
      </c>
      <c r="M71">
        <v>0.152</v>
      </c>
      <c r="N71">
        <v>500</v>
      </c>
      <c r="O71">
        <v>85.3</v>
      </c>
      <c r="P71">
        <v>414.7</v>
      </c>
      <c r="Q71">
        <v>305.2</v>
      </c>
      <c r="R71">
        <v>417.2</v>
      </c>
      <c r="S71">
        <v>15.7</v>
      </c>
      <c r="T71">
        <v>56.19</v>
      </c>
      <c r="U71">
        <v>0.91</v>
      </c>
      <c r="V71">
        <v>262.5</v>
      </c>
      <c r="W71">
        <v>16.649999999999999</v>
      </c>
      <c r="X71">
        <v>0.60499999999999998</v>
      </c>
      <c r="Y71">
        <v>6.0480010000000002</v>
      </c>
      <c r="Z71" s="7">
        <f t="shared" si="22"/>
        <v>16.174999999999997</v>
      </c>
      <c r="AA71" s="7">
        <f t="shared" ref="AA71:AA134" si="36">CONVERT(Z71,"C","K")</f>
        <v>289.32499999999999</v>
      </c>
      <c r="AB71" s="2">
        <f t="shared" si="23"/>
        <v>503.17200000000008</v>
      </c>
      <c r="AC71" s="41">
        <f t="shared" si="24"/>
        <v>1.8544606161946553</v>
      </c>
      <c r="AD71" s="41">
        <f t="shared" si="25"/>
        <v>1.0420214202397766</v>
      </c>
      <c r="AE71" s="41">
        <f t="shared" si="26"/>
        <v>0.7693192770875138</v>
      </c>
      <c r="AF71" s="41">
        <f t="shared" si="27"/>
        <v>305.6564191381276</v>
      </c>
      <c r="AG71" s="41">
        <f t="shared" si="28"/>
        <v>293.43016237260247</v>
      </c>
      <c r="AH71" s="6">
        <f t="shared" si="29"/>
        <v>292.99199999999996</v>
      </c>
      <c r="AI71" s="4">
        <v>16.302554823122023</v>
      </c>
      <c r="AJ71" s="4">
        <f t="shared" ref="AJ71:AJ134" si="37">CONVERT(AI71,"C","K")</f>
        <v>289.452554823122</v>
      </c>
      <c r="AK71" s="8">
        <f t="shared" si="30"/>
        <v>0.1885647245228585</v>
      </c>
      <c r="AL71" s="8">
        <f t="shared" si="31"/>
        <v>382.11597002214774</v>
      </c>
      <c r="AM71" s="8">
        <f t="shared" si="32"/>
        <v>3.0049084844633787</v>
      </c>
      <c r="AN71" s="8">
        <f t="shared" si="33"/>
        <v>11.165254310903531</v>
      </c>
      <c r="AO71" s="21">
        <f t="shared" si="34"/>
        <v>9.1125256036893795E-3</v>
      </c>
      <c r="AP71" s="21">
        <f t="shared" si="35"/>
        <v>9.3466854705035254E-2</v>
      </c>
      <c r="AQ71" s="19">
        <f t="shared" ref="AQ71:AQ134" si="38">MAX(AP71,0)</f>
        <v>9.3466854705035254E-2</v>
      </c>
      <c r="AX71">
        <v>0.11727762679336289</v>
      </c>
      <c r="AY71">
        <v>53.551724137931039</v>
      </c>
      <c r="AZ71">
        <v>2.2313218390804601</v>
      </c>
      <c r="BA71">
        <v>1.8073706896551729</v>
      </c>
      <c r="BB71">
        <v>9.6551724137931032</v>
      </c>
      <c r="BC71">
        <v>0.40229885057471265</v>
      </c>
      <c r="BD71">
        <v>1.4050718390804602</v>
      </c>
      <c r="BE71">
        <v>0.14050718390804603</v>
      </c>
      <c r="BF71">
        <v>0</v>
      </c>
      <c r="BG71">
        <v>16.174999999999997</v>
      </c>
      <c r="BH71">
        <v>1.044912885800553</v>
      </c>
      <c r="BI71">
        <v>1.8387110180040742</v>
      </c>
      <c r="BJ71">
        <v>1.0331717210164892</v>
      </c>
      <c r="BK71">
        <v>0.32651263959043703</v>
      </c>
      <c r="BL71">
        <v>9.0697955441788056E-4</v>
      </c>
      <c r="BP71" s="49">
        <f t="shared" ref="BP71:BP134" si="39">U71*(LN((2-0.08)/0.015)/LN(($AW$13-0.08)/0.015))</f>
        <v>1.0452258148782729</v>
      </c>
      <c r="BQ71" s="49">
        <f t="shared" ref="BQ71:BQ134" si="40">0.04*BD71</f>
        <v>5.620287356321841E-2</v>
      </c>
      <c r="BR71" s="49">
        <f t="shared" ref="BR71:BR134" si="41">(0.408*AX71*(BD71-BE71) + $BF$6*($BN$7/(BG71+273))*BP71*(BI71-BJ71))  /  (AX71 + $BF$6*(1 + $BN$8*BP71))</f>
        <v>0.3378186647989293</v>
      </c>
      <c r="BS71" s="49">
        <f t="shared" ref="BS71:BS134" si="42">(0.408*AX71*(BD71-BQ71) + $BF$6*($BN$7/(BG71+273))*BP71*(BI71-BJ71))  /  (AX71 + $BF$6*(1 + $BN$8*BP71))</f>
        <v>0.35796045111007635</v>
      </c>
      <c r="BT71" s="49">
        <f t="shared" ref="BT71:BU134" si="43">BR71/60/6</f>
        <v>9.3838517999702588E-4</v>
      </c>
      <c r="BU71" s="49">
        <f t="shared" si="43"/>
        <v>9.9433458641687874E-4</v>
      </c>
    </row>
    <row r="72" spans="1:73" x14ac:dyDescent="0.25">
      <c r="A72" s="1">
        <v>43727.425694444442</v>
      </c>
      <c r="B72">
        <v>233401</v>
      </c>
      <c r="C72">
        <v>13.54</v>
      </c>
      <c r="D72">
        <v>21.6</v>
      </c>
      <c r="E72">
        <v>620.79999999999995</v>
      </c>
      <c r="F72">
        <v>94.2</v>
      </c>
      <c r="G72">
        <v>-121.8</v>
      </c>
      <c r="H72">
        <v>-8.89</v>
      </c>
      <c r="I72">
        <v>21.32</v>
      </c>
      <c r="J72">
        <v>294.5</v>
      </c>
      <c r="K72">
        <v>526.6</v>
      </c>
      <c r="L72">
        <v>-112.9</v>
      </c>
      <c r="M72">
        <v>0.152</v>
      </c>
      <c r="N72">
        <v>499</v>
      </c>
      <c r="O72">
        <v>85.3</v>
      </c>
      <c r="P72">
        <v>413.7</v>
      </c>
      <c r="Q72">
        <v>304.60000000000002</v>
      </c>
      <c r="R72">
        <v>417.4</v>
      </c>
      <c r="S72">
        <v>15.69</v>
      </c>
      <c r="T72">
        <v>55.09</v>
      </c>
      <c r="U72">
        <v>0.97499999999999998</v>
      </c>
      <c r="V72">
        <v>254.5</v>
      </c>
      <c r="W72">
        <v>16.5</v>
      </c>
      <c r="X72">
        <v>0.60499999999999998</v>
      </c>
      <c r="Y72">
        <v>6.0471599999999999</v>
      </c>
      <c r="Z72" s="7">
        <f t="shared" si="22"/>
        <v>16.094999999999999</v>
      </c>
      <c r="AA72" s="7">
        <f t="shared" si="36"/>
        <v>289.245</v>
      </c>
      <c r="AB72" s="2">
        <f t="shared" si="23"/>
        <v>502.84800000000001</v>
      </c>
      <c r="AC72" s="41">
        <f t="shared" si="24"/>
        <v>1.9182540047210734</v>
      </c>
      <c r="AD72" s="41">
        <f t="shared" si="25"/>
        <v>1.0567661312008394</v>
      </c>
      <c r="AE72" s="41">
        <f t="shared" si="26"/>
        <v>0.77089709582328148</v>
      </c>
      <c r="AF72" s="41">
        <f t="shared" si="27"/>
        <v>305.94468277552954</v>
      </c>
      <c r="AG72" s="41">
        <f t="shared" si="28"/>
        <v>293.70689546450836</v>
      </c>
      <c r="AH72" s="6">
        <f t="shared" si="29"/>
        <v>292.416</v>
      </c>
      <c r="AI72" s="4">
        <v>16.79631544380203</v>
      </c>
      <c r="AJ72" s="4">
        <f t="shared" si="37"/>
        <v>289.94631544380201</v>
      </c>
      <c r="AK72" s="8">
        <f t="shared" si="30"/>
        <v>0.18840835012856982</v>
      </c>
      <c r="AL72" s="8">
        <f t="shared" si="31"/>
        <v>384.84270057016278</v>
      </c>
      <c r="AM72" s="8">
        <f t="shared" si="32"/>
        <v>3.1103757811557111</v>
      </c>
      <c r="AN72" s="8">
        <f t="shared" si="33"/>
        <v>63.542858663490094</v>
      </c>
      <c r="AO72" s="21">
        <f t="shared" si="34"/>
        <v>7.8458024610718099E-3</v>
      </c>
      <c r="AP72" s="21">
        <f t="shared" si="35"/>
        <v>8.0474119971361974E-2</v>
      </c>
      <c r="AQ72" s="19">
        <f t="shared" si="38"/>
        <v>8.0474119971361974E-2</v>
      </c>
      <c r="AX72">
        <v>0.11675420375824291</v>
      </c>
      <c r="AY72">
        <v>53.517241379310342</v>
      </c>
      <c r="AZ72">
        <v>2.2298850574712641</v>
      </c>
      <c r="BA72">
        <v>1.806206896551724</v>
      </c>
      <c r="BB72">
        <v>9.7241379310344787</v>
      </c>
      <c r="BC72">
        <v>0.40517241379310326</v>
      </c>
      <c r="BD72">
        <v>1.4010344827586207</v>
      </c>
      <c r="BE72">
        <v>0.14010344827586207</v>
      </c>
      <c r="BF72">
        <v>0</v>
      </c>
      <c r="BG72">
        <v>16.094999999999999</v>
      </c>
      <c r="BH72">
        <v>1.1195495205005925</v>
      </c>
      <c r="BI72">
        <v>1.8293493674087782</v>
      </c>
      <c r="BJ72">
        <v>1.007788566505496</v>
      </c>
      <c r="BK72">
        <v>0.32575843864060389</v>
      </c>
      <c r="BL72">
        <v>9.0488455177945525E-4</v>
      </c>
      <c r="BP72" s="49">
        <f t="shared" si="39"/>
        <v>1.1198848016552925</v>
      </c>
      <c r="BQ72" s="49">
        <f t="shared" si="40"/>
        <v>5.6041379310344829E-2</v>
      </c>
      <c r="BR72" s="49">
        <f t="shared" si="41"/>
        <v>0.33780428647251426</v>
      </c>
      <c r="BS72" s="49">
        <f t="shared" si="42"/>
        <v>0.35773234133251636</v>
      </c>
      <c r="BT72" s="49">
        <f t="shared" si="43"/>
        <v>9.3834524020142845E-4</v>
      </c>
      <c r="BU72" s="49">
        <f t="shared" si="43"/>
        <v>9.9370094814587879E-4</v>
      </c>
    </row>
    <row r="73" spans="1:73" x14ac:dyDescent="0.25">
      <c r="A73" s="1">
        <v>43727.425694444442</v>
      </c>
      <c r="B73">
        <v>233402</v>
      </c>
      <c r="C73">
        <v>13.54</v>
      </c>
      <c r="D73">
        <v>21.61</v>
      </c>
      <c r="E73">
        <v>621.20000000000005</v>
      </c>
      <c r="F73">
        <v>94.5</v>
      </c>
      <c r="G73">
        <v>-120.8</v>
      </c>
      <c r="H73">
        <v>-8.67</v>
      </c>
      <c r="I73">
        <v>21.3</v>
      </c>
      <c r="J73">
        <v>294.5</v>
      </c>
      <c r="K73">
        <v>526.70000000000005</v>
      </c>
      <c r="L73">
        <v>-112.1</v>
      </c>
      <c r="M73">
        <v>0.152</v>
      </c>
      <c r="N73">
        <v>500.5</v>
      </c>
      <c r="O73">
        <v>85.8</v>
      </c>
      <c r="P73">
        <v>414.6</v>
      </c>
      <c r="Q73">
        <v>305.5</v>
      </c>
      <c r="R73">
        <v>417.6</v>
      </c>
      <c r="S73">
        <v>15.68</v>
      </c>
      <c r="T73">
        <v>56.03</v>
      </c>
      <c r="U73">
        <v>0.98499999999999999</v>
      </c>
      <c r="V73">
        <v>275</v>
      </c>
      <c r="W73">
        <v>16.55</v>
      </c>
      <c r="X73">
        <v>0.60499999999999998</v>
      </c>
      <c r="Y73">
        <v>6.052886</v>
      </c>
      <c r="Z73" s="7">
        <f t="shared" si="22"/>
        <v>16.115000000000002</v>
      </c>
      <c r="AA73" s="7">
        <f t="shared" si="36"/>
        <v>289.26499999999999</v>
      </c>
      <c r="AB73" s="2">
        <f t="shared" si="23"/>
        <v>503.17200000000008</v>
      </c>
      <c r="AC73" s="41">
        <f t="shared" si="24"/>
        <v>2.0048688607418539</v>
      </c>
      <c r="AD73" s="41">
        <f t="shared" si="25"/>
        <v>1.1233280226736608</v>
      </c>
      <c r="AE73" s="41">
        <f t="shared" si="26"/>
        <v>0.7776525091289993</v>
      </c>
      <c r="AF73" s="41">
        <f t="shared" si="27"/>
        <v>308.71106192823225</v>
      </c>
      <c r="AG73" s="41">
        <f t="shared" si="28"/>
        <v>296.36261945110294</v>
      </c>
      <c r="AH73" s="6">
        <f t="shared" si="29"/>
        <v>293.27999999999997</v>
      </c>
      <c r="AI73" s="4">
        <v>17.448763551883019</v>
      </c>
      <c r="AJ73" s="4">
        <f t="shared" si="37"/>
        <v>290.598763551883</v>
      </c>
      <c r="AK73" s="8">
        <f t="shared" si="30"/>
        <v>0.18844743561900693</v>
      </c>
      <c r="AL73" s="8">
        <f t="shared" si="31"/>
        <v>388.42069334553685</v>
      </c>
      <c r="AM73" s="8">
        <f t="shared" si="32"/>
        <v>3.1262857355014755</v>
      </c>
      <c r="AN73" s="8">
        <f t="shared" si="33"/>
        <v>121.46411741240729</v>
      </c>
      <c r="AO73" s="21">
        <f t="shared" si="34"/>
        <v>6.4816641635339119E-3</v>
      </c>
      <c r="AP73" s="21">
        <f t="shared" si="35"/>
        <v>6.6482201418954584E-2</v>
      </c>
      <c r="AQ73" s="19">
        <f t="shared" si="38"/>
        <v>6.6482201418954584E-2</v>
      </c>
      <c r="AX73">
        <v>0.1168848732313329</v>
      </c>
      <c r="AY73">
        <v>53.551724137931039</v>
      </c>
      <c r="AZ73">
        <v>2.2313218390804601</v>
      </c>
      <c r="BA73">
        <v>1.8073706896551729</v>
      </c>
      <c r="BB73">
        <v>9.6637931034482776</v>
      </c>
      <c r="BC73">
        <v>0.40265804597701155</v>
      </c>
      <c r="BD73">
        <v>1.4047126436781614</v>
      </c>
      <c r="BE73">
        <v>0.14047126436781615</v>
      </c>
      <c r="BF73">
        <v>0</v>
      </c>
      <c r="BG73">
        <v>16.115000000000002</v>
      </c>
      <c r="BH73">
        <v>1.131032079685214</v>
      </c>
      <c r="BI73">
        <v>1.8316858554640136</v>
      </c>
      <c r="BJ73">
        <v>1.0262935848164867</v>
      </c>
      <c r="BK73">
        <v>0.3258658263358753</v>
      </c>
      <c r="BL73">
        <v>9.0518285093298687E-4</v>
      </c>
      <c r="BP73" s="49">
        <f t="shared" si="39"/>
        <v>1.1313707996209876</v>
      </c>
      <c r="BQ73" s="49">
        <f t="shared" si="40"/>
        <v>5.6188505747126458E-2</v>
      </c>
      <c r="BR73" s="49">
        <f t="shared" si="41"/>
        <v>0.33802002953031141</v>
      </c>
      <c r="BS73" s="49">
        <f t="shared" si="42"/>
        <v>0.35799159676320541</v>
      </c>
      <c r="BT73" s="49">
        <f t="shared" si="43"/>
        <v>9.3894452647308717E-4</v>
      </c>
      <c r="BU73" s="49">
        <f t="shared" si="43"/>
        <v>9.9442110212001503E-4</v>
      </c>
    </row>
    <row r="74" spans="1:73" x14ac:dyDescent="0.25">
      <c r="A74" s="1">
        <v>43727.425694444442</v>
      </c>
      <c r="B74">
        <v>233403</v>
      </c>
      <c r="C74">
        <v>13.55</v>
      </c>
      <c r="D74">
        <v>21.62</v>
      </c>
      <c r="E74">
        <v>621</v>
      </c>
      <c r="F74">
        <v>94.1</v>
      </c>
      <c r="G74">
        <v>-121.3</v>
      </c>
      <c r="H74">
        <v>-8.0500000000000007</v>
      </c>
      <c r="I74">
        <v>21.28</v>
      </c>
      <c r="J74">
        <v>294.39999999999998</v>
      </c>
      <c r="K74">
        <v>526.9</v>
      </c>
      <c r="L74">
        <v>-113.2</v>
      </c>
      <c r="M74">
        <v>0.152</v>
      </c>
      <c r="N74">
        <v>499.7</v>
      </c>
      <c r="O74">
        <v>86</v>
      </c>
      <c r="P74">
        <v>413.6</v>
      </c>
      <c r="Q74">
        <v>304.8</v>
      </c>
      <c r="R74">
        <v>418.1</v>
      </c>
      <c r="S74">
        <v>15.67</v>
      </c>
      <c r="T74">
        <v>57.87</v>
      </c>
      <c r="U74">
        <v>0.995</v>
      </c>
      <c r="V74">
        <v>236</v>
      </c>
      <c r="W74">
        <v>17.05</v>
      </c>
      <c r="X74">
        <v>0.60499999999999998</v>
      </c>
      <c r="Y74">
        <v>6.0472469999999996</v>
      </c>
      <c r="Z74" s="7">
        <f t="shared" si="22"/>
        <v>16.36</v>
      </c>
      <c r="AA74" s="7">
        <f t="shared" si="36"/>
        <v>289.51</v>
      </c>
      <c r="AB74" s="2">
        <f t="shared" si="23"/>
        <v>503.01000000000005</v>
      </c>
      <c r="AC74" s="41">
        <f t="shared" si="24"/>
        <v>1.9356659022444596</v>
      </c>
      <c r="AD74" s="41">
        <f t="shared" si="25"/>
        <v>1.1201698576288688</v>
      </c>
      <c r="AE74" s="41">
        <f t="shared" si="26"/>
        <v>0.77724538428665657</v>
      </c>
      <c r="AF74" s="41">
        <f t="shared" si="27"/>
        <v>309.59610476602808</v>
      </c>
      <c r="AG74" s="41">
        <f t="shared" si="28"/>
        <v>297.21226057538695</v>
      </c>
      <c r="AH74" s="6">
        <f t="shared" si="29"/>
        <v>292.608</v>
      </c>
      <c r="AI74" s="4">
        <v>16.946013796820012</v>
      </c>
      <c r="AJ74" s="4">
        <f t="shared" si="37"/>
        <v>290.09601379681999</v>
      </c>
      <c r="AK74" s="8">
        <f t="shared" si="30"/>
        <v>0.1889266716542673</v>
      </c>
      <c r="AL74" s="8">
        <f t="shared" si="31"/>
        <v>385.61688698196167</v>
      </c>
      <c r="AM74" s="8">
        <f t="shared" si="32"/>
        <v>3.1421151315634508</v>
      </c>
      <c r="AN74" s="8">
        <f t="shared" si="33"/>
        <v>53.637733696876978</v>
      </c>
      <c r="AO74" s="21">
        <f t="shared" si="34"/>
        <v>8.0603356966688963E-3</v>
      </c>
      <c r="AP74" s="21">
        <f t="shared" si="35"/>
        <v>8.2674579825525313E-2</v>
      </c>
      <c r="AQ74" s="19">
        <f t="shared" si="38"/>
        <v>8.2674579825525313E-2</v>
      </c>
      <c r="AX74">
        <v>0.11849567686708858</v>
      </c>
      <c r="AY74">
        <v>53.53448275862069</v>
      </c>
      <c r="AZ74">
        <v>2.2306034482758621</v>
      </c>
      <c r="BA74">
        <v>1.8067887931034483</v>
      </c>
      <c r="BB74">
        <v>9.767241379310347</v>
      </c>
      <c r="BC74">
        <v>0.40696839080459779</v>
      </c>
      <c r="BD74">
        <v>1.3998204022988505</v>
      </c>
      <c r="BE74">
        <v>0.13998204022988506</v>
      </c>
      <c r="BF74">
        <v>0</v>
      </c>
      <c r="BG74">
        <v>16.36</v>
      </c>
      <c r="BH74">
        <v>1.1425146388698355</v>
      </c>
      <c r="BI74">
        <v>1.8605207939357857</v>
      </c>
      <c r="BJ74">
        <v>1.0766833834506391</v>
      </c>
      <c r="BK74">
        <v>0.32525644886096133</v>
      </c>
      <c r="BL74">
        <v>9.0349013572489255E-4</v>
      </c>
      <c r="BP74" s="49">
        <f t="shared" si="39"/>
        <v>1.142856797586683</v>
      </c>
      <c r="BQ74" s="49">
        <f t="shared" si="40"/>
        <v>5.5992816091954022E-2</v>
      </c>
      <c r="BR74" s="49">
        <f t="shared" si="41"/>
        <v>0.33740253242216178</v>
      </c>
      <c r="BS74" s="49">
        <f t="shared" si="42"/>
        <v>0.35740057972346095</v>
      </c>
      <c r="BT74" s="49">
        <f t="shared" si="43"/>
        <v>9.3722925672822715E-4</v>
      </c>
      <c r="BU74" s="49">
        <f t="shared" si="43"/>
        <v>9.9277938812072485E-4</v>
      </c>
    </row>
    <row r="75" spans="1:73" x14ac:dyDescent="0.25">
      <c r="A75" s="1">
        <v>43727.425694444442</v>
      </c>
      <c r="B75">
        <v>233404</v>
      </c>
      <c r="C75">
        <v>13.54</v>
      </c>
      <c r="D75">
        <v>21.63</v>
      </c>
      <c r="E75">
        <v>620.29999999999995</v>
      </c>
      <c r="F75">
        <v>93.7</v>
      </c>
      <c r="G75">
        <v>-121.9</v>
      </c>
      <c r="H75">
        <v>-7.7619999999999996</v>
      </c>
      <c r="I75">
        <v>21.28</v>
      </c>
      <c r="J75">
        <v>294.39999999999998</v>
      </c>
      <c r="K75">
        <v>526.6</v>
      </c>
      <c r="L75">
        <v>-114.2</v>
      </c>
      <c r="M75">
        <v>0.151</v>
      </c>
      <c r="N75">
        <v>498.4</v>
      </c>
      <c r="O75">
        <v>86</v>
      </c>
      <c r="P75">
        <v>412.4</v>
      </c>
      <c r="Q75">
        <v>304.2</v>
      </c>
      <c r="R75">
        <v>418.4</v>
      </c>
      <c r="S75">
        <v>15.66</v>
      </c>
      <c r="T75">
        <v>57.12</v>
      </c>
      <c r="U75">
        <v>0.53500000000000003</v>
      </c>
      <c r="V75">
        <v>152.5</v>
      </c>
      <c r="W75">
        <v>17.05</v>
      </c>
      <c r="X75">
        <v>0.60399999999999998</v>
      </c>
      <c r="Y75">
        <v>6.0413319999999997</v>
      </c>
      <c r="Z75" s="7">
        <f t="shared" si="22"/>
        <v>16.355</v>
      </c>
      <c r="AA75" s="7">
        <f t="shared" si="36"/>
        <v>289.505</v>
      </c>
      <c r="AB75" s="2">
        <f t="shared" si="23"/>
        <v>502.44299999999998</v>
      </c>
      <c r="AC75" s="41">
        <f t="shared" si="24"/>
        <v>1.9257304060274629</v>
      </c>
      <c r="AD75" s="41">
        <f t="shared" si="25"/>
        <v>1.0999772079228867</v>
      </c>
      <c r="AE75" s="41">
        <f t="shared" si="26"/>
        <v>0.77522808190786952</v>
      </c>
      <c r="AF75" s="41">
        <f t="shared" si="27"/>
        <v>308.771231688787</v>
      </c>
      <c r="AG75" s="41">
        <f t="shared" si="28"/>
        <v>296.4203824212355</v>
      </c>
      <c r="AH75" s="6">
        <f t="shared" si="29"/>
        <v>292.03199999999998</v>
      </c>
      <c r="AI75" s="4">
        <v>16.869761681843045</v>
      </c>
      <c r="AJ75" s="4">
        <f t="shared" si="37"/>
        <v>290.01976168184302</v>
      </c>
      <c r="AK75" s="8">
        <f t="shared" si="30"/>
        <v>0.18891688321472444</v>
      </c>
      <c r="AL75" s="8">
        <f t="shared" si="31"/>
        <v>385.1981930973925</v>
      </c>
      <c r="AM75" s="8">
        <f t="shared" si="32"/>
        <v>2.3040263670366277</v>
      </c>
      <c r="AN75" s="8">
        <f t="shared" si="33"/>
        <v>34.548893326888965</v>
      </c>
      <c r="AO75" s="21">
        <f t="shared" si="34"/>
        <v>8.4757103383806161E-3</v>
      </c>
      <c r="AP75" s="21">
        <f t="shared" si="35"/>
        <v>8.6935062920278611E-2</v>
      </c>
      <c r="AQ75" s="19">
        <f t="shared" si="38"/>
        <v>8.6935062920278611E-2</v>
      </c>
      <c r="AX75">
        <v>0.11846261598078382</v>
      </c>
      <c r="AY75">
        <v>53.474137931034484</v>
      </c>
      <c r="AZ75">
        <v>2.2280890804597702</v>
      </c>
      <c r="BA75">
        <v>1.8047521551724139</v>
      </c>
      <c r="BB75">
        <v>9.844827586206895</v>
      </c>
      <c r="BC75">
        <v>0.41020114942528729</v>
      </c>
      <c r="BD75">
        <v>1.3945510057471266</v>
      </c>
      <c r="BE75">
        <v>0.13945510057471266</v>
      </c>
      <c r="BF75">
        <v>0</v>
      </c>
      <c r="BG75">
        <v>16.355</v>
      </c>
      <c r="BH75">
        <v>0.61431691637724817</v>
      </c>
      <c r="BI75">
        <v>1.859928373487634</v>
      </c>
      <c r="BJ75">
        <v>1.0623910869361364</v>
      </c>
      <c r="BK75">
        <v>0.32625849975164173</v>
      </c>
      <c r="BL75">
        <v>9.0627361042122699E-4</v>
      </c>
      <c r="BP75" s="49">
        <f t="shared" si="39"/>
        <v>0.61450089116469897</v>
      </c>
      <c r="BQ75" s="49">
        <f t="shared" si="40"/>
        <v>5.5782040229885067E-2</v>
      </c>
      <c r="BR75" s="49">
        <f t="shared" si="41"/>
        <v>0.33309387192702639</v>
      </c>
      <c r="BS75" s="49">
        <f t="shared" si="42"/>
        <v>0.35387561692581965</v>
      </c>
      <c r="BT75" s="49">
        <f t="shared" si="43"/>
        <v>9.2526075535285114E-4</v>
      </c>
      <c r="BU75" s="49">
        <f t="shared" si="43"/>
        <v>9.8298782479394348E-4</v>
      </c>
    </row>
    <row r="76" spans="1:73" x14ac:dyDescent="0.25">
      <c r="A76" s="1">
        <v>43727.426388888889</v>
      </c>
      <c r="B76">
        <v>233405</v>
      </c>
      <c r="C76">
        <v>13.54</v>
      </c>
      <c r="D76">
        <v>21.64</v>
      </c>
      <c r="E76">
        <v>621.20000000000005</v>
      </c>
      <c r="F76">
        <v>94.2</v>
      </c>
      <c r="G76">
        <v>-120.9</v>
      </c>
      <c r="H76">
        <v>-8.89</v>
      </c>
      <c r="I76">
        <v>21.28</v>
      </c>
      <c r="J76">
        <v>294.39999999999998</v>
      </c>
      <c r="K76">
        <v>527</v>
      </c>
      <c r="L76">
        <v>-112</v>
      </c>
      <c r="M76">
        <v>0.152</v>
      </c>
      <c r="N76">
        <v>500.3</v>
      </c>
      <c r="O76">
        <v>85.3</v>
      </c>
      <c r="P76">
        <v>415</v>
      </c>
      <c r="Q76">
        <v>305.2</v>
      </c>
      <c r="R76">
        <v>417.2</v>
      </c>
      <c r="S76">
        <v>15.67</v>
      </c>
      <c r="T76">
        <v>57.04</v>
      </c>
      <c r="U76">
        <v>1.07</v>
      </c>
      <c r="V76">
        <v>210</v>
      </c>
      <c r="W76">
        <v>16.649999999999999</v>
      </c>
      <c r="X76">
        <v>0.60499999999999998</v>
      </c>
      <c r="Y76">
        <v>6.0526799999999996</v>
      </c>
      <c r="Z76" s="7">
        <f t="shared" si="22"/>
        <v>16.16</v>
      </c>
      <c r="AA76" s="7">
        <f t="shared" si="36"/>
        <v>289.31</v>
      </c>
      <c r="AB76" s="2">
        <f t="shared" si="23"/>
        <v>503.17200000000008</v>
      </c>
      <c r="AC76" s="41">
        <f t="shared" si="24"/>
        <v>1.9871868209777073</v>
      </c>
      <c r="AD76" s="41">
        <f t="shared" si="25"/>
        <v>1.1334913626856842</v>
      </c>
      <c r="AE76" s="41">
        <f t="shared" si="26"/>
        <v>0.77863743371096061</v>
      </c>
      <c r="AF76" s="41">
        <f t="shared" si="27"/>
        <v>309.29444430493191</v>
      </c>
      <c r="AG76" s="41">
        <f t="shared" si="28"/>
        <v>296.92266653273464</v>
      </c>
      <c r="AH76" s="6">
        <f t="shared" si="29"/>
        <v>292.99199999999996</v>
      </c>
      <c r="AI76" s="4">
        <v>17.320984647085027</v>
      </c>
      <c r="AJ76" s="4">
        <f t="shared" si="37"/>
        <v>290.470984647085</v>
      </c>
      <c r="AK76" s="8">
        <f t="shared" si="30"/>
        <v>0.18853539773572808</v>
      </c>
      <c r="AL76" s="8">
        <f t="shared" si="31"/>
        <v>387.71240351955839</v>
      </c>
      <c r="AM76" s="8">
        <f t="shared" si="32"/>
        <v>3.2583853363284097</v>
      </c>
      <c r="AN76" s="8">
        <f t="shared" si="33"/>
        <v>110.19690673863064</v>
      </c>
      <c r="AO76" s="21">
        <f t="shared" si="34"/>
        <v>6.7460156175538598E-3</v>
      </c>
      <c r="AP76" s="21">
        <f t="shared" si="35"/>
        <v>6.9193644987787323E-2</v>
      </c>
      <c r="AQ76" s="19">
        <f t="shared" si="38"/>
        <v>6.9193644987787323E-2</v>
      </c>
      <c r="AX76">
        <v>0.11717933353048719</v>
      </c>
      <c r="AY76">
        <v>53.551724137931039</v>
      </c>
      <c r="AZ76">
        <v>2.2313218390804601</v>
      </c>
      <c r="BA76">
        <v>1.8073706896551729</v>
      </c>
      <c r="BB76">
        <v>9.6551724137931032</v>
      </c>
      <c r="BC76">
        <v>0.40229885057471265</v>
      </c>
      <c r="BD76">
        <v>1.4050718390804602</v>
      </c>
      <c r="BE76">
        <v>0.14050718390804603</v>
      </c>
      <c r="BF76">
        <v>0</v>
      </c>
      <c r="BG76">
        <v>16.16</v>
      </c>
      <c r="BH76">
        <v>1.2286338327544963</v>
      </c>
      <c r="BI76">
        <v>1.836952517514028</v>
      </c>
      <c r="BJ76">
        <v>1.0477977159900016</v>
      </c>
      <c r="BK76">
        <v>0.32515900583092716</v>
      </c>
      <c r="BL76">
        <v>9.0321946064146434E-4</v>
      </c>
      <c r="BP76" s="49">
        <f t="shared" si="39"/>
        <v>1.2290017823293979</v>
      </c>
      <c r="BQ76" s="49">
        <f t="shared" si="40"/>
        <v>5.620287356321841E-2</v>
      </c>
      <c r="BR76" s="49">
        <f t="shared" si="41"/>
        <v>0.33821323675827969</v>
      </c>
      <c r="BS76" s="49">
        <f t="shared" si="42"/>
        <v>0.35805789662442511</v>
      </c>
      <c r="BT76" s="49">
        <f t="shared" si="43"/>
        <v>9.3948121321744352E-4</v>
      </c>
      <c r="BU76" s="49">
        <f t="shared" si="43"/>
        <v>9.9460526840118081E-4</v>
      </c>
    </row>
    <row r="77" spans="1:73" x14ac:dyDescent="0.25">
      <c r="A77" s="1">
        <v>43727.426388888889</v>
      </c>
      <c r="B77">
        <v>233406</v>
      </c>
      <c r="C77">
        <v>13.54</v>
      </c>
      <c r="D77">
        <v>21.65</v>
      </c>
      <c r="E77">
        <v>621.70000000000005</v>
      </c>
      <c r="F77">
        <v>94.5</v>
      </c>
      <c r="G77">
        <v>-120.1</v>
      </c>
      <c r="H77">
        <v>-7.1890000000000001</v>
      </c>
      <c r="I77">
        <v>21.27</v>
      </c>
      <c r="J77">
        <v>294.39999999999998</v>
      </c>
      <c r="K77">
        <v>527.20000000000005</v>
      </c>
      <c r="L77">
        <v>-112.9</v>
      </c>
      <c r="M77">
        <v>0.152</v>
      </c>
      <c r="N77">
        <v>501.6</v>
      </c>
      <c r="O77">
        <v>87.3</v>
      </c>
      <c r="P77">
        <v>414.3</v>
      </c>
      <c r="Q77">
        <v>305.89999999999998</v>
      </c>
      <c r="R77">
        <v>418.8</v>
      </c>
      <c r="S77">
        <v>15.67</v>
      </c>
      <c r="T77">
        <v>57.72</v>
      </c>
      <c r="U77">
        <v>1.7050000000000001</v>
      </c>
      <c r="V77">
        <v>142.5</v>
      </c>
      <c r="W77">
        <v>16.649999999999999</v>
      </c>
      <c r="X77">
        <v>0.60599999999999998</v>
      </c>
      <c r="Y77">
        <v>6.0561030000000002</v>
      </c>
      <c r="Z77" s="7">
        <f t="shared" si="22"/>
        <v>16.16</v>
      </c>
      <c r="AA77" s="7">
        <f t="shared" si="36"/>
        <v>289.31</v>
      </c>
      <c r="AB77" s="2">
        <f t="shared" si="23"/>
        <v>503.57700000000006</v>
      </c>
      <c r="AC77" s="41">
        <f t="shared" si="24"/>
        <v>2.0085215644475078</v>
      </c>
      <c r="AD77" s="41">
        <f t="shared" si="25"/>
        <v>1.1593186469991015</v>
      </c>
      <c r="AE77" s="41">
        <f t="shared" si="26"/>
        <v>0.78115007298398809</v>
      </c>
      <c r="AF77" s="41">
        <f t="shared" si="27"/>
        <v>310.29252805231346</v>
      </c>
      <c r="AG77" s="41">
        <f t="shared" si="28"/>
        <v>297.88082693022091</v>
      </c>
      <c r="AH77" s="6">
        <f t="shared" si="29"/>
        <v>293.66399999999999</v>
      </c>
      <c r="AI77" s="4">
        <v>17.478497939429019</v>
      </c>
      <c r="AJ77" s="4">
        <f t="shared" si="37"/>
        <v>290.628497939429</v>
      </c>
      <c r="AK77" s="8">
        <f t="shared" si="30"/>
        <v>0.18853539773572808</v>
      </c>
      <c r="AL77" s="8">
        <f t="shared" si="31"/>
        <v>388.5774722130185</v>
      </c>
      <c r="AM77" s="8">
        <f t="shared" si="32"/>
        <v>4.1131329300181871</v>
      </c>
      <c r="AN77" s="8">
        <f t="shared" si="33"/>
        <v>157.97657194003651</v>
      </c>
      <c r="AO77" s="21">
        <f t="shared" si="34"/>
        <v>5.6701140918336852E-3</v>
      </c>
      <c r="AP77" s="21">
        <f t="shared" si="35"/>
        <v>5.8158160869015763E-2</v>
      </c>
      <c r="AQ77" s="19">
        <f t="shared" si="38"/>
        <v>5.8158160869015763E-2</v>
      </c>
      <c r="AX77">
        <v>0.11717933353048719</v>
      </c>
      <c r="AY77">
        <v>53.594827586206904</v>
      </c>
      <c r="AZ77">
        <v>2.2331178160919545</v>
      </c>
      <c r="BA77">
        <v>1.8088254310344833</v>
      </c>
      <c r="BB77">
        <v>9.7327586206896584</v>
      </c>
      <c r="BC77">
        <v>0.40553160919540243</v>
      </c>
      <c r="BD77">
        <v>1.4032938218390809</v>
      </c>
      <c r="BE77">
        <v>0.14032938218390809</v>
      </c>
      <c r="BF77">
        <v>0</v>
      </c>
      <c r="BG77">
        <v>16.16</v>
      </c>
      <c r="BH77">
        <v>1.9577763409779592</v>
      </c>
      <c r="BI77">
        <v>1.836952517514028</v>
      </c>
      <c r="BJ77">
        <v>1.0602889931090969</v>
      </c>
      <c r="BK77">
        <v>0.32187641739163381</v>
      </c>
      <c r="BL77">
        <v>8.9410115942120498E-4</v>
      </c>
      <c r="BP77" s="49">
        <f t="shared" si="39"/>
        <v>1.9583626531510498</v>
      </c>
      <c r="BQ77" s="49">
        <f t="shared" si="40"/>
        <v>5.6131752873563236E-2</v>
      </c>
      <c r="BR77" s="49">
        <f t="shared" si="41"/>
        <v>0.34135382896527966</v>
      </c>
      <c r="BS77" s="49">
        <f t="shared" si="42"/>
        <v>0.36010127253016416</v>
      </c>
      <c r="BT77" s="49">
        <f t="shared" si="43"/>
        <v>9.4820508045911011E-4</v>
      </c>
      <c r="BU77" s="49">
        <f t="shared" si="43"/>
        <v>1.0002813125837894E-3</v>
      </c>
    </row>
    <row r="78" spans="1:73" x14ac:dyDescent="0.25">
      <c r="A78" s="1">
        <v>43727.426388888889</v>
      </c>
      <c r="B78">
        <v>233407</v>
      </c>
      <c r="C78">
        <v>13.54</v>
      </c>
      <c r="D78">
        <v>21.65</v>
      </c>
      <c r="E78">
        <v>622.1</v>
      </c>
      <c r="F78">
        <v>94.6</v>
      </c>
      <c r="G78">
        <v>-120.2</v>
      </c>
      <c r="H78">
        <v>-6.5490000000000004</v>
      </c>
      <c r="I78">
        <v>21.25</v>
      </c>
      <c r="J78">
        <v>294.39999999999998</v>
      </c>
      <c r="K78">
        <v>527.5</v>
      </c>
      <c r="L78">
        <v>-113.7</v>
      </c>
      <c r="M78">
        <v>0.152</v>
      </c>
      <c r="N78">
        <v>501.9</v>
      </c>
      <c r="O78">
        <v>88</v>
      </c>
      <c r="P78">
        <v>413.9</v>
      </c>
      <c r="Q78">
        <v>305.7</v>
      </c>
      <c r="R78">
        <v>419.4</v>
      </c>
      <c r="S78">
        <v>15.66</v>
      </c>
      <c r="T78">
        <v>55.93</v>
      </c>
      <c r="U78">
        <v>1.52</v>
      </c>
      <c r="V78">
        <v>143.5</v>
      </c>
      <c r="W78">
        <v>16.25</v>
      </c>
      <c r="X78">
        <v>0.60699999999999998</v>
      </c>
      <c r="Y78">
        <v>6.0655720000000004</v>
      </c>
      <c r="Z78" s="7">
        <f t="shared" si="22"/>
        <v>15.955</v>
      </c>
      <c r="AA78" s="7">
        <f t="shared" si="36"/>
        <v>289.10499999999996</v>
      </c>
      <c r="AB78" s="2">
        <f t="shared" si="23"/>
        <v>503.90100000000007</v>
      </c>
      <c r="AC78" s="41">
        <f t="shared" si="24"/>
        <v>1.9894823245300308</v>
      </c>
      <c r="AD78" s="41">
        <f t="shared" si="25"/>
        <v>1.1127174641096462</v>
      </c>
      <c r="AE78" s="41">
        <f t="shared" si="26"/>
        <v>0.7766592821598638</v>
      </c>
      <c r="AF78" s="41">
        <f t="shared" si="27"/>
        <v>307.63518615446895</v>
      </c>
      <c r="AG78" s="41">
        <f t="shared" si="28"/>
        <v>295.32977870829018</v>
      </c>
      <c r="AH78" s="6">
        <f t="shared" si="29"/>
        <v>293.47199999999998</v>
      </c>
      <c r="AI78" s="4">
        <v>17.324956190053001</v>
      </c>
      <c r="AJ78" s="4">
        <f t="shared" si="37"/>
        <v>290.47495619005298</v>
      </c>
      <c r="AK78" s="8">
        <f t="shared" si="30"/>
        <v>0.18813490300899544</v>
      </c>
      <c r="AL78" s="8">
        <f t="shared" si="31"/>
        <v>387.76441584699262</v>
      </c>
      <c r="AM78" s="8">
        <f t="shared" si="32"/>
        <v>3.8835808218704555</v>
      </c>
      <c r="AN78" s="8">
        <f t="shared" si="33"/>
        <v>154.98137563452983</v>
      </c>
      <c r="AO78" s="21">
        <f t="shared" si="34"/>
        <v>5.7592359295565981E-3</v>
      </c>
      <c r="AP78" s="21">
        <f t="shared" si="35"/>
        <v>5.907228042486324E-2</v>
      </c>
      <c r="AQ78" s="19">
        <f t="shared" si="38"/>
        <v>5.907228042486324E-2</v>
      </c>
      <c r="AX78">
        <v>0.1158429850587064</v>
      </c>
      <c r="AY78">
        <v>53.629310344827587</v>
      </c>
      <c r="AZ78">
        <v>2.2345545977011496</v>
      </c>
      <c r="BA78">
        <v>1.8099892241379314</v>
      </c>
      <c r="BB78">
        <v>9.8017241379310338</v>
      </c>
      <c r="BC78">
        <v>0.40840517241379309</v>
      </c>
      <c r="BD78">
        <v>1.4015840517241382</v>
      </c>
      <c r="BE78">
        <v>0.14015840517241382</v>
      </c>
      <c r="BF78">
        <v>0</v>
      </c>
      <c r="BG78">
        <v>15.955</v>
      </c>
      <c r="BH78">
        <v>1.7453489960624622</v>
      </c>
      <c r="BI78">
        <v>1.8130669555087766</v>
      </c>
      <c r="BJ78">
        <v>1.0140483482160587</v>
      </c>
      <c r="BK78">
        <v>0.32255452702349191</v>
      </c>
      <c r="BL78">
        <v>8.9598479728747753E-4</v>
      </c>
      <c r="BP78" s="49">
        <f t="shared" si="39"/>
        <v>1.7458716907856866</v>
      </c>
      <c r="BQ78" s="49">
        <f t="shared" si="40"/>
        <v>5.6063362068965533E-2</v>
      </c>
      <c r="BR78" s="49">
        <f t="shared" si="41"/>
        <v>0.34034670395642136</v>
      </c>
      <c r="BS78" s="49">
        <f t="shared" si="42"/>
        <v>0.35927384355115605</v>
      </c>
      <c r="BT78" s="49">
        <f t="shared" si="43"/>
        <v>9.454075109900594E-4</v>
      </c>
      <c r="BU78" s="49">
        <f t="shared" si="43"/>
        <v>9.979828987532113E-4</v>
      </c>
    </row>
    <row r="79" spans="1:73" x14ac:dyDescent="0.25">
      <c r="A79" s="1">
        <v>43727.426388888889</v>
      </c>
      <c r="B79">
        <v>233408</v>
      </c>
      <c r="C79">
        <v>13.55</v>
      </c>
      <c r="D79">
        <v>21.66</v>
      </c>
      <c r="E79">
        <v>622.20000000000005</v>
      </c>
      <c r="F79">
        <v>94.3</v>
      </c>
      <c r="G79">
        <v>-120.7</v>
      </c>
      <c r="H79">
        <v>-6.6</v>
      </c>
      <c r="I79">
        <v>21.23</v>
      </c>
      <c r="J79">
        <v>294.39999999999998</v>
      </c>
      <c r="K79">
        <v>527.9</v>
      </c>
      <c r="L79">
        <v>-114.1</v>
      </c>
      <c r="M79">
        <v>0.152</v>
      </c>
      <c r="N79">
        <v>501.5</v>
      </c>
      <c r="O79">
        <v>87.7</v>
      </c>
      <c r="P79">
        <v>413.8</v>
      </c>
      <c r="Q79">
        <v>305.10000000000002</v>
      </c>
      <c r="R79">
        <v>419.2</v>
      </c>
      <c r="S79">
        <v>15.66</v>
      </c>
      <c r="T79">
        <v>54.5</v>
      </c>
      <c r="U79">
        <v>1.2250000000000001</v>
      </c>
      <c r="V79">
        <v>149.5</v>
      </c>
      <c r="W79">
        <v>16.149999999999999</v>
      </c>
      <c r="X79">
        <v>0.60699999999999998</v>
      </c>
      <c r="Y79">
        <v>6.0659029999999996</v>
      </c>
      <c r="Z79" s="7">
        <f t="shared" si="22"/>
        <v>15.904999999999999</v>
      </c>
      <c r="AA79" s="7">
        <f t="shared" si="36"/>
        <v>289.05499999999995</v>
      </c>
      <c r="AB79" s="2">
        <f t="shared" si="23"/>
        <v>503.98200000000008</v>
      </c>
      <c r="AC79" s="41">
        <f t="shared" si="24"/>
        <v>1.9209873227698302</v>
      </c>
      <c r="AD79" s="41">
        <f t="shared" si="25"/>
        <v>1.0469380909095574</v>
      </c>
      <c r="AE79" s="41">
        <f t="shared" si="26"/>
        <v>0.76994010251969458</v>
      </c>
      <c r="AF79" s="41">
        <f t="shared" si="27"/>
        <v>304.76279215798689</v>
      </c>
      <c r="AG79" s="41">
        <f t="shared" si="28"/>
        <v>292.5722804716674</v>
      </c>
      <c r="AH79" s="6">
        <f t="shared" si="29"/>
        <v>292.89600000000002</v>
      </c>
      <c r="AI79" s="4">
        <v>16.80556782158601</v>
      </c>
      <c r="AJ79" s="4">
        <f t="shared" si="37"/>
        <v>289.95556782158599</v>
      </c>
      <c r="AK79" s="8">
        <f t="shared" si="30"/>
        <v>0.18803730748103062</v>
      </c>
      <c r="AL79" s="8">
        <f t="shared" si="31"/>
        <v>384.926444255229</v>
      </c>
      <c r="AM79" s="8">
        <f t="shared" si="32"/>
        <v>3.4864111203356383</v>
      </c>
      <c r="AN79" s="8">
        <f t="shared" si="33"/>
        <v>91.460907822839232</v>
      </c>
      <c r="AO79" s="21">
        <f t="shared" si="34"/>
        <v>7.2489553074015674E-3</v>
      </c>
      <c r="AP79" s="21">
        <f t="shared" si="35"/>
        <v>7.4352279702334392E-2</v>
      </c>
      <c r="AQ79" s="19">
        <f t="shared" si="38"/>
        <v>7.4352279702334392E-2</v>
      </c>
      <c r="AX79">
        <v>0.11551901651993228</v>
      </c>
      <c r="AY79">
        <v>53.637931034482762</v>
      </c>
      <c r="AZ79">
        <v>2.2349137931034484</v>
      </c>
      <c r="BA79">
        <v>1.8102801724137934</v>
      </c>
      <c r="BB79">
        <v>9.8362068965517206</v>
      </c>
      <c r="BC79">
        <v>0.40984195402298834</v>
      </c>
      <c r="BD79">
        <v>1.4004382183908051</v>
      </c>
      <c r="BE79">
        <v>0.14004382183908051</v>
      </c>
      <c r="BF79">
        <v>0</v>
      </c>
      <c r="BG79">
        <v>15.904999999999999</v>
      </c>
      <c r="BH79">
        <v>1.4066135001161291</v>
      </c>
      <c r="BI79">
        <v>1.8072826673242137</v>
      </c>
      <c r="BJ79">
        <v>0.98496905369169652</v>
      </c>
      <c r="BK79">
        <v>0.32412094569421346</v>
      </c>
      <c r="BL79">
        <v>9.0033596026170397E-4</v>
      </c>
      <c r="BP79" s="49">
        <f t="shared" si="39"/>
        <v>1.4070347507976753</v>
      </c>
      <c r="BQ79" s="49">
        <f t="shared" si="40"/>
        <v>5.6017528735632205E-2</v>
      </c>
      <c r="BR79" s="49">
        <f t="shared" si="41"/>
        <v>0.33893345997027297</v>
      </c>
      <c r="BS79" s="49">
        <f t="shared" si="42"/>
        <v>0.35832028654893172</v>
      </c>
      <c r="BT79" s="49">
        <f t="shared" si="43"/>
        <v>9.414818332507583E-4</v>
      </c>
      <c r="BU79" s="49">
        <f t="shared" si="43"/>
        <v>9.9533412930258801E-4</v>
      </c>
    </row>
    <row r="80" spans="1:73" x14ac:dyDescent="0.25">
      <c r="A80" s="1">
        <v>43727.426388888889</v>
      </c>
      <c r="B80">
        <v>233409</v>
      </c>
      <c r="C80">
        <v>13.54</v>
      </c>
      <c r="D80">
        <v>21.67</v>
      </c>
      <c r="E80">
        <v>622.4</v>
      </c>
      <c r="F80">
        <v>93.6</v>
      </c>
      <c r="G80">
        <v>-120.8</v>
      </c>
      <c r="H80">
        <v>-6.77</v>
      </c>
      <c r="I80">
        <v>21.22</v>
      </c>
      <c r="J80">
        <v>294.39999999999998</v>
      </c>
      <c r="K80">
        <v>528.70000000000005</v>
      </c>
      <c r="L80">
        <v>-114.1</v>
      </c>
      <c r="M80">
        <v>0.15</v>
      </c>
      <c r="N80">
        <v>501.5</v>
      </c>
      <c r="O80">
        <v>86.9</v>
      </c>
      <c r="P80">
        <v>414.7</v>
      </c>
      <c r="Q80">
        <v>304.89999999999998</v>
      </c>
      <c r="R80">
        <v>419</v>
      </c>
      <c r="S80">
        <v>15.64</v>
      </c>
      <c r="T80">
        <v>54.13</v>
      </c>
      <c r="U80">
        <v>1.07</v>
      </c>
      <c r="V80">
        <v>129.5</v>
      </c>
      <c r="W80">
        <v>16.350000000000001</v>
      </c>
      <c r="X80">
        <v>0.60599999999999998</v>
      </c>
      <c r="Y80">
        <v>6.0648030000000004</v>
      </c>
      <c r="Z80" s="7">
        <f t="shared" si="22"/>
        <v>15.995000000000001</v>
      </c>
      <c r="AA80" s="7">
        <f t="shared" si="36"/>
        <v>289.14499999999998</v>
      </c>
      <c r="AB80" s="2">
        <f t="shared" si="23"/>
        <v>504.14400000000001</v>
      </c>
      <c r="AC80" s="41">
        <f t="shared" si="24"/>
        <v>1.9823461833111748</v>
      </c>
      <c r="AD80" s="41">
        <f t="shared" si="25"/>
        <v>1.073043989026339</v>
      </c>
      <c r="AE80" s="41">
        <f t="shared" si="26"/>
        <v>0.77262224843079474</v>
      </c>
      <c r="AF80" s="41">
        <f t="shared" si="27"/>
        <v>306.20552016093967</v>
      </c>
      <c r="AG80" s="41">
        <f t="shared" si="28"/>
        <v>293.95729935450208</v>
      </c>
      <c r="AH80" s="6">
        <f t="shared" si="29"/>
        <v>292.70399999999995</v>
      </c>
      <c r="AI80" s="4">
        <v>17.274536119342031</v>
      </c>
      <c r="AJ80" s="4">
        <f t="shared" si="37"/>
        <v>290.42453611934201</v>
      </c>
      <c r="AK80" s="8">
        <f t="shared" si="30"/>
        <v>0.18821300374091715</v>
      </c>
      <c r="AL80" s="8">
        <f t="shared" si="31"/>
        <v>387.48228134557428</v>
      </c>
      <c r="AM80" s="8">
        <f t="shared" si="32"/>
        <v>3.2583853363284097</v>
      </c>
      <c r="AN80" s="8">
        <f t="shared" si="33"/>
        <v>121.44942895314553</v>
      </c>
      <c r="AO80" s="21">
        <f t="shared" si="34"/>
        <v>6.5121785295459093E-3</v>
      </c>
      <c r="AP80" s="21">
        <f t="shared" si="35"/>
        <v>6.6795186198202267E-2</v>
      </c>
      <c r="AQ80" s="19">
        <f t="shared" si="38"/>
        <v>6.6795186198202267E-2</v>
      </c>
      <c r="AX80">
        <v>0.11610271498779316</v>
      </c>
      <c r="AY80">
        <v>53.655172413793103</v>
      </c>
      <c r="AZ80">
        <v>2.235632183908046</v>
      </c>
      <c r="BA80">
        <v>1.8108620689655173</v>
      </c>
      <c r="BB80">
        <v>9.836206896551726</v>
      </c>
      <c r="BC80">
        <v>0.40984195402298856</v>
      </c>
      <c r="BD80">
        <v>1.4010201149425288</v>
      </c>
      <c r="BE80">
        <v>0.14010201149425289</v>
      </c>
      <c r="BF80">
        <v>0</v>
      </c>
      <c r="BG80">
        <v>15.995000000000001</v>
      </c>
      <c r="BH80">
        <v>1.2286338327544963</v>
      </c>
      <c r="BI80">
        <v>1.8177060614345175</v>
      </c>
      <c r="BJ80">
        <v>0.9839242910545043</v>
      </c>
      <c r="BK80">
        <v>0.32559841445260845</v>
      </c>
      <c r="BL80">
        <v>9.0444004014613453E-4</v>
      </c>
      <c r="BP80" s="49">
        <f t="shared" si="39"/>
        <v>1.2290017823293979</v>
      </c>
      <c r="BQ80" s="49">
        <f t="shared" si="40"/>
        <v>5.6040804597701152E-2</v>
      </c>
      <c r="BR80" s="49">
        <f t="shared" si="41"/>
        <v>0.33874062850579312</v>
      </c>
      <c r="BS80" s="49">
        <f t="shared" si="42"/>
        <v>0.35845074089283235</v>
      </c>
      <c r="BT80" s="49">
        <f t="shared" si="43"/>
        <v>9.4094619029386976E-4</v>
      </c>
      <c r="BU80" s="49">
        <f t="shared" si="43"/>
        <v>9.9569650248008978E-4</v>
      </c>
    </row>
    <row r="81" spans="1:73" x14ac:dyDescent="0.25">
      <c r="A81" s="1">
        <v>43727.426388888889</v>
      </c>
      <c r="B81">
        <v>233410</v>
      </c>
      <c r="C81">
        <v>13.54</v>
      </c>
      <c r="D81">
        <v>21.68</v>
      </c>
      <c r="E81">
        <v>622.4</v>
      </c>
      <c r="F81">
        <v>93.6</v>
      </c>
      <c r="G81">
        <v>-120.3</v>
      </c>
      <c r="H81">
        <v>-6.0330000000000004</v>
      </c>
      <c r="I81">
        <v>21.21</v>
      </c>
      <c r="J81">
        <v>294.39999999999998</v>
      </c>
      <c r="K81">
        <v>528.79999999999995</v>
      </c>
      <c r="L81">
        <v>-114.2</v>
      </c>
      <c r="M81">
        <v>0.15</v>
      </c>
      <c r="N81">
        <v>502.1</v>
      </c>
      <c r="O81">
        <v>87.6</v>
      </c>
      <c r="P81">
        <v>414.6</v>
      </c>
      <c r="Q81">
        <v>305.39999999999998</v>
      </c>
      <c r="R81">
        <v>419.6</v>
      </c>
      <c r="S81">
        <v>15.61</v>
      </c>
      <c r="T81">
        <v>56.32</v>
      </c>
      <c r="U81">
        <v>1.875</v>
      </c>
      <c r="V81">
        <v>124.5</v>
      </c>
      <c r="W81">
        <v>16.45</v>
      </c>
      <c r="X81">
        <v>0.60699999999999998</v>
      </c>
      <c r="Y81">
        <v>6.0674950000000001</v>
      </c>
      <c r="Z81" s="7">
        <f t="shared" si="22"/>
        <v>16.03</v>
      </c>
      <c r="AA81" s="7">
        <f t="shared" si="36"/>
        <v>289.17999999999995</v>
      </c>
      <c r="AB81" s="2">
        <f t="shared" si="23"/>
        <v>504.14400000000001</v>
      </c>
      <c r="AC81" s="41">
        <f t="shared" si="24"/>
        <v>1.8685719097637146</v>
      </c>
      <c r="AD81" s="41">
        <f t="shared" si="25"/>
        <v>1.0523796995789241</v>
      </c>
      <c r="AE81" s="41">
        <f t="shared" si="26"/>
        <v>0.77046346361696827</v>
      </c>
      <c r="AF81" s="41">
        <f t="shared" si="27"/>
        <v>305.49782398403454</v>
      </c>
      <c r="AG81" s="41">
        <f t="shared" si="28"/>
        <v>293.27791102467313</v>
      </c>
      <c r="AH81" s="6">
        <f t="shared" si="29"/>
        <v>293.18399999999997</v>
      </c>
      <c r="AI81" s="4">
        <v>16.405579466019049</v>
      </c>
      <c r="AJ81" s="4">
        <f t="shared" si="37"/>
        <v>289.55557946601903</v>
      </c>
      <c r="AK81" s="8">
        <f t="shared" si="30"/>
        <v>0.1882813596096167</v>
      </c>
      <c r="AL81" s="8">
        <f t="shared" si="31"/>
        <v>382.71120627415752</v>
      </c>
      <c r="AM81" s="8">
        <f t="shared" si="32"/>
        <v>4.3133151403531835</v>
      </c>
      <c r="AN81" s="8">
        <f t="shared" si="33"/>
        <v>47.190384356023635</v>
      </c>
      <c r="AO81" s="21">
        <f t="shared" si="34"/>
        <v>8.3105626874005988E-3</v>
      </c>
      <c r="AP81" s="21">
        <f t="shared" si="35"/>
        <v>8.5241149271050837E-2</v>
      </c>
      <c r="AQ81" s="19">
        <f t="shared" si="38"/>
        <v>8.5241149271050837E-2</v>
      </c>
      <c r="AX81">
        <v>0.11633038407998544</v>
      </c>
      <c r="AY81">
        <v>53.655172413793103</v>
      </c>
      <c r="AZ81">
        <v>2.235632183908046</v>
      </c>
      <c r="BA81">
        <v>1.8108620689655173</v>
      </c>
      <c r="BB81">
        <v>9.8448275862069003</v>
      </c>
      <c r="BC81">
        <v>0.41020114942528751</v>
      </c>
      <c r="BD81">
        <v>1.4006609195402298</v>
      </c>
      <c r="BE81">
        <v>0.14006609195402298</v>
      </c>
      <c r="BF81">
        <v>0</v>
      </c>
      <c r="BG81">
        <v>16.03</v>
      </c>
      <c r="BH81">
        <v>2.1529798471165238</v>
      </c>
      <c r="BI81">
        <v>1.8217738092943609</v>
      </c>
      <c r="BJ81">
        <v>1.0260230093945841</v>
      </c>
      <c r="BK81">
        <v>0.32165371313664992</v>
      </c>
      <c r="BL81">
        <v>8.9348253649069412E-4</v>
      </c>
      <c r="BP81" s="49">
        <f t="shared" si="39"/>
        <v>2.15362461856787</v>
      </c>
      <c r="BQ81" s="49">
        <f t="shared" si="40"/>
        <v>5.6026436781609193E-2</v>
      </c>
      <c r="BR81" s="49">
        <f t="shared" si="41"/>
        <v>0.34283584056481264</v>
      </c>
      <c r="BS81" s="49">
        <f t="shared" si="42"/>
        <v>0.36121900579397009</v>
      </c>
      <c r="BT81" s="49">
        <f t="shared" si="43"/>
        <v>9.5232177934670176E-4</v>
      </c>
      <c r="BU81" s="49">
        <f t="shared" si="43"/>
        <v>1.0033861272054725E-3</v>
      </c>
    </row>
    <row r="82" spans="1:73" x14ac:dyDescent="0.25">
      <c r="A82" s="1">
        <v>43727.427083333336</v>
      </c>
      <c r="B82">
        <v>233411</v>
      </c>
      <c r="C82">
        <v>13.54</v>
      </c>
      <c r="D82">
        <v>21.69</v>
      </c>
      <c r="E82">
        <v>623.1</v>
      </c>
      <c r="F82">
        <v>93.9</v>
      </c>
      <c r="G82">
        <v>-120.4</v>
      </c>
      <c r="H82">
        <v>-6.6109999999999998</v>
      </c>
      <c r="I82">
        <v>21.19</v>
      </c>
      <c r="J82">
        <v>294.3</v>
      </c>
      <c r="K82">
        <v>529.20000000000005</v>
      </c>
      <c r="L82">
        <v>-113.8</v>
      </c>
      <c r="M82">
        <v>0.151</v>
      </c>
      <c r="N82">
        <v>502.7</v>
      </c>
      <c r="O82">
        <v>87.3</v>
      </c>
      <c r="P82">
        <v>415.4</v>
      </c>
      <c r="Q82">
        <v>305.2</v>
      </c>
      <c r="R82">
        <v>419</v>
      </c>
      <c r="S82">
        <v>15.58</v>
      </c>
      <c r="T82">
        <v>54.77</v>
      </c>
      <c r="U82">
        <v>1.7050000000000001</v>
      </c>
      <c r="V82">
        <v>112</v>
      </c>
      <c r="W82">
        <v>15.9</v>
      </c>
      <c r="X82">
        <v>0.60799999999999998</v>
      </c>
      <c r="Y82">
        <v>6.0800179999999999</v>
      </c>
      <c r="Z82" s="7">
        <f t="shared" si="22"/>
        <v>15.74</v>
      </c>
      <c r="AA82" s="7">
        <f t="shared" si="36"/>
        <v>288.89</v>
      </c>
      <c r="AB82" s="2">
        <f t="shared" si="23"/>
        <v>504.71100000000007</v>
      </c>
      <c r="AC82" s="41">
        <f t="shared" si="24"/>
        <v>1.9546159249014501</v>
      </c>
      <c r="AD82" s="41">
        <f t="shared" si="25"/>
        <v>1.0705431420685243</v>
      </c>
      <c r="AE82" s="41">
        <f t="shared" si="26"/>
        <v>0.77246194799104129</v>
      </c>
      <c r="AF82" s="41">
        <f t="shared" si="27"/>
        <v>305.06345842601849</v>
      </c>
      <c r="AG82" s="41">
        <f t="shared" si="28"/>
        <v>292.86092008897771</v>
      </c>
      <c r="AH82" s="6">
        <f t="shared" si="29"/>
        <v>292.99199999999996</v>
      </c>
      <c r="AI82" s="4">
        <v>17.050900348127016</v>
      </c>
      <c r="AJ82" s="4">
        <f t="shared" si="37"/>
        <v>290.20090034812699</v>
      </c>
      <c r="AK82" s="8">
        <f t="shared" si="30"/>
        <v>0.18771548171867108</v>
      </c>
      <c r="AL82" s="8">
        <f t="shared" si="31"/>
        <v>386.29486462885211</v>
      </c>
      <c r="AM82" s="8">
        <f t="shared" si="32"/>
        <v>4.1131329300181871</v>
      </c>
      <c r="AN82" s="8">
        <f t="shared" si="33"/>
        <v>157.06626226643232</v>
      </c>
      <c r="AO82" s="21">
        <f t="shared" si="34"/>
        <v>5.7527821260668814E-3</v>
      </c>
      <c r="AP82" s="21">
        <f t="shared" si="35"/>
        <v>5.9006083989395997E-2</v>
      </c>
      <c r="AQ82" s="19">
        <f t="shared" si="38"/>
        <v>5.9006083989395997E-2</v>
      </c>
      <c r="AX82">
        <v>0.11445537261763208</v>
      </c>
      <c r="AY82">
        <v>53.715517241379317</v>
      </c>
      <c r="AZ82">
        <v>2.2381465517241383</v>
      </c>
      <c r="BA82">
        <v>1.8128987068965521</v>
      </c>
      <c r="BB82">
        <v>9.8103448275862082</v>
      </c>
      <c r="BC82">
        <v>0.40876436781609199</v>
      </c>
      <c r="BD82">
        <v>1.4041343390804601</v>
      </c>
      <c r="BE82">
        <v>0.14041343390804603</v>
      </c>
      <c r="BF82">
        <v>0</v>
      </c>
      <c r="BG82">
        <v>15.74</v>
      </c>
      <c r="BH82">
        <v>1.9577763409779592</v>
      </c>
      <c r="BI82">
        <v>1.7883091034046827</v>
      </c>
      <c r="BJ82">
        <v>0.97945689593474483</v>
      </c>
      <c r="BK82">
        <v>0.32215678142851562</v>
      </c>
      <c r="BL82">
        <v>8.9487994841254339E-4</v>
      </c>
      <c r="BP82" s="49">
        <f t="shared" si="39"/>
        <v>1.9583626531510498</v>
      </c>
      <c r="BQ82" s="49">
        <f t="shared" si="40"/>
        <v>5.6165373563218407E-2</v>
      </c>
      <c r="BR82" s="49">
        <f t="shared" si="41"/>
        <v>0.34190241348110728</v>
      </c>
      <c r="BS82" s="49">
        <f t="shared" si="42"/>
        <v>0.36046045145301536</v>
      </c>
      <c r="BT82" s="49">
        <f t="shared" si="43"/>
        <v>9.4972892633640911E-4</v>
      </c>
      <c r="BU82" s="49">
        <f t="shared" si="43"/>
        <v>1.0012790318139316E-3</v>
      </c>
    </row>
    <row r="83" spans="1:73" x14ac:dyDescent="0.25">
      <c r="A83" s="1">
        <v>43727.427083333336</v>
      </c>
      <c r="B83">
        <v>233412</v>
      </c>
      <c r="C83">
        <v>13.54</v>
      </c>
      <c r="D83">
        <v>21.7</v>
      </c>
      <c r="E83">
        <v>622.70000000000005</v>
      </c>
      <c r="F83">
        <v>93.4</v>
      </c>
      <c r="G83">
        <v>-122.2</v>
      </c>
      <c r="H83">
        <v>-7.0119999999999996</v>
      </c>
      <c r="I83">
        <v>21.18</v>
      </c>
      <c r="J83">
        <v>294.3</v>
      </c>
      <c r="K83">
        <v>529.29999999999995</v>
      </c>
      <c r="L83">
        <v>-115.2</v>
      </c>
      <c r="M83">
        <v>0.15</v>
      </c>
      <c r="N83">
        <v>500.5</v>
      </c>
      <c r="O83">
        <v>86.4</v>
      </c>
      <c r="P83">
        <v>414.1</v>
      </c>
      <c r="Q83">
        <v>303.3</v>
      </c>
      <c r="R83">
        <v>418.5</v>
      </c>
      <c r="S83">
        <v>15.55</v>
      </c>
      <c r="T83">
        <v>52.51</v>
      </c>
      <c r="U83">
        <v>0.505</v>
      </c>
      <c r="V83">
        <v>114</v>
      </c>
      <c r="W83">
        <v>16.25</v>
      </c>
      <c r="X83">
        <v>0.60699999999999998</v>
      </c>
      <c r="Y83">
        <v>6.0653309999999996</v>
      </c>
      <c r="Z83" s="7">
        <f t="shared" si="22"/>
        <v>15.9</v>
      </c>
      <c r="AA83" s="7">
        <f t="shared" si="36"/>
        <v>289.04999999999995</v>
      </c>
      <c r="AB83" s="2">
        <f t="shared" si="23"/>
        <v>504.38700000000006</v>
      </c>
      <c r="AC83" s="41">
        <f t="shared" si="24"/>
        <v>1.971628237914818</v>
      </c>
      <c r="AD83" s="41">
        <f t="shared" si="25"/>
        <v>1.0353019877290708</v>
      </c>
      <c r="AE83" s="41">
        <f t="shared" si="26"/>
        <v>0.76871242271597351</v>
      </c>
      <c r="AF83" s="41">
        <f t="shared" si="27"/>
        <v>304.25579113671404</v>
      </c>
      <c r="AG83" s="41">
        <f t="shared" si="28"/>
        <v>292.08555949124548</v>
      </c>
      <c r="AH83" s="6">
        <f t="shared" si="29"/>
        <v>291.16800000000001</v>
      </c>
      <c r="AI83" s="4">
        <v>17.188621836083996</v>
      </c>
      <c r="AJ83" s="4">
        <f t="shared" si="37"/>
        <v>290.33862183608397</v>
      </c>
      <c r="AK83" s="8">
        <f t="shared" si="30"/>
        <v>0.18802754978501018</v>
      </c>
      <c r="AL83" s="8">
        <f t="shared" si="31"/>
        <v>387.02536278031391</v>
      </c>
      <c r="AM83" s="8">
        <f t="shared" si="32"/>
        <v>2.2384955885594238</v>
      </c>
      <c r="AN83" s="8">
        <f t="shared" si="33"/>
        <v>84.027649224868611</v>
      </c>
      <c r="AO83" s="21">
        <f t="shared" si="34"/>
        <v>7.3396850216683636E-3</v>
      </c>
      <c r="AP83" s="21">
        <f t="shared" si="35"/>
        <v>7.5282891191356782E-2</v>
      </c>
      <c r="AQ83" s="19">
        <f t="shared" si="38"/>
        <v>7.5282891191356782E-2</v>
      </c>
      <c r="AX83">
        <v>0.1154866620180523</v>
      </c>
      <c r="AY83">
        <v>53.681034482758626</v>
      </c>
      <c r="AZ83">
        <v>2.2367097701149428</v>
      </c>
      <c r="BA83">
        <v>1.8117349137931038</v>
      </c>
      <c r="BB83">
        <v>9.9310344827586192</v>
      </c>
      <c r="BC83">
        <v>0.4137931034482758</v>
      </c>
      <c r="BD83">
        <v>1.397941810344828</v>
      </c>
      <c r="BE83">
        <v>0.1397941810344828</v>
      </c>
      <c r="BF83">
        <v>0</v>
      </c>
      <c r="BG83">
        <v>15.9</v>
      </c>
      <c r="BH83">
        <v>0.57986923882338381</v>
      </c>
      <c r="BI83">
        <v>1.806705129032752</v>
      </c>
      <c r="BJ83">
        <v>0.94870086325509806</v>
      </c>
      <c r="BK83">
        <v>0.32582442536369377</v>
      </c>
      <c r="BL83">
        <v>9.0506784823248269E-4</v>
      </c>
      <c r="BP83" s="49">
        <f t="shared" si="39"/>
        <v>0.58004289726761304</v>
      </c>
      <c r="BQ83" s="49">
        <f t="shared" si="40"/>
        <v>5.5917672413793119E-2</v>
      </c>
      <c r="BR83" s="49">
        <f t="shared" si="41"/>
        <v>0.33238726607178865</v>
      </c>
      <c r="BS83" s="49">
        <f t="shared" si="42"/>
        <v>0.35307083237676123</v>
      </c>
      <c r="BT83" s="49">
        <f t="shared" si="43"/>
        <v>9.2329796131052392E-4</v>
      </c>
      <c r="BU83" s="49">
        <f t="shared" si="43"/>
        <v>9.8075231215767004E-4</v>
      </c>
    </row>
    <row r="84" spans="1:73" x14ac:dyDescent="0.25">
      <c r="A84" s="1">
        <v>43727.427083333336</v>
      </c>
      <c r="B84">
        <v>233413</v>
      </c>
      <c r="C84">
        <v>13.54</v>
      </c>
      <c r="D84">
        <v>21.71</v>
      </c>
      <c r="E84">
        <v>621.70000000000005</v>
      </c>
      <c r="F84">
        <v>93.2</v>
      </c>
      <c r="G84">
        <v>-122.2</v>
      </c>
      <c r="H84">
        <v>-6.391</v>
      </c>
      <c r="I84">
        <v>21.18</v>
      </c>
      <c r="J84">
        <v>294.3</v>
      </c>
      <c r="K84">
        <v>528.5</v>
      </c>
      <c r="L84">
        <v>-115.8</v>
      </c>
      <c r="M84">
        <v>0.15</v>
      </c>
      <c r="N84">
        <v>499.6</v>
      </c>
      <c r="O84">
        <v>86.8</v>
      </c>
      <c r="P84">
        <v>412.8</v>
      </c>
      <c r="Q84">
        <v>303.39999999999998</v>
      </c>
      <c r="R84">
        <v>419.1</v>
      </c>
      <c r="S84">
        <v>15.52</v>
      </c>
      <c r="T84">
        <v>53.65</v>
      </c>
      <c r="U84">
        <v>0.23</v>
      </c>
      <c r="V84">
        <v>249.5</v>
      </c>
      <c r="W84">
        <v>17.2</v>
      </c>
      <c r="X84">
        <v>0.60499999999999998</v>
      </c>
      <c r="Y84">
        <v>6.0492319999999999</v>
      </c>
      <c r="Z84" s="7">
        <f t="shared" si="22"/>
        <v>16.36</v>
      </c>
      <c r="AA84" s="7">
        <f t="shared" si="36"/>
        <v>289.51</v>
      </c>
      <c r="AB84" s="2">
        <f t="shared" si="23"/>
        <v>503.57700000000006</v>
      </c>
      <c r="AC84" s="41">
        <f t="shared" si="24"/>
        <v>1.940413968030446</v>
      </c>
      <c r="AD84" s="41">
        <f t="shared" si="25"/>
        <v>1.0410320938483342</v>
      </c>
      <c r="AE84" s="41">
        <f t="shared" si="26"/>
        <v>0.76914447627820726</v>
      </c>
      <c r="AF84" s="41">
        <f t="shared" si="27"/>
        <v>306.3693122817142</v>
      </c>
      <c r="AG84" s="41">
        <f t="shared" si="28"/>
        <v>294.11453979044563</v>
      </c>
      <c r="AH84" s="6">
        <f t="shared" si="29"/>
        <v>291.26399999999995</v>
      </c>
      <c r="AI84" s="4">
        <v>16.982169289203</v>
      </c>
      <c r="AJ84" s="4">
        <f t="shared" si="37"/>
        <v>290.13216928920298</v>
      </c>
      <c r="AK84" s="8">
        <f t="shared" si="30"/>
        <v>0.1889266716542673</v>
      </c>
      <c r="AL84" s="8">
        <f t="shared" si="31"/>
        <v>385.81586634605083</v>
      </c>
      <c r="AM84" s="8">
        <f t="shared" si="32"/>
        <v>1.5106869298435068</v>
      </c>
      <c r="AN84" s="8">
        <f t="shared" si="33"/>
        <v>27.379374778855684</v>
      </c>
      <c r="AO84" s="21">
        <f t="shared" si="34"/>
        <v>8.6321802750974688E-3</v>
      </c>
      <c r="AP84" s="21">
        <f t="shared" si="35"/>
        <v>8.8539969559432441E-2</v>
      </c>
      <c r="AQ84" s="19">
        <f t="shared" si="38"/>
        <v>8.8539969559432441E-2</v>
      </c>
      <c r="AX84">
        <v>0.11849567686708858</v>
      </c>
      <c r="AY84">
        <v>53.594827586206904</v>
      </c>
      <c r="AZ84">
        <v>2.2331178160919545</v>
      </c>
      <c r="BA84">
        <v>1.8088254310344833</v>
      </c>
      <c r="BB84">
        <v>9.9741379310344875</v>
      </c>
      <c r="BC84">
        <v>0.41558908045977033</v>
      </c>
      <c r="BD84">
        <v>1.393236350574713</v>
      </c>
      <c r="BE84">
        <v>0.13932363505747131</v>
      </c>
      <c r="BF84">
        <v>0</v>
      </c>
      <c r="BG84">
        <v>16.36</v>
      </c>
      <c r="BH84">
        <v>0.26409886124629361</v>
      </c>
      <c r="BI84">
        <v>1.8605207939357857</v>
      </c>
      <c r="BJ84">
        <v>0.9981694059465489</v>
      </c>
      <c r="BK84">
        <v>0.32784143317828845</v>
      </c>
      <c r="BL84">
        <v>9.1067064771746791E-4</v>
      </c>
      <c r="BP84" s="49">
        <f t="shared" si="39"/>
        <v>0.26417795321099208</v>
      </c>
      <c r="BQ84" s="49">
        <f t="shared" si="40"/>
        <v>5.5729454022988519E-2</v>
      </c>
      <c r="BR84" s="49">
        <f t="shared" si="41"/>
        <v>0.33088109560268003</v>
      </c>
      <c r="BS84" s="49">
        <f t="shared" si="42"/>
        <v>0.35225824641609915</v>
      </c>
      <c r="BT84" s="49">
        <f t="shared" si="43"/>
        <v>9.1911415445188906E-4</v>
      </c>
      <c r="BU84" s="49">
        <f t="shared" si="43"/>
        <v>9.7849512893360881E-4</v>
      </c>
    </row>
    <row r="85" spans="1:73" x14ac:dyDescent="0.25">
      <c r="A85" s="1">
        <v>43727.427083333336</v>
      </c>
      <c r="B85">
        <v>233414</v>
      </c>
      <c r="C85">
        <v>13.54</v>
      </c>
      <c r="D85">
        <v>21.72</v>
      </c>
      <c r="E85">
        <v>621.9</v>
      </c>
      <c r="F85">
        <v>93.4</v>
      </c>
      <c r="G85">
        <v>-121.2</v>
      </c>
      <c r="H85">
        <v>-7.01</v>
      </c>
      <c r="I85">
        <v>21.19</v>
      </c>
      <c r="J85">
        <v>294.3</v>
      </c>
      <c r="K85">
        <v>528.5</v>
      </c>
      <c r="L85">
        <v>-114.2</v>
      </c>
      <c r="M85">
        <v>0.15</v>
      </c>
      <c r="N85">
        <v>500.7</v>
      </c>
      <c r="O85">
        <v>86.4</v>
      </c>
      <c r="P85">
        <v>414.2</v>
      </c>
      <c r="Q85">
        <v>304.3</v>
      </c>
      <c r="R85">
        <v>418.6</v>
      </c>
      <c r="S85">
        <v>15.5</v>
      </c>
      <c r="T85">
        <v>54.14</v>
      </c>
      <c r="U85">
        <v>0.56000000000000005</v>
      </c>
      <c r="V85">
        <v>241</v>
      </c>
      <c r="W85">
        <v>17.100000000000001</v>
      </c>
      <c r="X85">
        <v>0.60599999999999998</v>
      </c>
      <c r="Y85">
        <v>6.0551149999999998</v>
      </c>
      <c r="Z85" s="7">
        <f t="shared" si="22"/>
        <v>16.3</v>
      </c>
      <c r="AA85" s="7">
        <f t="shared" si="36"/>
        <v>289.45</v>
      </c>
      <c r="AB85" s="2">
        <f t="shared" si="23"/>
        <v>503.73900000000003</v>
      </c>
      <c r="AC85" s="41">
        <f t="shared" si="24"/>
        <v>2.0676485601799652</v>
      </c>
      <c r="AD85" s="41">
        <f t="shared" si="25"/>
        <v>1.1194249304814332</v>
      </c>
      <c r="AE85" s="41">
        <f t="shared" si="26"/>
        <v>0.77719448485837594</v>
      </c>
      <c r="AF85" s="41">
        <f t="shared" si="27"/>
        <v>309.31927572023352</v>
      </c>
      <c r="AG85" s="41">
        <f t="shared" si="28"/>
        <v>296.9465046914242</v>
      </c>
      <c r="AH85" s="6">
        <f t="shared" si="29"/>
        <v>292.12799999999999</v>
      </c>
      <c r="AI85" s="4">
        <v>17.915706368357007</v>
      </c>
      <c r="AJ85" s="4">
        <f t="shared" si="37"/>
        <v>291.06570636835698</v>
      </c>
      <c r="AK85" s="8">
        <f t="shared" si="30"/>
        <v>0.18880923269331099</v>
      </c>
      <c r="AL85" s="8">
        <f t="shared" si="31"/>
        <v>390.96130544310989</v>
      </c>
      <c r="AM85" s="8">
        <f t="shared" si="32"/>
        <v>2.3572441536675832</v>
      </c>
      <c r="AN85" s="8">
        <f t="shared" si="33"/>
        <v>110.94493720554821</v>
      </c>
      <c r="AO85" s="21">
        <f t="shared" si="34"/>
        <v>6.648894143984071E-3</v>
      </c>
      <c r="AP85" s="21">
        <f t="shared" si="35"/>
        <v>6.8197473448339346E-2</v>
      </c>
      <c r="AQ85" s="19">
        <f t="shared" si="38"/>
        <v>6.8197473448339346E-2</v>
      </c>
      <c r="AX85">
        <v>0.1180994626346714</v>
      </c>
      <c r="AY85">
        <v>53.612068965517238</v>
      </c>
      <c r="AZ85">
        <v>2.2338362068965516</v>
      </c>
      <c r="BA85">
        <v>1.8094073275862068</v>
      </c>
      <c r="BB85">
        <v>9.8534482758620694</v>
      </c>
      <c r="BC85">
        <v>0.41056034482758624</v>
      </c>
      <c r="BD85">
        <v>1.3988469827586205</v>
      </c>
      <c r="BE85">
        <v>0.13988469827586206</v>
      </c>
      <c r="BF85">
        <v>0</v>
      </c>
      <c r="BG85">
        <v>16.3</v>
      </c>
      <c r="BH85">
        <v>0.64302331433880189</v>
      </c>
      <c r="BI85">
        <v>1.8534226492057388</v>
      </c>
      <c r="BJ85">
        <v>1.0034430222799871</v>
      </c>
      <c r="BK85">
        <v>0.32821253820775592</v>
      </c>
      <c r="BL85">
        <v>9.1170149502154416E-4</v>
      </c>
      <c r="BP85" s="49">
        <f t="shared" si="39"/>
        <v>0.6432158860789372</v>
      </c>
      <c r="BQ85" s="49">
        <f t="shared" si="40"/>
        <v>5.5953879310344824E-2</v>
      </c>
      <c r="BR85" s="49">
        <f t="shared" si="41"/>
        <v>0.33540709372664246</v>
      </c>
      <c r="BS85" s="49">
        <f t="shared" si="42"/>
        <v>0.35617890732436475</v>
      </c>
      <c r="BT85" s="49">
        <f t="shared" si="43"/>
        <v>9.3168637146289575E-4</v>
      </c>
      <c r="BU85" s="49">
        <f t="shared" si="43"/>
        <v>9.8938585367879103E-4</v>
      </c>
    </row>
    <row r="86" spans="1:73" x14ac:dyDescent="0.25">
      <c r="A86" s="1">
        <v>43727.427083333336</v>
      </c>
      <c r="B86">
        <v>233415</v>
      </c>
      <c r="C86">
        <v>13.54</v>
      </c>
      <c r="D86">
        <v>21.73</v>
      </c>
      <c r="E86">
        <v>622.79999999999995</v>
      </c>
      <c r="F86">
        <v>93.6</v>
      </c>
      <c r="G86">
        <v>-121.2</v>
      </c>
      <c r="H86">
        <v>-6.5540000000000003</v>
      </c>
      <c r="I86">
        <v>21.2</v>
      </c>
      <c r="J86">
        <v>294.3</v>
      </c>
      <c r="K86">
        <v>529.29999999999995</v>
      </c>
      <c r="L86">
        <v>-114.7</v>
      </c>
      <c r="M86">
        <v>0.15</v>
      </c>
      <c r="N86">
        <v>501.6</v>
      </c>
      <c r="O86">
        <v>87</v>
      </c>
      <c r="P86">
        <v>414.6</v>
      </c>
      <c r="Q86">
        <v>304.39999999999998</v>
      </c>
      <c r="R86">
        <v>419.1</v>
      </c>
      <c r="S86">
        <v>15.48</v>
      </c>
      <c r="T86">
        <v>57.46</v>
      </c>
      <c r="U86">
        <v>0.53500000000000003</v>
      </c>
      <c r="V86">
        <v>233</v>
      </c>
      <c r="W86">
        <v>17.2</v>
      </c>
      <c r="X86">
        <v>0.60699999999999998</v>
      </c>
      <c r="Y86">
        <v>6.0667390000000001</v>
      </c>
      <c r="Z86" s="7">
        <f t="shared" si="22"/>
        <v>16.34</v>
      </c>
      <c r="AA86" s="7">
        <f t="shared" si="36"/>
        <v>289.48999999999995</v>
      </c>
      <c r="AB86" s="2">
        <f t="shared" si="23"/>
        <v>504.46800000000002</v>
      </c>
      <c r="AC86" s="41">
        <f t="shared" si="24"/>
        <v>2.1138226467676442</v>
      </c>
      <c r="AD86" s="41">
        <f t="shared" si="25"/>
        <v>1.2146024928326884</v>
      </c>
      <c r="AE86" s="41">
        <f t="shared" si="26"/>
        <v>0.78630119007043398</v>
      </c>
      <c r="AF86" s="41">
        <f t="shared" si="27"/>
        <v>313.11671854120789</v>
      </c>
      <c r="AG86" s="41">
        <f t="shared" si="28"/>
        <v>300.59204979955956</v>
      </c>
      <c r="AH86" s="6">
        <f t="shared" si="29"/>
        <v>292.22399999999999</v>
      </c>
      <c r="AI86" s="4">
        <v>18.244421130679029</v>
      </c>
      <c r="AJ86" s="4">
        <f t="shared" si="37"/>
        <v>291.39442113067901</v>
      </c>
      <c r="AK86" s="8">
        <f t="shared" si="30"/>
        <v>0.18888751992469449</v>
      </c>
      <c r="AL86" s="8">
        <f t="shared" si="31"/>
        <v>392.76482770101302</v>
      </c>
      <c r="AM86" s="8">
        <f t="shared" si="32"/>
        <v>2.3040263670366277</v>
      </c>
      <c r="AN86" s="8">
        <f t="shared" si="33"/>
        <v>127.81767721663462</v>
      </c>
      <c r="AO86" s="21">
        <f t="shared" si="34"/>
        <v>6.2451288447228914E-3</v>
      </c>
      <c r="AP86" s="21">
        <f t="shared" si="35"/>
        <v>6.4056066970896844E-2</v>
      </c>
      <c r="AQ86" s="19">
        <f t="shared" si="38"/>
        <v>6.4056066970896844E-2</v>
      </c>
      <c r="AX86">
        <v>0.11836348029145395</v>
      </c>
      <c r="AY86">
        <v>53.689655172413794</v>
      </c>
      <c r="AZ86">
        <v>2.2370689655172415</v>
      </c>
      <c r="BA86">
        <v>1.8120258620689658</v>
      </c>
      <c r="BB86">
        <v>9.8879310344827633</v>
      </c>
      <c r="BC86">
        <v>0.41199712643678182</v>
      </c>
      <c r="BD86">
        <v>1.4000287356321839</v>
      </c>
      <c r="BE86">
        <v>0.14000287356321839</v>
      </c>
      <c r="BF86">
        <v>0</v>
      </c>
      <c r="BG86">
        <v>16.34</v>
      </c>
      <c r="BH86">
        <v>0.61431691637724817</v>
      </c>
      <c r="BI86">
        <v>1.8581521037371374</v>
      </c>
      <c r="BJ86">
        <v>1.0676941988073592</v>
      </c>
      <c r="BK86">
        <v>0.32717992373925642</v>
      </c>
      <c r="BL86">
        <v>9.0883312149793449E-4</v>
      </c>
      <c r="BP86" s="49">
        <f t="shared" si="39"/>
        <v>0.61450089116469897</v>
      </c>
      <c r="BQ86" s="49">
        <f t="shared" si="40"/>
        <v>5.6001149425287354E-2</v>
      </c>
      <c r="BR86" s="49">
        <f t="shared" si="41"/>
        <v>0.33403801967077851</v>
      </c>
      <c r="BS86" s="49">
        <f t="shared" si="42"/>
        <v>0.35489455977121809</v>
      </c>
      <c r="BT86" s="49">
        <f t="shared" si="43"/>
        <v>9.2788338797438472E-4</v>
      </c>
      <c r="BU86" s="49">
        <f t="shared" si="43"/>
        <v>9.8581822158671692E-4</v>
      </c>
    </row>
    <row r="87" spans="1:73" x14ac:dyDescent="0.25">
      <c r="A87" s="1">
        <v>43727.427083333336</v>
      </c>
      <c r="B87">
        <v>233416</v>
      </c>
      <c r="C87">
        <v>13.54</v>
      </c>
      <c r="D87">
        <v>21.74</v>
      </c>
      <c r="E87">
        <v>624</v>
      </c>
      <c r="F87">
        <v>93.9</v>
      </c>
      <c r="G87">
        <v>-120</v>
      </c>
      <c r="H87">
        <v>-4.3529999999999998</v>
      </c>
      <c r="I87">
        <v>21.21</v>
      </c>
      <c r="J87">
        <v>294.39999999999998</v>
      </c>
      <c r="K87">
        <v>530.1</v>
      </c>
      <c r="L87">
        <v>-115.7</v>
      </c>
      <c r="M87">
        <v>0.15</v>
      </c>
      <c r="N87">
        <v>504</v>
      </c>
      <c r="O87">
        <v>89.5</v>
      </c>
      <c r="P87">
        <v>414.4</v>
      </c>
      <c r="Q87">
        <v>305.7</v>
      </c>
      <c r="R87">
        <v>421.3</v>
      </c>
      <c r="S87">
        <v>15.48</v>
      </c>
      <c r="T87">
        <v>59.17</v>
      </c>
      <c r="U87">
        <v>0.81499999999999995</v>
      </c>
      <c r="V87">
        <v>168.5</v>
      </c>
      <c r="W87">
        <v>17.399999999999999</v>
      </c>
      <c r="X87">
        <v>0.60699999999999998</v>
      </c>
      <c r="Y87">
        <v>6.073143</v>
      </c>
      <c r="Z87" s="7">
        <f t="shared" si="22"/>
        <v>16.439999999999998</v>
      </c>
      <c r="AA87" s="7">
        <f t="shared" si="36"/>
        <v>289.58999999999997</v>
      </c>
      <c r="AB87" s="2">
        <f t="shared" si="23"/>
        <v>505.44000000000005</v>
      </c>
      <c r="AC87" s="41">
        <f t="shared" si="24"/>
        <v>1.9147835502361468</v>
      </c>
      <c r="AD87" s="41">
        <f t="shared" si="25"/>
        <v>1.1329774266747281</v>
      </c>
      <c r="AE87" s="41">
        <f t="shared" si="26"/>
        <v>0.77847924340723684</v>
      </c>
      <c r="AF87" s="41">
        <f t="shared" si="27"/>
        <v>310.43046826071435</v>
      </c>
      <c r="AG87" s="41">
        <f t="shared" si="28"/>
        <v>298.01324953028575</v>
      </c>
      <c r="AH87" s="6">
        <f t="shared" si="29"/>
        <v>293.47199999999998</v>
      </c>
      <c r="AI87" s="4">
        <v>16.790875224953027</v>
      </c>
      <c r="AJ87" s="4">
        <f t="shared" si="37"/>
        <v>289.940875224953</v>
      </c>
      <c r="AK87" s="8">
        <f t="shared" si="30"/>
        <v>0.18908333267381791</v>
      </c>
      <c r="AL87" s="8">
        <f t="shared" si="31"/>
        <v>384.74725756586952</v>
      </c>
      <c r="AM87" s="8">
        <f t="shared" si="32"/>
        <v>2.8437365384296767</v>
      </c>
      <c r="AN87" s="8">
        <f t="shared" si="33"/>
        <v>29.065817801922879</v>
      </c>
      <c r="AO87" s="21">
        <f t="shared" si="34"/>
        <v>8.7102850323023256E-3</v>
      </c>
      <c r="AP87" s="21">
        <f t="shared" si="35"/>
        <v>8.9341087307785616E-2</v>
      </c>
      <c r="AQ87" s="19">
        <f t="shared" si="38"/>
        <v>8.9341087307785616E-2</v>
      </c>
      <c r="AX87">
        <v>0.11902571704383987</v>
      </c>
      <c r="AY87">
        <v>53.793103448275865</v>
      </c>
      <c r="AZ87">
        <v>2.2413793103448278</v>
      </c>
      <c r="BA87">
        <v>1.8155172413793106</v>
      </c>
      <c r="BB87">
        <v>9.9655172413793132</v>
      </c>
      <c r="BC87">
        <v>0.41522988505747138</v>
      </c>
      <c r="BD87">
        <v>1.4002873563218392</v>
      </c>
      <c r="BE87">
        <v>0.14002873563218393</v>
      </c>
      <c r="BF87">
        <v>0</v>
      </c>
      <c r="BG87">
        <v>16.439999999999998</v>
      </c>
      <c r="BH87">
        <v>0.93582857354664906</v>
      </c>
      <c r="BI87">
        <v>1.8700220327554162</v>
      </c>
      <c r="BJ87">
        <v>1.1064920367813798</v>
      </c>
      <c r="BK87">
        <v>0.32573884191462216</v>
      </c>
      <c r="BL87">
        <v>9.0483011642950592E-4</v>
      </c>
      <c r="BP87" s="49">
        <f t="shared" si="39"/>
        <v>0.93610883420416746</v>
      </c>
      <c r="BQ87" s="49">
        <f t="shared" si="40"/>
        <v>5.6011494252873571E-2</v>
      </c>
      <c r="BR87" s="49">
        <f t="shared" si="41"/>
        <v>0.33583955968600349</v>
      </c>
      <c r="BS87" s="49">
        <f t="shared" si="42"/>
        <v>0.35621090071720296</v>
      </c>
      <c r="BT87" s="49">
        <f t="shared" si="43"/>
        <v>9.3288766579445416E-4</v>
      </c>
      <c r="BU87" s="49">
        <f t="shared" si="43"/>
        <v>9.8947472421445268E-4</v>
      </c>
    </row>
    <row r="88" spans="1:73" x14ac:dyDescent="0.25">
      <c r="A88" s="1">
        <v>43727.427777777775</v>
      </c>
      <c r="B88">
        <v>233417</v>
      </c>
      <c r="C88">
        <v>13.55</v>
      </c>
      <c r="D88">
        <v>21.74</v>
      </c>
      <c r="E88">
        <v>624.79999999999995</v>
      </c>
      <c r="F88">
        <v>94.4</v>
      </c>
      <c r="G88">
        <v>-119.8</v>
      </c>
      <c r="H88">
        <v>-4.7539999999999996</v>
      </c>
      <c r="I88">
        <v>21.22</v>
      </c>
      <c r="J88">
        <v>294.39999999999998</v>
      </c>
      <c r="K88">
        <v>530.29999999999995</v>
      </c>
      <c r="L88">
        <v>-115.1</v>
      </c>
      <c r="M88">
        <v>0.151</v>
      </c>
      <c r="N88">
        <v>504.9</v>
      </c>
      <c r="O88">
        <v>89.7</v>
      </c>
      <c r="P88">
        <v>415.2</v>
      </c>
      <c r="Q88">
        <v>305.89999999999998</v>
      </c>
      <c r="R88">
        <v>421</v>
      </c>
      <c r="S88">
        <v>15.48</v>
      </c>
      <c r="T88">
        <v>59.36</v>
      </c>
      <c r="U88">
        <v>1.6850000000000001</v>
      </c>
      <c r="V88">
        <v>159.5</v>
      </c>
      <c r="W88">
        <v>16.7</v>
      </c>
      <c r="X88">
        <v>0.60799999999999998</v>
      </c>
      <c r="Y88">
        <v>6.084454</v>
      </c>
      <c r="Z88" s="7">
        <f t="shared" si="22"/>
        <v>16.09</v>
      </c>
      <c r="AA88" s="7">
        <f t="shared" si="36"/>
        <v>289.23999999999995</v>
      </c>
      <c r="AB88" s="2">
        <f t="shared" si="23"/>
        <v>506.08800000000002</v>
      </c>
      <c r="AC88" s="41">
        <f t="shared" si="24"/>
        <v>1.834467874380123</v>
      </c>
      <c r="AD88" s="41">
        <f t="shared" si="25"/>
        <v>1.0889401302320409</v>
      </c>
      <c r="AE88" s="41">
        <f t="shared" si="26"/>
        <v>0.77421231452564443</v>
      </c>
      <c r="AF88" s="41">
        <f t="shared" si="27"/>
        <v>307.23914312372591</v>
      </c>
      <c r="AG88" s="41">
        <f t="shared" si="28"/>
        <v>294.94957739877685</v>
      </c>
      <c r="AH88" s="6">
        <f t="shared" si="29"/>
        <v>293.66399999999999</v>
      </c>
      <c r="AI88" s="4">
        <v>16.137713222128014</v>
      </c>
      <c r="AJ88" s="4">
        <f t="shared" si="37"/>
        <v>289.28771322212799</v>
      </c>
      <c r="AK88" s="8">
        <f t="shared" si="30"/>
        <v>0.18839857960047515</v>
      </c>
      <c r="AL88" s="8">
        <f t="shared" si="31"/>
        <v>381.22915555851131</v>
      </c>
      <c r="AM88" s="8">
        <f t="shared" si="32"/>
        <v>4.0889378205103588</v>
      </c>
      <c r="AN88" s="8">
        <f t="shared" si="33"/>
        <v>5.6831580882394128</v>
      </c>
      <c r="AO88" s="21">
        <f t="shared" si="34"/>
        <v>9.337734049030235E-3</v>
      </c>
      <c r="AP88" s="21">
        <f t="shared" si="35"/>
        <v>9.5776809810181773E-2</v>
      </c>
      <c r="AQ88" s="19">
        <f t="shared" si="38"/>
        <v>9.5776809810181773E-2</v>
      </c>
      <c r="AX88">
        <v>0.11672155577375198</v>
      </c>
      <c r="AY88">
        <v>53.862068965517238</v>
      </c>
      <c r="AZ88">
        <v>2.2442528735632181</v>
      </c>
      <c r="BA88">
        <v>1.8178448275862067</v>
      </c>
      <c r="BB88">
        <v>9.9224137931034502</v>
      </c>
      <c r="BC88">
        <v>0.41343390804597707</v>
      </c>
      <c r="BD88">
        <v>1.4044109195402297</v>
      </c>
      <c r="BE88">
        <v>0.14044109195402296</v>
      </c>
      <c r="BF88">
        <v>0</v>
      </c>
      <c r="BG88">
        <v>16.09</v>
      </c>
      <c r="BH88">
        <v>1.9348112226087164</v>
      </c>
      <c r="BI88">
        <v>1.8287656536571784</v>
      </c>
      <c r="BJ88">
        <v>1.0855552920109011</v>
      </c>
      <c r="BK88">
        <v>0.31935389050146507</v>
      </c>
      <c r="BL88">
        <v>8.8709414028184739E-4</v>
      </c>
      <c r="BP88" s="49">
        <f t="shared" si="39"/>
        <v>1.9353906572196593</v>
      </c>
      <c r="BQ88" s="49">
        <f t="shared" si="40"/>
        <v>5.617643678160919E-2</v>
      </c>
      <c r="BR88" s="49">
        <f t="shared" si="41"/>
        <v>0.33852488687102317</v>
      </c>
      <c r="BS88" s="49">
        <f t="shared" si="42"/>
        <v>0.35728591857751768</v>
      </c>
      <c r="BT88" s="49">
        <f t="shared" si="43"/>
        <v>9.4034690797506438E-4</v>
      </c>
      <c r="BU88" s="49">
        <f t="shared" si="43"/>
        <v>9.9246088493754915E-4</v>
      </c>
    </row>
    <row r="89" spans="1:73" x14ac:dyDescent="0.25">
      <c r="A89" s="1">
        <v>43727.427777777775</v>
      </c>
      <c r="B89">
        <v>233418</v>
      </c>
      <c r="C89">
        <v>13.54</v>
      </c>
      <c r="D89">
        <v>21.75</v>
      </c>
      <c r="E89">
        <v>625</v>
      </c>
      <c r="F89">
        <v>94.4</v>
      </c>
      <c r="G89">
        <v>-120.8</v>
      </c>
      <c r="H89">
        <v>-7.2560000000000002</v>
      </c>
      <c r="I89">
        <v>21.21</v>
      </c>
      <c r="J89">
        <v>294.39999999999998</v>
      </c>
      <c r="K89">
        <v>530.6</v>
      </c>
      <c r="L89">
        <v>-113.5</v>
      </c>
      <c r="M89">
        <v>0.151</v>
      </c>
      <c r="N89">
        <v>504.3</v>
      </c>
      <c r="O89">
        <v>87.2</v>
      </c>
      <c r="P89">
        <v>417.1</v>
      </c>
      <c r="Q89">
        <v>304.89999999999998</v>
      </c>
      <c r="R89">
        <v>418.5</v>
      </c>
      <c r="S89">
        <v>15.48</v>
      </c>
      <c r="T89">
        <v>54.28</v>
      </c>
      <c r="U89">
        <v>0.66500000000000004</v>
      </c>
      <c r="V89">
        <v>141.5</v>
      </c>
      <c r="W89">
        <v>16.55</v>
      </c>
      <c r="X89">
        <v>0.60899999999999999</v>
      </c>
      <c r="Y89">
        <v>6.0895760000000001</v>
      </c>
      <c r="Z89" s="7">
        <f t="shared" si="22"/>
        <v>16.015000000000001</v>
      </c>
      <c r="AA89" s="7">
        <f t="shared" si="36"/>
        <v>289.16499999999996</v>
      </c>
      <c r="AB89" s="2">
        <f t="shared" si="23"/>
        <v>506.25000000000006</v>
      </c>
      <c r="AC89" s="41">
        <f t="shared" si="24"/>
        <v>1.9553848414777821</v>
      </c>
      <c r="AD89" s="41">
        <f t="shared" si="25"/>
        <v>1.0613828919541402</v>
      </c>
      <c r="AE89" s="41">
        <f t="shared" si="26"/>
        <v>0.77140831539561627</v>
      </c>
      <c r="AF89" s="41">
        <f t="shared" si="27"/>
        <v>305.80901035609111</v>
      </c>
      <c r="AG89" s="41">
        <f t="shared" si="28"/>
        <v>293.57664994184745</v>
      </c>
      <c r="AH89" s="6">
        <f t="shared" si="29"/>
        <v>292.70399999999995</v>
      </c>
      <c r="AI89" s="4">
        <v>17.07394786958605</v>
      </c>
      <c r="AJ89" s="4">
        <f t="shared" si="37"/>
        <v>290.22394786958603</v>
      </c>
      <c r="AK89" s="8">
        <f t="shared" si="30"/>
        <v>0.18825206221108895</v>
      </c>
      <c r="AL89" s="8">
        <f t="shared" si="31"/>
        <v>386.37935687039106</v>
      </c>
      <c r="AM89" s="8">
        <f t="shared" si="32"/>
        <v>2.5687472627722641</v>
      </c>
      <c r="AN89" s="8">
        <f t="shared" si="33"/>
        <v>79.238535828498215</v>
      </c>
      <c r="AO89" s="21">
        <f t="shared" si="34"/>
        <v>7.539497828833867E-3</v>
      </c>
      <c r="AP89" s="21">
        <f t="shared" si="35"/>
        <v>7.7332364128692863E-2</v>
      </c>
      <c r="AQ89" s="19">
        <f t="shared" si="38"/>
        <v>7.7332364128692863E-2</v>
      </c>
      <c r="AX89">
        <v>0.11623276524456737</v>
      </c>
      <c r="AY89">
        <v>53.879310344827587</v>
      </c>
      <c r="AZ89">
        <v>2.2449712643678161</v>
      </c>
      <c r="BA89">
        <v>1.8184267241379313</v>
      </c>
      <c r="BB89">
        <v>9.7931034482758648</v>
      </c>
      <c r="BC89">
        <v>0.40804597701149437</v>
      </c>
      <c r="BD89">
        <v>1.4103807471264369</v>
      </c>
      <c r="BE89">
        <v>0.14103807471264371</v>
      </c>
      <c r="BF89">
        <v>0</v>
      </c>
      <c r="BG89">
        <v>16.015000000000001</v>
      </c>
      <c r="BH89">
        <v>0.76359018577732718</v>
      </c>
      <c r="BI89">
        <v>1.8200295129790081</v>
      </c>
      <c r="BJ89">
        <v>0.98791201964500563</v>
      </c>
      <c r="BK89">
        <v>0.32827559154941499</v>
      </c>
      <c r="BL89">
        <v>9.1187664319281948E-4</v>
      </c>
      <c r="BP89" s="49">
        <f t="shared" si="39"/>
        <v>0.76381886471873794</v>
      </c>
      <c r="BQ89" s="49">
        <f t="shared" si="40"/>
        <v>5.6415229885057476E-2</v>
      </c>
      <c r="BR89" s="49">
        <f t="shared" si="41"/>
        <v>0.33681823272123412</v>
      </c>
      <c r="BS89" s="49">
        <f t="shared" si="42"/>
        <v>0.35742458377625769</v>
      </c>
      <c r="BT89" s="49">
        <f t="shared" si="43"/>
        <v>9.3560620200342816E-4</v>
      </c>
      <c r="BU89" s="49">
        <f t="shared" si="43"/>
        <v>9.9284606604516036E-4</v>
      </c>
    </row>
    <row r="90" spans="1:73" x14ac:dyDescent="0.25">
      <c r="A90" s="1">
        <v>43727.427777777775</v>
      </c>
      <c r="B90">
        <v>233419</v>
      </c>
      <c r="C90">
        <v>13.54</v>
      </c>
      <c r="D90">
        <v>21.76</v>
      </c>
      <c r="E90">
        <v>625.4</v>
      </c>
      <c r="F90">
        <v>94.4</v>
      </c>
      <c r="G90">
        <v>-122.1</v>
      </c>
      <c r="H90">
        <v>-7.5410000000000004</v>
      </c>
      <c r="I90">
        <v>21.22</v>
      </c>
      <c r="J90">
        <v>294.39999999999998</v>
      </c>
      <c r="K90">
        <v>531</v>
      </c>
      <c r="L90">
        <v>-114.5</v>
      </c>
      <c r="M90">
        <v>0.151</v>
      </c>
      <c r="N90">
        <v>503.4</v>
      </c>
      <c r="O90">
        <v>86.9</v>
      </c>
      <c r="P90">
        <v>416.5</v>
      </c>
      <c r="Q90">
        <v>303.7</v>
      </c>
      <c r="R90">
        <v>418.2</v>
      </c>
      <c r="S90">
        <v>15.48</v>
      </c>
      <c r="T90">
        <v>54.62</v>
      </c>
      <c r="U90">
        <v>0.45</v>
      </c>
      <c r="V90">
        <v>287</v>
      </c>
      <c r="W90">
        <v>17.149999999999999</v>
      </c>
      <c r="X90">
        <v>0.60899999999999999</v>
      </c>
      <c r="Y90">
        <v>6.092943</v>
      </c>
      <c r="Z90" s="7">
        <f t="shared" si="22"/>
        <v>16.314999999999998</v>
      </c>
      <c r="AA90" s="7">
        <f t="shared" si="36"/>
        <v>289.46499999999997</v>
      </c>
      <c r="AB90" s="2">
        <f t="shared" si="23"/>
        <v>506.57400000000001</v>
      </c>
      <c r="AC90" s="41">
        <f t="shared" si="24"/>
        <v>1.9917998145277998</v>
      </c>
      <c r="AD90" s="41">
        <f t="shared" si="25"/>
        <v>1.0879210586950843</v>
      </c>
      <c r="AE90" s="41">
        <f t="shared" si="26"/>
        <v>0.77402259068875523</v>
      </c>
      <c r="AF90" s="41">
        <f t="shared" si="27"/>
        <v>308.12074067115191</v>
      </c>
      <c r="AG90" s="41">
        <f t="shared" si="28"/>
        <v>295.7959110443058</v>
      </c>
      <c r="AH90" s="6">
        <f t="shared" si="29"/>
        <v>291.55199999999996</v>
      </c>
      <c r="AI90" s="4">
        <v>17.365065816574031</v>
      </c>
      <c r="AJ90" s="4">
        <f t="shared" si="37"/>
        <v>290.51506581657401</v>
      </c>
      <c r="AK90" s="8">
        <f t="shared" si="30"/>
        <v>0.1888385878696234</v>
      </c>
      <c r="AL90" s="8">
        <f t="shared" si="31"/>
        <v>387.93037935575654</v>
      </c>
      <c r="AM90" s="8">
        <f t="shared" si="32"/>
        <v>2.1130842387373012</v>
      </c>
      <c r="AN90" s="8">
        <f t="shared" si="33"/>
        <v>64.635902351005825</v>
      </c>
      <c r="AO90" s="21">
        <f t="shared" si="34"/>
        <v>7.8159751936229156E-3</v>
      </c>
      <c r="AP90" s="21">
        <f t="shared" si="35"/>
        <v>8.0168182737916469E-2</v>
      </c>
      <c r="AQ90" s="19">
        <f t="shared" si="38"/>
        <v>8.0168182737916469E-2</v>
      </c>
      <c r="AX90">
        <v>0.11819841061846068</v>
      </c>
      <c r="AY90">
        <v>53.913793103448278</v>
      </c>
      <c r="AZ90">
        <v>2.2464080459770117</v>
      </c>
      <c r="BA90">
        <v>1.8195905172413795</v>
      </c>
      <c r="BB90">
        <v>9.8706896551724146</v>
      </c>
      <c r="BC90">
        <v>0.41127873563218392</v>
      </c>
      <c r="BD90">
        <v>1.4083117816091957</v>
      </c>
      <c r="BE90">
        <v>0.14083117816091958</v>
      </c>
      <c r="BF90">
        <v>0</v>
      </c>
      <c r="BG90">
        <v>16.314999999999998</v>
      </c>
      <c r="BH90">
        <v>0.51671516330796574</v>
      </c>
      <c r="BI90">
        <v>1.855194957118415</v>
      </c>
      <c r="BJ90">
        <v>1.0133074855780781</v>
      </c>
      <c r="BK90">
        <v>0.33034110368769448</v>
      </c>
      <c r="BL90">
        <v>9.1761417691026235E-4</v>
      </c>
      <c r="BP90" s="49">
        <f t="shared" si="39"/>
        <v>0.51686990845628888</v>
      </c>
      <c r="BQ90" s="49">
        <f t="shared" si="40"/>
        <v>5.6332471264367828E-2</v>
      </c>
      <c r="BR90" s="49">
        <f t="shared" si="41"/>
        <v>0.33621758686418757</v>
      </c>
      <c r="BS90" s="49">
        <f t="shared" si="42"/>
        <v>0.35735516368767345</v>
      </c>
      <c r="BT90" s="49">
        <f t="shared" si="43"/>
        <v>9.3393774128940987E-4</v>
      </c>
      <c r="BU90" s="49">
        <f t="shared" si="43"/>
        <v>9.9265323246575956E-4</v>
      </c>
    </row>
    <row r="91" spans="1:73" x14ac:dyDescent="0.25">
      <c r="A91" s="1">
        <v>43727.427777777775</v>
      </c>
      <c r="B91">
        <v>233420</v>
      </c>
      <c r="C91">
        <v>13.54</v>
      </c>
      <c r="D91">
        <v>21.77</v>
      </c>
      <c r="E91">
        <v>625.9</v>
      </c>
      <c r="F91">
        <v>94.7</v>
      </c>
      <c r="G91">
        <v>-121.1</v>
      </c>
      <c r="H91">
        <v>-6.8070000000000004</v>
      </c>
      <c r="I91">
        <v>21.23</v>
      </c>
      <c r="J91">
        <v>294.39999999999998</v>
      </c>
      <c r="K91">
        <v>531.20000000000005</v>
      </c>
      <c r="L91">
        <v>-114.3</v>
      </c>
      <c r="M91">
        <v>0.151</v>
      </c>
      <c r="N91">
        <v>504.8</v>
      </c>
      <c r="O91">
        <v>87.9</v>
      </c>
      <c r="P91">
        <v>416.9</v>
      </c>
      <c r="Q91">
        <v>304.7</v>
      </c>
      <c r="R91">
        <v>419</v>
      </c>
      <c r="S91">
        <v>15.5</v>
      </c>
      <c r="T91">
        <v>54.08</v>
      </c>
      <c r="U91">
        <v>0.81</v>
      </c>
      <c r="V91">
        <v>200</v>
      </c>
      <c r="W91">
        <v>16.850000000000001</v>
      </c>
      <c r="X91">
        <v>0.61</v>
      </c>
      <c r="Y91">
        <v>6.0960229999999997</v>
      </c>
      <c r="Z91" s="7">
        <f t="shared" si="22"/>
        <v>16.175000000000001</v>
      </c>
      <c r="AA91" s="7">
        <f t="shared" si="36"/>
        <v>289.32499999999999</v>
      </c>
      <c r="AB91" s="2">
        <f t="shared" si="23"/>
        <v>506.97900000000004</v>
      </c>
      <c r="AC91" s="41">
        <f t="shared" si="24"/>
        <v>1.8486366050759269</v>
      </c>
      <c r="AD91" s="41">
        <f t="shared" si="25"/>
        <v>0.99974267602506117</v>
      </c>
      <c r="AE91" s="41">
        <f t="shared" si="26"/>
        <v>0.76477603675376127</v>
      </c>
      <c r="AF91" s="41">
        <f t="shared" si="27"/>
        <v>303.85135508597506</v>
      </c>
      <c r="AG91" s="41">
        <f t="shared" si="28"/>
        <v>291.69730088253607</v>
      </c>
      <c r="AH91" s="6">
        <f t="shared" si="29"/>
        <v>292.512</v>
      </c>
      <c r="AI91" s="4">
        <v>16.256180582124045</v>
      </c>
      <c r="AJ91" s="4">
        <f t="shared" si="37"/>
        <v>289.40618058212402</v>
      </c>
      <c r="AK91" s="8">
        <f t="shared" si="30"/>
        <v>0.1885647245228585</v>
      </c>
      <c r="AL91" s="8">
        <f t="shared" si="31"/>
        <v>381.86124139778701</v>
      </c>
      <c r="AM91" s="8">
        <f t="shared" si="32"/>
        <v>2.8350000000000004</v>
      </c>
      <c r="AN91" s="8">
        <f t="shared" si="33"/>
        <v>6.7041806628692777</v>
      </c>
      <c r="AO91" s="21">
        <f t="shared" si="34"/>
        <v>9.2944401606254081E-3</v>
      </c>
      <c r="AP91" s="21">
        <f t="shared" si="35"/>
        <v>9.5332745919100723E-2</v>
      </c>
      <c r="AQ91" s="19">
        <f t="shared" si="38"/>
        <v>9.5332745919100723E-2</v>
      </c>
      <c r="AX91">
        <v>0.11727762679336291</v>
      </c>
      <c r="AY91">
        <v>53.956896551724135</v>
      </c>
      <c r="AZ91">
        <v>2.2482040229885056</v>
      </c>
      <c r="BA91">
        <v>1.8210452586206898</v>
      </c>
      <c r="BB91">
        <v>9.8534482758620694</v>
      </c>
      <c r="BC91">
        <v>0.41056034482758624</v>
      </c>
      <c r="BD91">
        <v>1.4104849137931035</v>
      </c>
      <c r="BE91">
        <v>0.14104849137931036</v>
      </c>
      <c r="BF91">
        <v>0</v>
      </c>
      <c r="BG91">
        <v>16.175000000000001</v>
      </c>
      <c r="BH91">
        <v>0.93008729395433842</v>
      </c>
      <c r="BI91">
        <v>1.8387110180040747</v>
      </c>
      <c r="BJ91">
        <v>0.99437491853660342</v>
      </c>
      <c r="BK91">
        <v>0.32944499071636585</v>
      </c>
      <c r="BL91">
        <v>9.1512497421212733E-4</v>
      </c>
      <c r="BP91" s="49">
        <f t="shared" si="39"/>
        <v>0.93036583522131988</v>
      </c>
      <c r="BQ91" s="49">
        <f t="shared" si="40"/>
        <v>5.6419396551724142E-2</v>
      </c>
      <c r="BR91" s="49">
        <f t="shared" si="41"/>
        <v>0.33969294177149806</v>
      </c>
      <c r="BS91" s="49">
        <f t="shared" si="42"/>
        <v>0.36009868965307457</v>
      </c>
      <c r="BT91" s="49">
        <f t="shared" si="43"/>
        <v>9.4359150492082794E-4</v>
      </c>
      <c r="BU91" s="49">
        <f t="shared" si="43"/>
        <v>1.0002741379252071E-3</v>
      </c>
    </row>
    <row r="92" spans="1:73" x14ac:dyDescent="0.25">
      <c r="A92" s="1">
        <v>43727.427777777775</v>
      </c>
      <c r="B92">
        <v>233421</v>
      </c>
      <c r="C92">
        <v>13.54</v>
      </c>
      <c r="D92">
        <v>21.78</v>
      </c>
      <c r="E92">
        <v>625.5</v>
      </c>
      <c r="F92">
        <v>94.8</v>
      </c>
      <c r="G92">
        <v>-119.9</v>
      </c>
      <c r="H92">
        <v>-7.5170000000000003</v>
      </c>
      <c r="I92">
        <v>21.24</v>
      </c>
      <c r="J92">
        <v>294.39999999999998</v>
      </c>
      <c r="K92">
        <v>530.70000000000005</v>
      </c>
      <c r="L92">
        <v>-112.3</v>
      </c>
      <c r="M92">
        <v>0.152</v>
      </c>
      <c r="N92">
        <v>505.6</v>
      </c>
      <c r="O92">
        <v>87.3</v>
      </c>
      <c r="P92">
        <v>418.4</v>
      </c>
      <c r="Q92">
        <v>306</v>
      </c>
      <c r="R92">
        <v>418.3</v>
      </c>
      <c r="S92">
        <v>15.5</v>
      </c>
      <c r="T92">
        <v>54.02</v>
      </c>
      <c r="U92">
        <v>1.59</v>
      </c>
      <c r="V92">
        <v>179.5</v>
      </c>
      <c r="W92">
        <v>16.399999999999999</v>
      </c>
      <c r="X92">
        <v>0.60899999999999999</v>
      </c>
      <c r="Y92">
        <v>6.0929580000000003</v>
      </c>
      <c r="Z92" s="7">
        <f t="shared" si="22"/>
        <v>15.95</v>
      </c>
      <c r="AA92" s="7">
        <f t="shared" si="36"/>
        <v>289.09999999999997</v>
      </c>
      <c r="AB92" s="2">
        <f t="shared" si="23"/>
        <v>506.65500000000003</v>
      </c>
      <c r="AC92" s="41">
        <f t="shared" si="24"/>
        <v>1.8793926187696492</v>
      </c>
      <c r="AD92" s="41">
        <f t="shared" si="25"/>
        <v>1.0152478926593647</v>
      </c>
      <c r="AE92" s="41">
        <f t="shared" si="26"/>
        <v>0.76654627867089042</v>
      </c>
      <c r="AF92" s="41">
        <f t="shared" si="27"/>
        <v>303.60841544451137</v>
      </c>
      <c r="AG92" s="41">
        <f t="shared" si="28"/>
        <v>291.46407882673088</v>
      </c>
      <c r="AH92" s="6">
        <f t="shared" si="29"/>
        <v>293.76</v>
      </c>
      <c r="AI92" s="4">
        <v>16.485822995114006</v>
      </c>
      <c r="AJ92" s="4">
        <f t="shared" si="37"/>
        <v>289.63582299511398</v>
      </c>
      <c r="AK92" s="8">
        <f t="shared" si="30"/>
        <v>0.18812514193693095</v>
      </c>
      <c r="AL92" s="8">
        <f t="shared" si="31"/>
        <v>383.16660009093727</v>
      </c>
      <c r="AM92" s="8">
        <f t="shared" si="32"/>
        <v>3.9719988670693249</v>
      </c>
      <c r="AN92" s="8">
        <f t="shared" si="33"/>
        <v>61.99703903957505</v>
      </c>
      <c r="AO92" s="21">
        <f t="shared" si="34"/>
        <v>8.0351837238751313E-3</v>
      </c>
      <c r="AP92" s="21">
        <f t="shared" si="35"/>
        <v>8.2416596924966098E-2</v>
      </c>
      <c r="AQ92" s="19">
        <f t="shared" si="38"/>
        <v>8.2416596924966098E-2</v>
      </c>
      <c r="AX92">
        <v>0.11581055353109897</v>
      </c>
      <c r="AY92">
        <v>53.922413793103452</v>
      </c>
      <c r="AZ92">
        <v>2.2467672413793105</v>
      </c>
      <c r="BA92">
        <v>1.8198814655172417</v>
      </c>
      <c r="BB92">
        <v>9.6810344827586228</v>
      </c>
      <c r="BC92">
        <v>0.40337643678160928</v>
      </c>
      <c r="BD92">
        <v>1.4165050287356324</v>
      </c>
      <c r="BE92">
        <v>0.14165050287356326</v>
      </c>
      <c r="BF92">
        <v>0</v>
      </c>
      <c r="BG92">
        <v>15.95</v>
      </c>
      <c r="BH92">
        <v>1.8257269103548124</v>
      </c>
      <c r="BI92">
        <v>1.8124877974996079</v>
      </c>
      <c r="BJ92">
        <v>0.97910590820928822</v>
      </c>
      <c r="BK92">
        <v>0.32757945877931449</v>
      </c>
      <c r="BL92">
        <v>9.099429410536513E-4</v>
      </c>
      <c r="BP92" s="49">
        <f t="shared" si="39"/>
        <v>1.8262736765455538</v>
      </c>
      <c r="BQ92" s="49">
        <f t="shared" si="40"/>
        <v>5.6660201149425299E-2</v>
      </c>
      <c r="BR92" s="49">
        <f t="shared" si="41"/>
        <v>0.34636977444913009</v>
      </c>
      <c r="BS92" s="49">
        <f t="shared" si="42"/>
        <v>0.36538008191998766</v>
      </c>
      <c r="BT92" s="49">
        <f t="shared" si="43"/>
        <v>9.6213826235869463E-4</v>
      </c>
      <c r="BU92" s="49">
        <f t="shared" si="43"/>
        <v>1.0149446719999657E-3</v>
      </c>
    </row>
    <row r="93" spans="1:73" x14ac:dyDescent="0.25">
      <c r="A93" s="1">
        <v>43727.427777777775</v>
      </c>
      <c r="B93">
        <v>233422</v>
      </c>
      <c r="C93">
        <v>13.55</v>
      </c>
      <c r="D93">
        <v>21.79</v>
      </c>
      <c r="E93">
        <v>624.20000000000005</v>
      </c>
      <c r="F93">
        <v>94.7</v>
      </c>
      <c r="G93">
        <v>-119.4</v>
      </c>
      <c r="H93">
        <v>-7.2919999999999998</v>
      </c>
      <c r="I93">
        <v>21.23</v>
      </c>
      <c r="J93">
        <v>294.39999999999998</v>
      </c>
      <c r="K93">
        <v>529.5</v>
      </c>
      <c r="L93">
        <v>-112.1</v>
      </c>
      <c r="M93">
        <v>0.152</v>
      </c>
      <c r="N93">
        <v>504.8</v>
      </c>
      <c r="O93">
        <v>87.4</v>
      </c>
      <c r="P93">
        <v>417.4</v>
      </c>
      <c r="Q93">
        <v>306.39999999999998</v>
      </c>
      <c r="R93">
        <v>418.5</v>
      </c>
      <c r="S93">
        <v>15.5</v>
      </c>
      <c r="T93">
        <v>54.92</v>
      </c>
      <c r="U93">
        <v>1.54</v>
      </c>
      <c r="V93">
        <v>144.5</v>
      </c>
      <c r="W93">
        <v>16.350000000000001</v>
      </c>
      <c r="X93">
        <v>0.60799999999999998</v>
      </c>
      <c r="Y93">
        <v>6.0822669999999999</v>
      </c>
      <c r="Z93" s="7">
        <f t="shared" si="22"/>
        <v>15.925000000000001</v>
      </c>
      <c r="AA93" s="7">
        <f t="shared" si="36"/>
        <v>289.07499999999999</v>
      </c>
      <c r="AB93" s="2">
        <f t="shared" si="23"/>
        <v>505.60200000000009</v>
      </c>
      <c r="AC93" s="41">
        <f t="shared" si="24"/>
        <v>1.8190476977395718</v>
      </c>
      <c r="AD93" s="41">
        <f t="shared" si="25"/>
        <v>0.99902099559857294</v>
      </c>
      <c r="AE93" s="41">
        <f t="shared" si="26"/>
        <v>0.76479160220165288</v>
      </c>
      <c r="AF93" s="41">
        <f t="shared" si="27"/>
        <v>302.80867067920474</v>
      </c>
      <c r="AG93" s="41">
        <f t="shared" si="28"/>
        <v>290.69632385203653</v>
      </c>
      <c r="AH93" s="6">
        <f t="shared" si="29"/>
        <v>294.14399999999995</v>
      </c>
      <c r="AI93" s="4">
        <v>16.003606566292035</v>
      </c>
      <c r="AJ93" s="4">
        <f t="shared" si="37"/>
        <v>289.15360656629201</v>
      </c>
      <c r="AK93" s="8">
        <f t="shared" si="30"/>
        <v>0.18807634164095197</v>
      </c>
      <c r="AL93" s="8">
        <f t="shared" si="31"/>
        <v>380.52939828826243</v>
      </c>
      <c r="AM93" s="8">
        <f t="shared" si="32"/>
        <v>3.9090471984871198</v>
      </c>
      <c r="AN93" s="8">
        <f t="shared" si="33"/>
        <v>8.9509725357563372</v>
      </c>
      <c r="AO93" s="21">
        <f t="shared" si="34"/>
        <v>9.2795132380402781E-3</v>
      </c>
      <c r="AP93" s="21">
        <f t="shared" si="35"/>
        <v>9.5179640999001197E-2</v>
      </c>
      <c r="AQ93" s="19">
        <f t="shared" si="38"/>
        <v>9.5179640999001197E-2</v>
      </c>
      <c r="AX93">
        <v>0.11564851150162786</v>
      </c>
      <c r="AY93">
        <v>53.810344827586214</v>
      </c>
      <c r="AZ93">
        <v>2.2420977011494254</v>
      </c>
      <c r="BA93">
        <v>1.8160991379310347</v>
      </c>
      <c r="BB93">
        <v>9.6637931034482776</v>
      </c>
      <c r="BC93">
        <v>0.40265804597701155</v>
      </c>
      <c r="BD93">
        <v>1.4134410919540232</v>
      </c>
      <c r="BE93">
        <v>0.14134410919540233</v>
      </c>
      <c r="BF93">
        <v>0</v>
      </c>
      <c r="BG93">
        <v>15.925000000000001</v>
      </c>
      <c r="BH93">
        <v>1.7683141144317052</v>
      </c>
      <c r="BI93">
        <v>1.8095944388599448</v>
      </c>
      <c r="BJ93">
        <v>0.99382926582188158</v>
      </c>
      <c r="BK93">
        <v>0.32574446555452519</v>
      </c>
      <c r="BL93">
        <v>9.0484573765145895E-4</v>
      </c>
      <c r="BP93" s="49">
        <f t="shared" si="39"/>
        <v>1.7688436867170774</v>
      </c>
      <c r="BQ93" s="49">
        <f t="shared" si="40"/>
        <v>5.6537643678160929E-2</v>
      </c>
      <c r="BR93" s="49">
        <f t="shared" si="41"/>
        <v>0.34393437231651697</v>
      </c>
      <c r="BS93" s="49">
        <f t="shared" si="42"/>
        <v>0.3629740521732947</v>
      </c>
      <c r="BT93" s="49">
        <f t="shared" si="43"/>
        <v>9.5537325643476939E-4</v>
      </c>
      <c r="BU93" s="49">
        <f t="shared" si="43"/>
        <v>1.0082612560369296E-3</v>
      </c>
    </row>
    <row r="94" spans="1:73" x14ac:dyDescent="0.25">
      <c r="A94" s="1">
        <v>43727.428472222222</v>
      </c>
      <c r="B94">
        <v>233423</v>
      </c>
      <c r="C94">
        <v>13.54</v>
      </c>
      <c r="D94">
        <v>21.79</v>
      </c>
      <c r="E94">
        <v>625.79999999999995</v>
      </c>
      <c r="F94">
        <v>94.8</v>
      </c>
      <c r="G94">
        <v>-119.1</v>
      </c>
      <c r="H94">
        <v>-7.2690000000000001</v>
      </c>
      <c r="I94">
        <v>21.22</v>
      </c>
      <c r="J94">
        <v>294.39999999999998</v>
      </c>
      <c r="K94">
        <v>531</v>
      </c>
      <c r="L94">
        <v>-111.9</v>
      </c>
      <c r="M94">
        <v>0.152</v>
      </c>
      <c r="N94">
        <v>506.7</v>
      </c>
      <c r="O94">
        <v>87.6</v>
      </c>
      <c r="P94">
        <v>419.1</v>
      </c>
      <c r="Q94">
        <v>306.60000000000002</v>
      </c>
      <c r="R94">
        <v>418.5</v>
      </c>
      <c r="S94">
        <v>15.5</v>
      </c>
      <c r="T94">
        <v>54.84</v>
      </c>
      <c r="U94">
        <v>1.7849999999999999</v>
      </c>
      <c r="V94">
        <v>174.5</v>
      </c>
      <c r="W94">
        <v>16.399999999999999</v>
      </c>
      <c r="X94">
        <v>0.61</v>
      </c>
      <c r="Y94">
        <v>6.1025809999999998</v>
      </c>
      <c r="Z94" s="7">
        <f t="shared" si="22"/>
        <v>15.95</v>
      </c>
      <c r="AA94" s="7">
        <f t="shared" si="36"/>
        <v>289.09999999999997</v>
      </c>
      <c r="AB94" s="2">
        <f t="shared" si="23"/>
        <v>506.89800000000002</v>
      </c>
      <c r="AC94" s="41">
        <f t="shared" si="24"/>
        <v>1.9451652792117884</v>
      </c>
      <c r="AD94" s="41">
        <f t="shared" si="25"/>
        <v>1.0667286391197448</v>
      </c>
      <c r="AE94" s="41">
        <f t="shared" si="26"/>
        <v>0.77198753032119061</v>
      </c>
      <c r="AF94" s="41">
        <f t="shared" si="27"/>
        <v>305.76354924079942</v>
      </c>
      <c r="AG94" s="41">
        <f t="shared" si="28"/>
        <v>293.53300727116743</v>
      </c>
      <c r="AH94" s="6">
        <f t="shared" si="29"/>
        <v>294.33600000000001</v>
      </c>
      <c r="AI94" s="4">
        <v>16.992650991369032</v>
      </c>
      <c r="AJ94" s="4">
        <f t="shared" si="37"/>
        <v>290.14265099136901</v>
      </c>
      <c r="AK94" s="8">
        <f t="shared" si="30"/>
        <v>0.18812514193693095</v>
      </c>
      <c r="AL94" s="8">
        <f t="shared" si="31"/>
        <v>385.94406078573212</v>
      </c>
      <c r="AM94" s="8">
        <f t="shared" si="32"/>
        <v>4.2085226030045266</v>
      </c>
      <c r="AN94" s="8">
        <f t="shared" si="33"/>
        <v>127.82303029677807</v>
      </c>
      <c r="AO94" s="21">
        <f t="shared" si="34"/>
        <v>6.5020142978005424E-3</v>
      </c>
      <c r="AP94" s="21">
        <f t="shared" si="35"/>
        <v>6.6690932030581837E-2</v>
      </c>
      <c r="AQ94" s="19">
        <f t="shared" si="38"/>
        <v>6.6690932030581837E-2</v>
      </c>
      <c r="AX94">
        <v>0.11581055353109897</v>
      </c>
      <c r="AY94">
        <v>53.948275862068961</v>
      </c>
      <c r="AZ94">
        <v>2.2478448275862069</v>
      </c>
      <c r="BA94">
        <v>1.8207543103448276</v>
      </c>
      <c r="BB94">
        <v>9.6465517241379288</v>
      </c>
      <c r="BC94">
        <v>0.4019396551724137</v>
      </c>
      <c r="BD94">
        <v>1.4188146551724139</v>
      </c>
      <c r="BE94">
        <v>0.1418814655172414</v>
      </c>
      <c r="BF94">
        <v>0</v>
      </c>
      <c r="BG94">
        <v>15.95</v>
      </c>
      <c r="BH94">
        <v>2.0496368144549306</v>
      </c>
      <c r="BI94">
        <v>1.8124877974996079</v>
      </c>
      <c r="BJ94">
        <v>0.99396830814878501</v>
      </c>
      <c r="BK94">
        <v>0.32657300289264884</v>
      </c>
      <c r="BL94">
        <v>9.0714723025735796E-4</v>
      </c>
      <c r="BP94" s="49">
        <f t="shared" si="39"/>
        <v>2.050250636876612</v>
      </c>
      <c r="BQ94" s="49">
        <f t="shared" si="40"/>
        <v>5.6752586206896556E-2</v>
      </c>
      <c r="BR94" s="49">
        <f t="shared" si="41"/>
        <v>0.34725349887121387</v>
      </c>
      <c r="BS94" s="49">
        <f t="shared" si="42"/>
        <v>0.36597864077783809</v>
      </c>
      <c r="BT94" s="49">
        <f t="shared" si="43"/>
        <v>9.645930524200385E-4</v>
      </c>
      <c r="BU94" s="49">
        <f t="shared" si="43"/>
        <v>1.0166073354939947E-3</v>
      </c>
    </row>
    <row r="95" spans="1:73" x14ac:dyDescent="0.25">
      <c r="A95" s="1">
        <v>43727.428472222222</v>
      </c>
      <c r="B95">
        <v>233424</v>
      </c>
      <c r="C95">
        <v>13.55</v>
      </c>
      <c r="D95">
        <v>21.8</v>
      </c>
      <c r="E95">
        <v>627.5</v>
      </c>
      <c r="F95">
        <v>94.8</v>
      </c>
      <c r="G95">
        <v>-119</v>
      </c>
      <c r="H95">
        <v>-6.8460000000000001</v>
      </c>
      <c r="I95">
        <v>21.2</v>
      </c>
      <c r="J95">
        <v>294.39999999999998</v>
      </c>
      <c r="K95">
        <v>532.6</v>
      </c>
      <c r="L95">
        <v>-112.2</v>
      </c>
      <c r="M95">
        <v>0.151</v>
      </c>
      <c r="N95">
        <v>508.4</v>
      </c>
      <c r="O95">
        <v>88</v>
      </c>
      <c r="P95">
        <v>420.4</v>
      </c>
      <c r="Q95">
        <v>306.60000000000002</v>
      </c>
      <c r="R95">
        <v>418.8</v>
      </c>
      <c r="S95">
        <v>15.5</v>
      </c>
      <c r="T95">
        <v>56.48</v>
      </c>
      <c r="U95">
        <v>1.2</v>
      </c>
      <c r="V95">
        <v>154.5</v>
      </c>
      <c r="W95">
        <v>16.850000000000001</v>
      </c>
      <c r="X95">
        <v>0.61199999999999999</v>
      </c>
      <c r="Y95">
        <v>6.1170910000000003</v>
      </c>
      <c r="Z95" s="7">
        <f t="shared" si="22"/>
        <v>16.175000000000001</v>
      </c>
      <c r="AA95" s="7">
        <f t="shared" si="36"/>
        <v>289.32499999999999</v>
      </c>
      <c r="AB95" s="2">
        <f t="shared" si="23"/>
        <v>508.27500000000003</v>
      </c>
      <c r="AC95" s="41">
        <f t="shared" si="24"/>
        <v>2.0196571072275402</v>
      </c>
      <c r="AD95" s="41">
        <f t="shared" si="25"/>
        <v>1.1407023341621148</v>
      </c>
      <c r="AE95" s="41">
        <f t="shared" si="26"/>
        <v>0.77933808062410137</v>
      </c>
      <c r="AF95" s="41">
        <f t="shared" si="27"/>
        <v>309.63696623248234</v>
      </c>
      <c r="AG95" s="41">
        <f t="shared" si="28"/>
        <v>297.25148758318301</v>
      </c>
      <c r="AH95" s="6">
        <f t="shared" si="29"/>
        <v>294.33600000000001</v>
      </c>
      <c r="AI95" s="4">
        <v>17.561019924138009</v>
      </c>
      <c r="AJ95" s="4">
        <f t="shared" si="37"/>
        <v>290.71101992413799</v>
      </c>
      <c r="AK95" s="8">
        <f t="shared" si="30"/>
        <v>0.1885647245228585</v>
      </c>
      <c r="AL95" s="8">
        <f t="shared" si="31"/>
        <v>389.02858092615668</v>
      </c>
      <c r="AM95" s="8">
        <f t="shared" si="32"/>
        <v>3.4506521122825466</v>
      </c>
      <c r="AN95" s="8">
        <f t="shared" si="33"/>
        <v>139.31925222313782</v>
      </c>
      <c r="AO95" s="21">
        <f t="shared" si="34"/>
        <v>6.2033680291709139E-3</v>
      </c>
      <c r="AP95" s="21">
        <f t="shared" si="35"/>
        <v>6.362772775416202E-2</v>
      </c>
      <c r="AQ95" s="19">
        <f t="shared" si="38"/>
        <v>6.362772775416202E-2</v>
      </c>
      <c r="AX95">
        <v>0.11727762679336291</v>
      </c>
      <c r="AY95">
        <v>54.094827586206897</v>
      </c>
      <c r="AZ95">
        <v>2.2539511494252875</v>
      </c>
      <c r="BA95">
        <v>1.8257004310344831</v>
      </c>
      <c r="BB95">
        <v>9.6724137931034484</v>
      </c>
      <c r="BC95">
        <v>0.40301724137931033</v>
      </c>
      <c r="BD95">
        <v>1.4226831896551728</v>
      </c>
      <c r="BE95">
        <v>0.14226831896551728</v>
      </c>
      <c r="BF95">
        <v>0</v>
      </c>
      <c r="BG95">
        <v>16.175000000000001</v>
      </c>
      <c r="BH95">
        <v>1.3779071021545752</v>
      </c>
      <c r="BI95">
        <v>1.8387110180040747</v>
      </c>
      <c r="BJ95">
        <v>1.0385039829687013</v>
      </c>
      <c r="BK95">
        <v>0.32893672593617079</v>
      </c>
      <c r="BL95">
        <v>9.1371312760047448E-4</v>
      </c>
      <c r="BP95" s="49">
        <f t="shared" si="39"/>
        <v>1.3783197558834368</v>
      </c>
      <c r="BQ95" s="49">
        <f t="shared" si="40"/>
        <v>5.6907327586206917E-2</v>
      </c>
      <c r="BR95" s="49">
        <f t="shared" si="41"/>
        <v>0.34356872272243583</v>
      </c>
      <c r="BS95" s="49">
        <f t="shared" si="42"/>
        <v>0.36343675253074403</v>
      </c>
      <c r="BT95" s="49">
        <f t="shared" si="43"/>
        <v>9.5435756311787728E-4</v>
      </c>
      <c r="BU95" s="49">
        <f t="shared" si="43"/>
        <v>1.0095465348076223E-3</v>
      </c>
    </row>
    <row r="96" spans="1:73" x14ac:dyDescent="0.25">
      <c r="A96" s="1">
        <v>43727.428472222222</v>
      </c>
      <c r="B96">
        <v>233425</v>
      </c>
      <c r="C96">
        <v>13.54</v>
      </c>
      <c r="D96">
        <v>21.81</v>
      </c>
      <c r="E96">
        <v>628.4</v>
      </c>
      <c r="F96">
        <v>94.8</v>
      </c>
      <c r="G96">
        <v>-119.7</v>
      </c>
      <c r="H96">
        <v>-5.1219999999999999</v>
      </c>
      <c r="I96">
        <v>21.2</v>
      </c>
      <c r="J96">
        <v>294.3</v>
      </c>
      <c r="K96">
        <v>533.6</v>
      </c>
      <c r="L96">
        <v>-114.6</v>
      </c>
      <c r="M96">
        <v>0.151</v>
      </c>
      <c r="N96">
        <v>508.7</v>
      </c>
      <c r="O96">
        <v>89.7</v>
      </c>
      <c r="P96">
        <v>419.1</v>
      </c>
      <c r="Q96">
        <v>305.89999999999998</v>
      </c>
      <c r="R96">
        <v>420.5</v>
      </c>
      <c r="S96">
        <v>15.5</v>
      </c>
      <c r="T96">
        <v>57.89</v>
      </c>
      <c r="U96">
        <v>0.94</v>
      </c>
      <c r="V96">
        <v>195.5</v>
      </c>
      <c r="W96">
        <v>17.05</v>
      </c>
      <c r="X96">
        <v>0.61199999999999999</v>
      </c>
      <c r="Y96">
        <v>6.124587</v>
      </c>
      <c r="Z96" s="7">
        <f t="shared" si="22"/>
        <v>16.274999999999999</v>
      </c>
      <c r="AA96" s="7">
        <f t="shared" si="36"/>
        <v>289.42499999999995</v>
      </c>
      <c r="AB96" s="2">
        <f t="shared" si="23"/>
        <v>509.00400000000002</v>
      </c>
      <c r="AC96" s="41">
        <f t="shared" si="24"/>
        <v>2.0085731046753694</v>
      </c>
      <c r="AD96" s="41">
        <f t="shared" si="25"/>
        <v>1.1627629702965714</v>
      </c>
      <c r="AE96" s="41">
        <f t="shared" si="26"/>
        <v>0.7814371130241311</v>
      </c>
      <c r="AF96" s="41">
        <f t="shared" si="27"/>
        <v>310.90038525273604</v>
      </c>
      <c r="AG96" s="41">
        <f t="shared" si="28"/>
        <v>298.46436984262658</v>
      </c>
      <c r="AH96" s="6">
        <f t="shared" si="29"/>
        <v>293.66399999999999</v>
      </c>
      <c r="AI96" s="4">
        <v>17.486260585794014</v>
      </c>
      <c r="AJ96" s="4">
        <f t="shared" si="37"/>
        <v>290.63626058579399</v>
      </c>
      <c r="AK96" s="8">
        <f t="shared" si="30"/>
        <v>0.18876031416016789</v>
      </c>
      <c r="AL96" s="8">
        <f t="shared" si="31"/>
        <v>388.60313914925558</v>
      </c>
      <c r="AM96" s="8">
        <f t="shared" si="32"/>
        <v>3.0540383101722868</v>
      </c>
      <c r="AN96" s="8">
        <f t="shared" si="33"/>
        <v>107.75875145612487</v>
      </c>
      <c r="AO96" s="21">
        <f t="shared" si="34"/>
        <v>6.9281250850306191E-3</v>
      </c>
      <c r="AP96" s="21">
        <f t="shared" si="35"/>
        <v>7.1061535392415678E-2</v>
      </c>
      <c r="AQ96" s="19">
        <f t="shared" si="38"/>
        <v>7.1061535392415678E-2</v>
      </c>
      <c r="AX96">
        <v>0.11793470556603555</v>
      </c>
      <c r="AY96">
        <v>54.172413793103445</v>
      </c>
      <c r="AZ96">
        <v>2.257183908045977</v>
      </c>
      <c r="BA96">
        <v>1.8283189655172416</v>
      </c>
      <c r="BB96">
        <v>9.879310344827589</v>
      </c>
      <c r="BC96">
        <v>0.41163793103448287</v>
      </c>
      <c r="BD96">
        <v>1.4166810344827587</v>
      </c>
      <c r="BE96">
        <v>0.14166810344827588</v>
      </c>
      <c r="BF96">
        <v>0</v>
      </c>
      <c r="BG96">
        <v>16.274999999999999</v>
      </c>
      <c r="BH96">
        <v>1.0793605633544172</v>
      </c>
      <c r="BI96">
        <v>1.8504720993955188</v>
      </c>
      <c r="BJ96">
        <v>1.0712382983400659</v>
      </c>
      <c r="BK96">
        <v>0.32826463128430305</v>
      </c>
      <c r="BL96">
        <v>9.1184619801195287E-4</v>
      </c>
      <c r="BP96" s="49">
        <f t="shared" si="39"/>
        <v>1.0796838087753589</v>
      </c>
      <c r="BQ96" s="49">
        <f t="shared" si="40"/>
        <v>5.6667241379310347E-2</v>
      </c>
      <c r="BR96" s="49">
        <f t="shared" si="41"/>
        <v>0.33993535799067692</v>
      </c>
      <c r="BS96" s="49">
        <f t="shared" si="42"/>
        <v>0.36023512468843832</v>
      </c>
      <c r="BT96" s="49">
        <f t="shared" si="43"/>
        <v>9.4426488330743598E-4</v>
      </c>
      <c r="BU96" s="49">
        <f t="shared" si="43"/>
        <v>1.0006531241345509E-3</v>
      </c>
    </row>
    <row r="97" spans="1:73" x14ac:dyDescent="0.25">
      <c r="A97" s="1">
        <v>43727.428472222222</v>
      </c>
      <c r="B97">
        <v>233426</v>
      </c>
      <c r="C97">
        <v>13.55</v>
      </c>
      <c r="D97">
        <v>21.82</v>
      </c>
      <c r="E97">
        <v>630</v>
      </c>
      <c r="F97">
        <v>95.1</v>
      </c>
      <c r="G97">
        <v>-120.7</v>
      </c>
      <c r="H97">
        <v>-5.9950000000000001</v>
      </c>
      <c r="I97">
        <v>21.2</v>
      </c>
      <c r="J97">
        <v>294.39999999999998</v>
      </c>
      <c r="K97">
        <v>534.9</v>
      </c>
      <c r="L97">
        <v>-114.7</v>
      </c>
      <c r="M97">
        <v>0.151</v>
      </c>
      <c r="N97">
        <v>509.3</v>
      </c>
      <c r="O97">
        <v>89.1</v>
      </c>
      <c r="P97">
        <v>420.2</v>
      </c>
      <c r="Q97">
        <v>305</v>
      </c>
      <c r="R97">
        <v>419.7</v>
      </c>
      <c r="S97">
        <v>15.5</v>
      </c>
      <c r="T97">
        <v>57.14</v>
      </c>
      <c r="U97">
        <v>0.62</v>
      </c>
      <c r="V97">
        <v>185</v>
      </c>
      <c r="W97">
        <v>17.25</v>
      </c>
      <c r="X97">
        <v>0.61399999999999999</v>
      </c>
      <c r="Y97">
        <v>6.1381500000000004</v>
      </c>
      <c r="Z97" s="7">
        <f t="shared" si="22"/>
        <v>16.375</v>
      </c>
      <c r="AA97" s="7">
        <f t="shared" si="36"/>
        <v>289.52499999999998</v>
      </c>
      <c r="AB97" s="2">
        <f t="shared" si="23"/>
        <v>510.3</v>
      </c>
      <c r="AC97" s="41">
        <f t="shared" si="24"/>
        <v>2.0918082278879941</v>
      </c>
      <c r="AD97" s="41">
        <f t="shared" si="25"/>
        <v>1.1952592214151998</v>
      </c>
      <c r="AE97" s="41">
        <f t="shared" si="26"/>
        <v>0.78448459473991283</v>
      </c>
      <c r="AF97" s="41">
        <f t="shared" si="27"/>
        <v>312.54442717271729</v>
      </c>
      <c r="AG97" s="41">
        <f t="shared" si="28"/>
        <v>300.04265008580859</v>
      </c>
      <c r="AH97" s="6">
        <f t="shared" si="29"/>
        <v>292.8</v>
      </c>
      <c r="AI97" s="4">
        <v>18.092170977588012</v>
      </c>
      <c r="AJ97" s="4">
        <f t="shared" si="37"/>
        <v>291.24217097758799</v>
      </c>
      <c r="AK97" s="8">
        <f t="shared" si="30"/>
        <v>0.18895603900157631</v>
      </c>
      <c r="AL97" s="8">
        <f t="shared" si="31"/>
        <v>391.92286040582974</v>
      </c>
      <c r="AM97" s="8">
        <f t="shared" si="32"/>
        <v>2.4803124803137204</v>
      </c>
      <c r="AN97" s="8">
        <f t="shared" si="33"/>
        <v>124.0681832686284</v>
      </c>
      <c r="AO97" s="21">
        <f t="shared" si="34"/>
        <v>6.4939180168075593E-3</v>
      </c>
      <c r="AP97" s="21">
        <f t="shared" si="35"/>
        <v>6.660788876111591E-2</v>
      </c>
      <c r="AQ97" s="19">
        <f t="shared" si="38"/>
        <v>6.660788876111591E-2</v>
      </c>
      <c r="AX97">
        <v>0.11859490651645402</v>
      </c>
      <c r="AY97">
        <v>54.310344827586206</v>
      </c>
      <c r="AZ97">
        <v>2.2629310344827585</v>
      </c>
      <c r="BA97">
        <v>1.8329741379310345</v>
      </c>
      <c r="BB97">
        <v>9.887931034482758</v>
      </c>
      <c r="BC97">
        <v>0.4119971264367816</v>
      </c>
      <c r="BD97">
        <v>1.4209770114942528</v>
      </c>
      <c r="BE97">
        <v>0.1420977011494253</v>
      </c>
      <c r="BF97">
        <v>0</v>
      </c>
      <c r="BG97">
        <v>16.375</v>
      </c>
      <c r="BH97">
        <v>0.71191866944653059</v>
      </c>
      <c r="BI97">
        <v>1.8622990474223236</v>
      </c>
      <c r="BJ97">
        <v>1.0641176756971158</v>
      </c>
      <c r="BK97">
        <v>0.33183539523255356</v>
      </c>
      <c r="BL97">
        <v>9.2176498675709329E-4</v>
      </c>
      <c r="BP97" s="49">
        <f t="shared" si="39"/>
        <v>0.71213187387310906</v>
      </c>
      <c r="BQ97" s="49">
        <f t="shared" si="40"/>
        <v>5.6839080459770111E-2</v>
      </c>
      <c r="BR97" s="49">
        <f t="shared" si="41"/>
        <v>0.33982279946131688</v>
      </c>
      <c r="BS97" s="49">
        <f t="shared" si="42"/>
        <v>0.3608397949669736</v>
      </c>
      <c r="BT97" s="49">
        <f t="shared" si="43"/>
        <v>9.4395222072588025E-4</v>
      </c>
      <c r="BU97" s="49">
        <f t="shared" si="43"/>
        <v>1.0023327637971489E-3</v>
      </c>
    </row>
    <row r="98" spans="1:73" x14ac:dyDescent="0.25">
      <c r="A98" s="1">
        <v>43727.428472222222</v>
      </c>
      <c r="B98">
        <v>233427</v>
      </c>
      <c r="C98">
        <v>13.55</v>
      </c>
      <c r="D98">
        <v>21.83</v>
      </c>
      <c r="E98">
        <v>631.20000000000005</v>
      </c>
      <c r="F98">
        <v>95.5</v>
      </c>
      <c r="G98">
        <v>-121</v>
      </c>
      <c r="H98">
        <v>-6.069</v>
      </c>
      <c r="I98">
        <v>21.21</v>
      </c>
      <c r="J98">
        <v>294.39999999999998</v>
      </c>
      <c r="K98">
        <v>535.70000000000005</v>
      </c>
      <c r="L98">
        <v>-114.9</v>
      </c>
      <c r="M98">
        <v>0.151</v>
      </c>
      <c r="N98">
        <v>510.2</v>
      </c>
      <c r="O98">
        <v>89.4</v>
      </c>
      <c r="P98">
        <v>420.8</v>
      </c>
      <c r="Q98">
        <v>304.7</v>
      </c>
      <c r="R98">
        <v>419.6</v>
      </c>
      <c r="S98">
        <v>15.51</v>
      </c>
      <c r="T98">
        <v>55.86</v>
      </c>
      <c r="U98">
        <v>0.435</v>
      </c>
      <c r="V98">
        <v>147.5</v>
      </c>
      <c r="W98">
        <v>17.3</v>
      </c>
      <c r="X98">
        <v>0.61499999999999999</v>
      </c>
      <c r="Y98">
        <v>6.146458</v>
      </c>
      <c r="Z98" s="7">
        <f t="shared" si="22"/>
        <v>16.405000000000001</v>
      </c>
      <c r="AA98" s="7">
        <f t="shared" si="36"/>
        <v>289.55499999999995</v>
      </c>
      <c r="AB98" s="2">
        <f t="shared" si="23"/>
        <v>511.27200000000005</v>
      </c>
      <c r="AC98" s="41">
        <f t="shared" si="24"/>
        <v>1.9679361203475036</v>
      </c>
      <c r="AD98" s="41">
        <f t="shared" si="25"/>
        <v>1.0992891168261156</v>
      </c>
      <c r="AE98" s="41">
        <f t="shared" si="26"/>
        <v>0.77513957383524479</v>
      </c>
      <c r="AF98" s="41">
        <f t="shared" si="27"/>
        <v>308.94931984652999</v>
      </c>
      <c r="AG98" s="41">
        <f t="shared" si="28"/>
        <v>296.59134705266877</v>
      </c>
      <c r="AH98" s="6">
        <f t="shared" si="29"/>
        <v>292.512</v>
      </c>
      <c r="AI98" s="4">
        <v>17.192868539035032</v>
      </c>
      <c r="AJ98" s="4">
        <f t="shared" si="37"/>
        <v>290.34286853903501</v>
      </c>
      <c r="AK98" s="8">
        <f t="shared" si="30"/>
        <v>0.18901478282578188</v>
      </c>
      <c r="AL98" s="8">
        <f t="shared" si="31"/>
        <v>386.96760721128538</v>
      </c>
      <c r="AM98" s="8">
        <f t="shared" si="32"/>
        <v>2.077567688427985</v>
      </c>
      <c r="AN98" s="8">
        <f t="shared" si="33"/>
        <v>47.681446891943544</v>
      </c>
      <c r="AO98" s="21">
        <f t="shared" si="34"/>
        <v>8.349206888113617E-3</v>
      </c>
      <c r="AP98" s="21">
        <f t="shared" si="35"/>
        <v>8.5637521478967971E-2</v>
      </c>
      <c r="AQ98" s="19">
        <f t="shared" si="38"/>
        <v>8.5637521478967971E-2</v>
      </c>
      <c r="AX98">
        <v>0.11879357740641665</v>
      </c>
      <c r="AY98">
        <v>54.413793103448285</v>
      </c>
      <c r="AZ98">
        <v>2.2672413793103452</v>
      </c>
      <c r="BA98">
        <v>1.8364655172413797</v>
      </c>
      <c r="BB98">
        <v>9.9051724137931068</v>
      </c>
      <c r="BC98">
        <v>0.41271551724137945</v>
      </c>
      <c r="BD98">
        <v>1.4237500000000003</v>
      </c>
      <c r="BE98">
        <v>0.14237500000000003</v>
      </c>
      <c r="BF98">
        <v>0</v>
      </c>
      <c r="BG98">
        <v>16.405000000000001</v>
      </c>
      <c r="BH98">
        <v>0.49949132453103356</v>
      </c>
      <c r="BI98">
        <v>1.8658600225605966</v>
      </c>
      <c r="BJ98">
        <v>1.0422694086023492</v>
      </c>
      <c r="BK98">
        <v>0.33396240512414349</v>
      </c>
      <c r="BL98">
        <v>9.2767334756706525E-4</v>
      </c>
      <c r="BP98" s="49">
        <f t="shared" si="39"/>
        <v>0.49964091150774587</v>
      </c>
      <c r="BQ98" s="49">
        <f t="shared" si="40"/>
        <v>5.6950000000000014E-2</v>
      </c>
      <c r="BR98" s="49">
        <f t="shared" si="41"/>
        <v>0.33969555479124208</v>
      </c>
      <c r="BS98" s="49">
        <f t="shared" si="42"/>
        <v>0.36113676803938999</v>
      </c>
      <c r="BT98" s="49">
        <f t="shared" si="43"/>
        <v>9.4359876330900577E-4</v>
      </c>
      <c r="BU98" s="49">
        <f t="shared" si="43"/>
        <v>1.0031576889983054E-3</v>
      </c>
    </row>
    <row r="99" spans="1:73" x14ac:dyDescent="0.25">
      <c r="A99" s="1">
        <v>43727.428472222222</v>
      </c>
      <c r="B99">
        <v>233428</v>
      </c>
      <c r="C99">
        <v>13.54</v>
      </c>
      <c r="D99">
        <v>21.83</v>
      </c>
      <c r="E99">
        <v>630.4</v>
      </c>
      <c r="F99">
        <v>95.4</v>
      </c>
      <c r="G99">
        <v>-120.5</v>
      </c>
      <c r="H99">
        <v>-5.8579999999999997</v>
      </c>
      <c r="I99">
        <v>21.22</v>
      </c>
      <c r="J99">
        <v>294.39999999999998</v>
      </c>
      <c r="K99">
        <v>535</v>
      </c>
      <c r="L99">
        <v>-114.7</v>
      </c>
      <c r="M99">
        <v>0.151</v>
      </c>
      <c r="N99">
        <v>509.9</v>
      </c>
      <c r="O99">
        <v>89.6</v>
      </c>
      <c r="P99">
        <v>420.4</v>
      </c>
      <c r="Q99">
        <v>305.2</v>
      </c>
      <c r="R99">
        <v>419.9</v>
      </c>
      <c r="S99">
        <v>15.52</v>
      </c>
      <c r="T99">
        <v>55.79</v>
      </c>
      <c r="U99">
        <v>1.585</v>
      </c>
      <c r="V99">
        <v>234.5</v>
      </c>
      <c r="W99">
        <v>16.8</v>
      </c>
      <c r="X99">
        <v>0.61499999999999999</v>
      </c>
      <c r="Y99">
        <v>6.1457759999999997</v>
      </c>
      <c r="Z99" s="7">
        <f t="shared" si="22"/>
        <v>16.16</v>
      </c>
      <c r="AA99" s="7">
        <f t="shared" si="36"/>
        <v>289.31</v>
      </c>
      <c r="AB99" s="2">
        <f t="shared" si="23"/>
        <v>510.62400000000002</v>
      </c>
      <c r="AC99" s="41">
        <f t="shared" si="24"/>
        <v>1.9249698744094619</v>
      </c>
      <c r="AD99" s="41">
        <f t="shared" si="25"/>
        <v>1.0739406929330386</v>
      </c>
      <c r="AE99" s="41">
        <f t="shared" si="26"/>
        <v>0.77265150867135868</v>
      </c>
      <c r="AF99" s="41">
        <f t="shared" si="27"/>
        <v>306.91668377272777</v>
      </c>
      <c r="AG99" s="41">
        <f t="shared" si="28"/>
        <v>294.64001642181864</v>
      </c>
      <c r="AH99" s="6">
        <f t="shared" si="29"/>
        <v>292.99199999999996</v>
      </c>
      <c r="AI99" s="4">
        <v>16.851862555233026</v>
      </c>
      <c r="AJ99" s="4">
        <f t="shared" si="37"/>
        <v>290.001862555233</v>
      </c>
      <c r="AK99" s="8">
        <f t="shared" si="30"/>
        <v>0.18853539773572808</v>
      </c>
      <c r="AL99" s="8">
        <f t="shared" si="31"/>
        <v>385.13596803889169</v>
      </c>
      <c r="AM99" s="8">
        <f t="shared" si="32"/>
        <v>3.9657486682844638</v>
      </c>
      <c r="AN99" s="8">
        <f t="shared" si="33"/>
        <v>79.925525095400332</v>
      </c>
      <c r="AO99" s="21">
        <f t="shared" si="34"/>
        <v>7.6575291831501519E-3</v>
      </c>
      <c r="AP99" s="21">
        <f t="shared" si="35"/>
        <v>7.8543007579730428E-2</v>
      </c>
      <c r="AQ99" s="19">
        <f t="shared" si="38"/>
        <v>7.8543007579730428E-2</v>
      </c>
      <c r="AX99">
        <v>0.11717933353048719</v>
      </c>
      <c r="AY99">
        <v>54.344827586206897</v>
      </c>
      <c r="AZ99">
        <v>2.264367816091954</v>
      </c>
      <c r="BA99">
        <v>1.834137931034483</v>
      </c>
      <c r="BB99">
        <v>9.887931034482758</v>
      </c>
      <c r="BC99">
        <v>0.4119971264367816</v>
      </c>
      <c r="BD99">
        <v>1.4221408045977013</v>
      </c>
      <c r="BE99">
        <v>0.14221408045977013</v>
      </c>
      <c r="BF99">
        <v>0</v>
      </c>
      <c r="BG99">
        <v>16.16</v>
      </c>
      <c r="BH99">
        <v>1.8199856307625015</v>
      </c>
      <c r="BI99">
        <v>1.836952517514028</v>
      </c>
      <c r="BJ99">
        <v>1.0248358095210761</v>
      </c>
      <c r="BK99">
        <v>0.32833592371161652</v>
      </c>
      <c r="BL99">
        <v>9.1204423253226806E-4</v>
      </c>
      <c r="BP99" s="49">
        <f t="shared" si="39"/>
        <v>1.8205306775627061</v>
      </c>
      <c r="BQ99" s="49">
        <f t="shared" si="40"/>
        <v>5.6885632183908054E-2</v>
      </c>
      <c r="BR99" s="49">
        <f t="shared" si="41"/>
        <v>0.34699704748819543</v>
      </c>
      <c r="BS99" s="49">
        <f t="shared" si="42"/>
        <v>0.36619250188295605</v>
      </c>
      <c r="BT99" s="49">
        <f t="shared" si="43"/>
        <v>9.6388068746720943E-4</v>
      </c>
      <c r="BU99" s="49">
        <f t="shared" si="43"/>
        <v>1.0172013941193224E-3</v>
      </c>
    </row>
    <row r="100" spans="1:73" x14ac:dyDescent="0.25">
      <c r="A100" s="1">
        <v>43727.429166666669</v>
      </c>
      <c r="B100">
        <v>233429</v>
      </c>
      <c r="C100">
        <v>13.55</v>
      </c>
      <c r="D100">
        <v>21.84</v>
      </c>
      <c r="E100">
        <v>630.79999999999995</v>
      </c>
      <c r="F100">
        <v>95.7</v>
      </c>
      <c r="G100">
        <v>-119.9</v>
      </c>
      <c r="H100">
        <v>-6.7590000000000003</v>
      </c>
      <c r="I100">
        <v>21.21</v>
      </c>
      <c r="J100">
        <v>294.39999999999998</v>
      </c>
      <c r="K100">
        <v>535.20000000000005</v>
      </c>
      <c r="L100">
        <v>-113.1</v>
      </c>
      <c r="M100">
        <v>0.152</v>
      </c>
      <c r="N100">
        <v>511</v>
      </c>
      <c r="O100">
        <v>88.9</v>
      </c>
      <c r="P100">
        <v>422.1</v>
      </c>
      <c r="Q100">
        <v>305.89999999999998</v>
      </c>
      <c r="R100">
        <v>419</v>
      </c>
      <c r="S100">
        <v>15.54</v>
      </c>
      <c r="T100">
        <v>55.27</v>
      </c>
      <c r="U100">
        <v>1.5449999999999999</v>
      </c>
      <c r="V100">
        <v>193</v>
      </c>
      <c r="W100">
        <v>16.45</v>
      </c>
      <c r="X100">
        <v>0.61499999999999999</v>
      </c>
      <c r="Y100">
        <v>6.1468759999999998</v>
      </c>
      <c r="Z100" s="7">
        <f t="shared" si="22"/>
        <v>15.994999999999999</v>
      </c>
      <c r="AA100" s="7">
        <f t="shared" si="36"/>
        <v>289.14499999999998</v>
      </c>
      <c r="AB100" s="2">
        <f t="shared" si="23"/>
        <v>510.94799999999998</v>
      </c>
      <c r="AC100" s="41">
        <f t="shared" si="24"/>
        <v>1.9495728826863135</v>
      </c>
      <c r="AD100" s="41">
        <f t="shared" si="25"/>
        <v>1.0775289322607255</v>
      </c>
      <c r="AE100" s="41">
        <f t="shared" si="26"/>
        <v>0.77308321154253246</v>
      </c>
      <c r="AF100" s="41">
        <f t="shared" si="27"/>
        <v>306.38820898421824</v>
      </c>
      <c r="AG100" s="41">
        <f t="shared" si="28"/>
        <v>294.13268062484951</v>
      </c>
      <c r="AH100" s="6">
        <f t="shared" si="29"/>
        <v>293.66399999999999</v>
      </c>
      <c r="AI100" s="4">
        <v>17.028820219180034</v>
      </c>
      <c r="AJ100" s="4">
        <f t="shared" si="37"/>
        <v>290.17882021918001</v>
      </c>
      <c r="AK100" s="8">
        <f t="shared" si="30"/>
        <v>0.18821300374091715</v>
      </c>
      <c r="AL100" s="8">
        <f t="shared" si="31"/>
        <v>386.13510834352616</v>
      </c>
      <c r="AM100" s="8">
        <f t="shared" si="32"/>
        <v>3.9153879118166568</v>
      </c>
      <c r="AN100" s="8">
        <f t="shared" si="33"/>
        <v>117.91262342049683</v>
      </c>
      <c r="AO100" s="21">
        <f t="shared" si="34"/>
        <v>6.7982543689548806E-3</v>
      </c>
      <c r="AP100" s="21">
        <f t="shared" si="35"/>
        <v>6.9729456024103631E-2</v>
      </c>
      <c r="AQ100" s="19">
        <f t="shared" si="38"/>
        <v>6.9729456024103631E-2</v>
      </c>
      <c r="AX100">
        <v>0.11610271498779313</v>
      </c>
      <c r="AY100">
        <v>54.379310344827587</v>
      </c>
      <c r="AZ100">
        <v>2.2658045977011496</v>
      </c>
      <c r="BA100">
        <v>1.8353017241379312</v>
      </c>
      <c r="BB100">
        <v>9.7500000000000018</v>
      </c>
      <c r="BC100">
        <v>0.40625000000000006</v>
      </c>
      <c r="BD100">
        <v>1.4290517241379312</v>
      </c>
      <c r="BE100">
        <v>0.14290517241379314</v>
      </c>
      <c r="BF100">
        <v>0</v>
      </c>
      <c r="BG100">
        <v>15.994999999999999</v>
      </c>
      <c r="BH100">
        <v>1.7740553940240158</v>
      </c>
      <c r="BI100">
        <v>1.8177060614345171</v>
      </c>
      <c r="BJ100">
        <v>1.0046461401548576</v>
      </c>
      <c r="BK100">
        <v>0.32892306239587255</v>
      </c>
      <c r="BL100">
        <v>9.1367517332186822E-4</v>
      </c>
      <c r="BP100" s="49">
        <f t="shared" si="39"/>
        <v>1.7745866856999248</v>
      </c>
      <c r="BQ100" s="49">
        <f t="shared" si="40"/>
        <v>5.7162068965517253E-2</v>
      </c>
      <c r="BR100" s="49">
        <f t="shared" si="41"/>
        <v>0.34730214912103952</v>
      </c>
      <c r="BS100" s="49">
        <f t="shared" si="42"/>
        <v>0.36657766969970251</v>
      </c>
      <c r="BT100" s="49">
        <f t="shared" si="43"/>
        <v>9.6472819200288764E-4</v>
      </c>
      <c r="BU100" s="49">
        <f t="shared" si="43"/>
        <v>1.0182713047213957E-3</v>
      </c>
    </row>
    <row r="101" spans="1:73" x14ac:dyDescent="0.25">
      <c r="A101" s="1">
        <v>43727.429166666669</v>
      </c>
      <c r="B101">
        <v>233430</v>
      </c>
      <c r="C101">
        <v>13.54</v>
      </c>
      <c r="D101">
        <v>21.85</v>
      </c>
      <c r="E101">
        <v>631.1</v>
      </c>
      <c r="F101">
        <v>95.5</v>
      </c>
      <c r="G101">
        <v>-119.5</v>
      </c>
      <c r="H101">
        <v>-6.4729999999999999</v>
      </c>
      <c r="I101">
        <v>21.21</v>
      </c>
      <c r="J101">
        <v>294.39999999999998</v>
      </c>
      <c r="K101">
        <v>535.6</v>
      </c>
      <c r="L101">
        <v>-113.1</v>
      </c>
      <c r="M101">
        <v>0.151</v>
      </c>
      <c r="N101">
        <v>511.6</v>
      </c>
      <c r="O101">
        <v>89</v>
      </c>
      <c r="P101">
        <v>422.6</v>
      </c>
      <c r="Q101">
        <v>306.10000000000002</v>
      </c>
      <c r="R101">
        <v>419.2</v>
      </c>
      <c r="S101">
        <v>15.54</v>
      </c>
      <c r="T101">
        <v>57.45</v>
      </c>
      <c r="U101">
        <v>1.18</v>
      </c>
      <c r="V101">
        <v>177</v>
      </c>
      <c r="W101">
        <v>16.8</v>
      </c>
      <c r="X101">
        <v>0.61499999999999999</v>
      </c>
      <c r="Y101">
        <v>6.151599</v>
      </c>
      <c r="Z101" s="7">
        <f t="shared" si="22"/>
        <v>16.170000000000002</v>
      </c>
      <c r="AA101" s="7">
        <f t="shared" si="36"/>
        <v>289.32</v>
      </c>
      <c r="AB101" s="2">
        <f t="shared" si="23"/>
        <v>511.19100000000003</v>
      </c>
      <c r="AC101" s="41">
        <f t="shared" si="24"/>
        <v>1.9425761964677495</v>
      </c>
      <c r="AD101" s="41">
        <f t="shared" si="25"/>
        <v>1.1160100248707221</v>
      </c>
      <c r="AE101" s="41">
        <f t="shared" si="26"/>
        <v>0.77690490849849858</v>
      </c>
      <c r="AF101" s="41">
        <f t="shared" si="27"/>
        <v>308.64891166590957</v>
      </c>
      <c r="AG101" s="41">
        <f t="shared" si="28"/>
        <v>296.30295519927319</v>
      </c>
      <c r="AH101" s="6">
        <f t="shared" si="29"/>
        <v>293.85599999999999</v>
      </c>
      <c r="AI101" s="4">
        <v>16.986750455556034</v>
      </c>
      <c r="AJ101" s="4">
        <f t="shared" si="37"/>
        <v>290.13675045555601</v>
      </c>
      <c r="AK101" s="8">
        <f t="shared" si="30"/>
        <v>0.18855494858926269</v>
      </c>
      <c r="AL101" s="8">
        <f t="shared" si="31"/>
        <v>385.87504833372242</v>
      </c>
      <c r="AM101" s="8">
        <f t="shared" si="32"/>
        <v>3.4217758547280677</v>
      </c>
      <c r="AN101" s="8">
        <f t="shared" si="33"/>
        <v>81.41068846509306</v>
      </c>
      <c r="AO101" s="21">
        <f t="shared" si="34"/>
        <v>7.6395873558010733E-3</v>
      </c>
      <c r="AP101" s="21">
        <f t="shared" si="35"/>
        <v>7.8358978887476297E-2</v>
      </c>
      <c r="AQ101" s="19">
        <f t="shared" si="38"/>
        <v>7.8358978887476297E-2</v>
      </c>
      <c r="AX101">
        <v>0.11724485459864582</v>
      </c>
      <c r="AY101">
        <v>54.40517241379311</v>
      </c>
      <c r="AZ101">
        <v>2.2668821839080464</v>
      </c>
      <c r="BA101">
        <v>1.8361745689655178</v>
      </c>
      <c r="BB101">
        <v>9.7499999999999982</v>
      </c>
      <c r="BC101">
        <v>0.40624999999999994</v>
      </c>
      <c r="BD101">
        <v>1.4299245689655178</v>
      </c>
      <c r="BE101">
        <v>0.1429924568965518</v>
      </c>
      <c r="BF101">
        <v>0</v>
      </c>
      <c r="BG101">
        <v>16.170000000000002</v>
      </c>
      <c r="BH101">
        <v>1.3549419837853325</v>
      </c>
      <c r="BI101">
        <v>1.8381246873386414</v>
      </c>
      <c r="BJ101">
        <v>1.0560026328760497</v>
      </c>
      <c r="BK101">
        <v>0.32945940684693015</v>
      </c>
      <c r="BL101">
        <v>9.1516501901925038E-4</v>
      </c>
      <c r="BP101" s="49">
        <f t="shared" si="39"/>
        <v>1.3553477599520463</v>
      </c>
      <c r="BQ101" s="49">
        <f t="shared" si="40"/>
        <v>5.7196982758620715E-2</v>
      </c>
      <c r="BR101" s="49">
        <f t="shared" si="41"/>
        <v>0.34389807040656839</v>
      </c>
      <c r="BS101" s="49">
        <f t="shared" si="42"/>
        <v>0.36390042926742533</v>
      </c>
      <c r="BT101" s="49">
        <f t="shared" si="43"/>
        <v>9.5527241779602321E-4</v>
      </c>
      <c r="BU101" s="49">
        <f t="shared" si="43"/>
        <v>1.0108345257428481E-3</v>
      </c>
    </row>
    <row r="102" spans="1:73" x14ac:dyDescent="0.25">
      <c r="A102" s="1">
        <v>43727.429166666669</v>
      </c>
      <c r="B102">
        <v>233431</v>
      </c>
      <c r="C102">
        <v>13.55</v>
      </c>
      <c r="D102">
        <v>21.86</v>
      </c>
      <c r="E102">
        <v>631.1</v>
      </c>
      <c r="F102">
        <v>95.3</v>
      </c>
      <c r="G102">
        <v>-119.8</v>
      </c>
      <c r="H102">
        <v>-4.76</v>
      </c>
      <c r="I102">
        <v>21.21</v>
      </c>
      <c r="J102">
        <v>294.39999999999998</v>
      </c>
      <c r="K102">
        <v>535.70000000000005</v>
      </c>
      <c r="L102">
        <v>-115.1</v>
      </c>
      <c r="M102">
        <v>0.151</v>
      </c>
      <c r="N102">
        <v>511.3</v>
      </c>
      <c r="O102">
        <v>90.6</v>
      </c>
      <c r="P102">
        <v>420.7</v>
      </c>
      <c r="Q102">
        <v>305.89999999999998</v>
      </c>
      <c r="R102">
        <v>420.9</v>
      </c>
      <c r="S102">
        <v>15.56</v>
      </c>
      <c r="T102">
        <v>59.4</v>
      </c>
      <c r="U102">
        <v>1.5</v>
      </c>
      <c r="V102">
        <v>155.5</v>
      </c>
      <c r="W102">
        <v>16.95</v>
      </c>
      <c r="X102">
        <v>0.61499999999999999</v>
      </c>
      <c r="Y102">
        <v>6.150887</v>
      </c>
      <c r="Z102" s="7">
        <f t="shared" si="22"/>
        <v>16.254999999999999</v>
      </c>
      <c r="AA102" s="7">
        <f t="shared" si="36"/>
        <v>289.40499999999997</v>
      </c>
      <c r="AB102" s="2">
        <f t="shared" si="23"/>
        <v>511.19100000000003</v>
      </c>
      <c r="AC102" s="41">
        <f t="shared" si="24"/>
        <v>1.989564224257482</v>
      </c>
      <c r="AD102" s="41">
        <f t="shared" si="25"/>
        <v>1.1818011492089442</v>
      </c>
      <c r="AE102" s="41">
        <f t="shared" si="26"/>
        <v>0.78326177945087638</v>
      </c>
      <c r="AF102" s="41">
        <f t="shared" si="27"/>
        <v>311.54021418867671</v>
      </c>
      <c r="AG102" s="41">
        <f t="shared" si="28"/>
        <v>299.07860562112961</v>
      </c>
      <c r="AH102" s="6">
        <f t="shared" si="29"/>
        <v>293.66399999999999</v>
      </c>
      <c r="AI102" s="4">
        <v>17.344670628290999</v>
      </c>
      <c r="AJ102" s="4">
        <f t="shared" si="37"/>
        <v>290.49467062829098</v>
      </c>
      <c r="AK102" s="8">
        <f t="shared" si="30"/>
        <v>0.188721185417873</v>
      </c>
      <c r="AL102" s="8">
        <f t="shared" si="31"/>
        <v>387.82776209910372</v>
      </c>
      <c r="AM102" s="8">
        <f t="shared" si="32"/>
        <v>3.8579463448835059</v>
      </c>
      <c r="AN102" s="8">
        <f t="shared" si="33"/>
        <v>122.45933951500396</v>
      </c>
      <c r="AO102" s="21">
        <f t="shared" si="34"/>
        <v>6.6626266452388923E-3</v>
      </c>
      <c r="AP102" s="21">
        <f t="shared" si="35"/>
        <v>6.8338327230851773E-2</v>
      </c>
      <c r="AQ102" s="19">
        <f t="shared" si="38"/>
        <v>6.8338327230851773E-2</v>
      </c>
      <c r="AX102">
        <v>0.11780304041793287</v>
      </c>
      <c r="AY102">
        <v>54.40517241379311</v>
      </c>
      <c r="AZ102">
        <v>2.2668821839080464</v>
      </c>
      <c r="BA102">
        <v>1.8361745689655178</v>
      </c>
      <c r="BB102">
        <v>9.9137931034482758</v>
      </c>
      <c r="BC102">
        <v>0.41307471264367818</v>
      </c>
      <c r="BD102">
        <v>1.4230998563218396</v>
      </c>
      <c r="BE102">
        <v>0.14230998563218397</v>
      </c>
      <c r="BF102">
        <v>0</v>
      </c>
      <c r="BG102">
        <v>16.254999999999999</v>
      </c>
      <c r="BH102">
        <v>1.7223838776932192</v>
      </c>
      <c r="BI102">
        <v>1.8481146237758803</v>
      </c>
      <c r="BJ102">
        <v>1.0977800865228728</v>
      </c>
      <c r="BK102">
        <v>0.32522091912297862</v>
      </c>
      <c r="BL102">
        <v>9.0339144200827397E-4</v>
      </c>
      <c r="BP102" s="49">
        <f t="shared" si="39"/>
        <v>1.7228996948542961</v>
      </c>
      <c r="BQ102" s="49">
        <f t="shared" si="40"/>
        <v>5.6923994252873582E-2</v>
      </c>
      <c r="BR102" s="49">
        <f t="shared" si="41"/>
        <v>0.34278958649981089</v>
      </c>
      <c r="BS102" s="49">
        <f t="shared" si="42"/>
        <v>0.3621851949149838</v>
      </c>
      <c r="BT102" s="49">
        <f t="shared" si="43"/>
        <v>9.5219329583280806E-4</v>
      </c>
      <c r="BU102" s="49">
        <f t="shared" si="43"/>
        <v>1.0060699858749549E-3</v>
      </c>
    </row>
    <row r="103" spans="1:73" x14ac:dyDescent="0.25">
      <c r="A103" s="1">
        <v>43727.429166666669</v>
      </c>
      <c r="B103">
        <v>233432</v>
      </c>
      <c r="C103">
        <v>13.55</v>
      </c>
      <c r="D103">
        <v>21.87</v>
      </c>
      <c r="E103">
        <v>628.6</v>
      </c>
      <c r="F103">
        <v>95.1</v>
      </c>
      <c r="G103">
        <v>-120.3</v>
      </c>
      <c r="H103">
        <v>-4.452</v>
      </c>
      <c r="I103">
        <v>21.21</v>
      </c>
      <c r="J103">
        <v>294.39999999999998</v>
      </c>
      <c r="K103">
        <v>533.5</v>
      </c>
      <c r="L103">
        <v>-115.9</v>
      </c>
      <c r="M103">
        <v>0.151</v>
      </c>
      <c r="N103">
        <v>508.3</v>
      </c>
      <c r="O103">
        <v>90.7</v>
      </c>
      <c r="P103">
        <v>417.7</v>
      </c>
      <c r="Q103">
        <v>305.39999999999998</v>
      </c>
      <c r="R103">
        <v>421.2</v>
      </c>
      <c r="S103">
        <v>15.56</v>
      </c>
      <c r="T103">
        <v>56.55</v>
      </c>
      <c r="U103">
        <v>1.665</v>
      </c>
      <c r="V103">
        <v>137.5</v>
      </c>
      <c r="W103">
        <v>16.7</v>
      </c>
      <c r="X103">
        <v>0.61299999999999999</v>
      </c>
      <c r="Y103">
        <v>6.1284109999999998</v>
      </c>
      <c r="Z103" s="7">
        <f t="shared" si="22"/>
        <v>16.13</v>
      </c>
      <c r="AA103" s="7">
        <f t="shared" si="36"/>
        <v>289.27999999999997</v>
      </c>
      <c r="AB103" s="2">
        <f t="shared" si="23"/>
        <v>509.16600000000005</v>
      </c>
      <c r="AC103" s="41">
        <f t="shared" si="24"/>
        <v>1.9926646723319519</v>
      </c>
      <c r="AD103" s="41">
        <f t="shared" si="25"/>
        <v>1.1268518722037186</v>
      </c>
      <c r="AE103" s="41">
        <f t="shared" si="26"/>
        <v>0.77799511704767121</v>
      </c>
      <c r="AF103" s="41">
        <f t="shared" si="27"/>
        <v>308.91113652954994</v>
      </c>
      <c r="AG103" s="41">
        <f t="shared" si="28"/>
        <v>296.5546910683679</v>
      </c>
      <c r="AH103" s="6">
        <f t="shared" si="29"/>
        <v>293.18399999999997</v>
      </c>
      <c r="AI103" s="4">
        <v>17.359673703092028</v>
      </c>
      <c r="AJ103" s="4">
        <f t="shared" si="37"/>
        <v>290.50967370309201</v>
      </c>
      <c r="AK103" s="8">
        <f t="shared" si="30"/>
        <v>0.18847675328395988</v>
      </c>
      <c r="AL103" s="8">
        <f t="shared" si="31"/>
        <v>387.92939958971203</v>
      </c>
      <c r="AM103" s="8">
        <f t="shared" si="32"/>
        <v>4.0645986886776413</v>
      </c>
      <c r="AN103" s="8">
        <f t="shared" si="33"/>
        <v>145.59553042733</v>
      </c>
      <c r="AO103" s="21">
        <f t="shared" si="34"/>
        <v>6.0803674941873618E-3</v>
      </c>
      <c r="AP103" s="21">
        <f t="shared" si="35"/>
        <v>6.236611559174518E-2</v>
      </c>
      <c r="AQ103" s="19">
        <f t="shared" si="38"/>
        <v>6.236611559174518E-2</v>
      </c>
      <c r="AX103">
        <v>0.11698295678948216</v>
      </c>
      <c r="AY103">
        <v>54.189655172413794</v>
      </c>
      <c r="AZ103">
        <v>2.2579022988505746</v>
      </c>
      <c r="BA103">
        <v>1.8289008620689655</v>
      </c>
      <c r="BB103">
        <v>9.9827586206896566</v>
      </c>
      <c r="BC103">
        <v>0.41594827586206901</v>
      </c>
      <c r="BD103">
        <v>1.4129525862068966</v>
      </c>
      <c r="BE103">
        <v>0.14129525862068967</v>
      </c>
      <c r="BF103">
        <v>0</v>
      </c>
      <c r="BG103">
        <v>16.13</v>
      </c>
      <c r="BH103">
        <v>1.9118461042394734</v>
      </c>
      <c r="BI103">
        <v>1.8334399372925647</v>
      </c>
      <c r="BJ103">
        <v>1.0368102845389453</v>
      </c>
      <c r="BK103">
        <v>0.32511313991987156</v>
      </c>
      <c r="BL103">
        <v>9.0309205533297646E-4</v>
      </c>
      <c r="BP103" s="49">
        <f t="shared" si="39"/>
        <v>1.9124186612882688</v>
      </c>
      <c r="BQ103" s="49">
        <f t="shared" si="40"/>
        <v>5.6518103448275861E-2</v>
      </c>
      <c r="BR103" s="49">
        <f t="shared" si="41"/>
        <v>0.34440854163340551</v>
      </c>
      <c r="BS103" s="49">
        <f t="shared" si="42"/>
        <v>0.36333518951491339</v>
      </c>
      <c r="BT103" s="49">
        <f t="shared" si="43"/>
        <v>9.5669039342612637E-4</v>
      </c>
      <c r="BU103" s="49">
        <f t="shared" si="43"/>
        <v>1.0092644153192039E-3</v>
      </c>
    </row>
    <row r="104" spans="1:73" x14ac:dyDescent="0.25">
      <c r="A104" s="1">
        <v>43727.429166666669</v>
      </c>
      <c r="B104">
        <v>233433</v>
      </c>
      <c r="C104">
        <v>13.54</v>
      </c>
      <c r="D104">
        <v>21.87</v>
      </c>
      <c r="E104">
        <v>628.29999999999995</v>
      </c>
      <c r="F104">
        <v>94.7</v>
      </c>
      <c r="G104">
        <v>-121</v>
      </c>
      <c r="H104">
        <v>-4.6369999999999996</v>
      </c>
      <c r="I104">
        <v>21.21</v>
      </c>
      <c r="J104">
        <v>294.39999999999998</v>
      </c>
      <c r="K104">
        <v>533.6</v>
      </c>
      <c r="L104">
        <v>-116.3</v>
      </c>
      <c r="M104">
        <v>0.151</v>
      </c>
      <c r="N104">
        <v>507.3</v>
      </c>
      <c r="O104">
        <v>90.1</v>
      </c>
      <c r="P104">
        <v>417.3</v>
      </c>
      <c r="Q104">
        <v>304.7</v>
      </c>
      <c r="R104">
        <v>421.1</v>
      </c>
      <c r="S104">
        <v>15.57</v>
      </c>
      <c r="T104">
        <v>58.09</v>
      </c>
      <c r="U104">
        <v>0.69</v>
      </c>
      <c r="V104">
        <v>127.5</v>
      </c>
      <c r="W104">
        <v>17.149999999999999</v>
      </c>
      <c r="X104">
        <v>0.61299999999999999</v>
      </c>
      <c r="Y104">
        <v>6.1278379999999997</v>
      </c>
      <c r="Z104" s="7">
        <f t="shared" si="22"/>
        <v>16.36</v>
      </c>
      <c r="AA104" s="7">
        <f t="shared" si="36"/>
        <v>289.51</v>
      </c>
      <c r="AB104" s="2">
        <f t="shared" si="23"/>
        <v>508.923</v>
      </c>
      <c r="AC104" s="41">
        <f t="shared" si="24"/>
        <v>1.8599807732165716</v>
      </c>
      <c r="AD104" s="41">
        <f t="shared" si="25"/>
        <v>1.0804628311615065</v>
      </c>
      <c r="AE104" s="41">
        <f t="shared" si="26"/>
        <v>0.77324436251230355</v>
      </c>
      <c r="AF104" s="41">
        <f t="shared" si="27"/>
        <v>308.00239860647247</v>
      </c>
      <c r="AG104" s="41">
        <f t="shared" si="28"/>
        <v>295.68230266221354</v>
      </c>
      <c r="AH104" s="6">
        <f t="shared" si="29"/>
        <v>292.512</v>
      </c>
      <c r="AI104" s="4">
        <v>16.357481935071007</v>
      </c>
      <c r="AJ104" s="4">
        <f t="shared" si="37"/>
        <v>289.50748193507098</v>
      </c>
      <c r="AK104" s="8">
        <f t="shared" si="30"/>
        <v>0.1889266716542673</v>
      </c>
      <c r="AL104" s="8">
        <f t="shared" si="31"/>
        <v>382.37794075612817</v>
      </c>
      <c r="AM104" s="8">
        <f t="shared" si="32"/>
        <v>2.6165865168191935</v>
      </c>
      <c r="AN104" s="8">
        <f t="shared" si="33"/>
        <v>-0.19192984302611313</v>
      </c>
      <c r="AO104" s="21">
        <f t="shared" si="34"/>
        <v>9.4827016147582162E-3</v>
      </c>
      <c r="AP104" s="21">
        <f t="shared" si="35"/>
        <v>9.7263737034545772E-2</v>
      </c>
      <c r="AQ104" s="19">
        <f t="shared" si="38"/>
        <v>9.7263737034545772E-2</v>
      </c>
      <c r="AX104">
        <v>0.11849567686708858</v>
      </c>
      <c r="AY104">
        <v>54.16379310344827</v>
      </c>
      <c r="AZ104">
        <v>2.2568247126436778</v>
      </c>
      <c r="BA104">
        <v>1.8280280172413792</v>
      </c>
      <c r="BB104">
        <v>10.034482758620692</v>
      </c>
      <c r="BC104">
        <v>0.41810344827586216</v>
      </c>
      <c r="BD104">
        <v>1.4099245689655171</v>
      </c>
      <c r="BE104">
        <v>0.14099245689655171</v>
      </c>
      <c r="BF104">
        <v>0</v>
      </c>
      <c r="BG104">
        <v>16.36</v>
      </c>
      <c r="BH104">
        <v>0.79229658373888079</v>
      </c>
      <c r="BI104">
        <v>1.8605207939357857</v>
      </c>
      <c r="BJ104">
        <v>1.0807765291972979</v>
      </c>
      <c r="BK104">
        <v>0.32847690487293929</v>
      </c>
      <c r="BL104">
        <v>9.1243584686927584E-4</v>
      </c>
      <c r="BP104" s="49">
        <f t="shared" si="39"/>
        <v>0.79253385963297618</v>
      </c>
      <c r="BQ104" s="49">
        <f t="shared" si="40"/>
        <v>5.6396982758620685E-2</v>
      </c>
      <c r="BR104" s="49">
        <f t="shared" si="41"/>
        <v>0.33722340852403604</v>
      </c>
      <c r="BS104" s="49">
        <f t="shared" si="42"/>
        <v>0.3579348551855685</v>
      </c>
      <c r="BT104" s="49">
        <f t="shared" si="43"/>
        <v>9.3673169034454455E-4</v>
      </c>
      <c r="BU104" s="49">
        <f t="shared" si="43"/>
        <v>9.942634866265791E-4</v>
      </c>
    </row>
    <row r="105" spans="1:73" x14ac:dyDescent="0.25">
      <c r="A105" s="1">
        <v>43727.429166666669</v>
      </c>
      <c r="B105">
        <v>233434</v>
      </c>
      <c r="C105">
        <v>13.55</v>
      </c>
      <c r="D105">
        <v>21.88</v>
      </c>
      <c r="E105">
        <v>630.5</v>
      </c>
      <c r="F105">
        <v>95.5</v>
      </c>
      <c r="G105">
        <v>-120.4</v>
      </c>
      <c r="H105">
        <v>-5.633</v>
      </c>
      <c r="I105">
        <v>21.22</v>
      </c>
      <c r="J105">
        <v>294.39999999999998</v>
      </c>
      <c r="K105">
        <v>535</v>
      </c>
      <c r="L105">
        <v>-114.8</v>
      </c>
      <c r="M105">
        <v>0.152</v>
      </c>
      <c r="N105">
        <v>510.1</v>
      </c>
      <c r="O105">
        <v>89.9</v>
      </c>
      <c r="P105">
        <v>420.2</v>
      </c>
      <c r="Q105">
        <v>305.3</v>
      </c>
      <c r="R105">
        <v>420.1</v>
      </c>
      <c r="S105">
        <v>15.58</v>
      </c>
      <c r="T105">
        <v>59.39</v>
      </c>
      <c r="U105">
        <v>1.3149999999999999</v>
      </c>
      <c r="V105">
        <v>162.5</v>
      </c>
      <c r="W105">
        <v>16.55</v>
      </c>
      <c r="X105">
        <v>0.61499999999999999</v>
      </c>
      <c r="Y105">
        <v>6.1485120000000002</v>
      </c>
      <c r="Z105" s="7">
        <f t="shared" si="22"/>
        <v>16.065000000000001</v>
      </c>
      <c r="AA105" s="7">
        <f t="shared" si="36"/>
        <v>289.21499999999997</v>
      </c>
      <c r="AB105" s="2">
        <f t="shared" si="23"/>
        <v>510.70500000000004</v>
      </c>
      <c r="AC105" s="41">
        <f t="shared" si="24"/>
        <v>1.9396319838174041</v>
      </c>
      <c r="AD105" s="41">
        <f t="shared" si="25"/>
        <v>1.1519474351891563</v>
      </c>
      <c r="AE105" s="41">
        <f t="shared" si="26"/>
        <v>0.78047454144595141</v>
      </c>
      <c r="AF105" s="41">
        <f t="shared" si="27"/>
        <v>309.61718293261362</v>
      </c>
      <c r="AG105" s="41">
        <f t="shared" si="28"/>
        <v>297.23249561530906</v>
      </c>
      <c r="AH105" s="6">
        <f t="shared" si="29"/>
        <v>293.08800000000002</v>
      </c>
      <c r="AI105" s="4">
        <v>16.957839191013022</v>
      </c>
      <c r="AJ105" s="4">
        <f t="shared" si="37"/>
        <v>290.107839191013</v>
      </c>
      <c r="AK105" s="8">
        <f t="shared" si="30"/>
        <v>0.18834973202679825</v>
      </c>
      <c r="AL105" s="8">
        <f t="shared" si="31"/>
        <v>385.73428307237708</v>
      </c>
      <c r="AM105" s="8">
        <f t="shared" si="32"/>
        <v>3.6122136564716101</v>
      </c>
      <c r="AN105" s="8">
        <f t="shared" si="33"/>
        <v>93.947918014944364</v>
      </c>
      <c r="AO105" s="21">
        <f t="shared" si="34"/>
        <v>7.3308369875944987E-3</v>
      </c>
      <c r="AP105" s="21">
        <f t="shared" si="35"/>
        <v>7.5192137216973182E-2</v>
      </c>
      <c r="AQ105" s="19">
        <f t="shared" si="38"/>
        <v>7.5192137216973182E-2</v>
      </c>
      <c r="AX105">
        <v>0.11655843208000287</v>
      </c>
      <c r="AY105">
        <v>54.353448275862071</v>
      </c>
      <c r="AZ105">
        <v>2.2647270114942528</v>
      </c>
      <c r="BA105">
        <v>1.8344288793103449</v>
      </c>
      <c r="BB105">
        <v>9.8965517241379324</v>
      </c>
      <c r="BC105">
        <v>0.4123563218390805</v>
      </c>
      <c r="BD105">
        <v>1.4220725574712645</v>
      </c>
      <c r="BE105">
        <v>0.14220725574712645</v>
      </c>
      <c r="BF105">
        <v>0</v>
      </c>
      <c r="BG105">
        <v>16.065000000000001</v>
      </c>
      <c r="BH105">
        <v>1.509956532777722</v>
      </c>
      <c r="BI105">
        <v>1.8258495325346205</v>
      </c>
      <c r="BJ105">
        <v>1.0843720373723111</v>
      </c>
      <c r="BK105">
        <v>0.32434013102555603</v>
      </c>
      <c r="BL105">
        <v>9.0094480840432242E-4</v>
      </c>
      <c r="BP105" s="49">
        <f t="shared" si="39"/>
        <v>1.5104087324889328</v>
      </c>
      <c r="BQ105" s="49">
        <f t="shared" si="40"/>
        <v>5.6882902298850582E-2</v>
      </c>
      <c r="BR105" s="49">
        <f t="shared" si="41"/>
        <v>0.34004367400627844</v>
      </c>
      <c r="BS105" s="49">
        <f t="shared" si="42"/>
        <v>0.35964937406248881</v>
      </c>
      <c r="BT105" s="49">
        <f t="shared" si="43"/>
        <v>9.4456576112855121E-4</v>
      </c>
      <c r="BU105" s="49">
        <f t="shared" si="43"/>
        <v>9.9902603906246884E-4</v>
      </c>
    </row>
    <row r="106" spans="1:73" x14ac:dyDescent="0.25">
      <c r="A106" s="1">
        <v>43727.429861111108</v>
      </c>
      <c r="B106">
        <v>233435</v>
      </c>
      <c r="C106">
        <v>13.55</v>
      </c>
      <c r="D106">
        <v>21.89</v>
      </c>
      <c r="E106">
        <v>632.79999999999995</v>
      </c>
      <c r="F106">
        <v>95.9</v>
      </c>
      <c r="G106">
        <v>-122</v>
      </c>
      <c r="H106">
        <v>-8.7100000000000009</v>
      </c>
      <c r="I106">
        <v>21.22</v>
      </c>
      <c r="J106">
        <v>294.39999999999998</v>
      </c>
      <c r="K106">
        <v>536.9</v>
      </c>
      <c r="L106">
        <v>-113.3</v>
      </c>
      <c r="M106">
        <v>0.152</v>
      </c>
      <c r="N106">
        <v>510.8</v>
      </c>
      <c r="O106">
        <v>87.2</v>
      </c>
      <c r="P106">
        <v>423.6</v>
      </c>
      <c r="Q106">
        <v>303.7</v>
      </c>
      <c r="R106">
        <v>417.1</v>
      </c>
      <c r="S106">
        <v>15.6</v>
      </c>
      <c r="T106">
        <v>53.52</v>
      </c>
      <c r="U106">
        <v>1.5449999999999999</v>
      </c>
      <c r="V106">
        <v>207.5</v>
      </c>
      <c r="W106">
        <v>16.600000000000001</v>
      </c>
      <c r="X106">
        <v>0.61699999999999999</v>
      </c>
      <c r="Y106">
        <v>6.169314</v>
      </c>
      <c r="Z106" s="7">
        <f t="shared" si="22"/>
        <v>16.100000000000001</v>
      </c>
      <c r="AA106" s="7">
        <f t="shared" si="36"/>
        <v>289.25</v>
      </c>
      <c r="AB106" s="2">
        <f t="shared" si="23"/>
        <v>512.56799999999998</v>
      </c>
      <c r="AC106" s="41">
        <f t="shared" si="24"/>
        <v>1.9604845393472736</v>
      </c>
      <c r="AD106" s="41">
        <f t="shared" si="25"/>
        <v>1.0492513254586608</v>
      </c>
      <c r="AE106" s="41">
        <f t="shared" si="26"/>
        <v>0.77010887366669944</v>
      </c>
      <c r="AF106" s="41">
        <f t="shared" si="27"/>
        <v>305.65299595025522</v>
      </c>
      <c r="AG106" s="41">
        <f t="shared" si="28"/>
        <v>293.426876112245</v>
      </c>
      <c r="AH106" s="6">
        <f t="shared" si="29"/>
        <v>291.55199999999996</v>
      </c>
      <c r="AI106" s="4">
        <v>17.117685948220014</v>
      </c>
      <c r="AJ106" s="4">
        <f t="shared" si="37"/>
        <v>290.26768594821999</v>
      </c>
      <c r="AK106" s="8">
        <f t="shared" si="30"/>
        <v>0.18841812099446448</v>
      </c>
      <c r="AL106" s="8">
        <f t="shared" si="31"/>
        <v>386.60568230965532</v>
      </c>
      <c r="AM106" s="8">
        <f t="shared" si="32"/>
        <v>3.9153879118166568</v>
      </c>
      <c r="AN106" s="8">
        <f t="shared" si="33"/>
        <v>116.07242511465979</v>
      </c>
      <c r="AO106" s="21">
        <f t="shared" si="34"/>
        <v>6.8181047441732527E-3</v>
      </c>
      <c r="AP106" s="21">
        <f t="shared" si="35"/>
        <v>6.9933060624745289E-2</v>
      </c>
      <c r="AQ106" s="19">
        <f t="shared" si="38"/>
        <v>6.9933060624745289E-2</v>
      </c>
      <c r="AX106">
        <v>0.11678685949476648</v>
      </c>
      <c r="AY106">
        <v>54.551724137931032</v>
      </c>
      <c r="AZ106">
        <v>2.2729885057471262</v>
      </c>
      <c r="BA106">
        <v>1.8411206896551724</v>
      </c>
      <c r="BB106">
        <v>9.7758620689655213</v>
      </c>
      <c r="BC106">
        <v>0.40732758620689674</v>
      </c>
      <c r="BD106">
        <v>1.4337931034482756</v>
      </c>
      <c r="BE106">
        <v>0.14337931034482757</v>
      </c>
      <c r="BF106">
        <v>0</v>
      </c>
      <c r="BG106">
        <v>16.100000000000001</v>
      </c>
      <c r="BH106">
        <v>1.7740553940240158</v>
      </c>
      <c r="BI106">
        <v>1.8299332444264929</v>
      </c>
      <c r="BJ106">
        <v>0.97938027241705905</v>
      </c>
      <c r="BK106">
        <v>0.3329456903270735</v>
      </c>
      <c r="BL106">
        <v>9.248491397974264E-4</v>
      </c>
      <c r="BP106" s="49">
        <f t="shared" si="39"/>
        <v>1.7745866856999248</v>
      </c>
      <c r="BQ106" s="49">
        <f t="shared" si="40"/>
        <v>5.7351724137931027E-2</v>
      </c>
      <c r="BR106" s="49">
        <f t="shared" si="41"/>
        <v>0.35148992215881547</v>
      </c>
      <c r="BS106" s="49">
        <f t="shared" si="42"/>
        <v>0.37088039889666924</v>
      </c>
      <c r="BT106" s="49">
        <f t="shared" si="43"/>
        <v>9.7636089488559858E-4</v>
      </c>
      <c r="BU106" s="49">
        <f t="shared" si="43"/>
        <v>1.0302233302685257E-3</v>
      </c>
    </row>
    <row r="107" spans="1:73" x14ac:dyDescent="0.25">
      <c r="A107" s="1">
        <v>43727.429861111108</v>
      </c>
      <c r="B107">
        <v>233436</v>
      </c>
      <c r="C107">
        <v>13.55</v>
      </c>
      <c r="D107">
        <v>21.9</v>
      </c>
      <c r="E107">
        <v>632.70000000000005</v>
      </c>
      <c r="F107">
        <v>95.9</v>
      </c>
      <c r="G107">
        <v>-121.5</v>
      </c>
      <c r="H107">
        <v>-8.48</v>
      </c>
      <c r="I107">
        <v>21.23</v>
      </c>
      <c r="J107">
        <v>294.39999999999998</v>
      </c>
      <c r="K107">
        <v>536.79999999999995</v>
      </c>
      <c r="L107">
        <v>-113</v>
      </c>
      <c r="M107">
        <v>0.152</v>
      </c>
      <c r="N107">
        <v>511.2</v>
      </c>
      <c r="O107">
        <v>87.4</v>
      </c>
      <c r="P107">
        <v>423.7</v>
      </c>
      <c r="Q107">
        <v>304.3</v>
      </c>
      <c r="R107">
        <v>417.3</v>
      </c>
      <c r="S107">
        <v>15.6</v>
      </c>
      <c r="T107">
        <v>54.97</v>
      </c>
      <c r="U107">
        <v>0.45</v>
      </c>
      <c r="V107">
        <v>173.5</v>
      </c>
      <c r="W107">
        <v>16.75</v>
      </c>
      <c r="X107">
        <v>0.61599999999999999</v>
      </c>
      <c r="Y107">
        <v>6.1640800000000002</v>
      </c>
      <c r="Z107" s="7">
        <f t="shared" si="22"/>
        <v>16.175000000000001</v>
      </c>
      <c r="AA107" s="7">
        <f t="shared" si="36"/>
        <v>289.32499999999999</v>
      </c>
      <c r="AB107" s="2">
        <f t="shared" si="23"/>
        <v>512.48700000000008</v>
      </c>
      <c r="AC107" s="41">
        <f t="shared" si="24"/>
        <v>1.9522077905559929</v>
      </c>
      <c r="AD107" s="41">
        <f t="shared" si="25"/>
        <v>1.0731286224686294</v>
      </c>
      <c r="AE107" s="41">
        <f t="shared" si="26"/>
        <v>0.77256220635749218</v>
      </c>
      <c r="AF107" s="41">
        <f t="shared" si="27"/>
        <v>306.94485968251695</v>
      </c>
      <c r="AG107" s="41">
        <f t="shared" si="28"/>
        <v>294.66706529521628</v>
      </c>
      <c r="AH107" s="6">
        <f t="shared" si="29"/>
        <v>292.12799999999999</v>
      </c>
      <c r="AI107" s="4">
        <v>17.060005442141005</v>
      </c>
      <c r="AJ107" s="4">
        <f t="shared" si="37"/>
        <v>290.21000544214098</v>
      </c>
      <c r="AK107" s="8">
        <f t="shared" si="30"/>
        <v>0.1885647245228585</v>
      </c>
      <c r="AL107" s="8">
        <f t="shared" si="31"/>
        <v>386.2765632750332</v>
      </c>
      <c r="AM107" s="8">
        <f t="shared" si="32"/>
        <v>2.1130842387373012</v>
      </c>
      <c r="AN107" s="8">
        <f t="shared" si="33"/>
        <v>54.475752315189268</v>
      </c>
      <c r="AO107" s="21">
        <f t="shared" si="34"/>
        <v>8.2299572683947261E-3</v>
      </c>
      <c r="AP107" s="21">
        <f t="shared" si="35"/>
        <v>8.4414382322532178E-2</v>
      </c>
      <c r="AQ107" s="19">
        <f t="shared" si="38"/>
        <v>8.4414382322532178E-2</v>
      </c>
      <c r="AX107">
        <v>0.11727762679336291</v>
      </c>
      <c r="AY107">
        <v>54.543103448275865</v>
      </c>
      <c r="AZ107">
        <v>2.2726293103448278</v>
      </c>
      <c r="BA107">
        <v>1.8408297413793107</v>
      </c>
      <c r="BB107">
        <v>9.7413793103448274</v>
      </c>
      <c r="BC107">
        <v>0.40589080459770116</v>
      </c>
      <c r="BD107">
        <v>1.4349389367816094</v>
      </c>
      <c r="BE107">
        <v>0.14349389367816096</v>
      </c>
      <c r="BF107">
        <v>0</v>
      </c>
      <c r="BG107">
        <v>16.175000000000001</v>
      </c>
      <c r="BH107">
        <v>0.51671516330796574</v>
      </c>
      <c r="BI107">
        <v>1.8387110180040747</v>
      </c>
      <c r="BJ107">
        <v>1.0107394465968398</v>
      </c>
      <c r="BK107">
        <v>0.33502869461690055</v>
      </c>
      <c r="BL107">
        <v>9.3063526282472376E-4</v>
      </c>
      <c r="BP107" s="49">
        <f t="shared" si="39"/>
        <v>0.51686990845628888</v>
      </c>
      <c r="BQ107" s="49">
        <f t="shared" si="40"/>
        <v>5.7397557471264377E-2</v>
      </c>
      <c r="BR107" s="49">
        <f t="shared" si="41"/>
        <v>0.34101699443908584</v>
      </c>
      <c r="BS107" s="49">
        <f t="shared" si="42"/>
        <v>0.36248900077735297</v>
      </c>
      <c r="BT107" s="49">
        <f t="shared" si="43"/>
        <v>9.4726942899746064E-4</v>
      </c>
      <c r="BU107" s="49">
        <f t="shared" si="43"/>
        <v>1.0069138910482028E-3</v>
      </c>
    </row>
    <row r="108" spans="1:73" x14ac:dyDescent="0.25">
      <c r="A108" s="1">
        <v>43727.429861111108</v>
      </c>
      <c r="B108">
        <v>233437</v>
      </c>
      <c r="C108">
        <v>13.55</v>
      </c>
      <c r="D108">
        <v>21.9</v>
      </c>
      <c r="E108">
        <v>629.9</v>
      </c>
      <c r="F108">
        <v>95.1</v>
      </c>
      <c r="G108">
        <v>-121.9</v>
      </c>
      <c r="H108">
        <v>-7.1909999999999998</v>
      </c>
      <c r="I108">
        <v>21.25</v>
      </c>
      <c r="J108">
        <v>294.39999999999998</v>
      </c>
      <c r="K108">
        <v>534.79999999999995</v>
      </c>
      <c r="L108">
        <v>-114.7</v>
      </c>
      <c r="M108">
        <v>0.151</v>
      </c>
      <c r="N108">
        <v>508</v>
      </c>
      <c r="O108">
        <v>87.9</v>
      </c>
      <c r="P108">
        <v>420.1</v>
      </c>
      <c r="Q108">
        <v>304</v>
      </c>
      <c r="R108">
        <v>418.7</v>
      </c>
      <c r="S108">
        <v>15.6</v>
      </c>
      <c r="T108">
        <v>54.65</v>
      </c>
      <c r="U108">
        <v>0.46500000000000002</v>
      </c>
      <c r="V108">
        <v>257</v>
      </c>
      <c r="W108">
        <v>17.2</v>
      </c>
      <c r="X108">
        <v>0.61299999999999999</v>
      </c>
      <c r="Y108">
        <v>6.133807</v>
      </c>
      <c r="Z108" s="7">
        <f t="shared" si="22"/>
        <v>16.399999999999999</v>
      </c>
      <c r="AA108" s="7">
        <f t="shared" si="36"/>
        <v>289.54999999999995</v>
      </c>
      <c r="AB108" s="2">
        <f t="shared" si="23"/>
        <v>510.21899999999999</v>
      </c>
      <c r="AC108" s="41">
        <f t="shared" si="24"/>
        <v>1.9091190112931526</v>
      </c>
      <c r="AD108" s="41">
        <f t="shared" si="25"/>
        <v>1.0433335396717078</v>
      </c>
      <c r="AE108" s="41">
        <f t="shared" si="26"/>
        <v>0.76937219980784843</v>
      </c>
      <c r="AF108" s="41">
        <f t="shared" si="27"/>
        <v>306.6294228762676</v>
      </c>
      <c r="AG108" s="41">
        <f t="shared" si="28"/>
        <v>294.36424596121691</v>
      </c>
      <c r="AH108" s="6">
        <f t="shared" si="29"/>
        <v>291.83999999999997</v>
      </c>
      <c r="AI108" s="4">
        <v>16.744685611743023</v>
      </c>
      <c r="AJ108" s="4">
        <f t="shared" si="37"/>
        <v>289.894685611743</v>
      </c>
      <c r="AK108" s="8">
        <f t="shared" si="30"/>
        <v>0.18900499134304316</v>
      </c>
      <c r="AL108" s="8">
        <f t="shared" si="31"/>
        <v>384.50091530548684</v>
      </c>
      <c r="AM108" s="8">
        <f t="shared" si="32"/>
        <v>2.1480136172752724</v>
      </c>
      <c r="AN108" s="8">
        <f t="shared" si="33"/>
        <v>21.567542863786048</v>
      </c>
      <c r="AO108" s="21">
        <f t="shared" si="34"/>
        <v>8.9566349548642638E-3</v>
      </c>
      <c r="AP108" s="21">
        <f t="shared" si="35"/>
        <v>9.1867889801418232E-2</v>
      </c>
      <c r="AQ108" s="19">
        <f t="shared" si="38"/>
        <v>9.1867889801418232E-2</v>
      </c>
      <c r="AX108">
        <v>0.11876044598969816</v>
      </c>
      <c r="AY108">
        <v>54.301724137931032</v>
      </c>
      <c r="AZ108">
        <v>2.2625718390804597</v>
      </c>
      <c r="BA108">
        <v>1.8326831896551725</v>
      </c>
      <c r="BB108">
        <v>9.887931034482758</v>
      </c>
      <c r="BC108">
        <v>0.4119971264367816</v>
      </c>
      <c r="BD108">
        <v>1.4206860632183909</v>
      </c>
      <c r="BE108">
        <v>0.1420686063218391</v>
      </c>
      <c r="BF108">
        <v>0</v>
      </c>
      <c r="BG108">
        <v>16.399999999999999</v>
      </c>
      <c r="BH108">
        <v>0.53393900208489797</v>
      </c>
      <c r="BI108">
        <v>1.8652661127239329</v>
      </c>
      <c r="BJ108">
        <v>1.0193679306036294</v>
      </c>
      <c r="BK108">
        <v>0.33367012128498907</v>
      </c>
      <c r="BL108">
        <v>9.268614480138585E-4</v>
      </c>
      <c r="BP108" s="49">
        <f t="shared" si="39"/>
        <v>0.53409890540483185</v>
      </c>
      <c r="BQ108" s="49">
        <f t="shared" si="40"/>
        <v>5.6827442528735637E-2</v>
      </c>
      <c r="BR108" s="49">
        <f t="shared" si="41"/>
        <v>0.33977715249873525</v>
      </c>
      <c r="BS108" s="49">
        <f t="shared" si="42"/>
        <v>0.36110929826758714</v>
      </c>
      <c r="BT108" s="49">
        <f t="shared" si="43"/>
        <v>9.4382542360759792E-4</v>
      </c>
      <c r="BU108" s="49">
        <f t="shared" si="43"/>
        <v>1.0030813840766308E-3</v>
      </c>
    </row>
    <row r="109" spans="1:73" x14ac:dyDescent="0.25">
      <c r="A109" s="1">
        <v>43727.429861111108</v>
      </c>
      <c r="B109">
        <v>233438</v>
      </c>
      <c r="C109">
        <v>13.55</v>
      </c>
      <c r="D109">
        <v>21.91</v>
      </c>
      <c r="E109">
        <v>629.1</v>
      </c>
      <c r="F109">
        <v>95.2</v>
      </c>
      <c r="G109">
        <v>-120.4</v>
      </c>
      <c r="H109">
        <v>-5.8109999999999999</v>
      </c>
      <c r="I109">
        <v>21.26</v>
      </c>
      <c r="J109">
        <v>294.39999999999998</v>
      </c>
      <c r="K109">
        <v>533.79999999999995</v>
      </c>
      <c r="L109">
        <v>-114.6</v>
      </c>
      <c r="M109">
        <v>0.151</v>
      </c>
      <c r="N109">
        <v>508.7</v>
      </c>
      <c r="O109">
        <v>89.4</v>
      </c>
      <c r="P109">
        <v>419.2</v>
      </c>
      <c r="Q109">
        <v>305.60000000000002</v>
      </c>
      <c r="R109">
        <v>420.2</v>
      </c>
      <c r="S109">
        <v>15.6</v>
      </c>
      <c r="T109">
        <v>56.02</v>
      </c>
      <c r="U109">
        <v>1.32</v>
      </c>
      <c r="V109">
        <v>154.5</v>
      </c>
      <c r="W109">
        <v>16.5</v>
      </c>
      <c r="X109">
        <v>0.61299999999999999</v>
      </c>
      <c r="Y109">
        <v>6.1277169999999996</v>
      </c>
      <c r="Z109" s="7">
        <f t="shared" si="22"/>
        <v>16.05</v>
      </c>
      <c r="AA109" s="7">
        <f t="shared" si="36"/>
        <v>289.2</v>
      </c>
      <c r="AB109" s="2">
        <f t="shared" si="23"/>
        <v>509.57100000000003</v>
      </c>
      <c r="AC109" s="41">
        <f t="shared" si="24"/>
        <v>1.9361302697995546</v>
      </c>
      <c r="AD109" s="41">
        <f t="shared" si="25"/>
        <v>1.0846201771417106</v>
      </c>
      <c r="AE109" s="41">
        <f t="shared" si="26"/>
        <v>0.77378766046735381</v>
      </c>
      <c r="AF109" s="41">
        <f t="shared" si="27"/>
        <v>306.90079480694931</v>
      </c>
      <c r="AG109" s="41">
        <f t="shared" si="28"/>
        <v>294.62476301467132</v>
      </c>
      <c r="AH109" s="6">
        <f t="shared" si="29"/>
        <v>293.37600000000003</v>
      </c>
      <c r="AI109" s="4">
        <v>16.930268045630044</v>
      </c>
      <c r="AJ109" s="4">
        <f t="shared" si="37"/>
        <v>290.08026804563002</v>
      </c>
      <c r="AK109" s="8">
        <f t="shared" si="30"/>
        <v>0.18832042753581874</v>
      </c>
      <c r="AL109" s="8">
        <f t="shared" si="31"/>
        <v>385.58555715363661</v>
      </c>
      <c r="AM109" s="8">
        <f t="shared" si="32"/>
        <v>3.6190744673189581</v>
      </c>
      <c r="AN109" s="8">
        <f t="shared" si="33"/>
        <v>92.801060870839592</v>
      </c>
      <c r="AO109" s="21">
        <f t="shared" si="34"/>
        <v>7.3410057945492765E-3</v>
      </c>
      <c r="AP109" s="21">
        <f t="shared" si="35"/>
        <v>7.529643831235569E-2</v>
      </c>
      <c r="AQ109" s="19">
        <f t="shared" si="38"/>
        <v>7.529643831235569E-2</v>
      </c>
      <c r="AX109">
        <v>0.11646065079347317</v>
      </c>
      <c r="AY109">
        <v>54.232758620689658</v>
      </c>
      <c r="AZ109">
        <v>2.259698275862069</v>
      </c>
      <c r="BA109">
        <v>1.830355603448276</v>
      </c>
      <c r="BB109">
        <v>9.8793103448275836</v>
      </c>
      <c r="BC109">
        <v>0.41163793103448265</v>
      </c>
      <c r="BD109">
        <v>1.4187176724137933</v>
      </c>
      <c r="BE109">
        <v>0.14187176724137934</v>
      </c>
      <c r="BF109">
        <v>0</v>
      </c>
      <c r="BG109">
        <v>16.05</v>
      </c>
      <c r="BH109">
        <v>1.5156978123700329</v>
      </c>
      <c r="BI109">
        <v>1.8241018165750786</v>
      </c>
      <c r="BJ109">
        <v>1.0218618376453592</v>
      </c>
      <c r="BK109">
        <v>0.32716979517482042</v>
      </c>
      <c r="BL109">
        <v>9.088049865967233E-4</v>
      </c>
      <c r="BP109" s="49">
        <f t="shared" si="39"/>
        <v>1.5161517314717805</v>
      </c>
      <c r="BQ109" s="49">
        <f t="shared" si="40"/>
        <v>5.6748706896551732E-2</v>
      </c>
      <c r="BR109" s="49">
        <f t="shared" si="41"/>
        <v>0.34307207011409274</v>
      </c>
      <c r="BS109" s="49">
        <f t="shared" si="42"/>
        <v>0.36261570622714451</v>
      </c>
      <c r="BT109" s="49">
        <f t="shared" si="43"/>
        <v>9.5297797253914658E-4</v>
      </c>
      <c r="BU109" s="49">
        <f t="shared" si="43"/>
        <v>1.007265850630957E-3</v>
      </c>
    </row>
    <row r="110" spans="1:73" x14ac:dyDescent="0.25">
      <c r="A110" s="1">
        <v>43727.429861111108</v>
      </c>
      <c r="B110">
        <v>233439</v>
      </c>
      <c r="C110">
        <v>13.55</v>
      </c>
      <c r="D110">
        <v>21.92</v>
      </c>
      <c r="E110">
        <v>630.4</v>
      </c>
      <c r="F110">
        <v>95.3</v>
      </c>
      <c r="G110">
        <v>-120.9</v>
      </c>
      <c r="H110">
        <v>-5.3769999999999998</v>
      </c>
      <c r="I110">
        <v>21.27</v>
      </c>
      <c r="J110">
        <v>294.39999999999998</v>
      </c>
      <c r="K110">
        <v>535.1</v>
      </c>
      <c r="L110">
        <v>-115.5</v>
      </c>
      <c r="M110">
        <v>0.151</v>
      </c>
      <c r="N110">
        <v>509.4</v>
      </c>
      <c r="O110">
        <v>89.9</v>
      </c>
      <c r="P110">
        <v>419.5</v>
      </c>
      <c r="Q110">
        <v>305.10000000000002</v>
      </c>
      <c r="R110">
        <v>420.7</v>
      </c>
      <c r="S110">
        <v>15.62</v>
      </c>
      <c r="T110">
        <v>55.53</v>
      </c>
      <c r="U110">
        <v>0.76500000000000001</v>
      </c>
      <c r="V110">
        <v>214</v>
      </c>
      <c r="W110">
        <v>17.100000000000001</v>
      </c>
      <c r="X110">
        <v>0.61399999999999999</v>
      </c>
      <c r="Y110">
        <v>6.1384999999999996</v>
      </c>
      <c r="Z110" s="7">
        <f t="shared" si="22"/>
        <v>16.36</v>
      </c>
      <c r="AA110" s="7">
        <f t="shared" si="36"/>
        <v>289.51</v>
      </c>
      <c r="AB110" s="2">
        <f t="shared" si="23"/>
        <v>510.62400000000002</v>
      </c>
      <c r="AC110" s="41">
        <f t="shared" si="24"/>
        <v>1.9051263558087366</v>
      </c>
      <c r="AD110" s="41">
        <f t="shared" si="25"/>
        <v>1.0579166653805914</v>
      </c>
      <c r="AE110" s="41">
        <f t="shared" si="26"/>
        <v>0.77091609893265844</v>
      </c>
      <c r="AF110" s="41">
        <f t="shared" si="27"/>
        <v>307.07499350417231</v>
      </c>
      <c r="AG110" s="41">
        <f t="shared" si="28"/>
        <v>294.79199376400538</v>
      </c>
      <c r="AH110" s="6">
        <f t="shared" si="29"/>
        <v>292.89600000000002</v>
      </c>
      <c r="AI110" s="4">
        <v>16.711334970275004</v>
      </c>
      <c r="AJ110" s="4">
        <f t="shared" si="37"/>
        <v>289.86133497027498</v>
      </c>
      <c r="AK110" s="8">
        <f t="shared" si="30"/>
        <v>0.1889266716542673</v>
      </c>
      <c r="AL110" s="8">
        <f t="shared" si="31"/>
        <v>384.32534756171333</v>
      </c>
      <c r="AM110" s="8">
        <f t="shared" si="32"/>
        <v>2.7551247703144046</v>
      </c>
      <c r="AN110" s="8">
        <f t="shared" si="33"/>
        <v>28.197015017493449</v>
      </c>
      <c r="AO110" s="21">
        <f t="shared" si="34"/>
        <v>8.8437039187906144E-3</v>
      </c>
      <c r="AP110" s="21">
        <f t="shared" si="35"/>
        <v>9.0709560135259451E-2</v>
      </c>
      <c r="AQ110" s="19">
        <f t="shared" si="38"/>
        <v>9.0709560135259451E-2</v>
      </c>
      <c r="AX110">
        <v>0.11849567686708858</v>
      </c>
      <c r="AY110">
        <v>54.344827586206897</v>
      </c>
      <c r="AZ110">
        <v>2.264367816091954</v>
      </c>
      <c r="BA110">
        <v>1.834137931034483</v>
      </c>
      <c r="BB110">
        <v>9.9655172413793078</v>
      </c>
      <c r="BC110">
        <v>0.41522988505747116</v>
      </c>
      <c r="BD110">
        <v>1.4189080459770118</v>
      </c>
      <c r="BE110">
        <v>0.14189080459770118</v>
      </c>
      <c r="BF110">
        <v>0</v>
      </c>
      <c r="BG110">
        <v>16.36</v>
      </c>
      <c r="BH110">
        <v>0.87841577762354184</v>
      </c>
      <c r="BI110">
        <v>1.8605207939357857</v>
      </c>
      <c r="BJ110">
        <v>1.0331471968725419</v>
      </c>
      <c r="BK110">
        <v>0.33178678190442934</v>
      </c>
      <c r="BL110">
        <v>9.2162994973452592E-4</v>
      </c>
      <c r="BP110" s="49">
        <f t="shared" si="39"/>
        <v>0.87867884437569099</v>
      </c>
      <c r="BQ110" s="49">
        <f t="shared" si="40"/>
        <v>5.675632183908047E-2</v>
      </c>
      <c r="BR110" s="49">
        <f t="shared" si="41"/>
        <v>0.34151457587372391</v>
      </c>
      <c r="BS110" s="49">
        <f t="shared" si="42"/>
        <v>0.36221418636856628</v>
      </c>
      <c r="BT110" s="49">
        <f t="shared" si="43"/>
        <v>9.4865159964923305E-4</v>
      </c>
      <c r="BU110" s="49">
        <f t="shared" si="43"/>
        <v>1.0061505176904618E-3</v>
      </c>
    </row>
    <row r="111" spans="1:73" x14ac:dyDescent="0.25">
      <c r="A111" s="1">
        <v>43727.429861111108</v>
      </c>
      <c r="B111">
        <v>233440</v>
      </c>
      <c r="C111">
        <v>13.55</v>
      </c>
      <c r="D111">
        <v>21.93</v>
      </c>
      <c r="E111">
        <v>632.29999999999995</v>
      </c>
      <c r="F111">
        <v>95.7</v>
      </c>
      <c r="G111">
        <v>-121</v>
      </c>
      <c r="H111">
        <v>-5.8090000000000002</v>
      </c>
      <c r="I111">
        <v>21.27</v>
      </c>
      <c r="J111">
        <v>294.39999999999998</v>
      </c>
      <c r="K111">
        <v>536.6</v>
      </c>
      <c r="L111">
        <v>-115.2</v>
      </c>
      <c r="M111">
        <v>0.151</v>
      </c>
      <c r="N111">
        <v>511.3</v>
      </c>
      <c r="O111">
        <v>89.9</v>
      </c>
      <c r="P111">
        <v>421.4</v>
      </c>
      <c r="Q111">
        <v>305.10000000000002</v>
      </c>
      <c r="R111">
        <v>420.3</v>
      </c>
      <c r="S111">
        <v>15.62</v>
      </c>
      <c r="T111">
        <v>54.16</v>
      </c>
      <c r="U111">
        <v>1.105</v>
      </c>
      <c r="V111">
        <v>153.5</v>
      </c>
      <c r="W111">
        <v>16.5</v>
      </c>
      <c r="X111">
        <v>0.61599999999999999</v>
      </c>
      <c r="Y111">
        <v>6.1596799999999998</v>
      </c>
      <c r="Z111" s="7">
        <f t="shared" si="22"/>
        <v>16.059999999999999</v>
      </c>
      <c r="AA111" s="7">
        <f t="shared" si="36"/>
        <v>289.20999999999998</v>
      </c>
      <c r="AB111" s="2">
        <f t="shared" si="23"/>
        <v>512.16300000000001</v>
      </c>
      <c r="AC111" s="41">
        <f t="shared" si="24"/>
        <v>1.9645985788037006</v>
      </c>
      <c r="AD111" s="41">
        <f t="shared" si="25"/>
        <v>1.0640265902800841</v>
      </c>
      <c r="AE111" s="41">
        <f t="shared" si="26"/>
        <v>0.77166561550735657</v>
      </c>
      <c r="AF111" s="41">
        <f t="shared" si="27"/>
        <v>306.10148025580713</v>
      </c>
      <c r="AG111" s="41">
        <f t="shared" si="28"/>
        <v>293.85742104557482</v>
      </c>
      <c r="AH111" s="6">
        <f t="shared" si="29"/>
        <v>292.89600000000002</v>
      </c>
      <c r="AI111" s="4">
        <v>17.146075126385995</v>
      </c>
      <c r="AJ111" s="4">
        <f t="shared" si="37"/>
        <v>290.29607512638597</v>
      </c>
      <c r="AK111" s="8">
        <f t="shared" si="30"/>
        <v>0.18833996352538118</v>
      </c>
      <c r="AL111" s="8">
        <f t="shared" si="31"/>
        <v>386.76785252718912</v>
      </c>
      <c r="AM111" s="8">
        <f t="shared" si="32"/>
        <v>3.3112478765565108</v>
      </c>
      <c r="AN111" s="8">
        <f t="shared" si="33"/>
        <v>104.75916903905082</v>
      </c>
      <c r="AO111" s="21">
        <f t="shared" si="34"/>
        <v>7.0915619967205521E-3</v>
      </c>
      <c r="AP111" s="21">
        <f t="shared" si="35"/>
        <v>7.2737902048897587E-2</v>
      </c>
      <c r="AQ111" s="19">
        <f t="shared" si="38"/>
        <v>7.2737902048897587E-2</v>
      </c>
      <c r="AX111">
        <v>0.11652583057664027</v>
      </c>
      <c r="AY111">
        <v>54.508620689655167</v>
      </c>
      <c r="AZ111">
        <v>2.2711925287356318</v>
      </c>
      <c r="BA111">
        <v>1.8396659482758619</v>
      </c>
      <c r="BB111">
        <v>9.9310344827586192</v>
      </c>
      <c r="BC111">
        <v>0.4137931034482758</v>
      </c>
      <c r="BD111">
        <v>1.4258728448275861</v>
      </c>
      <c r="BE111">
        <v>0.14258728448275862</v>
      </c>
      <c r="BF111">
        <v>0</v>
      </c>
      <c r="BG111">
        <v>16.059999999999999</v>
      </c>
      <c r="BH111">
        <v>1.2688227899006714</v>
      </c>
      <c r="BI111">
        <v>1.8252667975660446</v>
      </c>
      <c r="BJ111">
        <v>0.98856449756176967</v>
      </c>
      <c r="BK111">
        <v>0.33109346650585597</v>
      </c>
      <c r="BL111">
        <v>9.1970407362737766E-4</v>
      </c>
      <c r="BP111" s="49">
        <f t="shared" si="39"/>
        <v>1.2692027752093313</v>
      </c>
      <c r="BQ111" s="49">
        <f t="shared" si="40"/>
        <v>5.7034913793103444E-2</v>
      </c>
      <c r="BR111" s="49">
        <f t="shared" si="41"/>
        <v>0.34482218158634054</v>
      </c>
      <c r="BS111" s="49">
        <f t="shared" si="42"/>
        <v>0.36484962838784407</v>
      </c>
      <c r="BT111" s="49">
        <f t="shared" si="43"/>
        <v>9.5783939329539044E-4</v>
      </c>
      <c r="BU111" s="49">
        <f t="shared" si="43"/>
        <v>1.0134711899662337E-3</v>
      </c>
    </row>
    <row r="112" spans="1:73" x14ac:dyDescent="0.25">
      <c r="A112" s="1">
        <v>43727.430555555555</v>
      </c>
      <c r="B112">
        <v>233441</v>
      </c>
      <c r="C112">
        <v>13.55</v>
      </c>
      <c r="D112">
        <v>21.93</v>
      </c>
      <c r="E112">
        <v>634.1</v>
      </c>
      <c r="F112">
        <v>96</v>
      </c>
      <c r="G112">
        <v>-120.9</v>
      </c>
      <c r="H112">
        <v>-5.069</v>
      </c>
      <c r="I112">
        <v>21.28</v>
      </c>
      <c r="J112">
        <v>294.39999999999998</v>
      </c>
      <c r="K112">
        <v>538.1</v>
      </c>
      <c r="L112">
        <v>-115.8</v>
      </c>
      <c r="M112">
        <v>0.151</v>
      </c>
      <c r="N112">
        <v>513.29999999999995</v>
      </c>
      <c r="O112">
        <v>90.9</v>
      </c>
      <c r="P112">
        <v>422.3</v>
      </c>
      <c r="Q112">
        <v>305.2</v>
      </c>
      <c r="R112">
        <v>421</v>
      </c>
      <c r="S112">
        <v>15.62</v>
      </c>
      <c r="T112">
        <v>54.54</v>
      </c>
      <c r="U112">
        <v>1.0349999999999999</v>
      </c>
      <c r="V112">
        <v>117</v>
      </c>
      <c r="W112">
        <v>16.45</v>
      </c>
      <c r="X112">
        <v>0.61799999999999999</v>
      </c>
      <c r="Y112">
        <v>6.1795900000000001</v>
      </c>
      <c r="Z112" s="7">
        <f t="shared" si="22"/>
        <v>16.035</v>
      </c>
      <c r="AA112" s="7">
        <f t="shared" si="36"/>
        <v>289.185</v>
      </c>
      <c r="AB112" s="2">
        <f t="shared" si="23"/>
        <v>513.62100000000009</v>
      </c>
      <c r="AC112" s="41">
        <f t="shared" si="24"/>
        <v>1.9558799702662188</v>
      </c>
      <c r="AD112" s="41">
        <f t="shared" si="25"/>
        <v>1.0667369357831957</v>
      </c>
      <c r="AE112" s="41">
        <f t="shared" si="26"/>
        <v>0.77195593668847229</v>
      </c>
      <c r="AF112" s="41">
        <f t="shared" si="27"/>
        <v>306.11077714405832</v>
      </c>
      <c r="AG112" s="41">
        <f t="shared" si="28"/>
        <v>293.86634605829596</v>
      </c>
      <c r="AH112" s="6">
        <f t="shared" si="29"/>
        <v>292.99199999999996</v>
      </c>
      <c r="AI112" s="4">
        <v>17.078934998439024</v>
      </c>
      <c r="AJ112" s="4">
        <f t="shared" si="37"/>
        <v>290.228934998439</v>
      </c>
      <c r="AK112" s="8">
        <f t="shared" si="30"/>
        <v>0.18829112608456652</v>
      </c>
      <c r="AL112" s="8">
        <f t="shared" si="31"/>
        <v>386.40351702411988</v>
      </c>
      <c r="AM112" s="8">
        <f t="shared" si="32"/>
        <v>3.2046509170266892</v>
      </c>
      <c r="AN112" s="8">
        <f t="shared" si="33"/>
        <v>97.452878394358322</v>
      </c>
      <c r="AO112" s="21">
        <f t="shared" si="34"/>
        <v>7.3002074068321812E-3</v>
      </c>
      <c r="AP112" s="21">
        <f t="shared" si="35"/>
        <v>7.4877970684082612E-2</v>
      </c>
      <c r="AQ112" s="19">
        <f t="shared" si="38"/>
        <v>7.4877970684082612E-2</v>
      </c>
      <c r="AX112">
        <v>0.11636293915544595</v>
      </c>
      <c r="AY112">
        <v>54.663793103448278</v>
      </c>
      <c r="AZ112">
        <v>2.2776580459770117</v>
      </c>
      <c r="BA112">
        <v>1.8449030172413796</v>
      </c>
      <c r="BB112">
        <v>9.9827586206896566</v>
      </c>
      <c r="BC112">
        <v>0.41594827586206901</v>
      </c>
      <c r="BD112">
        <v>1.4289547413793107</v>
      </c>
      <c r="BE112">
        <v>0.14289547413793108</v>
      </c>
      <c r="BF112">
        <v>0</v>
      </c>
      <c r="BG112">
        <v>16.035</v>
      </c>
      <c r="BH112">
        <v>1.1884448756083212</v>
      </c>
      <c r="BI112">
        <v>1.8223555668736033</v>
      </c>
      <c r="BJ112">
        <v>0.99391272617286319</v>
      </c>
      <c r="BK112">
        <v>0.33131717866503119</v>
      </c>
      <c r="BL112">
        <v>9.2032549629175329E-4</v>
      </c>
      <c r="BP112" s="49">
        <f t="shared" si="39"/>
        <v>1.1888007894494641</v>
      </c>
      <c r="BQ112" s="49">
        <f t="shared" si="40"/>
        <v>5.7158189655172428E-2</v>
      </c>
      <c r="BR112" s="49">
        <f t="shared" si="41"/>
        <v>0.34427685790417134</v>
      </c>
      <c r="BS112" s="49">
        <f t="shared" si="42"/>
        <v>0.3644629885680461</v>
      </c>
      <c r="BT112" s="49">
        <f t="shared" si="43"/>
        <v>9.5632460528936479E-4</v>
      </c>
      <c r="BU112" s="49">
        <f t="shared" si="43"/>
        <v>1.0123971904667948E-3</v>
      </c>
    </row>
    <row r="113" spans="1:73" x14ac:dyDescent="0.25">
      <c r="A113" s="1">
        <v>43727.430555555555</v>
      </c>
      <c r="B113">
        <v>233442</v>
      </c>
      <c r="C113">
        <v>13.55</v>
      </c>
      <c r="D113">
        <v>21.94</v>
      </c>
      <c r="E113">
        <v>635.5</v>
      </c>
      <c r="F113">
        <v>95.9</v>
      </c>
      <c r="G113">
        <v>-120.9</v>
      </c>
      <c r="H113">
        <v>-4.6849999999999996</v>
      </c>
      <c r="I113">
        <v>21.29</v>
      </c>
      <c r="J113">
        <v>294.39999999999998</v>
      </c>
      <c r="K113">
        <v>539.6</v>
      </c>
      <c r="L113">
        <v>-116.2</v>
      </c>
      <c r="M113">
        <v>0.151</v>
      </c>
      <c r="N113">
        <v>514.6</v>
      </c>
      <c r="O113">
        <v>91.3</v>
      </c>
      <c r="P113">
        <v>423.3</v>
      </c>
      <c r="Q113">
        <v>305.2</v>
      </c>
      <c r="R113">
        <v>421.5</v>
      </c>
      <c r="S113">
        <v>15.62</v>
      </c>
      <c r="T113">
        <v>55.44</v>
      </c>
      <c r="U113">
        <v>0.67500000000000004</v>
      </c>
      <c r="V113">
        <v>198</v>
      </c>
      <c r="W113">
        <v>16.850000000000001</v>
      </c>
      <c r="X113">
        <v>0.61899999999999999</v>
      </c>
      <c r="Y113">
        <v>6.1931529999999997</v>
      </c>
      <c r="Z113" s="7">
        <f t="shared" si="22"/>
        <v>16.234999999999999</v>
      </c>
      <c r="AA113" s="7">
        <f t="shared" si="36"/>
        <v>289.38499999999999</v>
      </c>
      <c r="AB113" s="2">
        <f t="shared" si="23"/>
        <v>514.755</v>
      </c>
      <c r="AC113" s="41">
        <f t="shared" si="24"/>
        <v>1.9905289279412774</v>
      </c>
      <c r="AD113" s="41">
        <f t="shared" si="25"/>
        <v>1.1035492376506442</v>
      </c>
      <c r="AE113" s="41">
        <f t="shared" si="26"/>
        <v>0.77563356009891005</v>
      </c>
      <c r="AF113" s="41">
        <f t="shared" si="27"/>
        <v>308.42083969851114</v>
      </c>
      <c r="AG113" s="41">
        <f t="shared" si="28"/>
        <v>296.08400611057067</v>
      </c>
      <c r="AH113" s="6">
        <f t="shared" si="29"/>
        <v>292.99199999999996</v>
      </c>
      <c r="AI113" s="4">
        <v>17.350548795299005</v>
      </c>
      <c r="AJ113" s="4">
        <f t="shared" si="37"/>
        <v>290.50054879529898</v>
      </c>
      <c r="AK113" s="8">
        <f t="shared" si="30"/>
        <v>0.18868206208336835</v>
      </c>
      <c r="AL113" s="8">
        <f t="shared" si="31"/>
        <v>387.86321456746606</v>
      </c>
      <c r="AM113" s="8">
        <f t="shared" si="32"/>
        <v>2.5879890842119102</v>
      </c>
      <c r="AN113" s="8">
        <f t="shared" si="33"/>
        <v>84.099128702714708</v>
      </c>
      <c r="AO113" s="21">
        <f t="shared" si="34"/>
        <v>7.594879867254517E-3</v>
      </c>
      <c r="AP113" s="21">
        <f t="shared" si="35"/>
        <v>7.7900415749446131E-2</v>
      </c>
      <c r="AQ113" s="19">
        <f t="shared" si="38"/>
        <v>7.7900415749446131E-2</v>
      </c>
      <c r="AX113">
        <v>0.11767150006168621</v>
      </c>
      <c r="AY113">
        <v>54.78448275862069</v>
      </c>
      <c r="AZ113">
        <v>2.2826867816091956</v>
      </c>
      <c r="BA113">
        <v>1.8489762931034486</v>
      </c>
      <c r="BB113">
        <v>10.025862068965518</v>
      </c>
      <c r="BC113">
        <v>0.41774425287356326</v>
      </c>
      <c r="BD113">
        <v>1.4312320402298853</v>
      </c>
      <c r="BE113">
        <v>0.14312320402298853</v>
      </c>
      <c r="BF113">
        <v>0</v>
      </c>
      <c r="BG113">
        <v>16.234999999999999</v>
      </c>
      <c r="BH113">
        <v>0.77507274496194867</v>
      </c>
      <c r="BI113">
        <v>1.8457597803209562</v>
      </c>
      <c r="BJ113">
        <v>1.0232892222099381</v>
      </c>
      <c r="BK113">
        <v>0.33374561353388249</v>
      </c>
      <c r="BL113">
        <v>9.2707114870522924E-4</v>
      </c>
      <c r="BP113" s="49">
        <f t="shared" si="39"/>
        <v>0.77530486268443333</v>
      </c>
      <c r="BQ113" s="49">
        <f t="shared" si="40"/>
        <v>5.7249281609195408E-2</v>
      </c>
      <c r="BR113" s="49">
        <f t="shared" si="41"/>
        <v>0.34248815891743883</v>
      </c>
      <c r="BS113" s="49">
        <f t="shared" si="42"/>
        <v>0.36348317262360186</v>
      </c>
      <c r="BT113" s="49">
        <f t="shared" si="43"/>
        <v>9.5135599699288558E-4</v>
      </c>
      <c r="BU113" s="49">
        <f t="shared" si="43"/>
        <v>1.0096754795100051E-3</v>
      </c>
    </row>
    <row r="114" spans="1:73" x14ac:dyDescent="0.25">
      <c r="A114" s="1">
        <v>43727.430555555555</v>
      </c>
      <c r="B114">
        <v>233443</v>
      </c>
      <c r="C114">
        <v>13.55</v>
      </c>
      <c r="D114">
        <v>21.95</v>
      </c>
      <c r="E114">
        <v>636.4</v>
      </c>
      <c r="F114">
        <v>96.1</v>
      </c>
      <c r="G114">
        <v>-120.2</v>
      </c>
      <c r="H114">
        <v>-4.952</v>
      </c>
      <c r="I114">
        <v>21.29</v>
      </c>
      <c r="J114">
        <v>294.39999999999998</v>
      </c>
      <c r="K114">
        <v>540.29999999999995</v>
      </c>
      <c r="L114">
        <v>-115.3</v>
      </c>
      <c r="M114">
        <v>0.151</v>
      </c>
      <c r="N114">
        <v>516.20000000000005</v>
      </c>
      <c r="O114">
        <v>91.1</v>
      </c>
      <c r="P114">
        <v>425.1</v>
      </c>
      <c r="Q114">
        <v>305.89999999999998</v>
      </c>
      <c r="R114">
        <v>421.2</v>
      </c>
      <c r="S114">
        <v>15.62</v>
      </c>
      <c r="T114">
        <v>56.36</v>
      </c>
      <c r="U114">
        <v>1.3</v>
      </c>
      <c r="V114">
        <v>201</v>
      </c>
      <c r="W114">
        <v>17</v>
      </c>
      <c r="X114">
        <v>0.62</v>
      </c>
      <c r="Y114">
        <v>6.199344</v>
      </c>
      <c r="Z114" s="7">
        <f t="shared" si="22"/>
        <v>16.309999999999999</v>
      </c>
      <c r="AA114" s="7">
        <f t="shared" si="36"/>
        <v>289.45999999999998</v>
      </c>
      <c r="AB114" s="2">
        <f t="shared" si="23"/>
        <v>515.48400000000004</v>
      </c>
      <c r="AC114" s="41">
        <f t="shared" si="24"/>
        <v>1.8994706563731312</v>
      </c>
      <c r="AD114" s="41">
        <f t="shared" si="25"/>
        <v>1.0705416619318968</v>
      </c>
      <c r="AE114" s="41">
        <f t="shared" si="26"/>
        <v>0.77224409142418504</v>
      </c>
      <c r="AF114" s="41">
        <f t="shared" si="27"/>
        <v>307.39152116114036</v>
      </c>
      <c r="AG114" s="41">
        <f t="shared" si="28"/>
        <v>295.09586031469473</v>
      </c>
      <c r="AH114" s="6">
        <f t="shared" si="29"/>
        <v>293.66399999999999</v>
      </c>
      <c r="AI114" s="4">
        <v>16.664405775901002</v>
      </c>
      <c r="AJ114" s="4">
        <f t="shared" si="37"/>
        <v>289.81440577590098</v>
      </c>
      <c r="AK114" s="8">
        <f t="shared" si="30"/>
        <v>0.18882880247280343</v>
      </c>
      <c r="AL114" s="8">
        <f t="shared" si="31"/>
        <v>384.07714074870739</v>
      </c>
      <c r="AM114" s="8">
        <f t="shared" si="32"/>
        <v>3.5915525890622848</v>
      </c>
      <c r="AN114" s="8">
        <f t="shared" si="33"/>
        <v>37.07861518612215</v>
      </c>
      <c r="AO114" s="21">
        <f t="shared" si="34"/>
        <v>8.7757270144493155E-3</v>
      </c>
      <c r="AP114" s="21">
        <f t="shared" si="35"/>
        <v>9.0012323417615114E-2</v>
      </c>
      <c r="AQ114" s="19">
        <f t="shared" si="38"/>
        <v>9.0012323417615114E-2</v>
      </c>
      <c r="AX114">
        <v>0.11816542014184128</v>
      </c>
      <c r="AY114">
        <v>54.862068965517238</v>
      </c>
      <c r="AZ114">
        <v>2.2859195402298851</v>
      </c>
      <c r="BA114">
        <v>1.8515948275862071</v>
      </c>
      <c r="BB114">
        <v>9.9396551724137936</v>
      </c>
      <c r="BC114">
        <v>0.41415229885057475</v>
      </c>
      <c r="BD114">
        <v>1.4374425287356323</v>
      </c>
      <c r="BE114">
        <v>0.14374425287356324</v>
      </c>
      <c r="BF114">
        <v>0</v>
      </c>
      <c r="BG114">
        <v>16.309999999999999</v>
      </c>
      <c r="BH114">
        <v>1.4927326940007901</v>
      </c>
      <c r="BI114">
        <v>1.85460402288749</v>
      </c>
      <c r="BJ114">
        <v>1.0452548272993893</v>
      </c>
      <c r="BK114">
        <v>0.33283800569906624</v>
      </c>
      <c r="BL114">
        <v>9.2455001583073961E-4</v>
      </c>
      <c r="BP114" s="49">
        <f t="shared" si="39"/>
        <v>1.49317973554039</v>
      </c>
      <c r="BQ114" s="49">
        <f t="shared" si="40"/>
        <v>5.749770114942529E-2</v>
      </c>
      <c r="BR114" s="49">
        <f t="shared" si="41"/>
        <v>0.34866811573920203</v>
      </c>
      <c r="BS114" s="49">
        <f t="shared" si="42"/>
        <v>0.36863040640419359</v>
      </c>
      <c r="BT114" s="49">
        <f t="shared" si="43"/>
        <v>9.6852254372000563E-4</v>
      </c>
      <c r="BU114" s="49">
        <f t="shared" si="43"/>
        <v>1.0239733511227601E-3</v>
      </c>
    </row>
    <row r="115" spans="1:73" x14ac:dyDescent="0.25">
      <c r="A115" s="1">
        <v>43727.430555555555</v>
      </c>
      <c r="B115">
        <v>233444</v>
      </c>
      <c r="C115">
        <v>13.55</v>
      </c>
      <c r="D115">
        <v>21.95</v>
      </c>
      <c r="E115">
        <v>635.5</v>
      </c>
      <c r="F115">
        <v>95.8</v>
      </c>
      <c r="G115">
        <v>-120.5</v>
      </c>
      <c r="H115">
        <v>-5.6909999999999998</v>
      </c>
      <c r="I115">
        <v>21.28</v>
      </c>
      <c r="J115">
        <v>294.39999999999998</v>
      </c>
      <c r="K115">
        <v>539.70000000000005</v>
      </c>
      <c r="L115">
        <v>-114.8</v>
      </c>
      <c r="M115">
        <v>0.151</v>
      </c>
      <c r="N115">
        <v>515</v>
      </c>
      <c r="O115">
        <v>90.1</v>
      </c>
      <c r="P115">
        <v>424.9</v>
      </c>
      <c r="Q115">
        <v>305.60000000000002</v>
      </c>
      <c r="R115">
        <v>420.4</v>
      </c>
      <c r="S115">
        <v>15.6</v>
      </c>
      <c r="T115">
        <v>54.91</v>
      </c>
      <c r="U115">
        <v>1.155</v>
      </c>
      <c r="V115">
        <v>167.5</v>
      </c>
      <c r="W115">
        <v>16.5</v>
      </c>
      <c r="X115">
        <v>0.61899999999999999</v>
      </c>
      <c r="Y115">
        <v>6.1938430000000002</v>
      </c>
      <c r="Z115" s="7">
        <f t="shared" si="22"/>
        <v>16.05</v>
      </c>
      <c r="AA115" s="7">
        <f t="shared" si="36"/>
        <v>289.2</v>
      </c>
      <c r="AB115" s="2">
        <f t="shared" si="23"/>
        <v>514.755</v>
      </c>
      <c r="AC115" s="41">
        <f t="shared" si="24"/>
        <v>2.045394706231527</v>
      </c>
      <c r="AD115" s="41">
        <f t="shared" si="25"/>
        <v>1.1231262331917313</v>
      </c>
      <c r="AE115" s="41">
        <f t="shared" si="26"/>
        <v>0.77765752236433294</v>
      </c>
      <c r="AF115" s="41">
        <f t="shared" si="27"/>
        <v>308.43566509844339</v>
      </c>
      <c r="AG115" s="41">
        <f t="shared" si="28"/>
        <v>296.09823849450567</v>
      </c>
      <c r="AH115" s="6">
        <f t="shared" si="29"/>
        <v>293.37600000000003</v>
      </c>
      <c r="AI115" s="4">
        <v>17.739680930237</v>
      </c>
      <c r="AJ115" s="4">
        <f t="shared" si="37"/>
        <v>290.88968093023698</v>
      </c>
      <c r="AK115" s="8">
        <f t="shared" si="30"/>
        <v>0.18832042753581874</v>
      </c>
      <c r="AL115" s="8">
        <f t="shared" si="31"/>
        <v>390.02581335508256</v>
      </c>
      <c r="AM115" s="8">
        <f t="shared" si="32"/>
        <v>3.3853341784822368</v>
      </c>
      <c r="AN115" s="8">
        <f t="shared" si="33"/>
        <v>166.62752101046914</v>
      </c>
      <c r="AO115" s="21">
        <f t="shared" si="34"/>
        <v>5.6879986071788364E-3</v>
      </c>
      <c r="AP115" s="21">
        <f t="shared" si="35"/>
        <v>5.8341601714060796E-2</v>
      </c>
      <c r="AQ115" s="19">
        <f t="shared" si="38"/>
        <v>5.8341601714060796E-2</v>
      </c>
      <c r="AX115">
        <v>0.11646065079347317</v>
      </c>
      <c r="AY115">
        <v>54.78448275862069</v>
      </c>
      <c r="AZ115">
        <v>2.2826867816091956</v>
      </c>
      <c r="BA115">
        <v>1.8489762931034486</v>
      </c>
      <c r="BB115">
        <v>9.8965517241379271</v>
      </c>
      <c r="BC115">
        <v>0.41235632183908028</v>
      </c>
      <c r="BD115">
        <v>1.4366199712643684</v>
      </c>
      <c r="BE115">
        <v>0.14366199712643685</v>
      </c>
      <c r="BF115">
        <v>0</v>
      </c>
      <c r="BG115">
        <v>16.05</v>
      </c>
      <c r="BH115">
        <v>1.3262355858237789</v>
      </c>
      <c r="BI115">
        <v>1.8241018165750786</v>
      </c>
      <c r="BJ115">
        <v>1.0016143074813757</v>
      </c>
      <c r="BK115">
        <v>0.33234575580143982</v>
      </c>
      <c r="BL115">
        <v>9.2318265500399954E-4</v>
      </c>
      <c r="BP115" s="49">
        <f t="shared" si="39"/>
        <v>1.326632765037808</v>
      </c>
      <c r="BQ115" s="49">
        <f t="shared" si="40"/>
        <v>5.7464798850574733E-2</v>
      </c>
      <c r="BR115" s="49">
        <f t="shared" si="41"/>
        <v>0.34668967720271349</v>
      </c>
      <c r="BS115" s="49">
        <f t="shared" si="42"/>
        <v>0.366772795924523</v>
      </c>
      <c r="BT115" s="49">
        <f t="shared" si="43"/>
        <v>9.630268811186486E-4</v>
      </c>
      <c r="BU115" s="49">
        <f t="shared" si="43"/>
        <v>1.0188133220125639E-3</v>
      </c>
    </row>
    <row r="116" spans="1:73" x14ac:dyDescent="0.25">
      <c r="A116" s="1">
        <v>43727.430555555555</v>
      </c>
      <c r="B116">
        <v>233445</v>
      </c>
      <c r="C116">
        <v>13.55</v>
      </c>
      <c r="D116">
        <v>21.96</v>
      </c>
      <c r="E116">
        <v>634.6</v>
      </c>
      <c r="F116">
        <v>95.4</v>
      </c>
      <c r="G116">
        <v>-120.7</v>
      </c>
      <c r="H116">
        <v>-4.6319999999999997</v>
      </c>
      <c r="I116">
        <v>21.29</v>
      </c>
      <c r="J116">
        <v>294.39999999999998</v>
      </c>
      <c r="K116">
        <v>539.20000000000005</v>
      </c>
      <c r="L116">
        <v>-116.1</v>
      </c>
      <c r="M116">
        <v>0.15</v>
      </c>
      <c r="N116">
        <v>513.9</v>
      </c>
      <c r="O116">
        <v>90.8</v>
      </c>
      <c r="P116">
        <v>423.1</v>
      </c>
      <c r="Q116">
        <v>305.39999999999998</v>
      </c>
      <c r="R116">
        <v>421.5</v>
      </c>
      <c r="S116">
        <v>15.6</v>
      </c>
      <c r="T116">
        <v>57.05</v>
      </c>
      <c r="U116">
        <v>1.2749999999999999</v>
      </c>
      <c r="V116">
        <v>128</v>
      </c>
      <c r="W116">
        <v>16.75</v>
      </c>
      <c r="X116">
        <v>0.61899999999999999</v>
      </c>
      <c r="Y116">
        <v>6.1873449999999997</v>
      </c>
      <c r="Z116" s="7">
        <f t="shared" si="22"/>
        <v>16.175000000000001</v>
      </c>
      <c r="AA116" s="7">
        <f t="shared" si="36"/>
        <v>289.32499999999999</v>
      </c>
      <c r="AB116" s="2">
        <f t="shared" si="23"/>
        <v>514.02600000000007</v>
      </c>
      <c r="AC116" s="41">
        <f t="shared" si="24"/>
        <v>2.0867448851255221</v>
      </c>
      <c r="AD116" s="41">
        <f t="shared" si="25"/>
        <v>1.1904879569641102</v>
      </c>
      <c r="AE116" s="41">
        <f t="shared" si="26"/>
        <v>0.78411349849326084</v>
      </c>
      <c r="AF116" s="41">
        <f t="shared" si="27"/>
        <v>311.53427619110113</v>
      </c>
      <c r="AG116" s="41">
        <f t="shared" si="28"/>
        <v>299.07290514345709</v>
      </c>
      <c r="AH116" s="6">
        <f t="shared" si="29"/>
        <v>293.18399999999997</v>
      </c>
      <c r="AI116" s="4">
        <v>18.043127879239023</v>
      </c>
      <c r="AJ116" s="4">
        <f t="shared" si="37"/>
        <v>291.193127879239</v>
      </c>
      <c r="AK116" s="8">
        <f t="shared" si="30"/>
        <v>0.1885647245228585</v>
      </c>
      <c r="AL116" s="8">
        <f t="shared" si="31"/>
        <v>391.6767470967165</v>
      </c>
      <c r="AM116" s="8">
        <f t="shared" si="32"/>
        <v>3.5568507840504071</v>
      </c>
      <c r="AN116" s="8">
        <f t="shared" si="33"/>
        <v>193.55871602191047</v>
      </c>
      <c r="AO116" s="21">
        <f t="shared" si="34"/>
        <v>5.0206878349417228E-3</v>
      </c>
      <c r="AP116" s="21">
        <f t="shared" si="35"/>
        <v>5.1497018587014332E-2</v>
      </c>
      <c r="AQ116" s="19">
        <f t="shared" si="38"/>
        <v>5.1497018587014332E-2</v>
      </c>
      <c r="AX116">
        <v>0.11727762679336291</v>
      </c>
      <c r="AY116">
        <v>54.706896551724142</v>
      </c>
      <c r="AZ116">
        <v>2.2794540229885061</v>
      </c>
      <c r="BA116">
        <v>1.8463577586206901</v>
      </c>
      <c r="BB116">
        <v>10.008620689655174</v>
      </c>
      <c r="BC116">
        <v>0.41702586206896558</v>
      </c>
      <c r="BD116">
        <v>1.4293318965517245</v>
      </c>
      <c r="BE116">
        <v>0.14293318965517246</v>
      </c>
      <c r="BF116">
        <v>0</v>
      </c>
      <c r="BG116">
        <v>16.175000000000001</v>
      </c>
      <c r="BH116">
        <v>1.4640262960392363</v>
      </c>
      <c r="BI116">
        <v>1.8387110180040747</v>
      </c>
      <c r="BJ116">
        <v>1.0489846357713246</v>
      </c>
      <c r="BK116">
        <v>0.32940771770470489</v>
      </c>
      <c r="BL116">
        <v>9.1502143806862469E-4</v>
      </c>
      <c r="BP116" s="49">
        <f t="shared" si="39"/>
        <v>1.4644647406261515</v>
      </c>
      <c r="BQ116" s="49">
        <f t="shared" si="40"/>
        <v>5.7173275862068981E-2</v>
      </c>
      <c r="BR116" s="49">
        <f t="shared" si="41"/>
        <v>0.3448730642474882</v>
      </c>
      <c r="BS116" s="49">
        <f t="shared" si="42"/>
        <v>0.36470162883406104</v>
      </c>
      <c r="BT116" s="49">
        <f t="shared" si="43"/>
        <v>9.5798073402080051E-4</v>
      </c>
      <c r="BU116" s="49">
        <f t="shared" si="43"/>
        <v>1.013060080094614E-3</v>
      </c>
    </row>
    <row r="117" spans="1:73" x14ac:dyDescent="0.25">
      <c r="A117" s="1">
        <v>43727.430555555555</v>
      </c>
      <c r="B117">
        <v>233446</v>
      </c>
      <c r="C117">
        <v>13.55</v>
      </c>
      <c r="D117">
        <v>21.97</v>
      </c>
      <c r="E117">
        <v>635.4</v>
      </c>
      <c r="F117">
        <v>95.8</v>
      </c>
      <c r="G117">
        <v>-120.2</v>
      </c>
      <c r="H117">
        <v>-4.4740000000000002</v>
      </c>
      <c r="I117">
        <v>21.29</v>
      </c>
      <c r="J117">
        <v>294.39999999999998</v>
      </c>
      <c r="K117">
        <v>539.6</v>
      </c>
      <c r="L117">
        <v>-115.7</v>
      </c>
      <c r="M117">
        <v>0.151</v>
      </c>
      <c r="N117">
        <v>515.20000000000005</v>
      </c>
      <c r="O117">
        <v>91.4</v>
      </c>
      <c r="P117">
        <v>423.8</v>
      </c>
      <c r="Q117">
        <v>306</v>
      </c>
      <c r="R117">
        <v>421.7</v>
      </c>
      <c r="S117">
        <v>15.6</v>
      </c>
      <c r="T117">
        <v>56.2</v>
      </c>
      <c r="U117">
        <v>0.73</v>
      </c>
      <c r="V117">
        <v>127.5</v>
      </c>
      <c r="W117">
        <v>16.600000000000001</v>
      </c>
      <c r="X117">
        <v>0.61899999999999999</v>
      </c>
      <c r="Y117">
        <v>6.1915550000000001</v>
      </c>
      <c r="Z117" s="7">
        <f t="shared" si="22"/>
        <v>16.100000000000001</v>
      </c>
      <c r="AA117" s="7">
        <f t="shared" si="36"/>
        <v>289.25</v>
      </c>
      <c r="AB117" s="2">
        <f t="shared" si="23"/>
        <v>514.67399999999998</v>
      </c>
      <c r="AC117" s="41">
        <f t="shared" si="24"/>
        <v>2.0749946677150937</v>
      </c>
      <c r="AD117" s="41">
        <f t="shared" si="25"/>
        <v>1.1661470032558827</v>
      </c>
      <c r="AE117" s="41">
        <f t="shared" si="26"/>
        <v>0.78182954340316635</v>
      </c>
      <c r="AF117" s="41">
        <f t="shared" si="27"/>
        <v>310.30488082263372</v>
      </c>
      <c r="AG117" s="41">
        <f t="shared" si="28"/>
        <v>297.89268558972839</v>
      </c>
      <c r="AH117" s="6">
        <f t="shared" si="29"/>
        <v>293.76</v>
      </c>
      <c r="AI117" s="4">
        <v>17.954861958324045</v>
      </c>
      <c r="AJ117" s="4">
        <f t="shared" si="37"/>
        <v>291.10486195832402</v>
      </c>
      <c r="AK117" s="8">
        <f t="shared" si="30"/>
        <v>0.18841812099446448</v>
      </c>
      <c r="AL117" s="8">
        <f t="shared" si="31"/>
        <v>391.20062318885272</v>
      </c>
      <c r="AM117" s="8">
        <f t="shared" si="32"/>
        <v>2.6913611797750225</v>
      </c>
      <c r="AN117" s="8">
        <f t="shared" si="33"/>
        <v>145.41997403666946</v>
      </c>
      <c r="AO117" s="21">
        <f t="shared" si="34"/>
        <v>6.1479585174818909E-3</v>
      </c>
      <c r="AP117" s="21">
        <f t="shared" si="35"/>
        <v>6.3059394341061031E-2</v>
      </c>
      <c r="AQ117" s="19">
        <f t="shared" si="38"/>
        <v>6.3059394341061031E-2</v>
      </c>
      <c r="AX117">
        <v>0.11678685949476648</v>
      </c>
      <c r="AY117">
        <v>54.775862068965516</v>
      </c>
      <c r="AZ117">
        <v>2.2823275862068964</v>
      </c>
      <c r="BA117">
        <v>1.8486853448275862</v>
      </c>
      <c r="BB117">
        <v>9.9741379310344822</v>
      </c>
      <c r="BC117">
        <v>0.41558908045977011</v>
      </c>
      <c r="BD117">
        <v>1.433096264367816</v>
      </c>
      <c r="BE117">
        <v>0.14330962643678161</v>
      </c>
      <c r="BF117">
        <v>0</v>
      </c>
      <c r="BG117">
        <v>16.100000000000001</v>
      </c>
      <c r="BH117">
        <v>0.83822682047736663</v>
      </c>
      <c r="BI117">
        <v>1.8299332444264929</v>
      </c>
      <c r="BJ117">
        <v>1.0284224833676889</v>
      </c>
      <c r="BK117">
        <v>0.33240530653738781</v>
      </c>
      <c r="BL117">
        <v>9.2334807371496615E-4</v>
      </c>
      <c r="BP117" s="49">
        <f t="shared" si="39"/>
        <v>0.83847785149575738</v>
      </c>
      <c r="BQ117" s="49">
        <f t="shared" si="40"/>
        <v>5.7323850574712641E-2</v>
      </c>
      <c r="BR117" s="49">
        <f t="shared" si="41"/>
        <v>0.34181623306596753</v>
      </c>
      <c r="BS117" s="49">
        <f t="shared" si="42"/>
        <v>0.36266766254250854</v>
      </c>
      <c r="BT117" s="49">
        <f t="shared" si="43"/>
        <v>9.4948953629435428E-4</v>
      </c>
      <c r="BU117" s="49">
        <f t="shared" si="43"/>
        <v>1.0074101737291904E-3</v>
      </c>
    </row>
    <row r="118" spans="1:73" x14ac:dyDescent="0.25">
      <c r="A118" s="1">
        <v>43727.431250000001</v>
      </c>
      <c r="B118">
        <v>233447</v>
      </c>
      <c r="C118">
        <v>13.55</v>
      </c>
      <c r="D118">
        <v>21.98</v>
      </c>
      <c r="E118">
        <v>635.79999999999995</v>
      </c>
      <c r="F118">
        <v>95.6</v>
      </c>
      <c r="G118">
        <v>-120.8</v>
      </c>
      <c r="H118">
        <v>-3.7890000000000001</v>
      </c>
      <c r="I118">
        <v>21.29</v>
      </c>
      <c r="J118">
        <v>294.39999999999998</v>
      </c>
      <c r="K118">
        <v>540.20000000000005</v>
      </c>
      <c r="L118">
        <v>-117</v>
      </c>
      <c r="M118">
        <v>0.15</v>
      </c>
      <c r="N118">
        <v>515</v>
      </c>
      <c r="O118">
        <v>91.8</v>
      </c>
      <c r="P118">
        <v>423.2</v>
      </c>
      <c r="Q118">
        <v>305.39999999999998</v>
      </c>
      <c r="R118">
        <v>422.4</v>
      </c>
      <c r="S118">
        <v>15.6</v>
      </c>
      <c r="T118">
        <v>56.26</v>
      </c>
      <c r="U118">
        <v>1.1850000000000001</v>
      </c>
      <c r="V118">
        <v>72</v>
      </c>
      <c r="W118">
        <v>17.100000000000001</v>
      </c>
      <c r="X118">
        <v>0.61899999999999999</v>
      </c>
      <c r="Y118">
        <v>6.1916370000000001</v>
      </c>
      <c r="Z118" s="7">
        <f t="shared" si="22"/>
        <v>16.350000000000001</v>
      </c>
      <c r="AA118" s="7">
        <f t="shared" si="36"/>
        <v>289.5</v>
      </c>
      <c r="AB118" s="2">
        <f t="shared" si="23"/>
        <v>514.99800000000005</v>
      </c>
      <c r="AC118" s="41">
        <f t="shared" si="24"/>
        <v>2.102998966577931</v>
      </c>
      <c r="AD118" s="41">
        <f t="shared" si="25"/>
        <v>1.183147218596744</v>
      </c>
      <c r="AE118" s="41">
        <f t="shared" si="26"/>
        <v>0.78335252607043049</v>
      </c>
      <c r="AF118" s="41">
        <f t="shared" si="27"/>
        <v>311.98562168162698</v>
      </c>
      <c r="AG118" s="41">
        <f t="shared" si="28"/>
        <v>299.50619681436189</v>
      </c>
      <c r="AH118" s="6">
        <f t="shared" si="29"/>
        <v>293.18399999999997</v>
      </c>
      <c r="AI118" s="4">
        <v>18.16929030372404</v>
      </c>
      <c r="AJ118" s="4">
        <f t="shared" si="37"/>
        <v>291.31929030372402</v>
      </c>
      <c r="AK118" s="8">
        <f t="shared" si="30"/>
        <v>0.18890709511328527</v>
      </c>
      <c r="AL118" s="8">
        <f t="shared" si="31"/>
        <v>392.35027506848354</v>
      </c>
      <c r="AM118" s="8">
        <f t="shared" si="32"/>
        <v>3.4290177164896654</v>
      </c>
      <c r="AN118" s="8">
        <f t="shared" si="33"/>
        <v>181.72397103309601</v>
      </c>
      <c r="AO118" s="21">
        <f t="shared" si="34"/>
        <v>5.2951206412088355E-3</v>
      </c>
      <c r="AP118" s="21">
        <f t="shared" si="35"/>
        <v>5.431186623136864E-2</v>
      </c>
      <c r="AQ118" s="19">
        <f t="shared" si="38"/>
        <v>5.431186623136864E-2</v>
      </c>
      <c r="AX118">
        <v>0.1184295629237366</v>
      </c>
      <c r="AY118">
        <v>54.810344827586206</v>
      </c>
      <c r="AZ118">
        <v>2.2837643678160919</v>
      </c>
      <c r="BA118">
        <v>1.8498491379310347</v>
      </c>
      <c r="BB118">
        <v>10.086206896551724</v>
      </c>
      <c r="BC118">
        <v>0.42025862068965519</v>
      </c>
      <c r="BD118">
        <v>1.4295905172413794</v>
      </c>
      <c r="BE118">
        <v>0.14295905172413795</v>
      </c>
      <c r="BF118">
        <v>0</v>
      </c>
      <c r="BG118">
        <v>16.350000000000001</v>
      </c>
      <c r="BH118">
        <v>1.3606832633776433</v>
      </c>
      <c r="BI118">
        <v>1.8593361183312369</v>
      </c>
      <c r="BJ118">
        <v>1.0460625001731538</v>
      </c>
      <c r="BK118">
        <v>0.33208930071858062</v>
      </c>
      <c r="BL118">
        <v>9.2247027977383506E-4</v>
      </c>
      <c r="BP118" s="49">
        <f t="shared" si="39"/>
        <v>1.361090758934894</v>
      </c>
      <c r="BQ118" s="49">
        <f t="shared" si="40"/>
        <v>5.7183620689655178E-2</v>
      </c>
      <c r="BR118" s="49">
        <f t="shared" si="41"/>
        <v>0.3466149556529966</v>
      </c>
      <c r="BS118" s="49">
        <f t="shared" si="42"/>
        <v>0.36668984983755781</v>
      </c>
      <c r="BT118" s="49">
        <f t="shared" si="43"/>
        <v>9.6281932125832394E-4</v>
      </c>
      <c r="BU118" s="49">
        <f t="shared" si="43"/>
        <v>1.0185829162154385E-3</v>
      </c>
    </row>
    <row r="119" spans="1:73" x14ac:dyDescent="0.25">
      <c r="A119" s="1">
        <v>43727.431250000001</v>
      </c>
      <c r="B119">
        <v>233448</v>
      </c>
      <c r="C119">
        <v>13.55</v>
      </c>
      <c r="D119">
        <v>21.98</v>
      </c>
      <c r="E119">
        <v>637.9</v>
      </c>
      <c r="F119">
        <v>95.7</v>
      </c>
      <c r="G119">
        <v>-120.8</v>
      </c>
      <c r="H119">
        <v>-3.6070000000000002</v>
      </c>
      <c r="I119">
        <v>21.3</v>
      </c>
      <c r="J119">
        <v>294.39999999999998</v>
      </c>
      <c r="K119">
        <v>542.1</v>
      </c>
      <c r="L119">
        <v>-117.2</v>
      </c>
      <c r="M119">
        <v>0.15</v>
      </c>
      <c r="N119">
        <v>517.1</v>
      </c>
      <c r="O119">
        <v>92.1</v>
      </c>
      <c r="P119">
        <v>424.9</v>
      </c>
      <c r="Q119">
        <v>305.39999999999998</v>
      </c>
      <c r="R119">
        <v>422.6</v>
      </c>
      <c r="S119">
        <v>15.6</v>
      </c>
      <c r="T119">
        <v>59.15</v>
      </c>
      <c r="U119">
        <v>0.72499999999999998</v>
      </c>
      <c r="V119">
        <v>127.5</v>
      </c>
      <c r="W119">
        <v>16.899999999999999</v>
      </c>
      <c r="X119">
        <v>0.622</v>
      </c>
      <c r="Y119">
        <v>6.2190799999999999</v>
      </c>
      <c r="Z119" s="7">
        <f t="shared" si="22"/>
        <v>16.25</v>
      </c>
      <c r="AA119" s="7">
        <f t="shared" si="36"/>
        <v>289.39999999999998</v>
      </c>
      <c r="AB119" s="2">
        <f t="shared" si="23"/>
        <v>516.69900000000007</v>
      </c>
      <c r="AC119" s="41">
        <f t="shared" si="24"/>
        <v>2.0663314857314048</v>
      </c>
      <c r="AD119" s="41">
        <f t="shared" si="25"/>
        <v>1.222235073810126</v>
      </c>
      <c r="AE119" s="41">
        <f t="shared" si="26"/>
        <v>0.7870408707887866</v>
      </c>
      <c r="AF119" s="41">
        <f t="shared" si="27"/>
        <v>313.02170433235972</v>
      </c>
      <c r="AG119" s="41">
        <f t="shared" si="28"/>
        <v>300.50083615906533</v>
      </c>
      <c r="AH119" s="6">
        <f t="shared" si="29"/>
        <v>293.18399999999997</v>
      </c>
      <c r="AI119" s="4">
        <v>17.90301314025902</v>
      </c>
      <c r="AJ119" s="4">
        <f t="shared" si="37"/>
        <v>291.053013140259</v>
      </c>
      <c r="AK119" s="8">
        <f t="shared" si="30"/>
        <v>0.1887114040772811</v>
      </c>
      <c r="AL119" s="8">
        <f t="shared" si="31"/>
        <v>390.89785027778743</v>
      </c>
      <c r="AM119" s="8">
        <f t="shared" si="32"/>
        <v>2.6821283526334083</v>
      </c>
      <c r="AN119" s="8">
        <f t="shared" si="33"/>
        <v>129.15057605556413</v>
      </c>
      <c r="AO119" s="21">
        <f t="shared" si="34"/>
        <v>6.5555668618483449E-3</v>
      </c>
      <c r="AP119" s="21">
        <f t="shared" si="35"/>
        <v>6.7240218797020274E-2</v>
      </c>
      <c r="AQ119" s="19">
        <f t="shared" si="38"/>
        <v>6.7240218797020274E-2</v>
      </c>
      <c r="AX119">
        <v>0.11777014363335035</v>
      </c>
      <c r="AY119">
        <v>54.991379310344826</v>
      </c>
      <c r="AZ119">
        <v>2.2913074712643677</v>
      </c>
      <c r="BA119">
        <v>1.855959051724138</v>
      </c>
      <c r="BB119">
        <v>10.103448275862073</v>
      </c>
      <c r="BC119">
        <v>0.42097701149425304</v>
      </c>
      <c r="BD119">
        <v>1.434982040229885</v>
      </c>
      <c r="BE119">
        <v>0.14349820402298849</v>
      </c>
      <c r="BF119">
        <v>0</v>
      </c>
      <c r="BG119">
        <v>16.25</v>
      </c>
      <c r="BH119">
        <v>0.83248554088505589</v>
      </c>
      <c r="BI119">
        <v>1.8475256662442006</v>
      </c>
      <c r="BJ119">
        <v>1.0928114315834447</v>
      </c>
      <c r="BK119">
        <v>0.33212201716616396</v>
      </c>
      <c r="BL119">
        <v>9.2256115879489999E-4</v>
      </c>
      <c r="BP119" s="49">
        <f t="shared" si="39"/>
        <v>0.83273485251290968</v>
      </c>
      <c r="BQ119" s="49">
        <f t="shared" si="40"/>
        <v>5.7399281609195399E-2</v>
      </c>
      <c r="BR119" s="49">
        <f t="shared" si="41"/>
        <v>0.34141782737796533</v>
      </c>
      <c r="BS119" s="49">
        <f t="shared" si="42"/>
        <v>0.36237735372408297</v>
      </c>
      <c r="BT119" s="49">
        <f t="shared" si="43"/>
        <v>9.4838285382768152E-4</v>
      </c>
      <c r="BU119" s="49">
        <f t="shared" si="43"/>
        <v>1.006603760344675E-3</v>
      </c>
    </row>
    <row r="120" spans="1:73" x14ac:dyDescent="0.25">
      <c r="A120" s="1">
        <v>43727.431250000001</v>
      </c>
      <c r="B120">
        <v>233449</v>
      </c>
      <c r="C120">
        <v>13.54</v>
      </c>
      <c r="D120">
        <v>21.99</v>
      </c>
      <c r="E120">
        <v>639.5</v>
      </c>
      <c r="F120">
        <v>96.3</v>
      </c>
      <c r="G120">
        <v>-120.4</v>
      </c>
      <c r="H120">
        <v>-3.6150000000000002</v>
      </c>
      <c r="I120">
        <v>21.32</v>
      </c>
      <c r="J120">
        <v>294.5</v>
      </c>
      <c r="K120">
        <v>543.1</v>
      </c>
      <c r="L120">
        <v>-116.7</v>
      </c>
      <c r="M120">
        <v>0.151</v>
      </c>
      <c r="N120">
        <v>519.1</v>
      </c>
      <c r="O120">
        <v>92.7</v>
      </c>
      <c r="P120">
        <v>426.4</v>
      </c>
      <c r="Q120">
        <v>306</v>
      </c>
      <c r="R120">
        <v>422.7</v>
      </c>
      <c r="S120">
        <v>15.6</v>
      </c>
      <c r="T120">
        <v>59.63</v>
      </c>
      <c r="U120">
        <v>1.0549999999999999</v>
      </c>
      <c r="V120">
        <v>134.5</v>
      </c>
      <c r="W120">
        <v>17.2</v>
      </c>
      <c r="X120">
        <v>0.623</v>
      </c>
      <c r="Y120">
        <v>6.2269050000000004</v>
      </c>
      <c r="Z120" s="7">
        <f t="shared" si="22"/>
        <v>16.399999999999999</v>
      </c>
      <c r="AA120" s="7">
        <f t="shared" si="36"/>
        <v>289.54999999999995</v>
      </c>
      <c r="AB120" s="2">
        <f t="shared" si="23"/>
        <v>517.995</v>
      </c>
      <c r="AC120" s="41">
        <f t="shared" si="24"/>
        <v>2.0080112466054212</v>
      </c>
      <c r="AD120" s="41">
        <f t="shared" si="25"/>
        <v>1.1973771063508127</v>
      </c>
      <c r="AE120" s="41">
        <f t="shared" si="26"/>
        <v>0.78467352986236438</v>
      </c>
      <c r="AF120" s="41">
        <f t="shared" si="27"/>
        <v>312.7276910552157</v>
      </c>
      <c r="AG120" s="41">
        <f t="shared" si="28"/>
        <v>300.21858341300708</v>
      </c>
      <c r="AH120" s="6">
        <f t="shared" si="29"/>
        <v>293.76</v>
      </c>
      <c r="AI120" s="4">
        <v>17.490156487825004</v>
      </c>
      <c r="AJ120" s="4">
        <f t="shared" si="37"/>
        <v>290.64015648782498</v>
      </c>
      <c r="AK120" s="8">
        <f t="shared" si="30"/>
        <v>0.18900499134304316</v>
      </c>
      <c r="AL120" s="8">
        <f t="shared" si="31"/>
        <v>388.60526578655993</v>
      </c>
      <c r="AM120" s="8">
        <f t="shared" si="32"/>
        <v>3.2354655770074268</v>
      </c>
      <c r="AN120" s="8">
        <f t="shared" si="33"/>
        <v>102.74628120005471</v>
      </c>
      <c r="AO120" s="21">
        <f t="shared" si="34"/>
        <v>7.2469831063430188E-3</v>
      </c>
      <c r="AP120" s="21">
        <f t="shared" si="35"/>
        <v>7.4332050905422831E-2</v>
      </c>
      <c r="AQ120" s="19">
        <f t="shared" si="38"/>
        <v>7.4332050905422831E-2</v>
      </c>
      <c r="AX120">
        <v>0.11876044598969816</v>
      </c>
      <c r="AY120">
        <v>55.129310344827587</v>
      </c>
      <c r="AZ120">
        <v>2.2970545977011496</v>
      </c>
      <c r="BA120">
        <v>1.8606142241379313</v>
      </c>
      <c r="BB120">
        <v>10.060344827586206</v>
      </c>
      <c r="BC120">
        <v>0.41918103448275862</v>
      </c>
      <c r="BD120">
        <v>1.4414331896551726</v>
      </c>
      <c r="BE120">
        <v>0.14414331896551727</v>
      </c>
      <c r="BF120">
        <v>0</v>
      </c>
      <c r="BG120">
        <v>16.399999999999999</v>
      </c>
      <c r="BH120">
        <v>1.2114099939775642</v>
      </c>
      <c r="BI120">
        <v>1.8652661127239329</v>
      </c>
      <c r="BJ120">
        <v>1.1122581830172813</v>
      </c>
      <c r="BK120">
        <v>0.3323142109430135</v>
      </c>
      <c r="BL120">
        <v>9.2309503039725977E-4</v>
      </c>
      <c r="BP120" s="49">
        <f t="shared" si="39"/>
        <v>1.2117727853808549</v>
      </c>
      <c r="BQ120" s="49">
        <f t="shared" si="40"/>
        <v>5.7657327586206904E-2</v>
      </c>
      <c r="BR120" s="49">
        <f t="shared" si="41"/>
        <v>0.34538376402775289</v>
      </c>
      <c r="BS120" s="49">
        <f t="shared" si="42"/>
        <v>0.36588477076227705</v>
      </c>
      <c r="BT120" s="49">
        <f t="shared" si="43"/>
        <v>9.5939934452153586E-4</v>
      </c>
      <c r="BU120" s="49">
        <f t="shared" si="43"/>
        <v>1.0163465854507697E-3</v>
      </c>
    </row>
    <row r="121" spans="1:73" x14ac:dyDescent="0.25">
      <c r="A121" s="1">
        <v>43727.431250000001</v>
      </c>
      <c r="B121">
        <v>233450</v>
      </c>
      <c r="C121">
        <v>13.55</v>
      </c>
      <c r="D121">
        <v>22</v>
      </c>
      <c r="E121">
        <v>639.6</v>
      </c>
      <c r="F121">
        <v>96.4</v>
      </c>
      <c r="G121">
        <v>-120.6</v>
      </c>
      <c r="H121">
        <v>-3.6349999999999998</v>
      </c>
      <c r="I121">
        <v>21.33</v>
      </c>
      <c r="J121">
        <v>294.5</v>
      </c>
      <c r="K121">
        <v>543.20000000000005</v>
      </c>
      <c r="L121">
        <v>-117</v>
      </c>
      <c r="M121">
        <v>0.151</v>
      </c>
      <c r="N121">
        <v>519</v>
      </c>
      <c r="O121">
        <v>92.7</v>
      </c>
      <c r="P121">
        <v>426.3</v>
      </c>
      <c r="Q121">
        <v>305.8</v>
      </c>
      <c r="R121">
        <v>422.7</v>
      </c>
      <c r="S121">
        <v>15.62</v>
      </c>
      <c r="T121">
        <v>57.44</v>
      </c>
      <c r="U121">
        <v>0.435</v>
      </c>
      <c r="V121">
        <v>124</v>
      </c>
      <c r="W121">
        <v>17.399999999999999</v>
      </c>
      <c r="X121">
        <v>0.623</v>
      </c>
      <c r="Y121">
        <v>6.2276530000000001</v>
      </c>
      <c r="Z121" s="7">
        <f t="shared" si="22"/>
        <v>16.509999999999998</v>
      </c>
      <c r="AA121" s="7">
        <f t="shared" si="36"/>
        <v>289.65999999999997</v>
      </c>
      <c r="AB121" s="2">
        <f t="shared" si="23"/>
        <v>518.07600000000002</v>
      </c>
      <c r="AC121" s="41">
        <f t="shared" si="24"/>
        <v>2.0580683094505825</v>
      </c>
      <c r="AD121" s="41">
        <f t="shared" si="25"/>
        <v>1.1821544369484145</v>
      </c>
      <c r="AE121" s="41">
        <f t="shared" si="26"/>
        <v>0.78319661292217913</v>
      </c>
      <c r="AF121" s="41">
        <f t="shared" si="27"/>
        <v>312.61366993749488</v>
      </c>
      <c r="AG121" s="41">
        <f t="shared" si="28"/>
        <v>300.10912313999506</v>
      </c>
      <c r="AH121" s="6">
        <f t="shared" si="29"/>
        <v>293.56799999999998</v>
      </c>
      <c r="AI121" s="4">
        <v>17.860917298788024</v>
      </c>
      <c r="AJ121" s="4">
        <f t="shared" si="37"/>
        <v>291.010917298788</v>
      </c>
      <c r="AK121" s="8">
        <f t="shared" si="30"/>
        <v>0.18922048208772571</v>
      </c>
      <c r="AL121" s="8">
        <f t="shared" si="31"/>
        <v>390.631155580621</v>
      </c>
      <c r="AM121" s="8">
        <f t="shared" si="32"/>
        <v>2.077567688427985</v>
      </c>
      <c r="AN121" s="8">
        <f t="shared" si="33"/>
        <v>81.756902638173585</v>
      </c>
      <c r="AO121" s="21">
        <f t="shared" si="34"/>
        <v>7.6733944521883007E-3</v>
      </c>
      <c r="AP121" s="21">
        <f t="shared" si="35"/>
        <v>7.8705737086404687E-2</v>
      </c>
      <c r="AQ121" s="19">
        <f t="shared" si="38"/>
        <v>7.8705737086404687E-2</v>
      </c>
      <c r="AX121">
        <v>0.11949115146104543</v>
      </c>
      <c r="AY121">
        <v>55.137931034482762</v>
      </c>
      <c r="AZ121">
        <v>2.2974137931034484</v>
      </c>
      <c r="BA121">
        <v>1.8609051724137933</v>
      </c>
      <c r="BB121">
        <v>10.07758620689655</v>
      </c>
      <c r="BC121">
        <v>0.41989942528735624</v>
      </c>
      <c r="BD121">
        <v>1.441005747126437</v>
      </c>
      <c r="BE121">
        <v>0.1441005747126437</v>
      </c>
      <c r="BF121">
        <v>0</v>
      </c>
      <c r="BG121">
        <v>16.509999999999998</v>
      </c>
      <c r="BH121">
        <v>0.49949132453103356</v>
      </c>
      <c r="BI121">
        <v>1.8783704625066751</v>
      </c>
      <c r="BJ121">
        <v>1.0789359936638341</v>
      </c>
      <c r="BK121">
        <v>0.33794631711512285</v>
      </c>
      <c r="BL121">
        <v>9.3873976976423018E-4</v>
      </c>
      <c r="BP121" s="49">
        <f t="shared" si="39"/>
        <v>0.49964091150774587</v>
      </c>
      <c r="BQ121" s="49">
        <f t="shared" si="40"/>
        <v>5.764022988505748E-2</v>
      </c>
      <c r="BR121" s="49">
        <f t="shared" si="41"/>
        <v>0.34372675207569531</v>
      </c>
      <c r="BS121" s="49">
        <f t="shared" si="42"/>
        <v>0.36547669281259365</v>
      </c>
      <c r="BT121" s="49">
        <f t="shared" si="43"/>
        <v>9.5479653354359813E-4</v>
      </c>
      <c r="BU121" s="49">
        <f t="shared" si="43"/>
        <v>1.0152130355905379E-3</v>
      </c>
    </row>
    <row r="122" spans="1:73" x14ac:dyDescent="0.25">
      <c r="A122" s="1">
        <v>43727.431250000001</v>
      </c>
      <c r="B122">
        <v>233451</v>
      </c>
      <c r="C122">
        <v>13.55</v>
      </c>
      <c r="D122">
        <v>22</v>
      </c>
      <c r="E122">
        <v>638.79999999999995</v>
      </c>
      <c r="F122">
        <v>96.2</v>
      </c>
      <c r="G122">
        <v>-121</v>
      </c>
      <c r="H122">
        <v>-3.5539999999999998</v>
      </c>
      <c r="I122">
        <v>21.34</v>
      </c>
      <c r="J122">
        <v>294.5</v>
      </c>
      <c r="K122">
        <v>542.6</v>
      </c>
      <c r="L122">
        <v>-117.5</v>
      </c>
      <c r="M122">
        <v>0.151</v>
      </c>
      <c r="N122">
        <v>517.79999999999995</v>
      </c>
      <c r="O122">
        <v>92.6</v>
      </c>
      <c r="P122">
        <v>425.1</v>
      </c>
      <c r="Q122">
        <v>305.39999999999998</v>
      </c>
      <c r="R122">
        <v>422.9</v>
      </c>
      <c r="S122">
        <v>15.63</v>
      </c>
      <c r="T122">
        <v>58.62</v>
      </c>
      <c r="U122">
        <v>0.57999999999999996</v>
      </c>
      <c r="V122">
        <v>207.5</v>
      </c>
      <c r="W122">
        <v>17.7</v>
      </c>
      <c r="X122">
        <v>0.622</v>
      </c>
      <c r="Y122">
        <v>6.221139</v>
      </c>
      <c r="Z122" s="7">
        <f t="shared" si="22"/>
        <v>16.664999999999999</v>
      </c>
      <c r="AA122" s="7">
        <f t="shared" si="36"/>
        <v>289.815</v>
      </c>
      <c r="AB122" s="2">
        <f t="shared" si="23"/>
        <v>517.428</v>
      </c>
      <c r="AC122" s="41">
        <f t="shared" si="24"/>
        <v>1.9659773354852503</v>
      </c>
      <c r="AD122" s="41">
        <f t="shared" si="25"/>
        <v>1.1524559140614536</v>
      </c>
      <c r="AE122" s="41">
        <f t="shared" si="26"/>
        <v>0.78029251668936028</v>
      </c>
      <c r="AF122" s="41">
        <f t="shared" si="27"/>
        <v>312.12168228755229</v>
      </c>
      <c r="AG122" s="41">
        <f t="shared" si="28"/>
        <v>299.63681499605019</v>
      </c>
      <c r="AH122" s="6">
        <f t="shared" si="29"/>
        <v>293.18399999999997</v>
      </c>
      <c r="AI122" s="4">
        <v>17.194559757022034</v>
      </c>
      <c r="AJ122" s="4">
        <f t="shared" si="37"/>
        <v>290.34455975702201</v>
      </c>
      <c r="AK122" s="8">
        <f t="shared" si="30"/>
        <v>0.18952440605232021</v>
      </c>
      <c r="AL122" s="8">
        <f t="shared" si="31"/>
        <v>386.92937028079956</v>
      </c>
      <c r="AM122" s="8">
        <f t="shared" si="32"/>
        <v>2.3989685283471309</v>
      </c>
      <c r="AN122" s="8">
        <f t="shared" si="33"/>
        <v>37.006670173100723</v>
      </c>
      <c r="AO122" s="21">
        <f t="shared" si="34"/>
        <v>8.7459548893890765E-3</v>
      </c>
      <c r="AP122" s="21">
        <f t="shared" si="35"/>
        <v>8.9706951777711152E-2</v>
      </c>
      <c r="AQ122" s="19">
        <f t="shared" si="38"/>
        <v>8.9706951777711152E-2</v>
      </c>
      <c r="AX122">
        <v>0.12052725536695061</v>
      </c>
      <c r="AY122">
        <v>55.068965517241374</v>
      </c>
      <c r="AZ122">
        <v>2.2945402298850572</v>
      </c>
      <c r="BA122">
        <v>1.8585775862068965</v>
      </c>
      <c r="BB122">
        <v>10.129310344827587</v>
      </c>
      <c r="BC122">
        <v>0.42205459770114945</v>
      </c>
      <c r="BD122">
        <v>1.4365229885057471</v>
      </c>
      <c r="BE122">
        <v>0.14365229885057471</v>
      </c>
      <c r="BF122">
        <v>0</v>
      </c>
      <c r="BG122">
        <v>16.664999999999999</v>
      </c>
      <c r="BH122">
        <v>0.66598843270804475</v>
      </c>
      <c r="BI122">
        <v>1.8969725671790261</v>
      </c>
      <c r="BJ122">
        <v>1.1120053188803452</v>
      </c>
      <c r="BK122">
        <v>0.33683173045260473</v>
      </c>
      <c r="BL122">
        <v>9.3564369570167975E-4</v>
      </c>
      <c r="BP122" s="49">
        <f t="shared" si="39"/>
        <v>0.66618788201032775</v>
      </c>
      <c r="BQ122" s="49">
        <f t="shared" si="40"/>
        <v>5.7460919540229888E-2</v>
      </c>
      <c r="BR122" s="49">
        <f t="shared" si="41"/>
        <v>0.34436998672084818</v>
      </c>
      <c r="BS122" s="49">
        <f t="shared" si="42"/>
        <v>0.36583182282354365</v>
      </c>
      <c r="BT122" s="49">
        <f t="shared" si="43"/>
        <v>9.5658329644680059E-4</v>
      </c>
      <c r="BU122" s="49">
        <f t="shared" si="43"/>
        <v>1.0161995078431768E-3</v>
      </c>
    </row>
    <row r="123" spans="1:73" x14ac:dyDescent="0.25">
      <c r="A123" s="1">
        <v>43727.431250000001</v>
      </c>
      <c r="B123">
        <v>233452</v>
      </c>
      <c r="C123">
        <v>13.55</v>
      </c>
      <c r="D123">
        <v>22.01</v>
      </c>
      <c r="E123">
        <v>639.79999999999995</v>
      </c>
      <c r="F123">
        <v>96.8</v>
      </c>
      <c r="G123">
        <v>-120.5</v>
      </c>
      <c r="H123">
        <v>-3.2749999999999999</v>
      </c>
      <c r="I123">
        <v>21.36</v>
      </c>
      <c r="J123">
        <v>294.5</v>
      </c>
      <c r="K123">
        <v>543.1</v>
      </c>
      <c r="L123">
        <v>-117.2</v>
      </c>
      <c r="M123">
        <v>0.151</v>
      </c>
      <c r="N123">
        <v>519.4</v>
      </c>
      <c r="O123">
        <v>93.5</v>
      </c>
      <c r="P123">
        <v>425.9</v>
      </c>
      <c r="Q123">
        <v>306.10000000000002</v>
      </c>
      <c r="R123">
        <v>423.3</v>
      </c>
      <c r="S123">
        <v>15.66</v>
      </c>
      <c r="T123">
        <v>57.54</v>
      </c>
      <c r="U123">
        <v>1.19</v>
      </c>
      <c r="V123">
        <v>216.5</v>
      </c>
      <c r="W123">
        <v>17</v>
      </c>
      <c r="X123">
        <v>0.623</v>
      </c>
      <c r="Y123">
        <v>6.2328080000000003</v>
      </c>
      <c r="Z123" s="7">
        <f t="shared" si="22"/>
        <v>16.329999999999998</v>
      </c>
      <c r="AA123" s="7">
        <f t="shared" si="36"/>
        <v>289.47999999999996</v>
      </c>
      <c r="AB123" s="2">
        <f t="shared" si="23"/>
        <v>518.23799999999994</v>
      </c>
      <c r="AC123" s="41">
        <f t="shared" si="24"/>
        <v>2.0727100967497982</v>
      </c>
      <c r="AD123" s="41">
        <f t="shared" si="25"/>
        <v>1.1926373896698339</v>
      </c>
      <c r="AE123" s="41">
        <f t="shared" si="26"/>
        <v>0.78425572266006305</v>
      </c>
      <c r="AF123" s="41">
        <f t="shared" si="27"/>
        <v>312.2590334669012</v>
      </c>
      <c r="AG123" s="41">
        <f t="shared" si="28"/>
        <v>299.76867212822515</v>
      </c>
      <c r="AH123" s="6">
        <f t="shared" si="29"/>
        <v>293.85599999999999</v>
      </c>
      <c r="AI123" s="4">
        <v>17.95377451489901</v>
      </c>
      <c r="AJ123" s="4">
        <f t="shared" si="37"/>
        <v>291.10377451489899</v>
      </c>
      <c r="AK123" s="8">
        <f t="shared" si="30"/>
        <v>0.18886794608844845</v>
      </c>
      <c r="AL123" s="8">
        <f t="shared" si="31"/>
        <v>391.16688253022465</v>
      </c>
      <c r="AM123" s="8">
        <f t="shared" si="32"/>
        <v>3.4362443161102498</v>
      </c>
      <c r="AN123" s="8">
        <f t="shared" si="33"/>
        <v>162.53625164969782</v>
      </c>
      <c r="AO123" s="21">
        <f t="shared" si="34"/>
        <v>5.8443634792950186E-3</v>
      </c>
      <c r="AP123" s="21">
        <f t="shared" si="35"/>
        <v>5.9945430709299773E-2</v>
      </c>
      <c r="AQ123" s="19">
        <f t="shared" si="38"/>
        <v>5.9945430709299773E-2</v>
      </c>
      <c r="AX123">
        <v>0.11829742895832097</v>
      </c>
      <c r="AY123">
        <v>55.155172413793103</v>
      </c>
      <c r="AZ123">
        <v>2.298132183908046</v>
      </c>
      <c r="BA123">
        <v>1.8614870689655174</v>
      </c>
      <c r="BB123">
        <v>10.103448275862068</v>
      </c>
      <c r="BC123">
        <v>0.42097701149425282</v>
      </c>
      <c r="BD123">
        <v>1.4405100574712646</v>
      </c>
      <c r="BE123">
        <v>0.14405100574712645</v>
      </c>
      <c r="BF123">
        <v>0</v>
      </c>
      <c r="BG123">
        <v>16.329999999999998</v>
      </c>
      <c r="BH123">
        <v>1.3664245429699537</v>
      </c>
      <c r="BI123">
        <v>1.8569687498404233</v>
      </c>
      <c r="BJ123">
        <v>1.0684998186581796</v>
      </c>
      <c r="BK123">
        <v>0.3328249095685234</v>
      </c>
      <c r="BL123">
        <v>9.2451363769034277E-4</v>
      </c>
      <c r="BP123" s="49">
        <f t="shared" si="39"/>
        <v>1.3668337579177414</v>
      </c>
      <c r="BQ123" s="49">
        <f t="shared" si="40"/>
        <v>5.7620402298850584E-2</v>
      </c>
      <c r="BR123" s="49">
        <f t="shared" si="41"/>
        <v>0.3474466000483602</v>
      </c>
      <c r="BS123" s="49">
        <f t="shared" si="42"/>
        <v>0.36765624383523382</v>
      </c>
      <c r="BT123" s="49">
        <f t="shared" si="43"/>
        <v>9.6512944457877831E-4</v>
      </c>
      <c r="BU123" s="49">
        <f t="shared" si="43"/>
        <v>1.0212673439867605E-3</v>
      </c>
    </row>
    <row r="124" spans="1:73" x14ac:dyDescent="0.25">
      <c r="A124" s="1">
        <v>43727.431944444441</v>
      </c>
      <c r="B124">
        <v>233453</v>
      </c>
      <c r="C124">
        <v>13.55</v>
      </c>
      <c r="D124">
        <v>22.02</v>
      </c>
      <c r="E124">
        <v>640.5</v>
      </c>
      <c r="F124">
        <v>96.9</v>
      </c>
      <c r="G124">
        <v>-121.1</v>
      </c>
      <c r="H124">
        <v>-3.7429999999999999</v>
      </c>
      <c r="I124">
        <v>21.36</v>
      </c>
      <c r="J124">
        <v>294.5</v>
      </c>
      <c r="K124">
        <v>543.70000000000005</v>
      </c>
      <c r="L124">
        <v>-117.4</v>
      </c>
      <c r="M124">
        <v>0.151</v>
      </c>
      <c r="N124">
        <v>519.4</v>
      </c>
      <c r="O124">
        <v>93.1</v>
      </c>
      <c r="P124">
        <v>426.3</v>
      </c>
      <c r="Q124">
        <v>305.39999999999998</v>
      </c>
      <c r="R124">
        <v>422.8</v>
      </c>
      <c r="S124">
        <v>15.68</v>
      </c>
      <c r="T124">
        <v>57.24</v>
      </c>
      <c r="U124">
        <v>0.48499999999999999</v>
      </c>
      <c r="V124">
        <v>214</v>
      </c>
      <c r="W124">
        <v>17.399999999999999</v>
      </c>
      <c r="X124">
        <v>0.624</v>
      </c>
      <c r="Y124">
        <v>6.2383810000000004</v>
      </c>
      <c r="Z124" s="7">
        <f t="shared" si="22"/>
        <v>16.54</v>
      </c>
      <c r="AA124" s="7">
        <f t="shared" si="36"/>
        <v>289.69</v>
      </c>
      <c r="AB124" s="2">
        <f t="shared" si="23"/>
        <v>518.80500000000006</v>
      </c>
      <c r="AC124" s="41">
        <f t="shared" si="24"/>
        <v>1.9829749828458028</v>
      </c>
      <c r="AD124" s="41">
        <f t="shared" si="25"/>
        <v>1.1350548801809375</v>
      </c>
      <c r="AE124" s="41">
        <f t="shared" si="26"/>
        <v>0.77864476285267215</v>
      </c>
      <c r="AF124" s="41">
        <f t="shared" si="27"/>
        <v>310.92557120090231</v>
      </c>
      <c r="AG124" s="41">
        <f t="shared" si="28"/>
        <v>298.48854835286619</v>
      </c>
      <c r="AH124" s="6">
        <f t="shared" si="29"/>
        <v>293.18399999999997</v>
      </c>
      <c r="AI124" s="4">
        <v>17.313825142056999</v>
      </c>
      <c r="AJ124" s="4">
        <f t="shared" si="37"/>
        <v>290.46382514205698</v>
      </c>
      <c r="AK124" s="8">
        <f t="shared" si="30"/>
        <v>0.18927928070411948</v>
      </c>
      <c r="AL124" s="8">
        <f t="shared" si="31"/>
        <v>387.61032332047165</v>
      </c>
      <c r="AM124" s="8">
        <f t="shared" si="32"/>
        <v>2.1937211536564991</v>
      </c>
      <c r="AN124" s="8">
        <f t="shared" si="33"/>
        <v>49.449823273324526</v>
      </c>
      <c r="AO124" s="21">
        <f t="shared" si="34"/>
        <v>8.4802552568052567E-3</v>
      </c>
      <c r="AP124" s="21">
        <f t="shared" si="35"/>
        <v>8.6981679988753044E-2</v>
      </c>
      <c r="AQ124" s="19">
        <f t="shared" si="38"/>
        <v>8.6981679988753044E-2</v>
      </c>
      <c r="AX124">
        <v>0.11969109564821784</v>
      </c>
      <c r="AY124">
        <v>55.21551724137931</v>
      </c>
      <c r="AZ124">
        <v>2.3006465517241379</v>
      </c>
      <c r="BA124">
        <v>1.8635237068965518</v>
      </c>
      <c r="BB124">
        <v>10.120689655172416</v>
      </c>
      <c r="BC124">
        <v>0.42169540229885066</v>
      </c>
      <c r="BD124">
        <v>1.4418283045977012</v>
      </c>
      <c r="BE124">
        <v>0.14418283045977012</v>
      </c>
      <c r="BF124">
        <v>0</v>
      </c>
      <c r="BG124">
        <v>16.54</v>
      </c>
      <c r="BH124">
        <v>0.55690412045414084</v>
      </c>
      <c r="BI124">
        <v>1.8819583452118556</v>
      </c>
      <c r="BJ124">
        <v>1.0772329567992662</v>
      </c>
      <c r="BK124">
        <v>0.33820042966748565</v>
      </c>
      <c r="BL124">
        <v>9.3944563796523794E-4</v>
      </c>
      <c r="BP124" s="49">
        <f t="shared" si="39"/>
        <v>0.55707090133622239</v>
      </c>
      <c r="BQ124" s="49">
        <f t="shared" si="40"/>
        <v>5.767313218390805E-2</v>
      </c>
      <c r="BR124" s="49">
        <f t="shared" si="41"/>
        <v>0.34461328347339232</v>
      </c>
      <c r="BS124" s="49">
        <f t="shared" si="42"/>
        <v>0.36628741210003118</v>
      </c>
      <c r="BT124" s="49">
        <f t="shared" si="43"/>
        <v>9.572591207594231E-4</v>
      </c>
      <c r="BU124" s="49">
        <f t="shared" si="43"/>
        <v>1.0174650336111978E-3</v>
      </c>
    </row>
    <row r="125" spans="1:73" x14ac:dyDescent="0.25">
      <c r="A125" s="1">
        <v>43727.431944444441</v>
      </c>
      <c r="B125">
        <v>233454</v>
      </c>
      <c r="C125">
        <v>13.54</v>
      </c>
      <c r="D125">
        <v>22.02</v>
      </c>
      <c r="E125">
        <v>640.9</v>
      </c>
      <c r="F125">
        <v>97.2</v>
      </c>
      <c r="G125">
        <v>-120.1</v>
      </c>
      <c r="H125">
        <v>-3.9319999999999999</v>
      </c>
      <c r="I125">
        <v>21.36</v>
      </c>
      <c r="J125">
        <v>294.5</v>
      </c>
      <c r="K125">
        <v>543.70000000000005</v>
      </c>
      <c r="L125">
        <v>-116.2</v>
      </c>
      <c r="M125">
        <v>0.152</v>
      </c>
      <c r="N125">
        <v>520.70000000000005</v>
      </c>
      <c r="O125">
        <v>93.2</v>
      </c>
      <c r="P125">
        <v>427.5</v>
      </c>
      <c r="Q125">
        <v>306.5</v>
      </c>
      <c r="R125">
        <v>422.7</v>
      </c>
      <c r="S125">
        <v>15.69</v>
      </c>
      <c r="T125">
        <v>57.33</v>
      </c>
      <c r="U125">
        <v>1.5549999999999999</v>
      </c>
      <c r="V125">
        <v>192</v>
      </c>
      <c r="W125">
        <v>16.899999999999999</v>
      </c>
      <c r="X125">
        <v>0.624</v>
      </c>
      <c r="Y125">
        <v>6.2444379999999997</v>
      </c>
      <c r="Z125" s="7">
        <f t="shared" si="22"/>
        <v>16.294999999999998</v>
      </c>
      <c r="AA125" s="7">
        <f t="shared" si="36"/>
        <v>289.44499999999999</v>
      </c>
      <c r="AB125" s="2">
        <f t="shared" si="23"/>
        <v>519.12900000000002</v>
      </c>
      <c r="AC125" s="41">
        <f t="shared" si="24"/>
        <v>2.1371319701863887</v>
      </c>
      <c r="AD125" s="41">
        <f t="shared" si="25"/>
        <v>1.2252177585078565</v>
      </c>
      <c r="AE125" s="41">
        <f t="shared" si="26"/>
        <v>0.78729773309938422</v>
      </c>
      <c r="AF125" s="41">
        <f t="shared" si="27"/>
        <v>313.31866466370775</v>
      </c>
      <c r="AG125" s="41">
        <f t="shared" si="28"/>
        <v>300.78591807715941</v>
      </c>
      <c r="AH125" s="6">
        <f t="shared" si="29"/>
        <v>294.24</v>
      </c>
      <c r="AI125" s="4">
        <v>18.403313701242041</v>
      </c>
      <c r="AJ125" s="4">
        <f t="shared" si="37"/>
        <v>291.55331370124202</v>
      </c>
      <c r="AK125" s="8">
        <f t="shared" si="30"/>
        <v>0.18879944831062687</v>
      </c>
      <c r="AL125" s="8">
        <f t="shared" si="31"/>
        <v>393.64365186472503</v>
      </c>
      <c r="AM125" s="8">
        <f t="shared" si="32"/>
        <v>3.9280386327020769</v>
      </c>
      <c r="AN125" s="8">
        <f t="shared" si="33"/>
        <v>241.24119227856298</v>
      </c>
      <c r="AO125" s="21">
        <f t="shared" si="34"/>
        <v>4.0370091210891208E-3</v>
      </c>
      <c r="AP125" s="21">
        <f t="shared" si="35"/>
        <v>4.1407460606856461E-2</v>
      </c>
      <c r="AQ125" s="19">
        <f t="shared" si="38"/>
        <v>4.1407460606856461E-2</v>
      </c>
      <c r="AX125">
        <v>0.11806649560114423</v>
      </c>
      <c r="AY125">
        <v>55.25</v>
      </c>
      <c r="AZ125">
        <v>2.3020833333333335</v>
      </c>
      <c r="BA125">
        <v>1.8646875000000003</v>
      </c>
      <c r="BB125">
        <v>10.017241379310343</v>
      </c>
      <c r="BC125">
        <v>0.41738505747126431</v>
      </c>
      <c r="BD125">
        <v>1.447302442528736</v>
      </c>
      <c r="BE125">
        <v>0.14473024425287359</v>
      </c>
      <c r="BF125">
        <v>0</v>
      </c>
      <c r="BG125">
        <v>16.294999999999998</v>
      </c>
      <c r="BH125">
        <v>1.7855379532086373</v>
      </c>
      <c r="BI125">
        <v>1.8528322096767649</v>
      </c>
      <c r="BJ125">
        <v>1.0622287058076894</v>
      </c>
      <c r="BK125">
        <v>0.33255829670806114</v>
      </c>
      <c r="BL125">
        <v>9.2377304641128087E-4</v>
      </c>
      <c r="BP125" s="49">
        <f t="shared" si="39"/>
        <v>1.7860726836656202</v>
      </c>
      <c r="BQ125" s="49">
        <f t="shared" si="40"/>
        <v>5.7892097701149441E-2</v>
      </c>
      <c r="BR125" s="49">
        <f t="shared" si="41"/>
        <v>0.35107147970377861</v>
      </c>
      <c r="BS125" s="49">
        <f t="shared" si="42"/>
        <v>0.3707231607243503</v>
      </c>
      <c r="BT125" s="49">
        <f t="shared" si="43"/>
        <v>9.7519855473271846E-4</v>
      </c>
      <c r="BU125" s="49">
        <f t="shared" si="43"/>
        <v>1.0297865575676398E-3</v>
      </c>
    </row>
    <row r="126" spans="1:73" x14ac:dyDescent="0.25">
      <c r="A126" s="1">
        <v>43727.431944444441</v>
      </c>
      <c r="B126">
        <v>233455</v>
      </c>
      <c r="C126">
        <v>13.56</v>
      </c>
      <c r="D126">
        <v>22.03</v>
      </c>
      <c r="E126">
        <v>641.9</v>
      </c>
      <c r="F126">
        <v>97.2</v>
      </c>
      <c r="G126">
        <v>-120</v>
      </c>
      <c r="H126">
        <v>-4.01</v>
      </c>
      <c r="I126">
        <v>21.35</v>
      </c>
      <c r="J126">
        <v>294.5</v>
      </c>
      <c r="K126">
        <v>544.79999999999995</v>
      </c>
      <c r="L126">
        <v>-116</v>
      </c>
      <c r="M126">
        <v>0.151</v>
      </c>
      <c r="N126">
        <v>522</v>
      </c>
      <c r="O126">
        <v>93.2</v>
      </c>
      <c r="P126">
        <v>428.8</v>
      </c>
      <c r="Q126">
        <v>306.60000000000002</v>
      </c>
      <c r="R126">
        <v>422.5</v>
      </c>
      <c r="S126">
        <v>15.7</v>
      </c>
      <c r="T126">
        <v>57.44</v>
      </c>
      <c r="U126">
        <v>1.0249999999999999</v>
      </c>
      <c r="V126">
        <v>198.5</v>
      </c>
      <c r="W126">
        <v>16.7</v>
      </c>
      <c r="X126">
        <v>0.626</v>
      </c>
      <c r="Y126">
        <v>6.2550610000000004</v>
      </c>
      <c r="Z126" s="7">
        <f t="shared" si="22"/>
        <v>16.2</v>
      </c>
      <c r="AA126" s="7">
        <f t="shared" si="36"/>
        <v>289.34999999999997</v>
      </c>
      <c r="AB126" s="2">
        <f t="shared" si="23"/>
        <v>519.93899999999996</v>
      </c>
      <c r="AC126" s="41">
        <f t="shared" si="24"/>
        <v>2.1653886299781218</v>
      </c>
      <c r="AD126" s="41">
        <f t="shared" si="25"/>
        <v>1.2437992290594331</v>
      </c>
      <c r="AE126" s="41">
        <f t="shared" si="26"/>
        <v>0.78903120422956885</v>
      </c>
      <c r="AF126" s="41">
        <f t="shared" si="27"/>
        <v>313.59648379822499</v>
      </c>
      <c r="AG126" s="41">
        <f t="shared" si="28"/>
        <v>301.05262444629597</v>
      </c>
      <c r="AH126" s="6">
        <f t="shared" si="29"/>
        <v>294.33600000000001</v>
      </c>
      <c r="AI126" s="4">
        <v>18.590760839227016</v>
      </c>
      <c r="AJ126" s="4">
        <f t="shared" si="37"/>
        <v>291.74076083922699</v>
      </c>
      <c r="AK126" s="8">
        <f t="shared" si="30"/>
        <v>0.18861360925935627</v>
      </c>
      <c r="AL126" s="8">
        <f t="shared" si="31"/>
        <v>394.68276360949085</v>
      </c>
      <c r="AM126" s="8">
        <f t="shared" si="32"/>
        <v>3.1891319351823624</v>
      </c>
      <c r="AN126" s="8">
        <f t="shared" si="33"/>
        <v>222.10027923753577</v>
      </c>
      <c r="AO126" s="21">
        <f t="shared" si="34"/>
        <v>4.4669333731132592E-3</v>
      </c>
      <c r="AP126" s="21">
        <f t="shared" si="35"/>
        <v>4.5817178542995045E-2</v>
      </c>
      <c r="AQ126" s="19">
        <f t="shared" si="38"/>
        <v>4.5817178542995045E-2</v>
      </c>
      <c r="AX126">
        <v>0.11744160443265084</v>
      </c>
      <c r="AY126">
        <v>55.336206896551722</v>
      </c>
      <c r="AZ126">
        <v>2.3056752873563218</v>
      </c>
      <c r="BA126">
        <v>1.8675969827586207</v>
      </c>
      <c r="BB126">
        <v>9.9913793103448256</v>
      </c>
      <c r="BC126">
        <v>0.41630747126436773</v>
      </c>
      <c r="BD126">
        <v>1.451289511494253</v>
      </c>
      <c r="BE126">
        <v>0.14512895114942531</v>
      </c>
      <c r="BF126">
        <v>0</v>
      </c>
      <c r="BG126">
        <v>16.2</v>
      </c>
      <c r="BH126">
        <v>1.1769623164236998</v>
      </c>
      <c r="BI126">
        <v>1.841645130417793</v>
      </c>
      <c r="BJ126">
        <v>1.0578409629119803</v>
      </c>
      <c r="BK126">
        <v>0.33476903399000602</v>
      </c>
      <c r="BL126">
        <v>9.2991398330557237E-4</v>
      </c>
      <c r="BP126" s="49">
        <f t="shared" si="39"/>
        <v>1.1773147914837689</v>
      </c>
      <c r="BQ126" s="49">
        <f t="shared" si="40"/>
        <v>5.8051580459770123E-2</v>
      </c>
      <c r="BR126" s="49">
        <f t="shared" si="41"/>
        <v>0.34767906941558679</v>
      </c>
      <c r="BS126" s="49">
        <f t="shared" si="42"/>
        <v>0.36827924906164983</v>
      </c>
      <c r="BT126" s="49">
        <f t="shared" si="43"/>
        <v>9.6577519282107442E-4</v>
      </c>
      <c r="BU126" s="49">
        <f t="shared" si="43"/>
        <v>1.0229979140601384E-3</v>
      </c>
    </row>
    <row r="127" spans="1:73" x14ac:dyDescent="0.25">
      <c r="A127" s="1">
        <v>43727.431944444441</v>
      </c>
      <c r="B127">
        <v>233456</v>
      </c>
      <c r="C127">
        <v>13.55</v>
      </c>
      <c r="D127">
        <v>22.04</v>
      </c>
      <c r="E127">
        <v>642</v>
      </c>
      <c r="F127">
        <v>96.8</v>
      </c>
      <c r="G127">
        <v>-120.3</v>
      </c>
      <c r="H127">
        <v>-2.7879999999999998</v>
      </c>
      <c r="I127">
        <v>21.35</v>
      </c>
      <c r="J127">
        <v>294.5</v>
      </c>
      <c r="K127">
        <v>545.20000000000005</v>
      </c>
      <c r="L127">
        <v>-117.5</v>
      </c>
      <c r="M127">
        <v>0.151</v>
      </c>
      <c r="N127">
        <v>521.70000000000005</v>
      </c>
      <c r="O127">
        <v>94</v>
      </c>
      <c r="P127">
        <v>427.7</v>
      </c>
      <c r="Q127">
        <v>306.2</v>
      </c>
      <c r="R127">
        <v>423.7</v>
      </c>
      <c r="S127">
        <v>15.72</v>
      </c>
      <c r="T127">
        <v>56.24</v>
      </c>
      <c r="U127">
        <v>0.73499999999999999</v>
      </c>
      <c r="V127">
        <v>178.5</v>
      </c>
      <c r="W127">
        <v>16.95</v>
      </c>
      <c r="X127">
        <v>0.625</v>
      </c>
      <c r="Y127">
        <v>6.2546730000000004</v>
      </c>
      <c r="Z127" s="7">
        <f t="shared" si="22"/>
        <v>16.335000000000001</v>
      </c>
      <c r="AA127" s="7">
        <f t="shared" si="36"/>
        <v>289.48499999999996</v>
      </c>
      <c r="AB127" s="2">
        <f t="shared" si="23"/>
        <v>520.02</v>
      </c>
      <c r="AC127" s="41">
        <f t="shared" si="24"/>
        <v>2.101648492232115</v>
      </c>
      <c r="AD127" s="41">
        <f t="shared" si="25"/>
        <v>1.1819671120313415</v>
      </c>
      <c r="AE127" s="41">
        <f t="shared" si="26"/>
        <v>0.78324655022055167</v>
      </c>
      <c r="AF127" s="41">
        <f t="shared" si="27"/>
        <v>311.87876824508788</v>
      </c>
      <c r="AG127" s="41">
        <f t="shared" si="28"/>
        <v>299.40361751528434</v>
      </c>
      <c r="AH127" s="6">
        <f t="shared" si="29"/>
        <v>293.952</v>
      </c>
      <c r="AI127" s="4">
        <v>18.15880531267004</v>
      </c>
      <c r="AJ127" s="4">
        <f t="shared" si="37"/>
        <v>291.30880531267002</v>
      </c>
      <c r="AK127" s="8">
        <f t="shared" si="30"/>
        <v>0.18887773283753129</v>
      </c>
      <c r="AL127" s="8">
        <f t="shared" si="31"/>
        <v>392.29432552586104</v>
      </c>
      <c r="AM127" s="8">
        <f t="shared" si="32"/>
        <v>2.7005624414184539</v>
      </c>
      <c r="AN127" s="8">
        <f t="shared" si="33"/>
        <v>143.47399272445128</v>
      </c>
      <c r="AO127" s="21">
        <f t="shared" si="34"/>
        <v>6.2924957980343265E-3</v>
      </c>
      <c r="AP127" s="21">
        <f t="shared" si="35"/>
        <v>6.4541908145509044E-2</v>
      </c>
      <c r="AQ127" s="19">
        <f t="shared" si="38"/>
        <v>6.4541908145509044E-2</v>
      </c>
      <c r="AX127">
        <v>0.11833045071323861</v>
      </c>
      <c r="AY127">
        <v>55.344827586206897</v>
      </c>
      <c r="AZ127">
        <v>2.3060344827586206</v>
      </c>
      <c r="BA127">
        <v>1.8678879310344827</v>
      </c>
      <c r="BB127">
        <v>10.129310344827587</v>
      </c>
      <c r="BC127">
        <v>0.42205459770114945</v>
      </c>
      <c r="BD127">
        <v>1.4458333333333333</v>
      </c>
      <c r="BE127">
        <v>0.14458333333333334</v>
      </c>
      <c r="BF127">
        <v>0</v>
      </c>
      <c r="BG127">
        <v>16.335000000000001</v>
      </c>
      <c r="BH127">
        <v>0.84396810006967737</v>
      </c>
      <c r="BI127">
        <v>1.857560344221169</v>
      </c>
      <c r="BJ127">
        <v>1.0446919375899855</v>
      </c>
      <c r="BK127">
        <v>0.33694735946874083</v>
      </c>
      <c r="BL127">
        <v>9.3596488741316895E-4</v>
      </c>
      <c r="BP127" s="49">
        <f t="shared" si="39"/>
        <v>0.84422085047860507</v>
      </c>
      <c r="BQ127" s="49">
        <f t="shared" si="40"/>
        <v>5.7833333333333334E-2</v>
      </c>
      <c r="BR127" s="49">
        <f t="shared" si="41"/>
        <v>0.34647295097365727</v>
      </c>
      <c r="BS127" s="49">
        <f t="shared" si="42"/>
        <v>0.36761184928231766</v>
      </c>
      <c r="BT127" s="49">
        <f t="shared" si="43"/>
        <v>9.6242486381571462E-4</v>
      </c>
      <c r="BU127" s="49">
        <f t="shared" si="43"/>
        <v>1.0211440257842158E-3</v>
      </c>
    </row>
    <row r="128" spans="1:73" x14ac:dyDescent="0.25">
      <c r="A128" s="1">
        <v>43727.431944444441</v>
      </c>
      <c r="B128">
        <v>233457</v>
      </c>
      <c r="C128">
        <v>13.55</v>
      </c>
      <c r="D128">
        <v>22.04</v>
      </c>
      <c r="E128">
        <v>642.70000000000005</v>
      </c>
      <c r="F128">
        <v>96.9</v>
      </c>
      <c r="G128">
        <v>-120.1</v>
      </c>
      <c r="H128">
        <v>-2.927</v>
      </c>
      <c r="I128">
        <v>21.36</v>
      </c>
      <c r="J128">
        <v>294.5</v>
      </c>
      <c r="K128">
        <v>545.79999999999995</v>
      </c>
      <c r="L128">
        <v>-117.2</v>
      </c>
      <c r="M128">
        <v>0.151</v>
      </c>
      <c r="N128">
        <v>522.6</v>
      </c>
      <c r="O128">
        <v>94</v>
      </c>
      <c r="P128">
        <v>428.6</v>
      </c>
      <c r="Q128">
        <v>306.5</v>
      </c>
      <c r="R128">
        <v>423.6</v>
      </c>
      <c r="S128">
        <v>15.73</v>
      </c>
      <c r="T128">
        <v>60.41</v>
      </c>
      <c r="U128">
        <v>1.5249999999999999</v>
      </c>
      <c r="V128">
        <v>135.5</v>
      </c>
      <c r="W128">
        <v>17.3</v>
      </c>
      <c r="X128">
        <v>0.626</v>
      </c>
      <c r="Y128">
        <v>6.2618780000000003</v>
      </c>
      <c r="Z128" s="7">
        <f t="shared" si="22"/>
        <v>16.515000000000001</v>
      </c>
      <c r="AA128" s="7">
        <f t="shared" si="36"/>
        <v>289.66499999999996</v>
      </c>
      <c r="AB128" s="2">
        <f t="shared" si="23"/>
        <v>520.5870000000001</v>
      </c>
      <c r="AC128" s="41">
        <f t="shared" si="24"/>
        <v>1.8917632576605856</v>
      </c>
      <c r="AD128" s="41">
        <f t="shared" si="25"/>
        <v>1.1428141839527597</v>
      </c>
      <c r="AE128" s="41">
        <f t="shared" si="26"/>
        <v>0.77941333086874243</v>
      </c>
      <c r="AF128" s="41">
        <f t="shared" si="27"/>
        <v>311.12505048103992</v>
      </c>
      <c r="AG128" s="41">
        <f t="shared" si="28"/>
        <v>298.68004846179832</v>
      </c>
      <c r="AH128" s="6">
        <f t="shared" si="29"/>
        <v>294.24</v>
      </c>
      <c r="AI128" s="4">
        <v>16.616917296931035</v>
      </c>
      <c r="AJ128" s="4">
        <f t="shared" si="37"/>
        <v>289.76691729693101</v>
      </c>
      <c r="AK128" s="8">
        <f t="shared" si="30"/>
        <v>0.18923028101137887</v>
      </c>
      <c r="AL128" s="8">
        <f t="shared" si="31"/>
        <v>383.77316410029795</v>
      </c>
      <c r="AM128" s="8">
        <f t="shared" si="32"/>
        <v>3.8899630460969674</v>
      </c>
      <c r="AN128" s="8">
        <f t="shared" si="33"/>
        <v>11.548720133222874</v>
      </c>
      <c r="AO128" s="21">
        <f t="shared" si="34"/>
        <v>9.4884947661819999E-3</v>
      </c>
      <c r="AP128" s="21">
        <f t="shared" si="35"/>
        <v>9.732315718500241E-2</v>
      </c>
      <c r="AQ128" s="19">
        <f t="shared" si="38"/>
        <v>9.732315718500241E-2</v>
      </c>
      <c r="AX128">
        <v>0.11952445579461671</v>
      </c>
      <c r="AY128">
        <v>55.40517241379311</v>
      </c>
      <c r="AZ128">
        <v>2.3085488505747129</v>
      </c>
      <c r="BA128">
        <v>1.8699245689655175</v>
      </c>
      <c r="BB128">
        <v>10.094827586206899</v>
      </c>
      <c r="BC128">
        <v>0.42061781609195409</v>
      </c>
      <c r="BD128">
        <v>1.4493067528735635</v>
      </c>
      <c r="BE128">
        <v>0.14493067528735634</v>
      </c>
      <c r="BF128">
        <v>0</v>
      </c>
      <c r="BG128">
        <v>16.515000000000001</v>
      </c>
      <c r="BH128">
        <v>1.7510902756547728</v>
      </c>
      <c r="BI128">
        <v>1.8789680264554449</v>
      </c>
      <c r="BJ128">
        <v>1.1350845847817341</v>
      </c>
      <c r="BK128">
        <v>0.3312387193180506</v>
      </c>
      <c r="BL128">
        <v>9.201075536612517E-4</v>
      </c>
      <c r="BP128" s="49">
        <f t="shared" si="39"/>
        <v>1.7516146897685343</v>
      </c>
      <c r="BQ128" s="49">
        <f t="shared" si="40"/>
        <v>5.7972270114942541E-2</v>
      </c>
      <c r="BR128" s="49">
        <f t="shared" si="41"/>
        <v>0.34924485712297093</v>
      </c>
      <c r="BS128" s="49">
        <f t="shared" si="42"/>
        <v>0.36908202696974096</v>
      </c>
      <c r="BT128" s="49">
        <f t="shared" si="43"/>
        <v>9.7012460311936364E-4</v>
      </c>
      <c r="BU128" s="49">
        <f t="shared" si="43"/>
        <v>1.025227852693725E-3</v>
      </c>
    </row>
    <row r="129" spans="1:73" x14ac:dyDescent="0.25">
      <c r="A129" s="1">
        <v>43727.431944444441</v>
      </c>
      <c r="B129">
        <v>233458</v>
      </c>
      <c r="C129">
        <v>13.55</v>
      </c>
      <c r="D129">
        <v>22.05</v>
      </c>
      <c r="E129">
        <v>643.79999999999995</v>
      </c>
      <c r="F129">
        <v>97.3</v>
      </c>
      <c r="G129">
        <v>-120.8</v>
      </c>
      <c r="H129">
        <v>-4.3</v>
      </c>
      <c r="I129">
        <v>21.36</v>
      </c>
      <c r="J129">
        <v>294.5</v>
      </c>
      <c r="K129">
        <v>546.5</v>
      </c>
      <c r="L129">
        <v>-116.5</v>
      </c>
      <c r="M129">
        <v>0.151</v>
      </c>
      <c r="N129">
        <v>523</v>
      </c>
      <c r="O129">
        <v>93</v>
      </c>
      <c r="P129">
        <v>430</v>
      </c>
      <c r="Q129">
        <v>305.7</v>
      </c>
      <c r="R129">
        <v>422.2</v>
      </c>
      <c r="S129">
        <v>15.74</v>
      </c>
      <c r="T129">
        <v>54.32</v>
      </c>
      <c r="U129">
        <v>1.2849999999999999</v>
      </c>
      <c r="V129">
        <v>140.5</v>
      </c>
      <c r="W129">
        <v>16.45</v>
      </c>
      <c r="X129">
        <v>0.628</v>
      </c>
      <c r="Y129">
        <v>6.2843030000000004</v>
      </c>
      <c r="Z129" s="7">
        <f t="shared" si="22"/>
        <v>16.094999999999999</v>
      </c>
      <c r="AA129" s="7">
        <f t="shared" si="36"/>
        <v>289.245</v>
      </c>
      <c r="AB129" s="2">
        <f t="shared" si="23"/>
        <v>521.47799999999995</v>
      </c>
      <c r="AC129" s="41">
        <f t="shared" si="24"/>
        <v>1.9508886190015995</v>
      </c>
      <c r="AD129" s="41">
        <f t="shared" si="25"/>
        <v>1.0597226978416687</v>
      </c>
      <c r="AE129" s="41">
        <f t="shared" si="26"/>
        <v>0.77120514579586341</v>
      </c>
      <c r="AF129" s="41">
        <f t="shared" si="27"/>
        <v>306.06693806959049</v>
      </c>
      <c r="AG129" s="41">
        <f t="shared" si="28"/>
        <v>293.82426054680684</v>
      </c>
      <c r="AH129" s="6">
        <f t="shared" si="29"/>
        <v>293.47199999999998</v>
      </c>
      <c r="AI129" s="4">
        <v>17.045026123092043</v>
      </c>
      <c r="AJ129" s="4">
        <f t="shared" si="37"/>
        <v>290.19502612309202</v>
      </c>
      <c r="AK129" s="8">
        <f t="shared" si="30"/>
        <v>0.18840835012856982</v>
      </c>
      <c r="AL129" s="8">
        <f t="shared" si="31"/>
        <v>386.20770815568676</v>
      </c>
      <c r="AM129" s="8">
        <f t="shared" si="32"/>
        <v>3.5707719753577098</v>
      </c>
      <c r="AN129" s="8">
        <f t="shared" si="33"/>
        <v>98.818475494951741</v>
      </c>
      <c r="AO129" s="21">
        <f t="shared" si="34"/>
        <v>7.4623175904541617E-3</v>
      </c>
      <c r="AP129" s="21">
        <f t="shared" si="35"/>
        <v>7.654072913742159E-2</v>
      </c>
      <c r="AQ129" s="19">
        <f t="shared" si="38"/>
        <v>7.654072913742159E-2</v>
      </c>
      <c r="AX129">
        <v>0.11675420375824291</v>
      </c>
      <c r="AY129">
        <v>55.5</v>
      </c>
      <c r="AZ129">
        <v>2.3125</v>
      </c>
      <c r="BA129">
        <v>1.8731250000000002</v>
      </c>
      <c r="BB129">
        <v>10.043103448275863</v>
      </c>
      <c r="BC129">
        <v>0.41846264367816094</v>
      </c>
      <c r="BD129">
        <v>1.4546623563218393</v>
      </c>
      <c r="BE129">
        <v>0.14546623563218394</v>
      </c>
      <c r="BF129">
        <v>0</v>
      </c>
      <c r="BG129">
        <v>16.094999999999999</v>
      </c>
      <c r="BH129">
        <v>1.4755088552238578</v>
      </c>
      <c r="BI129">
        <v>1.8293493674087782</v>
      </c>
      <c r="BJ129">
        <v>0.99370257637644821</v>
      </c>
      <c r="BK129">
        <v>0.33658656292578604</v>
      </c>
      <c r="BL129">
        <v>9.3496267479385015E-4</v>
      </c>
      <c r="BP129" s="49">
        <f t="shared" si="39"/>
        <v>1.4759507385918469</v>
      </c>
      <c r="BQ129" s="49">
        <f t="shared" si="40"/>
        <v>5.8186494252873575E-2</v>
      </c>
      <c r="BR129" s="49">
        <f t="shared" si="41"/>
        <v>0.35253966244755863</v>
      </c>
      <c r="BS129" s="49">
        <f t="shared" si="42"/>
        <v>0.37266267110415602</v>
      </c>
      <c r="BT129" s="49">
        <f t="shared" si="43"/>
        <v>9.7927684013210717E-4</v>
      </c>
      <c r="BU129" s="49">
        <f t="shared" si="43"/>
        <v>1.0351740864004333E-3</v>
      </c>
    </row>
    <row r="130" spans="1:73" x14ac:dyDescent="0.25">
      <c r="A130" s="1">
        <v>43727.432638888888</v>
      </c>
      <c r="B130">
        <v>233459</v>
      </c>
      <c r="C130">
        <v>13.54</v>
      </c>
      <c r="D130">
        <v>22.06</v>
      </c>
      <c r="E130">
        <v>644.5</v>
      </c>
      <c r="F130">
        <v>97.4</v>
      </c>
      <c r="G130">
        <v>-121</v>
      </c>
      <c r="H130">
        <v>-4.3579999999999997</v>
      </c>
      <c r="I130">
        <v>21.35</v>
      </c>
      <c r="J130">
        <v>294.5</v>
      </c>
      <c r="K130">
        <v>547.1</v>
      </c>
      <c r="L130">
        <v>-116.6</v>
      </c>
      <c r="M130">
        <v>0.151</v>
      </c>
      <c r="N130">
        <v>523.6</v>
      </c>
      <c r="O130">
        <v>93.1</v>
      </c>
      <c r="P130">
        <v>430.5</v>
      </c>
      <c r="Q130">
        <v>305.5</v>
      </c>
      <c r="R130">
        <v>422.1</v>
      </c>
      <c r="S130">
        <v>15.75</v>
      </c>
      <c r="T130">
        <v>53.37</v>
      </c>
      <c r="U130">
        <v>1.43</v>
      </c>
      <c r="V130">
        <v>156.5</v>
      </c>
      <c r="W130">
        <v>16.149999999999999</v>
      </c>
      <c r="X130">
        <v>0.629</v>
      </c>
      <c r="Y130">
        <v>6.2891919999999999</v>
      </c>
      <c r="Z130" s="7">
        <f t="shared" si="22"/>
        <v>15.95</v>
      </c>
      <c r="AA130" s="7">
        <f t="shared" si="36"/>
        <v>289.09999999999997</v>
      </c>
      <c r="AB130" s="2">
        <f t="shared" si="23"/>
        <v>522.04500000000007</v>
      </c>
      <c r="AC130" s="41">
        <f t="shared" si="24"/>
        <v>2.0499780946323116</v>
      </c>
      <c r="AD130" s="41">
        <f t="shared" si="25"/>
        <v>1.0940733091052648</v>
      </c>
      <c r="AE130" s="41">
        <f t="shared" si="26"/>
        <v>0.77478679152905516</v>
      </c>
      <c r="AF130" s="41">
        <f t="shared" si="27"/>
        <v>306.87226150434162</v>
      </c>
      <c r="AG130" s="41">
        <f t="shared" si="28"/>
        <v>294.59737104416797</v>
      </c>
      <c r="AH130" s="6">
        <f t="shared" si="29"/>
        <v>293.27999999999997</v>
      </c>
      <c r="AI130" s="4">
        <v>17.76615619561403</v>
      </c>
      <c r="AJ130" s="4">
        <f t="shared" si="37"/>
        <v>290.91615619561401</v>
      </c>
      <c r="AK130" s="8">
        <f t="shared" si="30"/>
        <v>0.18812514193693095</v>
      </c>
      <c r="AL130" s="8">
        <f t="shared" si="31"/>
        <v>390.18293535044478</v>
      </c>
      <c r="AM130" s="8">
        <f t="shared" si="32"/>
        <v>3.7668521340769408</v>
      </c>
      <c r="AN130" s="8">
        <f t="shared" si="33"/>
        <v>199.28391833607307</v>
      </c>
      <c r="AO130" s="21">
        <f t="shared" si="34"/>
        <v>5.1085284985844881E-3</v>
      </c>
      <c r="AP130" s="21">
        <f t="shared" si="35"/>
        <v>5.2397997185370006E-2</v>
      </c>
      <c r="AQ130" s="19">
        <f t="shared" si="38"/>
        <v>5.2397997185370006E-2</v>
      </c>
      <c r="AX130">
        <v>0.11581055353109897</v>
      </c>
      <c r="AY130">
        <v>55.560344827586206</v>
      </c>
      <c r="AZ130">
        <v>2.3150143678160919</v>
      </c>
      <c r="BA130">
        <v>1.8751616379310345</v>
      </c>
      <c r="BB130">
        <v>10.051724137931037</v>
      </c>
      <c r="BC130">
        <v>0.41882183908045989</v>
      </c>
      <c r="BD130">
        <v>1.4563397988505746</v>
      </c>
      <c r="BE130">
        <v>0.14563397988505747</v>
      </c>
      <c r="BF130">
        <v>0</v>
      </c>
      <c r="BG130">
        <v>15.95</v>
      </c>
      <c r="BH130">
        <v>1.642005963400869</v>
      </c>
      <c r="BI130">
        <v>1.8124877974996079</v>
      </c>
      <c r="BJ130">
        <v>0.96732473752554071</v>
      </c>
      <c r="BK130">
        <v>0.3363164131496349</v>
      </c>
      <c r="BL130">
        <v>9.3421225874898591E-4</v>
      </c>
      <c r="BP130" s="49">
        <f t="shared" si="39"/>
        <v>1.6424977090944288</v>
      </c>
      <c r="BQ130" s="49">
        <f t="shared" si="40"/>
        <v>5.8253591954022986E-2</v>
      </c>
      <c r="BR130" s="49">
        <f t="shared" si="41"/>
        <v>0.35391014340664517</v>
      </c>
      <c r="BS130" s="49">
        <f t="shared" si="42"/>
        <v>0.3737296322056185</v>
      </c>
      <c r="BT130" s="49">
        <f t="shared" si="43"/>
        <v>9.8308373168512551E-4</v>
      </c>
      <c r="BU130" s="49">
        <f t="shared" si="43"/>
        <v>1.0381378672378292E-3</v>
      </c>
    </row>
    <row r="131" spans="1:73" x14ac:dyDescent="0.25">
      <c r="A131" s="1">
        <v>43727.432638888888</v>
      </c>
      <c r="B131">
        <v>233460</v>
      </c>
      <c r="C131">
        <v>13.55</v>
      </c>
      <c r="D131">
        <v>22.06</v>
      </c>
      <c r="E131">
        <v>644.70000000000005</v>
      </c>
      <c r="F131">
        <v>97</v>
      </c>
      <c r="G131">
        <v>-121.5</v>
      </c>
      <c r="H131">
        <v>-4.0750000000000002</v>
      </c>
      <c r="I131">
        <v>21.34</v>
      </c>
      <c r="J131">
        <v>294.5</v>
      </c>
      <c r="K131">
        <v>547.70000000000005</v>
      </c>
      <c r="L131">
        <v>-117.4</v>
      </c>
      <c r="M131">
        <v>0.151</v>
      </c>
      <c r="N131">
        <v>523.20000000000005</v>
      </c>
      <c r="O131">
        <v>93</v>
      </c>
      <c r="P131">
        <v>430.3</v>
      </c>
      <c r="Q131">
        <v>305</v>
      </c>
      <c r="R131">
        <v>422.4</v>
      </c>
      <c r="S131">
        <v>15.75</v>
      </c>
      <c r="T131">
        <v>51.2</v>
      </c>
      <c r="U131">
        <v>0.72</v>
      </c>
      <c r="V131">
        <v>130.5</v>
      </c>
      <c r="W131">
        <v>16.45</v>
      </c>
      <c r="X131">
        <v>0.629</v>
      </c>
      <c r="Y131">
        <v>6.2904260000000001</v>
      </c>
      <c r="Z131" s="7">
        <f t="shared" si="22"/>
        <v>16.100000000000001</v>
      </c>
      <c r="AA131" s="7">
        <f t="shared" si="36"/>
        <v>289.25</v>
      </c>
      <c r="AB131" s="2">
        <f t="shared" si="23"/>
        <v>522.20700000000011</v>
      </c>
      <c r="AC131" s="41">
        <f t="shared" si="24"/>
        <v>2.0558015908360052</v>
      </c>
      <c r="AD131" s="41">
        <f t="shared" si="25"/>
        <v>1.0525704145080348</v>
      </c>
      <c r="AE131" s="41">
        <f t="shared" si="26"/>
        <v>0.77045676180551437</v>
      </c>
      <c r="AF131" s="41">
        <f t="shared" si="27"/>
        <v>305.79107129975489</v>
      </c>
      <c r="AG131" s="41">
        <f t="shared" si="28"/>
        <v>293.55942844776467</v>
      </c>
      <c r="AH131" s="6">
        <f t="shared" si="29"/>
        <v>292.8</v>
      </c>
      <c r="AI131" s="4">
        <v>17.817794196448006</v>
      </c>
      <c r="AJ131" s="4">
        <f t="shared" si="37"/>
        <v>290.96779419644798</v>
      </c>
      <c r="AK131" s="8">
        <f t="shared" si="30"/>
        <v>0.18841812099446448</v>
      </c>
      <c r="AL131" s="8">
        <f t="shared" si="31"/>
        <v>390.44831034822789</v>
      </c>
      <c r="AM131" s="8">
        <f t="shared" si="32"/>
        <v>2.6728636328851496</v>
      </c>
      <c r="AN131" s="8">
        <f t="shared" si="33"/>
        <v>133.74834531028318</v>
      </c>
      <c r="AO131" s="21">
        <f t="shared" si="34"/>
        <v>6.5776371408348168E-3</v>
      </c>
      <c r="AP131" s="21">
        <f t="shared" si="35"/>
        <v>6.74665928725557E-2</v>
      </c>
      <c r="AQ131" s="19">
        <f t="shared" si="38"/>
        <v>6.74665928725557E-2</v>
      </c>
      <c r="AX131">
        <v>0.11678685949476648</v>
      </c>
      <c r="AY131">
        <v>55.577586206896555</v>
      </c>
      <c r="AZ131">
        <v>2.3157327586206899</v>
      </c>
      <c r="BA131">
        <v>1.8757435344827589</v>
      </c>
      <c r="BB131">
        <v>10.120689655172413</v>
      </c>
      <c r="BC131">
        <v>0.42169540229885055</v>
      </c>
      <c r="BD131">
        <v>1.4540481321839083</v>
      </c>
      <c r="BE131">
        <v>0.14540481321839083</v>
      </c>
      <c r="BF131">
        <v>0</v>
      </c>
      <c r="BG131">
        <v>16.100000000000001</v>
      </c>
      <c r="BH131">
        <v>0.82674426129274514</v>
      </c>
      <c r="BI131">
        <v>1.8299332444264929</v>
      </c>
      <c r="BJ131">
        <v>0.93692582114636436</v>
      </c>
      <c r="BK131">
        <v>0.34008073058549088</v>
      </c>
      <c r="BL131">
        <v>9.4466869607080794E-4</v>
      </c>
      <c r="BP131" s="49">
        <f t="shared" si="39"/>
        <v>0.8269918535300621</v>
      </c>
      <c r="BQ131" s="49">
        <f t="shared" si="40"/>
        <v>5.8161925287356329E-2</v>
      </c>
      <c r="BR131" s="49">
        <f t="shared" si="41"/>
        <v>0.34958669703308093</v>
      </c>
      <c r="BS131" s="49">
        <f t="shared" si="42"/>
        <v>0.37076268671769341</v>
      </c>
      <c r="BT131" s="49">
        <f t="shared" si="43"/>
        <v>9.7107415842522481E-4</v>
      </c>
      <c r="BU131" s="49">
        <f t="shared" si="43"/>
        <v>1.0298963519935927E-3</v>
      </c>
    </row>
    <row r="132" spans="1:73" x14ac:dyDescent="0.25">
      <c r="A132" s="1">
        <v>43727.432638888888</v>
      </c>
      <c r="B132">
        <v>233461</v>
      </c>
      <c r="C132">
        <v>13.55</v>
      </c>
      <c r="D132">
        <v>22.07</v>
      </c>
      <c r="E132">
        <v>644.5</v>
      </c>
      <c r="F132">
        <v>96.3</v>
      </c>
      <c r="G132">
        <v>-122.4</v>
      </c>
      <c r="H132">
        <v>-3.9049999999999998</v>
      </c>
      <c r="I132">
        <v>21.36</v>
      </c>
      <c r="J132">
        <v>294.5</v>
      </c>
      <c r="K132">
        <v>548.20000000000005</v>
      </c>
      <c r="L132">
        <v>-118.5</v>
      </c>
      <c r="M132">
        <v>0.14899999999999999</v>
      </c>
      <c r="N132">
        <v>522.1</v>
      </c>
      <c r="O132">
        <v>92.4</v>
      </c>
      <c r="P132">
        <v>429.7</v>
      </c>
      <c r="Q132">
        <v>304.10000000000002</v>
      </c>
      <c r="R132">
        <v>422.6</v>
      </c>
      <c r="S132">
        <v>15.74</v>
      </c>
      <c r="T132">
        <v>53.16</v>
      </c>
      <c r="U132">
        <v>0.36</v>
      </c>
      <c r="V132">
        <v>190.5</v>
      </c>
      <c r="W132">
        <v>17.350000000000001</v>
      </c>
      <c r="X132">
        <v>0.628</v>
      </c>
      <c r="Y132">
        <v>6.2808529999999996</v>
      </c>
      <c r="Z132" s="7">
        <f t="shared" si="22"/>
        <v>16.545000000000002</v>
      </c>
      <c r="AA132" s="7">
        <f t="shared" si="36"/>
        <v>289.69499999999999</v>
      </c>
      <c r="AB132" s="2">
        <f t="shared" si="23"/>
        <v>522.04500000000007</v>
      </c>
      <c r="AC132" s="41">
        <f t="shared" si="24"/>
        <v>2.0452223098394424</v>
      </c>
      <c r="AD132" s="41">
        <f t="shared" si="25"/>
        <v>1.0872401799106475</v>
      </c>
      <c r="AE132" s="41">
        <f t="shared" si="26"/>
        <v>0.77386540010593385</v>
      </c>
      <c r="AF132" s="41">
        <f t="shared" si="27"/>
        <v>309.03842847779907</v>
      </c>
      <c r="AG132" s="41">
        <f t="shared" si="28"/>
        <v>296.67689133868708</v>
      </c>
      <c r="AH132" s="6">
        <f t="shared" si="29"/>
        <v>291.93600000000004</v>
      </c>
      <c r="AI132" s="4">
        <v>17.770709005874039</v>
      </c>
      <c r="AJ132" s="4">
        <f t="shared" si="37"/>
        <v>290.92070900587402</v>
      </c>
      <c r="AK132" s="8">
        <f t="shared" si="30"/>
        <v>0.18928908165760344</v>
      </c>
      <c r="AL132" s="8">
        <f t="shared" si="31"/>
        <v>390.12869425521319</v>
      </c>
      <c r="AM132" s="8">
        <f t="shared" si="32"/>
        <v>1.8900000000000001</v>
      </c>
      <c r="AN132" s="8">
        <f t="shared" si="33"/>
        <v>67.482267314698461</v>
      </c>
      <c r="AO132" s="21">
        <f t="shared" si="34"/>
        <v>8.060486314427363E-3</v>
      </c>
      <c r="AP132" s="21">
        <f t="shared" si="35"/>
        <v>8.2676124706577925E-2</v>
      </c>
      <c r="AQ132" s="19">
        <f t="shared" si="38"/>
        <v>8.2676124706577925E-2</v>
      </c>
      <c r="AX132">
        <v>0.11972444726656875</v>
      </c>
      <c r="AY132">
        <v>55.560344827586206</v>
      </c>
      <c r="AZ132">
        <v>2.3150143678160919</v>
      </c>
      <c r="BA132">
        <v>1.8751616379310345</v>
      </c>
      <c r="BB132">
        <v>10.215517241379311</v>
      </c>
      <c r="BC132">
        <v>0.42564655172413796</v>
      </c>
      <c r="BD132">
        <v>1.4495150862068966</v>
      </c>
      <c r="BE132">
        <v>0.14495150862068967</v>
      </c>
      <c r="BF132">
        <v>0</v>
      </c>
      <c r="BG132">
        <v>16.545000000000002</v>
      </c>
      <c r="BH132">
        <v>0.41337213064637257</v>
      </c>
      <c r="BI132">
        <v>1.8825569090414904</v>
      </c>
      <c r="BJ132">
        <v>1.0007672528464562</v>
      </c>
      <c r="BK132">
        <v>0.34193688712869669</v>
      </c>
      <c r="BL132">
        <v>9.4982468646860184E-4</v>
      </c>
      <c r="BP132" s="49">
        <f t="shared" si="39"/>
        <v>0.41349592676503105</v>
      </c>
      <c r="BQ132" s="49">
        <f t="shared" si="40"/>
        <v>5.7980603448275866E-2</v>
      </c>
      <c r="BR132" s="49">
        <f t="shared" si="41"/>
        <v>0.34680618438134669</v>
      </c>
      <c r="BS132" s="49">
        <f t="shared" si="42"/>
        <v>0.36885681948465976</v>
      </c>
      <c r="BT132" s="49">
        <f t="shared" si="43"/>
        <v>9.6335051217040751E-4</v>
      </c>
      <c r="BU132" s="49">
        <f t="shared" si="43"/>
        <v>1.0246022763462771E-3</v>
      </c>
    </row>
    <row r="133" spans="1:73" x14ac:dyDescent="0.25">
      <c r="A133" s="1">
        <v>43727.432638888888</v>
      </c>
      <c r="B133">
        <v>233462</v>
      </c>
      <c r="C133">
        <v>13.55</v>
      </c>
      <c r="D133">
        <v>22.08</v>
      </c>
      <c r="E133">
        <v>645.5</v>
      </c>
      <c r="F133">
        <v>96.8</v>
      </c>
      <c r="G133">
        <v>-121.5</v>
      </c>
      <c r="H133">
        <v>-4.0220000000000002</v>
      </c>
      <c r="I133">
        <v>21.37</v>
      </c>
      <c r="J133">
        <v>294.5</v>
      </c>
      <c r="K133">
        <v>548.70000000000005</v>
      </c>
      <c r="L133">
        <v>-117.5</v>
      </c>
      <c r="M133">
        <v>0.15</v>
      </c>
      <c r="N133">
        <v>524</v>
      </c>
      <c r="O133">
        <v>92.8</v>
      </c>
      <c r="P133">
        <v>431.1</v>
      </c>
      <c r="Q133">
        <v>305.10000000000002</v>
      </c>
      <c r="R133">
        <v>422.6</v>
      </c>
      <c r="S133">
        <v>15.72</v>
      </c>
      <c r="T133">
        <v>54.49</v>
      </c>
      <c r="U133">
        <v>0.78500000000000003</v>
      </c>
      <c r="V133">
        <v>222</v>
      </c>
      <c r="W133">
        <v>17.2</v>
      </c>
      <c r="X133">
        <v>0.629</v>
      </c>
      <c r="Y133">
        <v>6.2903609999999999</v>
      </c>
      <c r="Z133" s="7">
        <f t="shared" si="22"/>
        <v>16.46</v>
      </c>
      <c r="AA133" s="7">
        <f t="shared" si="36"/>
        <v>289.60999999999996</v>
      </c>
      <c r="AB133" s="2">
        <f t="shared" si="23"/>
        <v>522.85500000000002</v>
      </c>
      <c r="AC133" s="41">
        <f t="shared" si="24"/>
        <v>2.0005245818627682</v>
      </c>
      <c r="AD133" s="41">
        <f t="shared" si="25"/>
        <v>1.0900858446570225</v>
      </c>
      <c r="AE133" s="41">
        <f t="shared" si="26"/>
        <v>0.77418720394133544</v>
      </c>
      <c r="AF133" s="41">
        <f t="shared" si="27"/>
        <v>308.80424533912264</v>
      </c>
      <c r="AG133" s="41">
        <f t="shared" si="28"/>
        <v>296.45207552555775</v>
      </c>
      <c r="AH133" s="6">
        <f t="shared" si="29"/>
        <v>292.89600000000002</v>
      </c>
      <c r="AI133" s="4">
        <v>17.438849709160024</v>
      </c>
      <c r="AJ133" s="4">
        <f t="shared" si="37"/>
        <v>290.58884970916</v>
      </c>
      <c r="AK133" s="8">
        <f t="shared" si="30"/>
        <v>0.18912251145588907</v>
      </c>
      <c r="AL133" s="8">
        <f t="shared" si="31"/>
        <v>388.31302109008971</v>
      </c>
      <c r="AM133" s="8">
        <f t="shared" si="32"/>
        <v>2.7909071106004228</v>
      </c>
      <c r="AN133" s="8">
        <f t="shared" si="33"/>
        <v>79.579624011369333</v>
      </c>
      <c r="AO133" s="21">
        <f t="shared" si="34"/>
        <v>7.8679664580415271E-3</v>
      </c>
      <c r="AP133" s="21">
        <f t="shared" si="35"/>
        <v>8.0701455308956269E-2</v>
      </c>
      <c r="AQ133" s="19">
        <f t="shared" si="38"/>
        <v>8.0701455308956269E-2</v>
      </c>
      <c r="AX133">
        <v>0.11915854103408463</v>
      </c>
      <c r="AY133">
        <v>55.646551724137936</v>
      </c>
      <c r="AZ133">
        <v>2.3186063218390807</v>
      </c>
      <c r="BA133">
        <v>1.8780711206896554</v>
      </c>
      <c r="BB133">
        <v>10.129310344827587</v>
      </c>
      <c r="BC133">
        <v>0.42205459770114945</v>
      </c>
      <c r="BD133">
        <v>1.456016522988506</v>
      </c>
      <c r="BE133">
        <v>0.14560165229885061</v>
      </c>
      <c r="BF133">
        <v>0</v>
      </c>
      <c r="BG133">
        <v>16.46</v>
      </c>
      <c r="BH133">
        <v>0.9013808959927847</v>
      </c>
      <c r="BI133">
        <v>1.8724039745153962</v>
      </c>
      <c r="BJ133">
        <v>1.0202729257134395</v>
      </c>
      <c r="BK133">
        <v>0.34114094532483918</v>
      </c>
      <c r="BL133">
        <v>9.4761373701344228E-4</v>
      </c>
      <c r="BP133" s="49">
        <f t="shared" si="39"/>
        <v>0.90165084030708165</v>
      </c>
      <c r="BQ133" s="49">
        <f t="shared" si="40"/>
        <v>5.8240660919540242E-2</v>
      </c>
      <c r="BR133" s="49">
        <f t="shared" si="41"/>
        <v>0.35135167829116964</v>
      </c>
      <c r="BS133" s="49">
        <f t="shared" si="42"/>
        <v>0.37260153016778358</v>
      </c>
      <c r="BT133" s="49">
        <f t="shared" si="43"/>
        <v>9.759768841421379E-4</v>
      </c>
      <c r="BU133" s="49">
        <f t="shared" si="43"/>
        <v>1.0350042504660656E-3</v>
      </c>
    </row>
    <row r="134" spans="1:73" x14ac:dyDescent="0.25">
      <c r="A134" s="1">
        <v>43727.432638888888</v>
      </c>
      <c r="B134">
        <v>233463</v>
      </c>
      <c r="C134">
        <v>13.55</v>
      </c>
      <c r="D134">
        <v>22.08</v>
      </c>
      <c r="E134">
        <v>645.70000000000005</v>
      </c>
      <c r="F134">
        <v>96.7</v>
      </c>
      <c r="G134">
        <v>-122</v>
      </c>
      <c r="H134">
        <v>-3.6219999999999999</v>
      </c>
      <c r="I134">
        <v>21.39</v>
      </c>
      <c r="J134">
        <v>294.5</v>
      </c>
      <c r="K134">
        <v>549</v>
      </c>
      <c r="L134">
        <v>-118.4</v>
      </c>
      <c r="M134">
        <v>0.15</v>
      </c>
      <c r="N134">
        <v>523.70000000000005</v>
      </c>
      <c r="O134">
        <v>93.1</v>
      </c>
      <c r="P134">
        <v>430.6</v>
      </c>
      <c r="Q134">
        <v>304.7</v>
      </c>
      <c r="R134">
        <v>423.1</v>
      </c>
      <c r="S134">
        <v>15.73</v>
      </c>
      <c r="T134">
        <v>54.26</v>
      </c>
      <c r="U134">
        <v>0.59</v>
      </c>
      <c r="V134">
        <v>266</v>
      </c>
      <c r="W134">
        <v>17.25</v>
      </c>
      <c r="X134">
        <v>0.629</v>
      </c>
      <c r="Y134">
        <v>6.2945630000000001</v>
      </c>
      <c r="Z134" s="7">
        <f t="shared" ref="Z134:Z197" si="44">AVERAGE(S134,W134)</f>
        <v>16.490000000000002</v>
      </c>
      <c r="AA134" s="7">
        <f t="shared" si="36"/>
        <v>289.64</v>
      </c>
      <c r="AB134" s="2">
        <f t="shared" ref="AB134:AB197" si="45">E134*$U$1828</f>
        <v>523.01700000000005</v>
      </c>
      <c r="AC134" s="41">
        <f t="shared" ref="AC134:AC197" si="46">0.61121*EXP((18.678 - (AI134/234.5))*(AI134/(257.15+Z134)))</f>
        <v>2.0328131637286306</v>
      </c>
      <c r="AD134" s="41">
        <f t="shared" ref="AD134:AD197" si="47">T134*AC134/100</f>
        <v>1.1030044226391551</v>
      </c>
      <c r="AE134" s="41">
        <f t="shared" ref="AE134:AE197" si="48">1.72*(AD134/AA134)^(0.143)</f>
        <v>0.7754811097925699</v>
      </c>
      <c r="AF134" s="41">
        <f t="shared" ref="AF134:AF197" si="49">AE134*$U$1835*AA134^4</f>
        <v>309.44853948494818</v>
      </c>
      <c r="AG134" s="41">
        <f t="shared" ref="AG134:AG197" si="50">$U$1832*AF134</f>
        <v>297.07059790555024</v>
      </c>
      <c r="AH134" s="6">
        <f t="shared" ref="AH134:AH197" si="51">$U$1832*($U$1833*Q134+$U$1834*R134)</f>
        <v>292.512</v>
      </c>
      <c r="AI134" s="4">
        <v>17.677235627393031</v>
      </c>
      <c r="AJ134" s="4">
        <f t="shared" si="37"/>
        <v>290.82723562739301</v>
      </c>
      <c r="AK134" s="8">
        <f t="shared" ref="AK134:AK197" si="52">(4*$U$1835*AA134^3) / $U$1839</f>
        <v>0.18918128977590179</v>
      </c>
      <c r="AL134" s="8">
        <f t="shared" ref="AL134:AL197" si="53">$U$1832*$U$1835*AA134^4   +    $U$1839*AK134*(AJ134-AA134)</f>
        <v>389.62176867989206</v>
      </c>
      <c r="AM134" s="8">
        <f t="shared" ref="AM134:AM197" si="54">1.4*0.135*SQRT(U134/$U$1845)</f>
        <v>2.4195609105786113</v>
      </c>
      <c r="AN134" s="8">
        <f t="shared" ref="AN134:AN197" si="55">AM134*$U$1839*(AJ134-AA134)</f>
        <v>83.678515113945693</v>
      </c>
      <c r="AO134" s="21">
        <f t="shared" ref="AO134:AO197" si="56">(AB134+AH134-AL134-AN134)/$U$1825</f>
        <v>7.7406335715985734E-3</v>
      </c>
      <c r="AP134" s="21">
        <f t="shared" ref="AP134:AP197" si="57">AO134*10*$U$1842*$U$1843</f>
        <v>7.9395406369953264E-2</v>
      </c>
      <c r="AQ134" s="19">
        <f t="shared" si="38"/>
        <v>7.9395406369953264E-2</v>
      </c>
      <c r="AX134">
        <v>0.11935801286736281</v>
      </c>
      <c r="AY134">
        <v>55.663793103448285</v>
      </c>
      <c r="AZ134">
        <v>2.3193247126436787</v>
      </c>
      <c r="BA134">
        <v>1.8786530172413798</v>
      </c>
      <c r="BB134">
        <v>10.206896551724141</v>
      </c>
      <c r="BC134">
        <v>0.42528735632183917</v>
      </c>
      <c r="BD134">
        <v>1.4533656609195407</v>
      </c>
      <c r="BE134">
        <v>0.14533656609195408</v>
      </c>
      <c r="BF134">
        <v>0</v>
      </c>
      <c r="BG134">
        <v>16.490000000000002</v>
      </c>
      <c r="BH134">
        <v>0.67747099189266624</v>
      </c>
      <c r="BI134">
        <v>1.8759818714071395</v>
      </c>
      <c r="BJ134">
        <v>1.0179077634255138</v>
      </c>
      <c r="BK134">
        <v>0.34144452727394486</v>
      </c>
      <c r="BL134">
        <v>9.4845702020540234E-4</v>
      </c>
      <c r="BP134" s="49">
        <f t="shared" si="39"/>
        <v>0.67767387997602313</v>
      </c>
      <c r="BQ134" s="49">
        <f t="shared" si="40"/>
        <v>5.8134626436781627E-2</v>
      </c>
      <c r="BR134" s="49">
        <f t="shared" si="41"/>
        <v>0.34925733477252807</v>
      </c>
      <c r="BS134" s="49">
        <f t="shared" si="42"/>
        <v>0.37086809094461576</v>
      </c>
      <c r="BT134" s="49">
        <f t="shared" si="43"/>
        <v>9.7015926325702247E-4</v>
      </c>
      <c r="BU134" s="49">
        <f t="shared" si="43"/>
        <v>1.0301891415128216E-3</v>
      </c>
    </row>
    <row r="135" spans="1:73" x14ac:dyDescent="0.25">
      <c r="A135" s="1">
        <v>43727.432638888888</v>
      </c>
      <c r="B135">
        <v>233464</v>
      </c>
      <c r="C135">
        <v>13.55</v>
      </c>
      <c r="D135">
        <v>22.09</v>
      </c>
      <c r="E135">
        <v>646.20000000000005</v>
      </c>
      <c r="F135">
        <v>96.9</v>
      </c>
      <c r="G135">
        <v>-122.4</v>
      </c>
      <c r="H135">
        <v>-3.242</v>
      </c>
      <c r="I135">
        <v>21.41</v>
      </c>
      <c r="J135">
        <v>294.60000000000002</v>
      </c>
      <c r="K135">
        <v>549.29999999999995</v>
      </c>
      <c r="L135">
        <v>-119.2</v>
      </c>
      <c r="M135">
        <v>0.15</v>
      </c>
      <c r="N135">
        <v>523.79999999999995</v>
      </c>
      <c r="O135">
        <v>93.7</v>
      </c>
      <c r="P135">
        <v>430.1</v>
      </c>
      <c r="Q135">
        <v>304.5</v>
      </c>
      <c r="R135">
        <v>423.6</v>
      </c>
      <c r="S135">
        <v>15.72</v>
      </c>
      <c r="T135">
        <v>55.34</v>
      </c>
      <c r="U135">
        <v>0.4</v>
      </c>
      <c r="V135">
        <v>334</v>
      </c>
      <c r="W135">
        <v>17.399999999999999</v>
      </c>
      <c r="X135">
        <v>0.63</v>
      </c>
      <c r="Y135">
        <v>6.2998099999999999</v>
      </c>
      <c r="Z135" s="7">
        <f t="shared" si="44"/>
        <v>16.559999999999999</v>
      </c>
      <c r="AA135" s="7">
        <f t="shared" ref="AA135:AA198" si="58">CONVERT(Z135,"C","K")</f>
        <v>289.70999999999998</v>
      </c>
      <c r="AB135" s="2">
        <f t="shared" si="45"/>
        <v>523.42200000000003</v>
      </c>
      <c r="AC135" s="41">
        <f t="shared" si="46"/>
        <v>2.1474432707161291</v>
      </c>
      <c r="AD135" s="41">
        <f t="shared" si="47"/>
        <v>1.1883951060143059</v>
      </c>
      <c r="AE135" s="41">
        <f t="shared" si="48"/>
        <v>0.78376717463262024</v>
      </c>
      <c r="AF135" s="41">
        <f t="shared" si="49"/>
        <v>313.05747206533039</v>
      </c>
      <c r="AG135" s="41">
        <f t="shared" si="50"/>
        <v>300.53517318271719</v>
      </c>
      <c r="AH135" s="6">
        <f t="shared" si="51"/>
        <v>292.32</v>
      </c>
      <c r="AI135" s="4">
        <v>18.492357514019034</v>
      </c>
      <c r="AJ135" s="4">
        <f t="shared" ref="AJ135:AJ198" si="59">CONVERT(AI135,"C","K")</f>
        <v>291.64235751401901</v>
      </c>
      <c r="AK135" s="8">
        <f t="shared" si="52"/>
        <v>0.18931848654803204</v>
      </c>
      <c r="AL135" s="8">
        <f t="shared" si="53"/>
        <v>394.10621055861287</v>
      </c>
      <c r="AM135" s="8">
        <f t="shared" si="54"/>
        <v>1.992234925906079</v>
      </c>
      <c r="AN135" s="8">
        <f t="shared" si="55"/>
        <v>112.14205605094658</v>
      </c>
      <c r="AO135" s="21">
        <f t="shared" si="56"/>
        <v>7.0002237376194949E-3</v>
      </c>
      <c r="AP135" s="21">
        <f t="shared" si="57"/>
        <v>7.180104873690768E-2</v>
      </c>
      <c r="AQ135" s="19">
        <f t="shared" ref="AQ135:AQ198" si="60">MAX(AP135,0)</f>
        <v>7.180104873690768E-2</v>
      </c>
      <c r="AX135">
        <v>0.11982454944384496</v>
      </c>
      <c r="AY135">
        <v>55.706896551724142</v>
      </c>
      <c r="AZ135">
        <v>2.3211206896551726</v>
      </c>
      <c r="BA135">
        <v>1.88010775862069</v>
      </c>
      <c r="BB135">
        <v>10.267241379310347</v>
      </c>
      <c r="BC135">
        <v>0.42780172413793111</v>
      </c>
      <c r="BD135">
        <v>1.452306034482759</v>
      </c>
      <c r="BE135">
        <v>0.1452306034482759</v>
      </c>
      <c r="BF135">
        <v>0</v>
      </c>
      <c r="BG135">
        <v>16.559999999999999</v>
      </c>
      <c r="BH135">
        <v>0.45930236738485847</v>
      </c>
      <c r="BI135">
        <v>1.8843536013967361</v>
      </c>
      <c r="BJ135">
        <v>1.0428012830129538</v>
      </c>
      <c r="BK135">
        <v>0.34180499802860531</v>
      </c>
      <c r="BL135">
        <v>9.4945832785723694E-4</v>
      </c>
      <c r="BP135" s="49">
        <f t="shared" ref="BP135:BP198" si="61">U135*(LN((2-0.08)/0.015)/LN(($AW$13-0.08)/0.015))</f>
        <v>0.4594399186278123</v>
      </c>
      <c r="BQ135" s="49">
        <f t="shared" ref="BQ135:BQ198" si="62">0.04*BD135</f>
        <v>5.8092241379310357E-2</v>
      </c>
      <c r="BR135" s="49">
        <f t="shared" ref="BR135:BR198" si="63">(0.408*AX135*(BD135-BE135) + $BF$6*($BN$7/(BG135+273))*BP135*(BI135-BJ135))  /  (AX135 + $BF$6*(1 + $BN$8*BP135))</f>
        <v>0.3471897530781437</v>
      </c>
      <c r="BS135" s="49">
        <f t="shared" ref="BS135:BS198" si="64">(0.408*AX135*(BD135-BQ135) + $BF$6*($BN$7/(BG135+273))*BP135*(BI135-BJ135))  /  (AX135 + $BF$6*(1 + $BN$8*BP135))</f>
        <v>0.36920626952575836</v>
      </c>
      <c r="BT135" s="49">
        <f t="shared" ref="BT135:BU198" si="65">BR135/60/6</f>
        <v>9.6441598077262136E-4</v>
      </c>
      <c r="BU135" s="49">
        <f t="shared" si="65"/>
        <v>1.0255729709048843E-3</v>
      </c>
    </row>
    <row r="136" spans="1:73" x14ac:dyDescent="0.25">
      <c r="A136" s="1">
        <v>43727.433333333334</v>
      </c>
      <c r="B136">
        <v>233465</v>
      </c>
      <c r="C136">
        <v>13.55</v>
      </c>
      <c r="D136">
        <v>22.09</v>
      </c>
      <c r="E136">
        <v>646.4</v>
      </c>
      <c r="F136">
        <v>97</v>
      </c>
      <c r="G136">
        <v>-123</v>
      </c>
      <c r="H136">
        <v>-3.6549999999999998</v>
      </c>
      <c r="I136">
        <v>21.45</v>
      </c>
      <c r="J136">
        <v>294.60000000000002</v>
      </c>
      <c r="K136">
        <v>549.5</v>
      </c>
      <c r="L136">
        <v>-119.3</v>
      </c>
      <c r="M136">
        <v>0.15</v>
      </c>
      <c r="N136">
        <v>523.4</v>
      </c>
      <c r="O136">
        <v>93.3</v>
      </c>
      <c r="P136">
        <v>430.1</v>
      </c>
      <c r="Q136">
        <v>304.10000000000002</v>
      </c>
      <c r="R136">
        <v>423.4</v>
      </c>
      <c r="S136">
        <v>15.72</v>
      </c>
      <c r="T136">
        <v>53.76</v>
      </c>
      <c r="U136">
        <v>0.52500000000000002</v>
      </c>
      <c r="V136">
        <v>184.5</v>
      </c>
      <c r="W136">
        <v>17.45</v>
      </c>
      <c r="X136">
        <v>0.63</v>
      </c>
      <c r="Y136">
        <v>6.2968659999999996</v>
      </c>
      <c r="Z136" s="7">
        <f t="shared" si="44"/>
        <v>16.585000000000001</v>
      </c>
      <c r="AA136" s="7">
        <f t="shared" si="58"/>
        <v>289.73499999999996</v>
      </c>
      <c r="AB136" s="2">
        <f t="shared" si="45"/>
        <v>523.58400000000006</v>
      </c>
      <c r="AC136" s="41">
        <f t="shared" si="46"/>
        <v>2.2291458580114116</v>
      </c>
      <c r="AD136" s="41">
        <f t="shared" si="47"/>
        <v>1.1983888132669349</v>
      </c>
      <c r="AE136" s="41">
        <f t="shared" si="48"/>
        <v>0.78469662948590724</v>
      </c>
      <c r="AF136" s="41">
        <f t="shared" si="49"/>
        <v>313.53692213510971</v>
      </c>
      <c r="AG136" s="41">
        <f t="shared" si="50"/>
        <v>300.99544524970531</v>
      </c>
      <c r="AH136" s="6">
        <f t="shared" si="51"/>
        <v>291.93600000000004</v>
      </c>
      <c r="AI136" s="4">
        <v>19.046027910037026</v>
      </c>
      <c r="AJ136" s="4">
        <f t="shared" si="59"/>
        <v>292.196027910037</v>
      </c>
      <c r="AK136" s="8">
        <f t="shared" si="52"/>
        <v>0.18936750146568607</v>
      </c>
      <c r="AL136" s="8">
        <f t="shared" si="53"/>
        <v>397.15763451769362</v>
      </c>
      <c r="AM136" s="8">
        <f t="shared" si="54"/>
        <v>2.2823918375248367</v>
      </c>
      <c r="AN136" s="8">
        <f t="shared" si="55"/>
        <v>163.62408430168412</v>
      </c>
      <c r="AO136" s="21">
        <f t="shared" si="56"/>
        <v>5.7617482049349342E-3</v>
      </c>
      <c r="AP136" s="21">
        <f t="shared" si="57"/>
        <v>5.9098048745082926E-2</v>
      </c>
      <c r="AQ136" s="19">
        <f t="shared" si="60"/>
        <v>5.9098048745082926E-2</v>
      </c>
      <c r="AX136">
        <v>0.11999154423663329</v>
      </c>
      <c r="AY136">
        <v>55.724137931034484</v>
      </c>
      <c r="AZ136">
        <v>2.3218390804597702</v>
      </c>
      <c r="BA136">
        <v>1.8806896551724139</v>
      </c>
      <c r="BB136">
        <v>10.284482758620687</v>
      </c>
      <c r="BC136">
        <v>0.42852011494252862</v>
      </c>
      <c r="BD136">
        <v>1.4521695402298853</v>
      </c>
      <c r="BE136">
        <v>0.14521695402298854</v>
      </c>
      <c r="BF136">
        <v>0</v>
      </c>
      <c r="BG136">
        <v>16.585000000000001</v>
      </c>
      <c r="BH136">
        <v>0.60283435719262679</v>
      </c>
      <c r="BI136">
        <v>1.8873514272436562</v>
      </c>
      <c r="BJ136">
        <v>1.0146401272861896</v>
      </c>
      <c r="BK136">
        <v>0.34231598679436553</v>
      </c>
      <c r="BL136">
        <v>9.5087774109545989E-4</v>
      </c>
      <c r="BP136" s="49">
        <f t="shared" si="61"/>
        <v>0.6030148931990037</v>
      </c>
      <c r="BQ136" s="49">
        <f t="shared" si="62"/>
        <v>5.8086781609195413E-2</v>
      </c>
      <c r="BR136" s="49">
        <f t="shared" si="63"/>
        <v>0.34930565492609106</v>
      </c>
      <c r="BS136" s="49">
        <f t="shared" si="64"/>
        <v>0.3710747644802308</v>
      </c>
      <c r="BT136" s="49">
        <f t="shared" si="65"/>
        <v>9.7029348590580843E-4</v>
      </c>
      <c r="BU136" s="49">
        <f t="shared" si="65"/>
        <v>1.0307632346673078E-3</v>
      </c>
    </row>
    <row r="137" spans="1:73" x14ac:dyDescent="0.25">
      <c r="A137" s="1">
        <v>43727.433333333334</v>
      </c>
      <c r="B137">
        <v>233466</v>
      </c>
      <c r="C137">
        <v>13.55</v>
      </c>
      <c r="D137">
        <v>22.1</v>
      </c>
      <c r="E137">
        <v>646.1</v>
      </c>
      <c r="F137">
        <v>97</v>
      </c>
      <c r="G137">
        <v>-122.7</v>
      </c>
      <c r="H137">
        <v>-2.6859999999999999</v>
      </c>
      <c r="I137">
        <v>21.49</v>
      </c>
      <c r="J137">
        <v>294.60000000000002</v>
      </c>
      <c r="K137">
        <v>549.1</v>
      </c>
      <c r="L137">
        <v>-120</v>
      </c>
      <c r="M137">
        <v>0.15</v>
      </c>
      <c r="N137">
        <v>523.5</v>
      </c>
      <c r="O137">
        <v>94.3</v>
      </c>
      <c r="P137">
        <v>429.2</v>
      </c>
      <c r="Q137">
        <v>304.60000000000002</v>
      </c>
      <c r="R137">
        <v>424.6</v>
      </c>
      <c r="S137">
        <v>15.72</v>
      </c>
      <c r="T137">
        <v>55.25</v>
      </c>
      <c r="U137">
        <v>0.255</v>
      </c>
      <c r="V137">
        <v>156</v>
      </c>
      <c r="W137">
        <v>18</v>
      </c>
      <c r="X137">
        <v>0.629</v>
      </c>
      <c r="Y137">
        <v>6.2894540000000001</v>
      </c>
      <c r="Z137" s="7">
        <f t="shared" si="44"/>
        <v>16.86</v>
      </c>
      <c r="AA137" s="7">
        <f t="shared" si="58"/>
        <v>290.01</v>
      </c>
      <c r="AB137" s="2">
        <f t="shared" si="45"/>
        <v>523.34100000000001</v>
      </c>
      <c r="AC137" s="41">
        <f t="shared" si="46"/>
        <v>2.118829667051346</v>
      </c>
      <c r="AD137" s="41">
        <f t="shared" si="47"/>
        <v>1.1706533910458687</v>
      </c>
      <c r="AE137" s="41">
        <f t="shared" si="48"/>
        <v>0.78196739051469066</v>
      </c>
      <c r="AF137" s="41">
        <f t="shared" si="49"/>
        <v>313.63433056528095</v>
      </c>
      <c r="AG137" s="41">
        <f t="shared" si="50"/>
        <v>301.08895734266969</v>
      </c>
      <c r="AH137" s="6">
        <f t="shared" si="51"/>
        <v>292.416</v>
      </c>
      <c r="AI137" s="4">
        <v>18.314256826150995</v>
      </c>
      <c r="AJ137" s="4">
        <f t="shared" si="59"/>
        <v>291.46425682615097</v>
      </c>
      <c r="AK137" s="8">
        <f t="shared" si="52"/>
        <v>0.18990722403473484</v>
      </c>
      <c r="AL137" s="8">
        <f t="shared" si="53"/>
        <v>393.08524338236623</v>
      </c>
      <c r="AM137" s="8">
        <f t="shared" si="54"/>
        <v>1.5906720277920274</v>
      </c>
      <c r="AN137" s="8">
        <f t="shared" si="55"/>
        <v>67.384845918031317</v>
      </c>
      <c r="AO137" s="21">
        <f t="shared" si="56"/>
        <v>8.0359878007845789E-3</v>
      </c>
      <c r="AP137" s="21">
        <f t="shared" si="57"/>
        <v>8.2424844313553583E-2</v>
      </c>
      <c r="AQ137" s="19">
        <f t="shared" si="60"/>
        <v>8.2424844313553583E-2</v>
      </c>
      <c r="AX137">
        <v>0.12184156002660067</v>
      </c>
      <c r="AY137">
        <v>55.698275862068968</v>
      </c>
      <c r="AZ137">
        <v>2.3207614942528738</v>
      </c>
      <c r="BA137">
        <v>1.8798168103448278</v>
      </c>
      <c r="BB137">
        <v>10.344827586206897</v>
      </c>
      <c r="BC137">
        <v>0.43103448275862072</v>
      </c>
      <c r="BD137">
        <v>1.4487823275862071</v>
      </c>
      <c r="BE137">
        <v>0.14487823275862072</v>
      </c>
      <c r="BF137">
        <v>0</v>
      </c>
      <c r="BG137">
        <v>16.86</v>
      </c>
      <c r="BH137">
        <v>0.29280525920784728</v>
      </c>
      <c r="BI137">
        <v>1.9206043162076791</v>
      </c>
      <c r="BJ137">
        <v>1.0611338847047427</v>
      </c>
      <c r="BK137">
        <v>0.34368763391829593</v>
      </c>
      <c r="BL137">
        <v>9.5468787199526643E-4</v>
      </c>
      <c r="BP137" s="49">
        <f t="shared" si="61"/>
        <v>0.29289294812523031</v>
      </c>
      <c r="BQ137" s="49">
        <f t="shared" si="62"/>
        <v>5.7951293103448286E-2</v>
      </c>
      <c r="BR137" s="49">
        <f t="shared" si="63"/>
        <v>0.34715073888692088</v>
      </c>
      <c r="BS137" s="49">
        <f t="shared" si="64"/>
        <v>0.36955709702941109</v>
      </c>
      <c r="BT137" s="49">
        <f t="shared" si="65"/>
        <v>9.6430760801922467E-4</v>
      </c>
      <c r="BU137" s="49">
        <f t="shared" si="65"/>
        <v>1.0265474917483641E-3</v>
      </c>
    </row>
    <row r="138" spans="1:73" x14ac:dyDescent="0.25">
      <c r="A138" s="1">
        <v>43727.433333333334</v>
      </c>
      <c r="B138">
        <v>233467</v>
      </c>
      <c r="C138">
        <v>13.55</v>
      </c>
      <c r="D138">
        <v>22.11</v>
      </c>
      <c r="E138">
        <v>646.4</v>
      </c>
      <c r="F138">
        <v>97.4</v>
      </c>
      <c r="G138">
        <v>-122.4</v>
      </c>
      <c r="H138">
        <v>-2.8149999999999999</v>
      </c>
      <c r="I138">
        <v>21.52</v>
      </c>
      <c r="J138">
        <v>294.7</v>
      </c>
      <c r="K138">
        <v>549</v>
      </c>
      <c r="L138">
        <v>-119.6</v>
      </c>
      <c r="M138">
        <v>0.151</v>
      </c>
      <c r="N138">
        <v>524</v>
      </c>
      <c r="O138">
        <v>94.6</v>
      </c>
      <c r="P138">
        <v>429.3</v>
      </c>
      <c r="Q138">
        <v>305.10000000000002</v>
      </c>
      <c r="R138">
        <v>424.7</v>
      </c>
      <c r="S138">
        <v>15.73</v>
      </c>
      <c r="T138">
        <v>58.06</v>
      </c>
      <c r="U138">
        <v>0.64</v>
      </c>
      <c r="V138">
        <v>177.5</v>
      </c>
      <c r="W138">
        <v>17.600000000000001</v>
      </c>
      <c r="X138">
        <v>0.629</v>
      </c>
      <c r="Y138">
        <v>6.2930099999999998</v>
      </c>
      <c r="Z138" s="7">
        <f t="shared" si="44"/>
        <v>16.664999999999999</v>
      </c>
      <c r="AA138" s="7">
        <f t="shared" si="58"/>
        <v>289.815</v>
      </c>
      <c r="AB138" s="2">
        <f t="shared" si="45"/>
        <v>523.58400000000006</v>
      </c>
      <c r="AC138" s="41">
        <f t="shared" si="46"/>
        <v>2.073410155935135</v>
      </c>
      <c r="AD138" s="41">
        <f t="shared" si="47"/>
        <v>1.2038219365359395</v>
      </c>
      <c r="AE138" s="41">
        <f t="shared" si="48"/>
        <v>0.7851733782246676</v>
      </c>
      <c r="AF138" s="41">
        <f t="shared" si="49"/>
        <v>314.07405614841707</v>
      </c>
      <c r="AG138" s="41">
        <f t="shared" si="50"/>
        <v>301.51109390248035</v>
      </c>
      <c r="AH138" s="6">
        <f t="shared" si="51"/>
        <v>292.89600000000002</v>
      </c>
      <c r="AI138" s="4">
        <v>17.980849525169049</v>
      </c>
      <c r="AJ138" s="4">
        <f t="shared" si="59"/>
        <v>291.13084952516903</v>
      </c>
      <c r="AK138" s="8">
        <f t="shared" si="52"/>
        <v>0.18952440605232021</v>
      </c>
      <c r="AL138" s="8">
        <f t="shared" si="53"/>
        <v>391.27035496146698</v>
      </c>
      <c r="AM138" s="8">
        <f t="shared" si="54"/>
        <v>2.52</v>
      </c>
      <c r="AN138" s="8">
        <f t="shared" si="55"/>
        <v>96.59335560379796</v>
      </c>
      <c r="AO138" s="21">
        <f t="shared" si="56"/>
        <v>7.432743547564586E-3</v>
      </c>
      <c r="AP138" s="21">
        <f t="shared" si="57"/>
        <v>7.62373892193772E-2</v>
      </c>
      <c r="AQ138" s="19">
        <f t="shared" si="60"/>
        <v>7.62373892193772E-2</v>
      </c>
      <c r="AX138">
        <v>0.12052725536695061</v>
      </c>
      <c r="AY138">
        <v>55.724137931034484</v>
      </c>
      <c r="AZ138">
        <v>2.3218390804597702</v>
      </c>
      <c r="BA138">
        <v>1.8806896551724139</v>
      </c>
      <c r="BB138">
        <v>10.310344827586205</v>
      </c>
      <c r="BC138">
        <v>0.42959770114942519</v>
      </c>
      <c r="BD138">
        <v>1.4510919540229887</v>
      </c>
      <c r="BE138">
        <v>0.14510919540229889</v>
      </c>
      <c r="BF138">
        <v>0</v>
      </c>
      <c r="BG138">
        <v>16.664999999999999</v>
      </c>
      <c r="BH138">
        <v>0.73488378781577357</v>
      </c>
      <c r="BI138">
        <v>1.8969725671790261</v>
      </c>
      <c r="BJ138">
        <v>1.1013822725041427</v>
      </c>
      <c r="BK138">
        <v>0.34000575522424364</v>
      </c>
      <c r="BL138">
        <v>9.4446043117845464E-4</v>
      </c>
      <c r="BP138" s="49">
        <f t="shared" si="61"/>
        <v>0.73510386980449971</v>
      </c>
      <c r="BQ138" s="49">
        <f t="shared" si="62"/>
        <v>5.804367816091955E-2</v>
      </c>
      <c r="BR138" s="49">
        <f t="shared" si="63"/>
        <v>0.34835584208862347</v>
      </c>
      <c r="BS138" s="49">
        <f t="shared" si="64"/>
        <v>0.36991553125466048</v>
      </c>
      <c r="BT138" s="49">
        <f t="shared" si="65"/>
        <v>9.67655116912843E-4</v>
      </c>
      <c r="BU138" s="49">
        <f t="shared" si="65"/>
        <v>1.0275431423740569E-3</v>
      </c>
    </row>
    <row r="139" spans="1:73" x14ac:dyDescent="0.25">
      <c r="A139" s="1">
        <v>43727.433333333334</v>
      </c>
      <c r="B139">
        <v>233468</v>
      </c>
      <c r="C139">
        <v>13.54</v>
      </c>
      <c r="D139">
        <v>22.11</v>
      </c>
      <c r="E139">
        <v>646.5</v>
      </c>
      <c r="F139">
        <v>97.6</v>
      </c>
      <c r="G139">
        <v>-122.2</v>
      </c>
      <c r="H139">
        <v>-3.1070000000000002</v>
      </c>
      <c r="I139">
        <v>21.55</v>
      </c>
      <c r="J139">
        <v>294.7</v>
      </c>
      <c r="K139">
        <v>548.9</v>
      </c>
      <c r="L139">
        <v>-119.1</v>
      </c>
      <c r="M139">
        <v>0.151</v>
      </c>
      <c r="N139">
        <v>524.20000000000005</v>
      </c>
      <c r="O139">
        <v>94.5</v>
      </c>
      <c r="P139">
        <v>429.8</v>
      </c>
      <c r="Q139">
        <v>305.5</v>
      </c>
      <c r="R139">
        <v>424.6</v>
      </c>
      <c r="S139">
        <v>15.76</v>
      </c>
      <c r="T139">
        <v>54.31</v>
      </c>
      <c r="U139">
        <v>0.77500000000000002</v>
      </c>
      <c r="V139">
        <v>165</v>
      </c>
      <c r="W139">
        <v>17.05</v>
      </c>
      <c r="X139">
        <v>0.629</v>
      </c>
      <c r="Y139">
        <v>6.2931059999999999</v>
      </c>
      <c r="Z139" s="7">
        <f t="shared" si="44"/>
        <v>16.405000000000001</v>
      </c>
      <c r="AA139" s="7">
        <f t="shared" si="58"/>
        <v>289.55499999999995</v>
      </c>
      <c r="AB139" s="2">
        <f t="shared" si="45"/>
        <v>523.66500000000008</v>
      </c>
      <c r="AC139" s="41">
        <f t="shared" si="46"/>
        <v>2.0231427820601811</v>
      </c>
      <c r="AD139" s="41">
        <f t="shared" si="47"/>
        <v>1.0987688449368844</v>
      </c>
      <c r="AE139" s="41">
        <f t="shared" si="48"/>
        <v>0.77508710245695234</v>
      </c>
      <c r="AF139" s="41">
        <f t="shared" si="49"/>
        <v>308.92840619796647</v>
      </c>
      <c r="AG139" s="41">
        <f t="shared" si="50"/>
        <v>296.57126995004779</v>
      </c>
      <c r="AH139" s="6">
        <f t="shared" si="51"/>
        <v>293.27999999999997</v>
      </c>
      <c r="AI139" s="4">
        <v>17.601316678023011</v>
      </c>
      <c r="AJ139" s="4">
        <f t="shared" si="59"/>
        <v>290.75131667802299</v>
      </c>
      <c r="AK139" s="8">
        <f t="shared" si="52"/>
        <v>0.18901478282578188</v>
      </c>
      <c r="AL139" s="8">
        <f t="shared" si="53"/>
        <v>389.21652291930843</v>
      </c>
      <c r="AM139" s="8">
        <f t="shared" si="54"/>
        <v>2.7730736557112943</v>
      </c>
      <c r="AN139" s="8">
        <f t="shared" si="55"/>
        <v>96.638025301981173</v>
      </c>
      <c r="AO139" s="21">
        <f t="shared" si="56"/>
        <v>7.4887049067213175E-3</v>
      </c>
      <c r="AP139" s="21">
        <f t="shared" si="57"/>
        <v>7.681138291255056E-2</v>
      </c>
      <c r="AQ139" s="19">
        <f t="shared" si="60"/>
        <v>7.681138291255056E-2</v>
      </c>
      <c r="AX139">
        <v>0.11879357740641665</v>
      </c>
      <c r="AY139">
        <v>55.732758620689658</v>
      </c>
      <c r="AZ139">
        <v>2.322198275862069</v>
      </c>
      <c r="BA139">
        <v>1.8809806034482759</v>
      </c>
      <c r="BB139">
        <v>10.267241379310347</v>
      </c>
      <c r="BC139">
        <v>0.42780172413793111</v>
      </c>
      <c r="BD139">
        <v>1.4531788793103448</v>
      </c>
      <c r="BE139">
        <v>0.14531788793103448</v>
      </c>
      <c r="BF139">
        <v>0</v>
      </c>
      <c r="BG139">
        <v>16.405000000000001</v>
      </c>
      <c r="BH139">
        <v>0.88989833680816333</v>
      </c>
      <c r="BI139">
        <v>1.8658600225605966</v>
      </c>
      <c r="BJ139">
        <v>1.0133485782526599</v>
      </c>
      <c r="BK139">
        <v>0.34023983635928934</v>
      </c>
      <c r="BL139">
        <v>9.4511065655358145E-4</v>
      </c>
      <c r="BP139" s="49">
        <f t="shared" si="61"/>
        <v>0.89016484234138638</v>
      </c>
      <c r="BQ139" s="49">
        <f t="shared" si="62"/>
        <v>5.8127155172413791E-2</v>
      </c>
      <c r="BR139" s="49">
        <f t="shared" si="63"/>
        <v>0.35032153577202763</v>
      </c>
      <c r="BS139" s="49">
        <f t="shared" si="64"/>
        <v>0.37152313244318286</v>
      </c>
      <c r="BT139" s="49">
        <f t="shared" si="65"/>
        <v>9.7311537714452111E-4</v>
      </c>
      <c r="BU139" s="49">
        <f t="shared" si="65"/>
        <v>1.0320087012310635E-3</v>
      </c>
    </row>
    <row r="140" spans="1:73" x14ac:dyDescent="0.25">
      <c r="A140" s="1">
        <v>43727.433333333334</v>
      </c>
      <c r="B140">
        <v>233469</v>
      </c>
      <c r="C140">
        <v>13.54</v>
      </c>
      <c r="D140">
        <v>22.12</v>
      </c>
      <c r="E140">
        <v>647.20000000000005</v>
      </c>
      <c r="F140">
        <v>97.9</v>
      </c>
      <c r="G140">
        <v>-121.7</v>
      </c>
      <c r="H140">
        <v>-2.9119999999999999</v>
      </c>
      <c r="I140">
        <v>21.58</v>
      </c>
      <c r="J140">
        <v>294.7</v>
      </c>
      <c r="K140">
        <v>549.4</v>
      </c>
      <c r="L140">
        <v>-118.8</v>
      </c>
      <c r="M140">
        <v>0.151</v>
      </c>
      <c r="N140">
        <v>525.6</v>
      </c>
      <c r="O140">
        <v>95</v>
      </c>
      <c r="P140">
        <v>430.6</v>
      </c>
      <c r="Q140">
        <v>306.10000000000002</v>
      </c>
      <c r="R140">
        <v>424.9</v>
      </c>
      <c r="S140">
        <v>15.78</v>
      </c>
      <c r="T140">
        <v>53.04</v>
      </c>
      <c r="U140">
        <v>1.44</v>
      </c>
      <c r="V140">
        <v>146.5</v>
      </c>
      <c r="W140">
        <v>16.75</v>
      </c>
      <c r="X140">
        <v>0.63</v>
      </c>
      <c r="Y140">
        <v>6.3027579999999999</v>
      </c>
      <c r="Z140" s="7">
        <f t="shared" si="44"/>
        <v>16.265000000000001</v>
      </c>
      <c r="AA140" s="7">
        <f t="shared" si="58"/>
        <v>289.41499999999996</v>
      </c>
      <c r="AB140" s="2">
        <f t="shared" si="45"/>
        <v>524.23200000000008</v>
      </c>
      <c r="AC140" s="41">
        <f t="shared" si="46"/>
        <v>1.9266017132592239</v>
      </c>
      <c r="AD140" s="41">
        <f t="shared" si="47"/>
        <v>1.0218695487126923</v>
      </c>
      <c r="AE140" s="41">
        <f t="shared" si="48"/>
        <v>0.76713975438311077</v>
      </c>
      <c r="AF140" s="41">
        <f t="shared" si="49"/>
        <v>305.16989844458948</v>
      </c>
      <c r="AG140" s="41">
        <f t="shared" si="50"/>
        <v>292.96310250680591</v>
      </c>
      <c r="AH140" s="6">
        <f t="shared" si="51"/>
        <v>293.85599999999999</v>
      </c>
      <c r="AI140" s="4">
        <v>16.870862048844003</v>
      </c>
      <c r="AJ140" s="4">
        <f t="shared" si="59"/>
        <v>290.02086204884398</v>
      </c>
      <c r="AK140" s="8">
        <f t="shared" si="52"/>
        <v>0.18874074911302335</v>
      </c>
      <c r="AL140" s="8">
        <f t="shared" si="53"/>
        <v>385.22117304064511</v>
      </c>
      <c r="AM140" s="8">
        <f t="shared" si="54"/>
        <v>3.7800000000000002</v>
      </c>
      <c r="AN140" s="8">
        <f t="shared" si="55"/>
        <v>66.712318405083096</v>
      </c>
      <c r="AO140" s="21">
        <f t="shared" si="56"/>
        <v>8.2817944464951918E-3</v>
      </c>
      <c r="AP140" s="21">
        <f t="shared" si="57"/>
        <v>8.4946074435624699E-2</v>
      </c>
      <c r="AQ140" s="19">
        <f t="shared" si="60"/>
        <v>8.4946074435624699E-2</v>
      </c>
      <c r="AX140">
        <v>0.11786885738705659</v>
      </c>
      <c r="AY140">
        <v>55.793103448275865</v>
      </c>
      <c r="AZ140">
        <v>2.3247126436781609</v>
      </c>
      <c r="BA140">
        <v>1.8830172413793105</v>
      </c>
      <c r="BB140">
        <v>10.241379310344824</v>
      </c>
      <c r="BC140">
        <v>0.42672413793103431</v>
      </c>
      <c r="BD140">
        <v>1.4562931034482762</v>
      </c>
      <c r="BE140">
        <v>0.14562931034482762</v>
      </c>
      <c r="BF140">
        <v>0</v>
      </c>
      <c r="BG140">
        <v>16.265000000000001</v>
      </c>
      <c r="BH140">
        <v>1.6534885225854903</v>
      </c>
      <c r="BI140">
        <v>1.8492930324090995</v>
      </c>
      <c r="BJ140">
        <v>0.9808650243897864</v>
      </c>
      <c r="BK140">
        <v>0.33954560887280005</v>
      </c>
      <c r="BL140">
        <v>9.4318224686888903E-4</v>
      </c>
      <c r="BP140" s="49">
        <f t="shared" si="61"/>
        <v>1.6539837070601242</v>
      </c>
      <c r="BQ140" s="49">
        <f t="shared" si="62"/>
        <v>5.8251724137931053E-2</v>
      </c>
      <c r="BR140" s="49">
        <f t="shared" si="63"/>
        <v>0.35724237791683733</v>
      </c>
      <c r="BS140" s="49">
        <f t="shared" si="64"/>
        <v>0.37719877044569894</v>
      </c>
      <c r="BT140" s="49">
        <f t="shared" si="65"/>
        <v>9.9233993865788152E-4</v>
      </c>
      <c r="BU140" s="49">
        <f t="shared" si="65"/>
        <v>1.0477743623491637E-3</v>
      </c>
    </row>
    <row r="141" spans="1:73" x14ac:dyDescent="0.25">
      <c r="A141" s="1">
        <v>43727.433333333334</v>
      </c>
      <c r="B141">
        <v>233470</v>
      </c>
      <c r="C141">
        <v>13.52</v>
      </c>
      <c r="D141">
        <v>22.13</v>
      </c>
      <c r="E141">
        <v>647.9</v>
      </c>
      <c r="F141">
        <v>98</v>
      </c>
      <c r="G141">
        <v>-121.8</v>
      </c>
      <c r="H141">
        <v>-4.6500000000000004</v>
      </c>
      <c r="I141">
        <v>21.59</v>
      </c>
      <c r="J141">
        <v>294.7</v>
      </c>
      <c r="K141">
        <v>550</v>
      </c>
      <c r="L141">
        <v>-117.2</v>
      </c>
      <c r="M141">
        <v>0.151</v>
      </c>
      <c r="N141">
        <v>526.1</v>
      </c>
      <c r="O141">
        <v>93.3</v>
      </c>
      <c r="P141">
        <v>432.8</v>
      </c>
      <c r="Q141">
        <v>306.10000000000002</v>
      </c>
      <c r="R141">
        <v>423.2</v>
      </c>
      <c r="S141">
        <v>15.79</v>
      </c>
      <c r="T141">
        <v>51.59</v>
      </c>
      <c r="U141">
        <v>0.97499999999999998</v>
      </c>
      <c r="V141">
        <v>131.5</v>
      </c>
      <c r="W141">
        <v>16.75</v>
      </c>
      <c r="X141">
        <v>0.63200000000000001</v>
      </c>
      <c r="Y141">
        <v>6.3152720000000002</v>
      </c>
      <c r="Z141" s="7">
        <f t="shared" si="44"/>
        <v>16.27</v>
      </c>
      <c r="AA141" s="7">
        <f t="shared" si="58"/>
        <v>289.41999999999996</v>
      </c>
      <c r="AB141" s="2">
        <f t="shared" si="45"/>
        <v>524.79899999999998</v>
      </c>
      <c r="AC141" s="41">
        <f t="shared" si="46"/>
        <v>2.0219898044264482</v>
      </c>
      <c r="AD141" s="41">
        <f t="shared" si="47"/>
        <v>1.0431445401036046</v>
      </c>
      <c r="AE141" s="41">
        <f t="shared" si="48"/>
        <v>0.76940167558743788</v>
      </c>
      <c r="AF141" s="41">
        <f t="shared" si="49"/>
        <v>306.09084719389125</v>
      </c>
      <c r="AG141" s="41">
        <f t="shared" si="50"/>
        <v>293.84721330613559</v>
      </c>
      <c r="AH141" s="6">
        <f t="shared" si="51"/>
        <v>293.85599999999999</v>
      </c>
      <c r="AI141" s="4">
        <v>17.58418281484802</v>
      </c>
      <c r="AJ141" s="4">
        <f t="shared" si="59"/>
        <v>290.734182814848</v>
      </c>
      <c r="AK141" s="8">
        <f t="shared" si="52"/>
        <v>0.18875053146759341</v>
      </c>
      <c r="AL141" s="8">
        <f t="shared" si="53"/>
        <v>389.14229903717683</v>
      </c>
      <c r="AM141" s="8">
        <f t="shared" si="54"/>
        <v>3.1103757811557111</v>
      </c>
      <c r="AN141" s="8">
        <f t="shared" si="55"/>
        <v>119.07185789202786</v>
      </c>
      <c r="AO141" s="21">
        <f t="shared" si="56"/>
        <v>7.0216457534836556E-3</v>
      </c>
      <c r="AP141" s="21">
        <f t="shared" si="57"/>
        <v>7.2020773600391608E-2</v>
      </c>
      <c r="AQ141" s="19">
        <f t="shared" si="60"/>
        <v>7.2020773600391608E-2</v>
      </c>
      <c r="AX141">
        <v>0.11790177757457077</v>
      </c>
      <c r="AY141">
        <v>55.853448275862071</v>
      </c>
      <c r="AZ141">
        <v>2.3272270114942528</v>
      </c>
      <c r="BA141">
        <v>1.8850538793103448</v>
      </c>
      <c r="BB141">
        <v>10.094827586206893</v>
      </c>
      <c r="BC141">
        <v>0.42061781609195387</v>
      </c>
      <c r="BD141">
        <v>1.464436063218391</v>
      </c>
      <c r="BE141">
        <v>0.14644360632183911</v>
      </c>
      <c r="BF141">
        <v>0</v>
      </c>
      <c r="BG141">
        <v>16.27</v>
      </c>
      <c r="BH141">
        <v>1.1195495205005925</v>
      </c>
      <c r="BI141">
        <v>1.8498824835886514</v>
      </c>
      <c r="BJ141">
        <v>0.95435437328338535</v>
      </c>
      <c r="BK141">
        <v>0.34322533961022988</v>
      </c>
      <c r="BL141">
        <v>9.5340372113952756E-4</v>
      </c>
      <c r="BP141" s="49">
        <f t="shared" si="61"/>
        <v>1.1198848016552925</v>
      </c>
      <c r="BQ141" s="49">
        <f t="shared" si="62"/>
        <v>5.8577442528735646E-2</v>
      </c>
      <c r="BR141" s="49">
        <f t="shared" si="63"/>
        <v>0.3558454187962713</v>
      </c>
      <c r="BS141" s="49">
        <f t="shared" si="64"/>
        <v>0.3767605755426231</v>
      </c>
      <c r="BT141" s="49">
        <f t="shared" si="65"/>
        <v>9.8845949665630909E-4</v>
      </c>
      <c r="BU141" s="49">
        <f t="shared" si="65"/>
        <v>1.0465571542850642E-3</v>
      </c>
    </row>
    <row r="142" spans="1:73" x14ac:dyDescent="0.25">
      <c r="A142" s="1">
        <v>43727.434027777781</v>
      </c>
      <c r="B142">
        <v>233471</v>
      </c>
      <c r="C142">
        <v>13.52</v>
      </c>
      <c r="D142">
        <v>22.13</v>
      </c>
      <c r="E142">
        <v>648.5</v>
      </c>
      <c r="F142">
        <v>97.7</v>
      </c>
      <c r="G142">
        <v>-122.6</v>
      </c>
      <c r="H142">
        <v>-5.6280000000000001</v>
      </c>
      <c r="I142">
        <v>21.59</v>
      </c>
      <c r="J142">
        <v>294.7</v>
      </c>
      <c r="K142">
        <v>550.79999999999995</v>
      </c>
      <c r="L142">
        <v>-116.9</v>
      </c>
      <c r="M142">
        <v>0.151</v>
      </c>
      <c r="N142">
        <v>526</v>
      </c>
      <c r="O142">
        <v>92.1</v>
      </c>
      <c r="P142">
        <v>433.9</v>
      </c>
      <c r="Q142">
        <v>305.39999999999998</v>
      </c>
      <c r="R142">
        <v>422.3</v>
      </c>
      <c r="S142">
        <v>15.79</v>
      </c>
      <c r="T142">
        <v>52.26</v>
      </c>
      <c r="U142">
        <v>0.67500000000000004</v>
      </c>
      <c r="V142">
        <v>102.5</v>
      </c>
      <c r="W142">
        <v>17</v>
      </c>
      <c r="X142">
        <v>0.63200000000000001</v>
      </c>
      <c r="Y142">
        <v>6.3187889999999998</v>
      </c>
      <c r="Z142" s="7">
        <f t="shared" si="44"/>
        <v>16.395</v>
      </c>
      <c r="AA142" s="7">
        <f t="shared" si="58"/>
        <v>289.54499999999996</v>
      </c>
      <c r="AB142" s="2">
        <f t="shared" si="45"/>
        <v>525.28500000000008</v>
      </c>
      <c r="AC142" s="41">
        <f t="shared" si="46"/>
        <v>2.1750591590292556</v>
      </c>
      <c r="AD142" s="41">
        <f t="shared" si="47"/>
        <v>1.1366859165086889</v>
      </c>
      <c r="AE142" s="41">
        <f t="shared" si="48"/>
        <v>0.77886042530386457</v>
      </c>
      <c r="AF142" s="41">
        <f t="shared" si="49"/>
        <v>310.38946708999026</v>
      </c>
      <c r="AG142" s="41">
        <f t="shared" si="50"/>
        <v>297.97388840639064</v>
      </c>
      <c r="AH142" s="6">
        <f t="shared" si="51"/>
        <v>293.18399999999997</v>
      </c>
      <c r="AI142" s="4">
        <v>18.669899557391034</v>
      </c>
      <c r="AJ142" s="4">
        <f t="shared" si="59"/>
        <v>291.81989955739101</v>
      </c>
      <c r="AK142" s="8">
        <f t="shared" si="52"/>
        <v>0.18899520019846069</v>
      </c>
      <c r="AL142" s="8">
        <f t="shared" si="53"/>
        <v>395.10104835989938</v>
      </c>
      <c r="AM142" s="8">
        <f t="shared" si="54"/>
        <v>2.5879890842119102</v>
      </c>
      <c r="AN142" s="8">
        <f t="shared" si="55"/>
        <v>171.50040542287675</v>
      </c>
      <c r="AO142" s="21">
        <f t="shared" si="56"/>
        <v>5.6968170452146695E-3</v>
      </c>
      <c r="AP142" s="21">
        <f t="shared" si="57"/>
        <v>5.8432052122922948E-2</v>
      </c>
      <c r="AQ142" s="19">
        <f t="shared" si="60"/>
        <v>5.8432052122922948E-2</v>
      </c>
      <c r="AX142">
        <v>0.11872732241565888</v>
      </c>
      <c r="AY142">
        <v>55.905172413793103</v>
      </c>
      <c r="AZ142">
        <v>2.329382183908046</v>
      </c>
      <c r="BA142">
        <v>1.8867995689655173</v>
      </c>
      <c r="BB142">
        <v>10.077586206896555</v>
      </c>
      <c r="BC142">
        <v>0.41989942528735646</v>
      </c>
      <c r="BD142">
        <v>1.4669001436781608</v>
      </c>
      <c r="BE142">
        <v>0.14669001436781609</v>
      </c>
      <c r="BF142">
        <v>0</v>
      </c>
      <c r="BG142">
        <v>16.395</v>
      </c>
      <c r="BH142">
        <v>0.77507274496194867</v>
      </c>
      <c r="BI142">
        <v>1.8646723685316584</v>
      </c>
      <c r="BJ142">
        <v>0.97447777979464467</v>
      </c>
      <c r="BK142">
        <v>0.34460545670663095</v>
      </c>
      <c r="BL142">
        <v>9.5723737974064149E-4</v>
      </c>
      <c r="BP142" s="49">
        <f t="shared" si="61"/>
        <v>0.77530486268443333</v>
      </c>
      <c r="BQ142" s="49">
        <f t="shared" si="62"/>
        <v>5.8676005747126433E-2</v>
      </c>
      <c r="BR142" s="49">
        <f t="shared" si="63"/>
        <v>0.35358460626977495</v>
      </c>
      <c r="BS142" s="49">
        <f t="shared" si="64"/>
        <v>0.37517980671648221</v>
      </c>
      <c r="BT142" s="49">
        <f t="shared" si="65"/>
        <v>9.8217946186048596E-4</v>
      </c>
      <c r="BU142" s="49">
        <f t="shared" si="65"/>
        <v>1.0421661297680062E-3</v>
      </c>
    </row>
    <row r="143" spans="1:73" x14ac:dyDescent="0.25">
      <c r="A143" s="1">
        <v>43727.434027777781</v>
      </c>
      <c r="B143">
        <v>233472</v>
      </c>
      <c r="C143">
        <v>13.53</v>
      </c>
      <c r="D143">
        <v>22.14</v>
      </c>
      <c r="E143">
        <v>648.5</v>
      </c>
      <c r="F143">
        <v>97.3</v>
      </c>
      <c r="G143">
        <v>-124.1</v>
      </c>
      <c r="H143">
        <v>-5.6459999999999999</v>
      </c>
      <c r="I143">
        <v>21.61</v>
      </c>
      <c r="J143">
        <v>294.8</v>
      </c>
      <c r="K143">
        <v>551.20000000000005</v>
      </c>
      <c r="L143">
        <v>-118.4</v>
      </c>
      <c r="M143">
        <v>0.15</v>
      </c>
      <c r="N143">
        <v>524.4</v>
      </c>
      <c r="O143">
        <v>91.7</v>
      </c>
      <c r="P143">
        <v>432.8</v>
      </c>
      <c r="Q143">
        <v>304</v>
      </c>
      <c r="R143">
        <v>422.4</v>
      </c>
      <c r="S143">
        <v>15.78</v>
      </c>
      <c r="T143">
        <v>52.92</v>
      </c>
      <c r="U143">
        <v>0.4</v>
      </c>
      <c r="V143">
        <v>88.5</v>
      </c>
      <c r="W143">
        <v>17.7</v>
      </c>
      <c r="X143">
        <v>0.63100000000000001</v>
      </c>
      <c r="Y143">
        <v>6.3138379999999996</v>
      </c>
      <c r="Z143" s="7">
        <f t="shared" si="44"/>
        <v>16.739999999999998</v>
      </c>
      <c r="AA143" s="7">
        <f t="shared" si="58"/>
        <v>289.89</v>
      </c>
      <c r="AB143" s="2">
        <f t="shared" si="45"/>
        <v>525.28500000000008</v>
      </c>
      <c r="AC143" s="41">
        <f t="shared" si="46"/>
        <v>2.0459397841702223</v>
      </c>
      <c r="AD143" s="41">
        <f t="shared" si="47"/>
        <v>1.0827113337828818</v>
      </c>
      <c r="AE143" s="41">
        <f t="shared" si="48"/>
        <v>0.77332919846685921</v>
      </c>
      <c r="AF143" s="41">
        <f t="shared" si="49"/>
        <v>309.65664494547838</v>
      </c>
      <c r="AG143" s="41">
        <f t="shared" si="50"/>
        <v>297.27037914765924</v>
      </c>
      <c r="AH143" s="6">
        <f t="shared" si="51"/>
        <v>291.83999999999997</v>
      </c>
      <c r="AI143" s="4">
        <v>17.788607300883996</v>
      </c>
      <c r="AJ143" s="4">
        <f t="shared" si="59"/>
        <v>290.93860730088397</v>
      </c>
      <c r="AK143" s="8">
        <f t="shared" si="52"/>
        <v>0.18967158279511598</v>
      </c>
      <c r="AL143" s="8">
        <f t="shared" si="53"/>
        <v>390.19710269716194</v>
      </c>
      <c r="AM143" s="8">
        <f t="shared" si="54"/>
        <v>1.992234925906079</v>
      </c>
      <c r="AN143" s="8">
        <f t="shared" si="55"/>
        <v>60.85466993454385</v>
      </c>
      <c r="AO143" s="21">
        <f t="shared" si="56"/>
        <v>8.2799560038189241E-3</v>
      </c>
      <c r="AP143" s="21">
        <f t="shared" si="57"/>
        <v>8.4927217593737003E-2</v>
      </c>
      <c r="AQ143" s="19">
        <f t="shared" si="60"/>
        <v>8.4927217593737003E-2</v>
      </c>
      <c r="AX143">
        <v>0.12103132631304972</v>
      </c>
      <c r="AY143">
        <v>55.905172413793103</v>
      </c>
      <c r="AZ143">
        <v>2.329382183908046</v>
      </c>
      <c r="BA143">
        <v>1.8867995689655173</v>
      </c>
      <c r="BB143">
        <v>10.206896551724137</v>
      </c>
      <c r="BC143">
        <v>0.42528735632183906</v>
      </c>
      <c r="BD143">
        <v>1.4615122126436781</v>
      </c>
      <c r="BE143">
        <v>0.14615122126436783</v>
      </c>
      <c r="BF143">
        <v>0</v>
      </c>
      <c r="BG143">
        <v>16.739999999999998</v>
      </c>
      <c r="BH143">
        <v>0.45930236738485847</v>
      </c>
      <c r="BI143">
        <v>1.9060313808232114</v>
      </c>
      <c r="BJ143">
        <v>1.0086718067316436</v>
      </c>
      <c r="BK143">
        <v>0.34613064115934833</v>
      </c>
      <c r="BL143">
        <v>9.6147400322041203E-4</v>
      </c>
      <c r="BP143" s="49">
        <f t="shared" si="61"/>
        <v>0.4594399186278123</v>
      </c>
      <c r="BQ143" s="49">
        <f t="shared" si="62"/>
        <v>5.846048850574713E-2</v>
      </c>
      <c r="BR143" s="49">
        <f t="shared" si="63"/>
        <v>0.35155001128355101</v>
      </c>
      <c r="BS143" s="49">
        <f t="shared" si="64"/>
        <v>0.37379051977136801</v>
      </c>
      <c r="BT143" s="49">
        <f t="shared" si="65"/>
        <v>9.7652780912097501E-4</v>
      </c>
      <c r="BU143" s="49">
        <f t="shared" si="65"/>
        <v>1.038306999364911E-3</v>
      </c>
    </row>
    <row r="144" spans="1:73" x14ac:dyDescent="0.25">
      <c r="A144" s="1">
        <v>43727.434027777781</v>
      </c>
      <c r="B144">
        <v>233473</v>
      </c>
      <c r="C144">
        <v>13.51</v>
      </c>
      <c r="D144">
        <v>22.15</v>
      </c>
      <c r="E144">
        <v>648.70000000000005</v>
      </c>
      <c r="F144">
        <v>97.5</v>
      </c>
      <c r="G144">
        <v>-123.3</v>
      </c>
      <c r="H144">
        <v>-6.1539999999999999</v>
      </c>
      <c r="I144">
        <v>21.65</v>
      </c>
      <c r="J144">
        <v>294.8</v>
      </c>
      <c r="K144">
        <v>551.20000000000005</v>
      </c>
      <c r="L144">
        <v>-117.2</v>
      </c>
      <c r="M144">
        <v>0.15</v>
      </c>
      <c r="N144">
        <v>525.29999999999995</v>
      </c>
      <c r="O144">
        <v>91.4</v>
      </c>
      <c r="P144">
        <v>434</v>
      </c>
      <c r="Q144">
        <v>304.89999999999998</v>
      </c>
      <c r="R144">
        <v>422.1</v>
      </c>
      <c r="S144">
        <v>15.79</v>
      </c>
      <c r="T144">
        <v>53.77</v>
      </c>
      <c r="U144">
        <v>0.68</v>
      </c>
      <c r="V144">
        <v>142.5</v>
      </c>
      <c r="W144">
        <v>17.3</v>
      </c>
      <c r="X144">
        <v>0.63200000000000001</v>
      </c>
      <c r="Y144">
        <v>6.3164360000000004</v>
      </c>
      <c r="Z144" s="7">
        <f t="shared" si="44"/>
        <v>16.545000000000002</v>
      </c>
      <c r="AA144" s="7">
        <f t="shared" si="58"/>
        <v>289.69499999999999</v>
      </c>
      <c r="AB144" s="2">
        <f t="shared" si="45"/>
        <v>525.44700000000012</v>
      </c>
      <c r="AC144" s="41">
        <f t="shared" si="46"/>
        <v>2.0011362908267247</v>
      </c>
      <c r="AD144" s="41">
        <f t="shared" si="47"/>
        <v>1.0760109835775298</v>
      </c>
      <c r="AE144" s="41">
        <f t="shared" si="48"/>
        <v>0.77271736609563357</v>
      </c>
      <c r="AF144" s="41">
        <f t="shared" si="49"/>
        <v>308.57996809653162</v>
      </c>
      <c r="AG144" s="41">
        <f t="shared" si="50"/>
        <v>296.23676937267032</v>
      </c>
      <c r="AH144" s="6">
        <f t="shared" si="51"/>
        <v>292.70399999999995</v>
      </c>
      <c r="AI144" s="4">
        <v>17.448804936413012</v>
      </c>
      <c r="AJ144" s="4">
        <f t="shared" si="59"/>
        <v>290.59880493641299</v>
      </c>
      <c r="AK144" s="8">
        <f t="shared" si="52"/>
        <v>0.18928908165760344</v>
      </c>
      <c r="AL144" s="8">
        <f t="shared" si="53"/>
        <v>388.35371812985994</v>
      </c>
      <c r="AM144" s="8">
        <f t="shared" si="54"/>
        <v>2.5975565441391262</v>
      </c>
      <c r="AN144" s="8">
        <f t="shared" si="55"/>
        <v>68.388047364476549</v>
      </c>
      <c r="AO144" s="21">
        <f t="shared" si="56"/>
        <v>8.174464389525439E-3</v>
      </c>
      <c r="AP144" s="21">
        <f t="shared" si="57"/>
        <v>8.3845193815194563E-2</v>
      </c>
      <c r="AQ144" s="19">
        <f t="shared" si="60"/>
        <v>8.3845193815194563E-2</v>
      </c>
      <c r="AX144">
        <v>0.11972444726656875</v>
      </c>
      <c r="AY144">
        <v>55.922413793103452</v>
      </c>
      <c r="AZ144">
        <v>2.330100574712644</v>
      </c>
      <c r="BA144">
        <v>1.8873814655172418</v>
      </c>
      <c r="BB144">
        <v>10.103448275862073</v>
      </c>
      <c r="BC144">
        <v>0.42097701149425304</v>
      </c>
      <c r="BD144">
        <v>1.4664044540229888</v>
      </c>
      <c r="BE144">
        <v>0.1466404454022989</v>
      </c>
      <c r="BF144">
        <v>0</v>
      </c>
      <c r="BG144">
        <v>16.545000000000002</v>
      </c>
      <c r="BH144">
        <v>0.78081402455425941</v>
      </c>
      <c r="BI144">
        <v>1.8825569090414904</v>
      </c>
      <c r="BJ144">
        <v>1.0122508499916094</v>
      </c>
      <c r="BK144">
        <v>0.34478065475558733</v>
      </c>
      <c r="BL144">
        <v>9.5772404098774268E-4</v>
      </c>
      <c r="BP144" s="49">
        <f t="shared" si="61"/>
        <v>0.78104786166728091</v>
      </c>
      <c r="BQ144" s="49">
        <f t="shared" si="62"/>
        <v>5.8656178160919552E-2</v>
      </c>
      <c r="BR144" s="49">
        <f t="shared" si="63"/>
        <v>0.35378107945592591</v>
      </c>
      <c r="BS144" s="49">
        <f t="shared" si="64"/>
        <v>0.37543091339191004</v>
      </c>
      <c r="BT144" s="49">
        <f t="shared" si="65"/>
        <v>9.8272522071090533E-4</v>
      </c>
      <c r="BU144" s="49">
        <f t="shared" si="65"/>
        <v>1.0428636483108612E-3</v>
      </c>
    </row>
    <row r="145" spans="1:73" x14ac:dyDescent="0.25">
      <c r="A145" s="1">
        <v>43727.434027777781</v>
      </c>
      <c r="B145">
        <v>233474</v>
      </c>
      <c r="C145">
        <v>13.52</v>
      </c>
      <c r="D145">
        <v>22.15</v>
      </c>
      <c r="E145">
        <v>649.4</v>
      </c>
      <c r="F145">
        <v>97.7</v>
      </c>
      <c r="G145">
        <v>-123.9</v>
      </c>
      <c r="H145">
        <v>-6.7560000000000002</v>
      </c>
      <c r="I145">
        <v>21.67</v>
      </c>
      <c r="J145">
        <v>294.8</v>
      </c>
      <c r="K145">
        <v>551.70000000000005</v>
      </c>
      <c r="L145">
        <v>-117.2</v>
      </c>
      <c r="M145">
        <v>0.15</v>
      </c>
      <c r="N145">
        <v>525.5</v>
      </c>
      <c r="O145">
        <v>90.9</v>
      </c>
      <c r="P145">
        <v>434.5</v>
      </c>
      <c r="Q145">
        <v>304.39999999999998</v>
      </c>
      <c r="R145">
        <v>421.6</v>
      </c>
      <c r="S145">
        <v>15.79</v>
      </c>
      <c r="T145">
        <v>50.06</v>
      </c>
      <c r="U145">
        <v>0.38</v>
      </c>
      <c r="V145">
        <v>122</v>
      </c>
      <c r="W145">
        <v>17.149999999999999</v>
      </c>
      <c r="X145">
        <v>0.63200000000000001</v>
      </c>
      <c r="Y145">
        <v>6.3228790000000004</v>
      </c>
      <c r="Z145" s="7">
        <f t="shared" si="44"/>
        <v>16.47</v>
      </c>
      <c r="AA145" s="7">
        <f t="shared" si="58"/>
        <v>289.62</v>
      </c>
      <c r="AB145" s="2">
        <f t="shared" si="45"/>
        <v>526.01400000000001</v>
      </c>
      <c r="AC145" s="41">
        <f t="shared" si="46"/>
        <v>1.9674994122661158</v>
      </c>
      <c r="AD145" s="41">
        <f t="shared" si="47"/>
        <v>0.98493020578041768</v>
      </c>
      <c r="AE145" s="41">
        <f t="shared" si="48"/>
        <v>0.76303409586895521</v>
      </c>
      <c r="AF145" s="41">
        <f t="shared" si="49"/>
        <v>304.39758346825386</v>
      </c>
      <c r="AG145" s="41">
        <f t="shared" si="50"/>
        <v>292.22168012952369</v>
      </c>
      <c r="AH145" s="6">
        <f t="shared" si="51"/>
        <v>292.22399999999999</v>
      </c>
      <c r="AI145" s="4">
        <v>17.193692994310027</v>
      </c>
      <c r="AJ145" s="4">
        <f t="shared" si="59"/>
        <v>290.34369299431</v>
      </c>
      <c r="AK145" s="8">
        <f t="shared" si="52"/>
        <v>0.18914210287625918</v>
      </c>
      <c r="AL145" s="8">
        <f t="shared" si="53"/>
        <v>386.96063082436626</v>
      </c>
      <c r="AM145" s="8">
        <f t="shared" si="54"/>
        <v>1.9417904109352278</v>
      </c>
      <c r="AN145" s="8">
        <f t="shared" si="55"/>
        <v>40.935227202738197</v>
      </c>
      <c r="AO145" s="21">
        <f t="shared" si="56"/>
        <v>8.828877722654083E-3</v>
      </c>
      <c r="AP145" s="21">
        <f t="shared" si="57"/>
        <v>9.0557488362801489E-2</v>
      </c>
      <c r="AQ145" s="19">
        <f t="shared" si="60"/>
        <v>9.0557488362801489E-2</v>
      </c>
      <c r="AX145">
        <v>0.11922500018683051</v>
      </c>
      <c r="AY145">
        <v>55.982758620689658</v>
      </c>
      <c r="AZ145">
        <v>2.3326149425287359</v>
      </c>
      <c r="BA145">
        <v>1.8894181034482762</v>
      </c>
      <c r="BB145">
        <v>10.103448275862073</v>
      </c>
      <c r="BC145">
        <v>0.42097701149425304</v>
      </c>
      <c r="BD145">
        <v>1.4684410919540232</v>
      </c>
      <c r="BE145">
        <v>0.14684410919540233</v>
      </c>
      <c r="BF145">
        <v>0</v>
      </c>
      <c r="BG145">
        <v>16.47</v>
      </c>
      <c r="BH145">
        <v>0.43633724901561555</v>
      </c>
      <c r="BI145">
        <v>1.873595941931244</v>
      </c>
      <c r="BJ145">
        <v>0.93792212853078083</v>
      </c>
      <c r="BK145">
        <v>0.34668719998168607</v>
      </c>
      <c r="BL145">
        <v>9.6301999994912802E-4</v>
      </c>
      <c r="BP145" s="49">
        <f t="shared" si="61"/>
        <v>0.43646792269642165</v>
      </c>
      <c r="BQ145" s="49">
        <f t="shared" si="62"/>
        <v>5.8737643678160929E-2</v>
      </c>
      <c r="BR145" s="49">
        <f t="shared" si="63"/>
        <v>0.35190227582062911</v>
      </c>
      <c r="BS145" s="49">
        <f t="shared" si="64"/>
        <v>0.37416307258534692</v>
      </c>
      <c r="BT145" s="49">
        <f t="shared" si="65"/>
        <v>9.7750632172396968E-4</v>
      </c>
      <c r="BU145" s="49">
        <f t="shared" si="65"/>
        <v>1.0393418682926303E-3</v>
      </c>
    </row>
    <row r="146" spans="1:73" x14ac:dyDescent="0.25">
      <c r="A146" s="1">
        <v>43727.434027777781</v>
      </c>
      <c r="B146">
        <v>233475</v>
      </c>
      <c r="C146">
        <v>13.52</v>
      </c>
      <c r="D146">
        <v>22.16</v>
      </c>
      <c r="E146">
        <v>650.1</v>
      </c>
      <c r="F146">
        <v>97.7</v>
      </c>
      <c r="G146">
        <v>-124.3</v>
      </c>
      <c r="H146">
        <v>-6.8559999999999999</v>
      </c>
      <c r="I146">
        <v>21.69</v>
      </c>
      <c r="J146">
        <v>294.8</v>
      </c>
      <c r="K146">
        <v>552.4</v>
      </c>
      <c r="L146">
        <v>-117.4</v>
      </c>
      <c r="M146">
        <v>0.15</v>
      </c>
      <c r="N146">
        <v>525.79999999999995</v>
      </c>
      <c r="O146">
        <v>90.8</v>
      </c>
      <c r="P146">
        <v>435</v>
      </c>
      <c r="Q146">
        <v>304.2</v>
      </c>
      <c r="R146">
        <v>421.6</v>
      </c>
      <c r="S146">
        <v>15.79</v>
      </c>
      <c r="T146">
        <v>49.36</v>
      </c>
      <c r="U146">
        <v>0.28000000000000003</v>
      </c>
      <c r="V146">
        <v>205</v>
      </c>
      <c r="W146">
        <v>17.05</v>
      </c>
      <c r="X146">
        <v>0.63300000000000001</v>
      </c>
      <c r="Y146">
        <v>6.3268659999999999</v>
      </c>
      <c r="Z146" s="7">
        <f t="shared" si="44"/>
        <v>16.420000000000002</v>
      </c>
      <c r="AA146" s="7">
        <f t="shared" si="58"/>
        <v>289.57</v>
      </c>
      <c r="AB146" s="2">
        <f t="shared" si="45"/>
        <v>526.58100000000002</v>
      </c>
      <c r="AC146" s="41">
        <f t="shared" si="46"/>
        <v>2.016129247736695</v>
      </c>
      <c r="AD146" s="41">
        <f t="shared" si="47"/>
        <v>0.99516139668283254</v>
      </c>
      <c r="AE146" s="41">
        <f t="shared" si="48"/>
        <v>0.76418139576762389</v>
      </c>
      <c r="AF146" s="41">
        <f t="shared" si="49"/>
        <v>304.64481004271192</v>
      </c>
      <c r="AG146" s="41">
        <f t="shared" si="50"/>
        <v>292.45901764100341</v>
      </c>
      <c r="AH146" s="6">
        <f t="shared" si="51"/>
        <v>292.03199999999998</v>
      </c>
      <c r="AI146" s="4">
        <v>17.551011162714019</v>
      </c>
      <c r="AJ146" s="4">
        <f t="shared" si="59"/>
        <v>290.701011162714</v>
      </c>
      <c r="AK146" s="8">
        <f t="shared" si="52"/>
        <v>0.18904415930299387</v>
      </c>
      <c r="AL146" s="8">
        <f t="shared" si="53"/>
        <v>388.93721112931695</v>
      </c>
      <c r="AM146" s="8">
        <f t="shared" si="54"/>
        <v>1.6668233259706922</v>
      </c>
      <c r="AN146" s="8">
        <f t="shared" si="55"/>
        <v>54.915753302835938</v>
      </c>
      <c r="AO146" s="21">
        <f t="shared" si="56"/>
        <v>8.4764368834041159E-3</v>
      </c>
      <c r="AP146" s="21">
        <f t="shared" si="57"/>
        <v>8.6942515067038095E-2</v>
      </c>
      <c r="AQ146" s="19">
        <f t="shared" si="60"/>
        <v>8.6942515067038095E-2</v>
      </c>
      <c r="AX146">
        <v>0.11889301872757066</v>
      </c>
      <c r="AY146">
        <v>56.043103448275865</v>
      </c>
      <c r="AZ146">
        <v>2.3351293103448278</v>
      </c>
      <c r="BA146">
        <v>1.8914547413793106</v>
      </c>
      <c r="BB146">
        <v>10.120689655172416</v>
      </c>
      <c r="BC146">
        <v>0.42169540229885066</v>
      </c>
      <c r="BD146">
        <v>1.46975933908046</v>
      </c>
      <c r="BE146">
        <v>0.146975933908046</v>
      </c>
      <c r="BF146">
        <v>0</v>
      </c>
      <c r="BG146">
        <v>16.420000000000002</v>
      </c>
      <c r="BH146">
        <v>0.32151165716940094</v>
      </c>
      <c r="BI146">
        <v>1.8676427463291383</v>
      </c>
      <c r="BJ146">
        <v>0.92186845958806263</v>
      </c>
      <c r="BK146">
        <v>0.34673130026402627</v>
      </c>
      <c r="BL146">
        <v>9.6314250073340629E-4</v>
      </c>
      <c r="BP146" s="49">
        <f t="shared" si="61"/>
        <v>0.3216079430394686</v>
      </c>
      <c r="BQ146" s="49">
        <f t="shared" si="62"/>
        <v>5.8790373563218402E-2</v>
      </c>
      <c r="BR146" s="49">
        <f t="shared" si="63"/>
        <v>0.35061814854707057</v>
      </c>
      <c r="BS146" s="49">
        <f t="shared" si="64"/>
        <v>0.37308912004092076</v>
      </c>
      <c r="BT146" s="49">
        <f t="shared" si="65"/>
        <v>9.7393930151964047E-4</v>
      </c>
      <c r="BU146" s="49">
        <f t="shared" si="65"/>
        <v>1.0363586667803354E-3</v>
      </c>
    </row>
    <row r="147" spans="1:73" x14ac:dyDescent="0.25">
      <c r="A147" s="1">
        <v>43727.434027777781</v>
      </c>
      <c r="B147">
        <v>233476</v>
      </c>
      <c r="C147">
        <v>13.52</v>
      </c>
      <c r="D147">
        <v>22.17</v>
      </c>
      <c r="E147">
        <v>650.4</v>
      </c>
      <c r="F147">
        <v>97.7</v>
      </c>
      <c r="G147">
        <v>-124.1</v>
      </c>
      <c r="H147">
        <v>-6.1680000000000001</v>
      </c>
      <c r="I147">
        <v>21.72</v>
      </c>
      <c r="J147">
        <v>294.89999999999998</v>
      </c>
      <c r="K147">
        <v>552.70000000000005</v>
      </c>
      <c r="L147">
        <v>-117.9</v>
      </c>
      <c r="M147">
        <v>0.15</v>
      </c>
      <c r="N147">
        <v>526.4</v>
      </c>
      <c r="O147">
        <v>91.6</v>
      </c>
      <c r="P147">
        <v>434.8</v>
      </c>
      <c r="Q147">
        <v>304.60000000000002</v>
      </c>
      <c r="R147">
        <v>422.5</v>
      </c>
      <c r="S147">
        <v>15.79</v>
      </c>
      <c r="T147">
        <v>51.23</v>
      </c>
      <c r="U147">
        <v>0.245</v>
      </c>
      <c r="V147">
        <v>170</v>
      </c>
      <c r="W147">
        <v>17.8</v>
      </c>
      <c r="X147">
        <v>0.63300000000000001</v>
      </c>
      <c r="Y147">
        <v>6.3287040000000001</v>
      </c>
      <c r="Z147" s="7">
        <f t="shared" si="44"/>
        <v>16.795000000000002</v>
      </c>
      <c r="AA147" s="7">
        <f t="shared" si="58"/>
        <v>289.94499999999999</v>
      </c>
      <c r="AB147" s="2">
        <f t="shared" si="45"/>
        <v>526.82400000000007</v>
      </c>
      <c r="AC147" s="41">
        <f t="shared" si="46"/>
        <v>2.0012844608978702</v>
      </c>
      <c r="AD147" s="41">
        <f t="shared" si="47"/>
        <v>1.0252580293179789</v>
      </c>
      <c r="AE147" s="41">
        <f t="shared" si="48"/>
        <v>0.76730222456410413</v>
      </c>
      <c r="AF147" s="41">
        <f t="shared" si="49"/>
        <v>307.47655870283762</v>
      </c>
      <c r="AG147" s="41">
        <f t="shared" si="50"/>
        <v>295.1774963547241</v>
      </c>
      <c r="AH147" s="6">
        <f t="shared" si="51"/>
        <v>292.416</v>
      </c>
      <c r="AI147" s="4">
        <v>17.465901840224035</v>
      </c>
      <c r="AJ147" s="4">
        <f t="shared" si="59"/>
        <v>290.61590184022401</v>
      </c>
      <c r="AK147" s="8">
        <f t="shared" si="52"/>
        <v>0.18977956081850891</v>
      </c>
      <c r="AL147" s="8">
        <f t="shared" si="53"/>
        <v>388.40415003522452</v>
      </c>
      <c r="AM147" s="8">
        <f t="shared" si="54"/>
        <v>1.5591704525163375</v>
      </c>
      <c r="AN147" s="8">
        <f t="shared" si="55"/>
        <v>30.471445991023785</v>
      </c>
      <c r="AO147" s="21">
        <f t="shared" si="56"/>
        <v>9.0555643039766428E-3</v>
      </c>
      <c r="AP147" s="21">
        <f t="shared" si="57"/>
        <v>9.288260465673856E-2</v>
      </c>
      <c r="AQ147" s="19">
        <f t="shared" si="60"/>
        <v>9.288260465673856E-2</v>
      </c>
      <c r="AX147">
        <v>0.12140211413402233</v>
      </c>
      <c r="AY147">
        <v>56.068965517241381</v>
      </c>
      <c r="AZ147">
        <v>2.3362068965517242</v>
      </c>
      <c r="BA147">
        <v>1.8923275862068967</v>
      </c>
      <c r="BB147">
        <v>10.163793103448274</v>
      </c>
      <c r="BC147">
        <v>0.42349137931034475</v>
      </c>
      <c r="BD147">
        <v>1.4688362068965519</v>
      </c>
      <c r="BE147">
        <v>0.14688362068965519</v>
      </c>
      <c r="BF147">
        <v>0</v>
      </c>
      <c r="BG147">
        <v>16.795000000000002</v>
      </c>
      <c r="BH147">
        <v>0.28132270002322579</v>
      </c>
      <c r="BI147">
        <v>1.9126985742198082</v>
      </c>
      <c r="BJ147">
        <v>0.97987547957280763</v>
      </c>
      <c r="BK147">
        <v>0.34879811232939179</v>
      </c>
      <c r="BL147">
        <v>9.6888364535942164E-4</v>
      </c>
      <c r="BP147" s="49">
        <f t="shared" si="61"/>
        <v>0.28140695015953504</v>
      </c>
      <c r="BQ147" s="49">
        <f t="shared" si="62"/>
        <v>5.8753448275862076E-2</v>
      </c>
      <c r="BR147" s="49">
        <f t="shared" si="63"/>
        <v>0.3521860424293371</v>
      </c>
      <c r="BS147" s="49">
        <f t="shared" si="64"/>
        <v>0.37489389369306991</v>
      </c>
      <c r="BT147" s="49">
        <f t="shared" si="65"/>
        <v>9.7829456230371422E-4</v>
      </c>
      <c r="BU147" s="49">
        <f t="shared" si="65"/>
        <v>1.0413719269251941E-3</v>
      </c>
    </row>
    <row r="148" spans="1:73" x14ac:dyDescent="0.25">
      <c r="A148" s="1">
        <v>43727.43472222222</v>
      </c>
      <c r="B148">
        <v>233477</v>
      </c>
      <c r="C148">
        <v>13.51</v>
      </c>
      <c r="D148">
        <v>22.17</v>
      </c>
      <c r="E148">
        <v>651.70000000000005</v>
      </c>
      <c r="F148">
        <v>98.1</v>
      </c>
      <c r="G148">
        <v>-122.4</v>
      </c>
      <c r="H148">
        <v>-5.843</v>
      </c>
      <c r="I148">
        <v>21.75</v>
      </c>
      <c r="J148">
        <v>294.89999999999998</v>
      </c>
      <c r="K148">
        <v>553.6</v>
      </c>
      <c r="L148">
        <v>-116.6</v>
      </c>
      <c r="M148">
        <v>0.151</v>
      </c>
      <c r="N148">
        <v>529.29999999999995</v>
      </c>
      <c r="O148">
        <v>92.3</v>
      </c>
      <c r="P148">
        <v>437</v>
      </c>
      <c r="Q148">
        <v>306.39999999999998</v>
      </c>
      <c r="R148">
        <v>423</v>
      </c>
      <c r="S148">
        <v>15.79</v>
      </c>
      <c r="T148">
        <v>52.51</v>
      </c>
      <c r="U148">
        <v>0.76</v>
      </c>
      <c r="V148">
        <v>194.5</v>
      </c>
      <c r="W148">
        <v>17.05</v>
      </c>
      <c r="X148">
        <v>0.63400000000000001</v>
      </c>
      <c r="Y148">
        <v>6.3421950000000002</v>
      </c>
      <c r="Z148" s="7">
        <f t="shared" si="44"/>
        <v>16.420000000000002</v>
      </c>
      <c r="AA148" s="7">
        <f t="shared" si="58"/>
        <v>289.57</v>
      </c>
      <c r="AB148" s="2">
        <f t="shared" si="45"/>
        <v>527.87700000000007</v>
      </c>
      <c r="AC148" s="41">
        <f t="shared" si="46"/>
        <v>2.0685654286328501</v>
      </c>
      <c r="AD148" s="41">
        <f t="shared" si="47"/>
        <v>1.0862037065751096</v>
      </c>
      <c r="AE148" s="41">
        <f t="shared" si="48"/>
        <v>0.77380761639105844</v>
      </c>
      <c r="AF148" s="41">
        <f t="shared" si="49"/>
        <v>308.48235197908639</v>
      </c>
      <c r="AG148" s="41">
        <f t="shared" si="50"/>
        <v>296.14305789992289</v>
      </c>
      <c r="AH148" s="6">
        <f t="shared" si="51"/>
        <v>294.14399999999995</v>
      </c>
      <c r="AI148" s="4">
        <v>17.930147874958038</v>
      </c>
      <c r="AJ148" s="4">
        <f t="shared" si="59"/>
        <v>291.08014787495802</v>
      </c>
      <c r="AK148" s="8">
        <f t="shared" si="52"/>
        <v>0.18904415930299387</v>
      </c>
      <c r="AL148" s="8">
        <f t="shared" si="53"/>
        <v>391.02506254463555</v>
      </c>
      <c r="AM148" s="8">
        <f t="shared" si="54"/>
        <v>2.7461063344306247</v>
      </c>
      <c r="AN148" s="8">
        <f t="shared" si="55"/>
        <v>120.8028861790214</v>
      </c>
      <c r="AO148" s="21">
        <f t="shared" si="56"/>
        <v>7.0160411230360212E-3</v>
      </c>
      <c r="AP148" s="21">
        <f t="shared" si="57"/>
        <v>7.1963287102958615E-2</v>
      </c>
      <c r="AQ148" s="19">
        <f t="shared" si="60"/>
        <v>7.1963287102958615E-2</v>
      </c>
      <c r="AX148">
        <v>0.11889301872757066</v>
      </c>
      <c r="AY148">
        <v>56.181034482758626</v>
      </c>
      <c r="AZ148">
        <v>2.3408764367816093</v>
      </c>
      <c r="BA148">
        <v>1.8961099137931037</v>
      </c>
      <c r="BB148">
        <v>10.051724137931037</v>
      </c>
      <c r="BC148">
        <v>0.41882183908045989</v>
      </c>
      <c r="BD148">
        <v>1.4772880747126438</v>
      </c>
      <c r="BE148">
        <v>0.14772880747126438</v>
      </c>
      <c r="BF148">
        <v>0</v>
      </c>
      <c r="BG148">
        <v>16.420000000000002</v>
      </c>
      <c r="BH148">
        <v>0.87267449803123109</v>
      </c>
      <c r="BI148">
        <v>1.8676427463291383</v>
      </c>
      <c r="BJ148">
        <v>0.98069920609743055</v>
      </c>
      <c r="BK148">
        <v>0.3467491818424166</v>
      </c>
      <c r="BL148">
        <v>9.6319217178449058E-4</v>
      </c>
      <c r="BP148" s="49">
        <f t="shared" si="61"/>
        <v>0.8729358453928433</v>
      </c>
      <c r="BQ148" s="49">
        <f t="shared" si="62"/>
        <v>5.909152298850575E-2</v>
      </c>
      <c r="BR148" s="49">
        <f t="shared" si="63"/>
        <v>0.35683394929358975</v>
      </c>
      <c r="BS148" s="49">
        <f t="shared" si="64"/>
        <v>0.37842428421906932</v>
      </c>
      <c r="BT148" s="49">
        <f t="shared" si="65"/>
        <v>9.9120541470441598E-4</v>
      </c>
      <c r="BU148" s="49">
        <f t="shared" si="65"/>
        <v>1.0511785672751926E-3</v>
      </c>
    </row>
    <row r="149" spans="1:73" x14ac:dyDescent="0.25">
      <c r="A149" s="1">
        <v>43727.43472222222</v>
      </c>
      <c r="B149">
        <v>233478</v>
      </c>
      <c r="C149">
        <v>13.52</v>
      </c>
      <c r="D149">
        <v>22.18</v>
      </c>
      <c r="E149">
        <v>651.79999999999995</v>
      </c>
      <c r="F149">
        <v>97.9</v>
      </c>
      <c r="G149">
        <v>-122.7</v>
      </c>
      <c r="H149">
        <v>-5.4470000000000001</v>
      </c>
      <c r="I149">
        <v>21.77</v>
      </c>
      <c r="J149">
        <v>294.89999999999998</v>
      </c>
      <c r="K149">
        <v>553.9</v>
      </c>
      <c r="L149">
        <v>-117.3</v>
      </c>
      <c r="M149">
        <v>0.15</v>
      </c>
      <c r="N149">
        <v>529.1</v>
      </c>
      <c r="O149">
        <v>92.5</v>
      </c>
      <c r="P149">
        <v>436.6</v>
      </c>
      <c r="Q149">
        <v>306.2</v>
      </c>
      <c r="R149">
        <v>423.5</v>
      </c>
      <c r="S149">
        <v>15.79</v>
      </c>
      <c r="T149">
        <v>53.88</v>
      </c>
      <c r="U149">
        <v>0.68500000000000005</v>
      </c>
      <c r="V149">
        <v>201.5</v>
      </c>
      <c r="W149">
        <v>17.5</v>
      </c>
      <c r="X149">
        <v>0.63400000000000001</v>
      </c>
      <c r="Y149">
        <v>6.3428199999999997</v>
      </c>
      <c r="Z149" s="7">
        <f t="shared" si="44"/>
        <v>16.645</v>
      </c>
      <c r="AA149" s="7">
        <f t="shared" si="58"/>
        <v>289.79499999999996</v>
      </c>
      <c r="AB149" s="2">
        <f t="shared" si="45"/>
        <v>527.95799999999997</v>
      </c>
      <c r="AC149" s="41">
        <f t="shared" si="46"/>
        <v>1.9309765414510587</v>
      </c>
      <c r="AD149" s="41">
        <f t="shared" si="47"/>
        <v>1.0404101605338305</v>
      </c>
      <c r="AE149" s="41">
        <f t="shared" si="48"/>
        <v>0.76897054648316376</v>
      </c>
      <c r="AF149" s="41">
        <f t="shared" si="49"/>
        <v>307.5079277925949</v>
      </c>
      <c r="AG149" s="41">
        <f t="shared" si="50"/>
        <v>295.20761068089109</v>
      </c>
      <c r="AH149" s="6">
        <f t="shared" si="51"/>
        <v>293.952</v>
      </c>
      <c r="AI149" s="4">
        <v>16.927908006786026</v>
      </c>
      <c r="AJ149" s="4">
        <f t="shared" si="59"/>
        <v>290.077908006786</v>
      </c>
      <c r="AK149" s="8">
        <f t="shared" si="52"/>
        <v>0.18948517178341873</v>
      </c>
      <c r="AL149" s="8">
        <f t="shared" si="53"/>
        <v>385.46133136076173</v>
      </c>
      <c r="AM149" s="8">
        <f t="shared" si="54"/>
        <v>2.6070888937663788</v>
      </c>
      <c r="AN149" s="8">
        <f t="shared" si="55"/>
        <v>21.485306972953357</v>
      </c>
      <c r="AO149" s="21">
        <f t="shared" si="56"/>
        <v>9.3857679855318E-3</v>
      </c>
      <c r="AP149" s="21">
        <f t="shared" si="57"/>
        <v>9.626949220792283E-2</v>
      </c>
      <c r="AQ149" s="19">
        <f t="shared" si="60"/>
        <v>9.626949220792283E-2</v>
      </c>
      <c r="AX149">
        <v>0.12039313769547824</v>
      </c>
      <c r="AY149">
        <v>56.189655172413794</v>
      </c>
      <c r="AZ149">
        <v>2.3412356321839081</v>
      </c>
      <c r="BA149">
        <v>1.8964008620689656</v>
      </c>
      <c r="BB149">
        <v>10.112068965517242</v>
      </c>
      <c r="BC149">
        <v>0.42133620689655177</v>
      </c>
      <c r="BD149">
        <v>1.4750646551724138</v>
      </c>
      <c r="BE149">
        <v>0.14750646551724139</v>
      </c>
      <c r="BF149">
        <v>0</v>
      </c>
      <c r="BG149">
        <v>16.645</v>
      </c>
      <c r="BH149">
        <v>0.78655530414657016</v>
      </c>
      <c r="BI149">
        <v>1.8945632629291129</v>
      </c>
      <c r="BJ149">
        <v>1.0207906860662062</v>
      </c>
      <c r="BK149">
        <v>0.34737825304336128</v>
      </c>
      <c r="BL149">
        <v>9.649395917871147E-4</v>
      </c>
      <c r="BP149" s="49">
        <f t="shared" si="61"/>
        <v>0.7867908606501286</v>
      </c>
      <c r="BQ149" s="49">
        <f t="shared" si="62"/>
        <v>5.9002586206896551E-2</v>
      </c>
      <c r="BR149" s="49">
        <f t="shared" si="63"/>
        <v>0.35647828608275006</v>
      </c>
      <c r="BS149" s="49">
        <f t="shared" si="64"/>
        <v>0.37829407591060571</v>
      </c>
      <c r="BT149" s="49">
        <f t="shared" si="65"/>
        <v>9.9021746134097242E-4</v>
      </c>
      <c r="BU149" s="49">
        <f t="shared" si="65"/>
        <v>1.0508168775294603E-3</v>
      </c>
    </row>
    <row r="150" spans="1:73" x14ac:dyDescent="0.25">
      <c r="A150" s="1">
        <v>43727.43472222222</v>
      </c>
      <c r="B150">
        <v>233479</v>
      </c>
      <c r="C150">
        <v>13.52</v>
      </c>
      <c r="D150">
        <v>22.19</v>
      </c>
      <c r="E150">
        <v>652.5</v>
      </c>
      <c r="F150">
        <v>98.4</v>
      </c>
      <c r="G150">
        <v>-121.6</v>
      </c>
      <c r="H150">
        <v>-5.0880000000000001</v>
      </c>
      <c r="I150">
        <v>21.78</v>
      </c>
      <c r="J150">
        <v>294.89999999999998</v>
      </c>
      <c r="K150">
        <v>554</v>
      </c>
      <c r="L150">
        <v>-116.5</v>
      </c>
      <c r="M150">
        <v>0.151</v>
      </c>
      <c r="N150">
        <v>530.9</v>
      </c>
      <c r="O150">
        <v>93.3</v>
      </c>
      <c r="P150">
        <v>437.5</v>
      </c>
      <c r="Q150">
        <v>307.39999999999998</v>
      </c>
      <c r="R150">
        <v>423.9</v>
      </c>
      <c r="S150">
        <v>15.78</v>
      </c>
      <c r="T150">
        <v>53.71</v>
      </c>
      <c r="U150">
        <v>1.915</v>
      </c>
      <c r="V150">
        <v>172.5</v>
      </c>
      <c r="W150">
        <v>16.399999999999999</v>
      </c>
      <c r="X150">
        <v>0.63600000000000001</v>
      </c>
      <c r="Y150">
        <v>6.3586650000000002</v>
      </c>
      <c r="Z150" s="7">
        <f t="shared" si="44"/>
        <v>16.09</v>
      </c>
      <c r="AA150" s="7">
        <f t="shared" si="58"/>
        <v>289.23999999999995</v>
      </c>
      <c r="AB150" s="2">
        <f t="shared" si="45"/>
        <v>528.52500000000009</v>
      </c>
      <c r="AC150" s="41">
        <f t="shared" si="46"/>
        <v>1.8652161172414006</v>
      </c>
      <c r="AD150" s="41">
        <f t="shared" si="47"/>
        <v>1.0018075765703562</v>
      </c>
      <c r="AE150" s="41">
        <f t="shared" si="48"/>
        <v>0.76503386321014399</v>
      </c>
      <c r="AF150" s="41">
        <f t="shared" si="49"/>
        <v>303.59675787039265</v>
      </c>
      <c r="AG150" s="41">
        <f t="shared" si="50"/>
        <v>291.45288755557692</v>
      </c>
      <c r="AH150" s="6">
        <f t="shared" si="51"/>
        <v>295.10399999999998</v>
      </c>
      <c r="AI150" s="4">
        <v>16.382701970591995</v>
      </c>
      <c r="AJ150" s="4">
        <f t="shared" si="59"/>
        <v>289.53270197059197</v>
      </c>
      <c r="AK150" s="8">
        <f t="shared" si="52"/>
        <v>0.18839857960047515</v>
      </c>
      <c r="AL150" s="8">
        <f t="shared" si="53"/>
        <v>382.57366621233371</v>
      </c>
      <c r="AM150" s="8">
        <f t="shared" si="54"/>
        <v>4.3590810384758845</v>
      </c>
      <c r="AN150" s="8">
        <f t="shared" si="55"/>
        <v>37.167305197325014</v>
      </c>
      <c r="AO150" s="21">
        <f t="shared" si="56"/>
        <v>9.135262721173331E-3</v>
      </c>
      <c r="AP150" s="21">
        <f t="shared" si="57"/>
        <v>9.3700068519592158E-2</v>
      </c>
      <c r="AQ150" s="19">
        <f t="shared" si="60"/>
        <v>9.3700068519592158E-2</v>
      </c>
      <c r="AX150">
        <v>0.11672155577375198</v>
      </c>
      <c r="AY150">
        <v>56.25</v>
      </c>
      <c r="AZ150">
        <v>2.34375</v>
      </c>
      <c r="BA150">
        <v>1.8984375000000002</v>
      </c>
      <c r="BB150">
        <v>10.043103448275863</v>
      </c>
      <c r="BC150">
        <v>0.41846264367816094</v>
      </c>
      <c r="BD150">
        <v>1.4799748563218393</v>
      </c>
      <c r="BE150">
        <v>0.14799748563218393</v>
      </c>
      <c r="BF150">
        <v>0</v>
      </c>
      <c r="BG150">
        <v>16.09</v>
      </c>
      <c r="BH150">
        <v>2.1989100838550097</v>
      </c>
      <c r="BI150">
        <v>1.8287656536571784</v>
      </c>
      <c r="BJ150">
        <v>0.98223003257927044</v>
      </c>
      <c r="BK150">
        <v>0.34055164437524954</v>
      </c>
      <c r="BL150">
        <v>9.4597678993124873E-4</v>
      </c>
      <c r="BP150" s="49">
        <f t="shared" si="61"/>
        <v>2.1995686104306515</v>
      </c>
      <c r="BQ150" s="49">
        <f t="shared" si="62"/>
        <v>5.9198994252873574E-2</v>
      </c>
      <c r="BR150" s="49">
        <f t="shared" si="63"/>
        <v>0.36333888847437357</v>
      </c>
      <c r="BS150" s="49">
        <f t="shared" si="64"/>
        <v>0.38272800168284293</v>
      </c>
      <c r="BT150" s="49">
        <f t="shared" si="65"/>
        <v>1.0092746902065932E-3</v>
      </c>
      <c r="BU150" s="49">
        <f t="shared" si="65"/>
        <v>1.063133338007897E-3</v>
      </c>
    </row>
    <row r="151" spans="1:73" x14ac:dyDescent="0.25">
      <c r="A151" s="1">
        <v>43727.43472222222</v>
      </c>
      <c r="B151">
        <v>233480</v>
      </c>
      <c r="C151">
        <v>13.52</v>
      </c>
      <c r="D151">
        <v>22.19</v>
      </c>
      <c r="E151">
        <v>653.1</v>
      </c>
      <c r="F151">
        <v>98.2</v>
      </c>
      <c r="G151">
        <v>-121.6</v>
      </c>
      <c r="H151">
        <v>-7.077</v>
      </c>
      <c r="I151">
        <v>21.77</v>
      </c>
      <c r="J151">
        <v>294.89999999999998</v>
      </c>
      <c r="K151">
        <v>554.9</v>
      </c>
      <c r="L151">
        <v>-114.5</v>
      </c>
      <c r="M151">
        <v>0.15</v>
      </c>
      <c r="N151">
        <v>531.5</v>
      </c>
      <c r="O151">
        <v>91.2</v>
      </c>
      <c r="P151">
        <v>440.3</v>
      </c>
      <c r="Q151">
        <v>307.3</v>
      </c>
      <c r="R151">
        <v>421.9</v>
      </c>
      <c r="S151">
        <v>15.79</v>
      </c>
      <c r="T151">
        <v>52.35</v>
      </c>
      <c r="U151">
        <v>1.345</v>
      </c>
      <c r="V151">
        <v>185</v>
      </c>
      <c r="W151">
        <v>16.399999999999999</v>
      </c>
      <c r="X151">
        <v>0.63700000000000001</v>
      </c>
      <c r="Y151">
        <v>6.3664379999999996</v>
      </c>
      <c r="Z151" s="7">
        <f t="shared" si="44"/>
        <v>16.094999999999999</v>
      </c>
      <c r="AA151" s="7">
        <f t="shared" si="58"/>
        <v>289.245</v>
      </c>
      <c r="AB151" s="2">
        <f t="shared" si="45"/>
        <v>529.01100000000008</v>
      </c>
      <c r="AC151" s="41">
        <f t="shared" si="46"/>
        <v>1.968385036946229</v>
      </c>
      <c r="AD151" s="41">
        <f t="shared" si="47"/>
        <v>1.0304495668413509</v>
      </c>
      <c r="AE151" s="41">
        <f t="shared" si="48"/>
        <v>0.76812208632602719</v>
      </c>
      <c r="AF151" s="41">
        <f t="shared" si="49"/>
        <v>304.84336924751602</v>
      </c>
      <c r="AG151" s="41">
        <f t="shared" si="50"/>
        <v>292.64963447761539</v>
      </c>
      <c r="AH151" s="6">
        <f t="shared" si="51"/>
        <v>295.00799999999998</v>
      </c>
      <c r="AI151" s="4">
        <v>17.17667126579903</v>
      </c>
      <c r="AJ151" s="4">
        <f t="shared" si="59"/>
        <v>290.32667126579901</v>
      </c>
      <c r="AK151" s="8">
        <f t="shared" si="52"/>
        <v>0.18840835012856982</v>
      </c>
      <c r="AL151" s="8">
        <f t="shared" si="53"/>
        <v>386.93022083148099</v>
      </c>
      <c r="AM151" s="8">
        <f t="shared" si="54"/>
        <v>3.6531852539941085</v>
      </c>
      <c r="AN151" s="8">
        <f t="shared" si="55"/>
        <v>115.10852093602085</v>
      </c>
      <c r="AO151" s="21">
        <f t="shared" si="56"/>
        <v>7.2826477681231351E-3</v>
      </c>
      <c r="AP151" s="21">
        <f t="shared" si="57"/>
        <v>7.4697862087270903E-2</v>
      </c>
      <c r="AQ151" s="19">
        <f t="shared" si="60"/>
        <v>7.4697862087270903E-2</v>
      </c>
      <c r="AX151">
        <v>0.11675420375824291</v>
      </c>
      <c r="AY151">
        <v>56.301724137931039</v>
      </c>
      <c r="AZ151">
        <v>2.3459051724137931</v>
      </c>
      <c r="BA151">
        <v>1.9001831896551726</v>
      </c>
      <c r="BB151">
        <v>9.8793103448275836</v>
      </c>
      <c r="BC151">
        <v>0.41163793103448265</v>
      </c>
      <c r="BD151">
        <v>1.48854525862069</v>
      </c>
      <c r="BE151">
        <v>0.14885452586206901</v>
      </c>
      <c r="BF151">
        <v>0</v>
      </c>
      <c r="BG151">
        <v>16.094999999999999</v>
      </c>
      <c r="BH151">
        <v>1.5444042103315865</v>
      </c>
      <c r="BI151">
        <v>1.8293493674087782</v>
      </c>
      <c r="BJ151">
        <v>0.95766439383849544</v>
      </c>
      <c r="BK151">
        <v>0.34526316769890236</v>
      </c>
      <c r="BL151">
        <v>9.5906435471917323E-4</v>
      </c>
      <c r="BP151" s="49">
        <f t="shared" si="61"/>
        <v>1.5448667263860187</v>
      </c>
      <c r="BQ151" s="49">
        <f t="shared" si="62"/>
        <v>5.9541810344827598E-2</v>
      </c>
      <c r="BR151" s="49">
        <f t="shared" si="63"/>
        <v>0.36230137673297713</v>
      </c>
      <c r="BS151" s="49">
        <f t="shared" si="64"/>
        <v>0.38278430312428952</v>
      </c>
      <c r="BT151" s="49">
        <f t="shared" si="65"/>
        <v>1.0063927131471588E-3</v>
      </c>
      <c r="BU151" s="49">
        <f t="shared" si="65"/>
        <v>1.0632897309008043E-3</v>
      </c>
    </row>
    <row r="152" spans="1:73" x14ac:dyDescent="0.25">
      <c r="A152" s="1">
        <v>43727.43472222222</v>
      </c>
      <c r="B152">
        <v>233481</v>
      </c>
      <c r="C152">
        <v>13.53</v>
      </c>
      <c r="D152">
        <v>22.2</v>
      </c>
      <c r="E152">
        <v>653.9</v>
      </c>
      <c r="F152">
        <v>97.9</v>
      </c>
      <c r="G152">
        <v>-122.3</v>
      </c>
      <c r="H152">
        <v>-6.641</v>
      </c>
      <c r="I152">
        <v>21.77</v>
      </c>
      <c r="J152">
        <v>294.89999999999998</v>
      </c>
      <c r="K152">
        <v>556</v>
      </c>
      <c r="L152">
        <v>-115.6</v>
      </c>
      <c r="M152">
        <v>0.15</v>
      </c>
      <c r="N152">
        <v>531.6</v>
      </c>
      <c r="O152">
        <v>91.2</v>
      </c>
      <c r="P152">
        <v>440.4</v>
      </c>
      <c r="Q152">
        <v>306.60000000000002</v>
      </c>
      <c r="R152">
        <v>422.3</v>
      </c>
      <c r="S152">
        <v>15.79</v>
      </c>
      <c r="T152">
        <v>52.18</v>
      </c>
      <c r="U152">
        <v>0.79</v>
      </c>
      <c r="V152">
        <v>161</v>
      </c>
      <c r="W152">
        <v>16.600000000000001</v>
      </c>
      <c r="X152">
        <v>0.63700000000000001</v>
      </c>
      <c r="Y152">
        <v>6.3741120000000002</v>
      </c>
      <c r="Z152" s="7">
        <f t="shared" si="44"/>
        <v>16.195</v>
      </c>
      <c r="AA152" s="7">
        <f t="shared" si="58"/>
        <v>289.34499999999997</v>
      </c>
      <c r="AB152" s="2">
        <f t="shared" si="45"/>
        <v>529.65899999999999</v>
      </c>
      <c r="AC152" s="41">
        <f t="shared" si="46"/>
        <v>1.8925429770819255</v>
      </c>
      <c r="AD152" s="41">
        <f t="shared" si="47"/>
        <v>0.98752892544134885</v>
      </c>
      <c r="AE152" s="41">
        <f t="shared" si="48"/>
        <v>0.76342536694123742</v>
      </c>
      <c r="AF152" s="41">
        <f t="shared" si="49"/>
        <v>303.39860059750447</v>
      </c>
      <c r="AG152" s="41">
        <f t="shared" si="50"/>
        <v>291.26265657360426</v>
      </c>
      <c r="AH152" s="6">
        <f t="shared" si="51"/>
        <v>294.33600000000001</v>
      </c>
      <c r="AI152" s="4">
        <v>16.603489424911004</v>
      </c>
      <c r="AJ152" s="4">
        <f t="shared" si="59"/>
        <v>289.75348942491098</v>
      </c>
      <c r="AK152" s="8">
        <f t="shared" si="52"/>
        <v>0.18860383163623473</v>
      </c>
      <c r="AL152" s="8">
        <f t="shared" si="53"/>
        <v>383.76505278575979</v>
      </c>
      <c r="AM152" s="8">
        <f t="shared" si="54"/>
        <v>2.7997812414544105</v>
      </c>
      <c r="AN152" s="8">
        <f t="shared" si="55"/>
        <v>33.315428380547871</v>
      </c>
      <c r="AO152" s="21">
        <f t="shared" si="56"/>
        <v>9.203716801361287E-3</v>
      </c>
      <c r="AP152" s="21">
        <f t="shared" si="57"/>
        <v>9.4402199613117299E-2</v>
      </c>
      <c r="AQ152" s="19">
        <f t="shared" si="60"/>
        <v>9.4402199613117299E-2</v>
      </c>
      <c r="AX152">
        <v>0.11740879334442134</v>
      </c>
      <c r="AY152">
        <v>56.370689655172413</v>
      </c>
      <c r="AZ152">
        <v>2.3487787356321839</v>
      </c>
      <c r="BA152">
        <v>1.902510775862069</v>
      </c>
      <c r="BB152">
        <v>9.9741379310344822</v>
      </c>
      <c r="BC152">
        <v>0.41558908045977011</v>
      </c>
      <c r="BD152">
        <v>1.4869216954022988</v>
      </c>
      <c r="BE152">
        <v>0.14869216954022987</v>
      </c>
      <c r="BF152">
        <v>0</v>
      </c>
      <c r="BG152">
        <v>16.195</v>
      </c>
      <c r="BH152">
        <v>0.90712217558509545</v>
      </c>
      <c r="BI152">
        <v>1.841057979927192</v>
      </c>
      <c r="BJ152">
        <v>0.96066405392600884</v>
      </c>
      <c r="BK152">
        <v>0.34708911508343826</v>
      </c>
      <c r="BL152">
        <v>9.6413643078732854E-4</v>
      </c>
      <c r="BP152" s="49">
        <f t="shared" si="61"/>
        <v>0.90739383928992934</v>
      </c>
      <c r="BQ152" s="49">
        <f t="shared" si="62"/>
        <v>5.9476867816091954E-2</v>
      </c>
      <c r="BR152" s="49">
        <f t="shared" si="63"/>
        <v>0.35763168813613228</v>
      </c>
      <c r="BS152" s="49">
        <f t="shared" si="64"/>
        <v>0.37919281546395806</v>
      </c>
      <c r="BT152" s="49">
        <f t="shared" si="65"/>
        <v>9.9342135593370067E-4</v>
      </c>
      <c r="BU152" s="49">
        <f t="shared" si="65"/>
        <v>1.0533133762887724E-3</v>
      </c>
    </row>
    <row r="153" spans="1:73" x14ac:dyDescent="0.25">
      <c r="A153" s="1">
        <v>43727.43472222222</v>
      </c>
      <c r="B153">
        <v>233482</v>
      </c>
      <c r="C153">
        <v>13.52</v>
      </c>
      <c r="D153">
        <v>22.21</v>
      </c>
      <c r="E153">
        <v>653.9</v>
      </c>
      <c r="F153">
        <v>97.7</v>
      </c>
      <c r="G153">
        <v>-121.7</v>
      </c>
      <c r="H153">
        <v>-5.7569999999999997</v>
      </c>
      <c r="I153">
        <v>21.77</v>
      </c>
      <c r="J153">
        <v>294.89999999999998</v>
      </c>
      <c r="K153">
        <v>556.1</v>
      </c>
      <c r="L153">
        <v>-116</v>
      </c>
      <c r="M153">
        <v>0.14899999999999999</v>
      </c>
      <c r="N153">
        <v>532.1</v>
      </c>
      <c r="O153">
        <v>92</v>
      </c>
      <c r="P153">
        <v>440.2</v>
      </c>
      <c r="Q153">
        <v>307.2</v>
      </c>
      <c r="R153">
        <v>423.2</v>
      </c>
      <c r="S153">
        <v>15.78</v>
      </c>
      <c r="T153">
        <v>53.02</v>
      </c>
      <c r="U153">
        <v>2.36</v>
      </c>
      <c r="V153">
        <v>181</v>
      </c>
      <c r="W153">
        <v>16.5</v>
      </c>
      <c r="X153">
        <v>0.63800000000000001</v>
      </c>
      <c r="Y153">
        <v>6.3766999999999996</v>
      </c>
      <c r="Z153" s="7">
        <f t="shared" si="44"/>
        <v>16.14</v>
      </c>
      <c r="AA153" s="7">
        <f t="shared" si="58"/>
        <v>289.28999999999996</v>
      </c>
      <c r="AB153" s="2">
        <f t="shared" si="45"/>
        <v>529.65899999999999</v>
      </c>
      <c r="AC153" s="41">
        <f t="shared" si="46"/>
        <v>1.8353592920204844</v>
      </c>
      <c r="AD153" s="41">
        <f t="shared" si="47"/>
        <v>0.97310749662926088</v>
      </c>
      <c r="AE153" s="41">
        <f t="shared" si="48"/>
        <v>0.76184174250119896</v>
      </c>
      <c r="AF153" s="41">
        <f t="shared" si="49"/>
        <v>302.53909920153905</v>
      </c>
      <c r="AG153" s="41">
        <f t="shared" si="50"/>
        <v>290.43753523347749</v>
      </c>
      <c r="AH153" s="6">
        <f t="shared" si="51"/>
        <v>294.91199999999998</v>
      </c>
      <c r="AI153" s="4">
        <v>16.147838192960023</v>
      </c>
      <c r="AJ153" s="4">
        <f t="shared" si="59"/>
        <v>289.29783819296</v>
      </c>
      <c r="AK153" s="8">
        <f t="shared" si="52"/>
        <v>0.18849630008312332</v>
      </c>
      <c r="AL153" s="8">
        <f t="shared" si="53"/>
        <v>381.27383643634317</v>
      </c>
      <c r="AM153" s="8">
        <f t="shared" si="54"/>
        <v>4.8391218211572227</v>
      </c>
      <c r="AN153" s="8">
        <f t="shared" si="55"/>
        <v>1.104900043326178</v>
      </c>
      <c r="AO153" s="21">
        <f t="shared" si="56"/>
        <v>1.0001639599538087E-2</v>
      </c>
      <c r="AP153" s="21">
        <f t="shared" si="57"/>
        <v>0.10258646569768461</v>
      </c>
      <c r="AQ153" s="19">
        <f t="shared" si="60"/>
        <v>0.10258646569768461</v>
      </c>
      <c r="AX153">
        <v>0.11704838463776183</v>
      </c>
      <c r="AY153">
        <v>56.370689655172413</v>
      </c>
      <c r="AZ153">
        <v>2.3487787356321839</v>
      </c>
      <c r="BA153">
        <v>1.902510775862069</v>
      </c>
      <c r="BB153">
        <v>10</v>
      </c>
      <c r="BC153">
        <v>0.41666666666666669</v>
      </c>
      <c r="BD153">
        <v>1.4858441091954022</v>
      </c>
      <c r="BE153">
        <v>0.14858441091954022</v>
      </c>
      <c r="BF153">
        <v>0</v>
      </c>
      <c r="BG153">
        <v>16.14</v>
      </c>
      <c r="BH153">
        <v>2.709883967570665</v>
      </c>
      <c r="BI153">
        <v>1.8346101428017358</v>
      </c>
      <c r="BJ153">
        <v>0.97271029771348039</v>
      </c>
      <c r="BK153">
        <v>0.34225458646672458</v>
      </c>
      <c r="BL153">
        <v>9.5070718462979048E-4</v>
      </c>
      <c r="BP153" s="49">
        <f t="shared" si="61"/>
        <v>2.7106955199040925</v>
      </c>
      <c r="BQ153" s="49">
        <f t="shared" si="62"/>
        <v>5.943376436781609E-2</v>
      </c>
      <c r="BR153" s="49">
        <f t="shared" si="63"/>
        <v>0.36942317343340719</v>
      </c>
      <c r="BS153" s="49">
        <f t="shared" si="64"/>
        <v>0.38821424730983473</v>
      </c>
      <c r="BT153" s="49">
        <f t="shared" si="65"/>
        <v>1.0261754817594644E-3</v>
      </c>
      <c r="BU153" s="49">
        <f t="shared" si="65"/>
        <v>1.0783729091939853E-3</v>
      </c>
    </row>
    <row r="154" spans="1:73" x14ac:dyDescent="0.25">
      <c r="A154" s="1">
        <v>43727.435416666667</v>
      </c>
      <c r="B154">
        <v>233483</v>
      </c>
      <c r="C154">
        <v>13.52</v>
      </c>
      <c r="D154">
        <v>22.21</v>
      </c>
      <c r="E154">
        <v>654.5</v>
      </c>
      <c r="F154">
        <v>97.9</v>
      </c>
      <c r="G154">
        <v>-121.2</v>
      </c>
      <c r="H154">
        <v>-7.2709999999999999</v>
      </c>
      <c r="I154">
        <v>21.75</v>
      </c>
      <c r="J154">
        <v>294.89999999999998</v>
      </c>
      <c r="K154">
        <v>556.6</v>
      </c>
      <c r="L154">
        <v>-114</v>
      </c>
      <c r="M154">
        <v>0.15</v>
      </c>
      <c r="N154">
        <v>533.29999999999995</v>
      </c>
      <c r="O154">
        <v>90.6</v>
      </c>
      <c r="P154">
        <v>442.7</v>
      </c>
      <c r="Q154">
        <v>307.60000000000002</v>
      </c>
      <c r="R154">
        <v>421.5</v>
      </c>
      <c r="S154">
        <v>15.77</v>
      </c>
      <c r="T154">
        <v>52.66</v>
      </c>
      <c r="U154">
        <v>1.52</v>
      </c>
      <c r="V154">
        <v>149</v>
      </c>
      <c r="W154">
        <v>16.25</v>
      </c>
      <c r="X154">
        <v>0.63900000000000001</v>
      </c>
      <c r="Y154">
        <v>6.3912009999999997</v>
      </c>
      <c r="Z154" s="7">
        <f t="shared" si="44"/>
        <v>16.009999999999998</v>
      </c>
      <c r="AA154" s="7">
        <f t="shared" si="58"/>
        <v>289.15999999999997</v>
      </c>
      <c r="AB154" s="2">
        <f t="shared" si="45"/>
        <v>530.14499999999998</v>
      </c>
      <c r="AC154" s="41">
        <f t="shared" si="46"/>
        <v>1.8350477089271799</v>
      </c>
      <c r="AD154" s="41">
        <f t="shared" si="47"/>
        <v>0.96633612352105291</v>
      </c>
      <c r="AE154" s="41">
        <f t="shared" si="48"/>
        <v>0.76113030962257766</v>
      </c>
      <c r="AF154" s="41">
        <f t="shared" si="49"/>
        <v>301.71363687426731</v>
      </c>
      <c r="AG154" s="41">
        <f t="shared" si="50"/>
        <v>289.64509139929663</v>
      </c>
      <c r="AH154" s="6">
        <f t="shared" si="51"/>
        <v>295.29599999999999</v>
      </c>
      <c r="AI154" s="4">
        <v>16.137626958221006</v>
      </c>
      <c r="AJ154" s="4">
        <f t="shared" si="59"/>
        <v>289.28762695822098</v>
      </c>
      <c r="AK154" s="8">
        <f t="shared" si="52"/>
        <v>0.18824229708700072</v>
      </c>
      <c r="AL154" s="8">
        <f t="shared" si="53"/>
        <v>381.24583770935277</v>
      </c>
      <c r="AM154" s="8">
        <f t="shared" si="54"/>
        <v>3.8835808218704555</v>
      </c>
      <c r="AN154" s="8">
        <f t="shared" si="55"/>
        <v>14.438273060672152</v>
      </c>
      <c r="AO154" s="21">
        <f t="shared" si="56"/>
        <v>9.7203725078270197E-3</v>
      </c>
      <c r="AP154" s="21">
        <f t="shared" si="57"/>
        <v>9.970151902783686E-2</v>
      </c>
      <c r="AQ154" s="19">
        <f t="shared" si="60"/>
        <v>9.970151902783686E-2</v>
      </c>
      <c r="AX154">
        <v>0.11620024109149286</v>
      </c>
      <c r="AY154">
        <v>56.422413793103452</v>
      </c>
      <c r="AZ154">
        <v>2.350933908045977</v>
      </c>
      <c r="BA154">
        <v>1.9042564655172416</v>
      </c>
      <c r="BB154">
        <v>9.8189655172413772</v>
      </c>
      <c r="BC154">
        <v>0.40912356321839072</v>
      </c>
      <c r="BD154">
        <v>1.4951329022988509</v>
      </c>
      <c r="BE154">
        <v>0.1495132902298851</v>
      </c>
      <c r="BF154">
        <v>0</v>
      </c>
      <c r="BG154">
        <v>16.009999999999998</v>
      </c>
      <c r="BH154">
        <v>1.7453489960624622</v>
      </c>
      <c r="BI154">
        <v>1.8194484062191674</v>
      </c>
      <c r="BJ154">
        <v>0.95812153071501338</v>
      </c>
      <c r="BK154">
        <v>0.34500227848451714</v>
      </c>
      <c r="BL154">
        <v>9.5833966245699204E-4</v>
      </c>
      <c r="BP154" s="49">
        <f t="shared" si="61"/>
        <v>1.7458716907856866</v>
      </c>
      <c r="BQ154" s="49">
        <f t="shared" si="62"/>
        <v>5.9805316091954039E-2</v>
      </c>
      <c r="BR154" s="49">
        <f t="shared" si="63"/>
        <v>0.36400049603447443</v>
      </c>
      <c r="BS154" s="49">
        <f t="shared" si="64"/>
        <v>0.38421879978656059</v>
      </c>
      <c r="BT154" s="49">
        <f t="shared" si="65"/>
        <v>1.0111124889846512E-3</v>
      </c>
      <c r="BU154" s="49">
        <f t="shared" si="65"/>
        <v>1.0672744438515573E-3</v>
      </c>
    </row>
    <row r="155" spans="1:73" x14ac:dyDescent="0.25">
      <c r="A155" s="1">
        <v>43727.435416666667</v>
      </c>
      <c r="B155">
        <v>233484</v>
      </c>
      <c r="C155">
        <v>13.52</v>
      </c>
      <c r="D155">
        <v>22.22</v>
      </c>
      <c r="E155">
        <v>654.5</v>
      </c>
      <c r="F155">
        <v>97.4</v>
      </c>
      <c r="G155">
        <v>-122.4</v>
      </c>
      <c r="H155">
        <v>-8.58</v>
      </c>
      <c r="I155">
        <v>21.73</v>
      </c>
      <c r="J155">
        <v>294.89999999999998</v>
      </c>
      <c r="K155">
        <v>557.1</v>
      </c>
      <c r="L155">
        <v>-113.8</v>
      </c>
      <c r="M155">
        <v>0.14899999999999999</v>
      </c>
      <c r="N155">
        <v>532.1</v>
      </c>
      <c r="O155">
        <v>88.8</v>
      </c>
      <c r="P155">
        <v>443.3</v>
      </c>
      <c r="Q155">
        <v>306.3</v>
      </c>
      <c r="R155">
        <v>420.1</v>
      </c>
      <c r="S155">
        <v>15.75</v>
      </c>
      <c r="T155">
        <v>52.09</v>
      </c>
      <c r="U155">
        <v>1.135</v>
      </c>
      <c r="V155">
        <v>142</v>
      </c>
      <c r="W155">
        <v>16.600000000000001</v>
      </c>
      <c r="X155">
        <v>0.63900000000000001</v>
      </c>
      <c r="Y155">
        <v>6.3874649999999997</v>
      </c>
      <c r="Z155" s="7">
        <f t="shared" si="44"/>
        <v>16.175000000000001</v>
      </c>
      <c r="AA155" s="7">
        <f t="shared" si="58"/>
        <v>289.32499999999999</v>
      </c>
      <c r="AB155" s="2">
        <f t="shared" si="45"/>
        <v>530.14499999999998</v>
      </c>
      <c r="AC155" s="41">
        <f t="shared" si="46"/>
        <v>1.9319117832852823</v>
      </c>
      <c r="AD155" s="41">
        <f t="shared" si="47"/>
        <v>1.0063328479133036</v>
      </c>
      <c r="AE155" s="41">
        <f t="shared" si="48"/>
        <v>0.76549491503895839</v>
      </c>
      <c r="AF155" s="41">
        <f t="shared" si="49"/>
        <v>304.13697091414116</v>
      </c>
      <c r="AG155" s="41">
        <f t="shared" si="50"/>
        <v>291.97149207757548</v>
      </c>
      <c r="AH155" s="6">
        <f t="shared" si="51"/>
        <v>294.048</v>
      </c>
      <c r="AI155" s="4">
        <v>16.905877301651003</v>
      </c>
      <c r="AJ155" s="4">
        <f t="shared" si="59"/>
        <v>290.05587730165098</v>
      </c>
      <c r="AK155" s="8">
        <f t="shared" si="52"/>
        <v>0.1885647245228585</v>
      </c>
      <c r="AL155" s="8">
        <f t="shared" si="53"/>
        <v>385.42995428785855</v>
      </c>
      <c r="AM155" s="8">
        <f t="shared" si="54"/>
        <v>3.3558959310443464</v>
      </c>
      <c r="AN155" s="8">
        <f t="shared" si="55"/>
        <v>71.44855397954521</v>
      </c>
      <c r="AO155" s="21">
        <f t="shared" si="56"/>
        <v>8.3080313001180142E-3</v>
      </c>
      <c r="AP155" s="21">
        <f t="shared" si="57"/>
        <v>8.5215184920701278E-2</v>
      </c>
      <c r="AQ155" s="19">
        <f t="shared" si="60"/>
        <v>8.5215184920701278E-2</v>
      </c>
      <c r="AX155">
        <v>0.11727762679336291</v>
      </c>
      <c r="AY155">
        <v>56.422413793103452</v>
      </c>
      <c r="AZ155">
        <v>2.350933908045977</v>
      </c>
      <c r="BA155">
        <v>1.9042564655172416</v>
      </c>
      <c r="BB155">
        <v>9.8103448275862082</v>
      </c>
      <c r="BC155">
        <v>0.40876436781609199</v>
      </c>
      <c r="BD155">
        <v>1.4954920977011497</v>
      </c>
      <c r="BE155">
        <v>0.14954920977011496</v>
      </c>
      <c r="BF155">
        <v>0</v>
      </c>
      <c r="BG155">
        <v>16.175000000000001</v>
      </c>
      <c r="BH155">
        <v>1.3032704674545359</v>
      </c>
      <c r="BI155">
        <v>1.8387110180040747</v>
      </c>
      <c r="BJ155">
        <v>0.95778456927832256</v>
      </c>
      <c r="BK155">
        <v>0.34806719162895167</v>
      </c>
      <c r="BL155">
        <v>9.6685331008042124E-4</v>
      </c>
      <c r="BP155" s="49">
        <f t="shared" si="61"/>
        <v>1.3036607691064173</v>
      </c>
      <c r="BQ155" s="49">
        <f t="shared" si="62"/>
        <v>5.9819683908045984E-2</v>
      </c>
      <c r="BR155" s="49">
        <f t="shared" si="63"/>
        <v>0.36279724087945664</v>
      </c>
      <c r="BS155" s="49">
        <f t="shared" si="64"/>
        <v>0.38380354504998948</v>
      </c>
      <c r="BT155" s="49">
        <f t="shared" si="65"/>
        <v>1.0077701135540462E-3</v>
      </c>
      <c r="BU155" s="49">
        <f t="shared" si="65"/>
        <v>1.0661209584721929E-3</v>
      </c>
    </row>
    <row r="156" spans="1:73" x14ac:dyDescent="0.25">
      <c r="A156" s="1">
        <v>43727.435416666667</v>
      </c>
      <c r="B156">
        <v>233485</v>
      </c>
      <c r="C156">
        <v>13.53</v>
      </c>
      <c r="D156">
        <v>22.23</v>
      </c>
      <c r="E156">
        <v>654.1</v>
      </c>
      <c r="F156">
        <v>97.2</v>
      </c>
      <c r="G156">
        <v>-123</v>
      </c>
      <c r="H156">
        <v>-10.81</v>
      </c>
      <c r="I156">
        <v>21.72</v>
      </c>
      <c r="J156">
        <v>294.89999999999998</v>
      </c>
      <c r="K156">
        <v>556.9</v>
      </c>
      <c r="L156">
        <v>-112.2</v>
      </c>
      <c r="M156">
        <v>0.14899999999999999</v>
      </c>
      <c r="N156">
        <v>531</v>
      </c>
      <c r="O156">
        <v>86.4</v>
      </c>
      <c r="P156">
        <v>444.7</v>
      </c>
      <c r="Q156">
        <v>305.60000000000002</v>
      </c>
      <c r="R156">
        <v>417.9</v>
      </c>
      <c r="S156">
        <v>15.74</v>
      </c>
      <c r="T156">
        <v>52.1</v>
      </c>
      <c r="U156">
        <v>0.42499999999999999</v>
      </c>
      <c r="V156">
        <v>232</v>
      </c>
      <c r="W156">
        <v>17.5</v>
      </c>
      <c r="X156">
        <v>0.63800000000000001</v>
      </c>
      <c r="Y156">
        <v>6.3772849999999996</v>
      </c>
      <c r="Z156" s="7">
        <f t="shared" si="44"/>
        <v>16.62</v>
      </c>
      <c r="AA156" s="7">
        <f t="shared" si="58"/>
        <v>289.77</v>
      </c>
      <c r="AB156" s="2">
        <f t="shared" si="45"/>
        <v>529.82100000000003</v>
      </c>
      <c r="AC156" s="41">
        <f t="shared" si="46"/>
        <v>2.0189426576245406</v>
      </c>
      <c r="AD156" s="41">
        <f t="shared" si="47"/>
        <v>1.0518691246223857</v>
      </c>
      <c r="AE156" s="41">
        <f t="shared" si="48"/>
        <v>0.77018548908973417</v>
      </c>
      <c r="AF156" s="41">
        <f t="shared" si="49"/>
        <v>307.88751185109089</v>
      </c>
      <c r="AG156" s="41">
        <f t="shared" si="50"/>
        <v>295.57201137704726</v>
      </c>
      <c r="AH156" s="6">
        <f t="shared" si="51"/>
        <v>293.37600000000003</v>
      </c>
      <c r="AI156" s="4">
        <v>17.584498832457029</v>
      </c>
      <c r="AJ156" s="4">
        <f t="shared" si="59"/>
        <v>290.73449883245701</v>
      </c>
      <c r="AK156" s="8">
        <f t="shared" si="52"/>
        <v>0.18943613656220129</v>
      </c>
      <c r="AL156" s="8">
        <f t="shared" si="53"/>
        <v>389.0896769045101</v>
      </c>
      <c r="AM156" s="8">
        <f t="shared" si="54"/>
        <v>2.0535487576388345</v>
      </c>
      <c r="AN156" s="8">
        <f t="shared" si="55"/>
        <v>57.696199894238376</v>
      </c>
      <c r="AO156" s="21">
        <f t="shared" si="56"/>
        <v>8.5137816875060675E-3</v>
      </c>
      <c r="AP156" s="21">
        <f t="shared" si="57"/>
        <v>8.7325559409604542E-2</v>
      </c>
      <c r="AQ156" s="19">
        <f t="shared" si="60"/>
        <v>8.7325559409604542E-2</v>
      </c>
      <c r="AX156">
        <v>0.12022566870580437</v>
      </c>
      <c r="AY156">
        <v>56.387931034482762</v>
      </c>
      <c r="AZ156">
        <v>2.3494971264367819</v>
      </c>
      <c r="BA156">
        <v>1.9030926724137935</v>
      </c>
      <c r="BB156">
        <v>9.6810344827586174</v>
      </c>
      <c r="BC156">
        <v>0.40337643678160906</v>
      </c>
      <c r="BD156">
        <v>1.4997162356321845</v>
      </c>
      <c r="BE156">
        <v>0.14997162356321844</v>
      </c>
      <c r="BF156">
        <v>0</v>
      </c>
      <c r="BG156">
        <v>16.62</v>
      </c>
      <c r="BH156">
        <v>0.48800876534641208</v>
      </c>
      <c r="BI156">
        <v>1.8915554027554298</v>
      </c>
      <c r="BJ156">
        <v>0.9855003648355789</v>
      </c>
      <c r="BK156">
        <v>0.35404965951313538</v>
      </c>
      <c r="BL156">
        <v>9.8347127642537595E-4</v>
      </c>
      <c r="BP156" s="49">
        <f t="shared" si="61"/>
        <v>0.48815491354205054</v>
      </c>
      <c r="BQ156" s="49">
        <f t="shared" si="62"/>
        <v>5.998864942528738E-2</v>
      </c>
      <c r="BR156" s="49">
        <f t="shared" si="63"/>
        <v>0.35994996230430232</v>
      </c>
      <c r="BS156" s="49">
        <f t="shared" si="64"/>
        <v>0.38266055944390986</v>
      </c>
      <c r="BT156" s="49">
        <f t="shared" si="65"/>
        <v>9.9986100640083982E-4</v>
      </c>
      <c r="BU156" s="49">
        <f t="shared" si="65"/>
        <v>1.0629459984553052E-3</v>
      </c>
    </row>
    <row r="157" spans="1:73" x14ac:dyDescent="0.25">
      <c r="A157" s="1">
        <v>43727.435416666667</v>
      </c>
      <c r="B157">
        <v>233486</v>
      </c>
      <c r="C157">
        <v>13.52</v>
      </c>
      <c r="D157">
        <v>22.23</v>
      </c>
      <c r="E157">
        <v>653.1</v>
      </c>
      <c r="F157">
        <v>96.8</v>
      </c>
      <c r="G157">
        <v>-123.6</v>
      </c>
      <c r="H157">
        <v>-11.25</v>
      </c>
      <c r="I157">
        <v>21.73</v>
      </c>
      <c r="J157">
        <v>294.89999999999998</v>
      </c>
      <c r="K157">
        <v>556.29999999999995</v>
      </c>
      <c r="L157">
        <v>-112.4</v>
      </c>
      <c r="M157">
        <v>0.14799999999999999</v>
      </c>
      <c r="N157">
        <v>529.5</v>
      </c>
      <c r="O157">
        <v>85.6</v>
      </c>
      <c r="P157">
        <v>444</v>
      </c>
      <c r="Q157">
        <v>305.10000000000002</v>
      </c>
      <c r="R157">
        <v>417.4</v>
      </c>
      <c r="S157">
        <v>15.72</v>
      </c>
      <c r="T157">
        <v>52.42</v>
      </c>
      <c r="U157">
        <v>0.36</v>
      </c>
      <c r="V157">
        <v>189</v>
      </c>
      <c r="W157">
        <v>17.55</v>
      </c>
      <c r="X157">
        <v>0.63700000000000001</v>
      </c>
      <c r="Y157">
        <v>6.3692440000000001</v>
      </c>
      <c r="Z157" s="7">
        <f t="shared" si="44"/>
        <v>16.635000000000002</v>
      </c>
      <c r="AA157" s="7">
        <f t="shared" si="58"/>
        <v>289.78499999999997</v>
      </c>
      <c r="AB157" s="2">
        <f t="shared" si="45"/>
        <v>529.01100000000008</v>
      </c>
      <c r="AC157" s="41">
        <f t="shared" si="46"/>
        <v>2.0826675618506911</v>
      </c>
      <c r="AD157" s="41">
        <f t="shared" si="47"/>
        <v>1.0917343359221323</v>
      </c>
      <c r="AE157" s="41">
        <f t="shared" si="48"/>
        <v>0.77428762745851876</v>
      </c>
      <c r="AF157" s="41">
        <f t="shared" si="49"/>
        <v>309.59146884273059</v>
      </c>
      <c r="AG157" s="41">
        <f t="shared" si="50"/>
        <v>297.20781008902134</v>
      </c>
      <c r="AH157" s="6">
        <f t="shared" si="51"/>
        <v>292.89600000000002</v>
      </c>
      <c r="AI157" s="4">
        <v>18.044713226981003</v>
      </c>
      <c r="AJ157" s="4">
        <f t="shared" si="59"/>
        <v>291.19471322698098</v>
      </c>
      <c r="AK157" s="8">
        <f t="shared" si="52"/>
        <v>0.18946555667964557</v>
      </c>
      <c r="AL157" s="8">
        <f t="shared" si="53"/>
        <v>391.62716967618439</v>
      </c>
      <c r="AM157" s="8">
        <f t="shared" si="54"/>
        <v>1.8900000000000001</v>
      </c>
      <c r="AN157" s="8">
        <f t="shared" si="55"/>
        <v>77.612748510698495</v>
      </c>
      <c r="AO157" s="21">
        <f t="shared" si="56"/>
        <v>7.9767317113033122E-3</v>
      </c>
      <c r="AP157" s="21">
        <f t="shared" si="57"/>
        <v>8.1817056687289808E-2</v>
      </c>
      <c r="AQ157" s="19">
        <f t="shared" si="60"/>
        <v>8.1817056687289808E-2</v>
      </c>
      <c r="AX157">
        <v>0.12032612636199866</v>
      </c>
      <c r="AY157">
        <v>56.301724137931039</v>
      </c>
      <c r="AZ157">
        <v>2.3459051724137931</v>
      </c>
      <c r="BA157">
        <v>1.9001831896551726</v>
      </c>
      <c r="BB157">
        <v>9.6810344827586174</v>
      </c>
      <c r="BC157">
        <v>0.40337643678160906</v>
      </c>
      <c r="BD157">
        <v>1.4968067528735636</v>
      </c>
      <c r="BE157">
        <v>0.14968067528735637</v>
      </c>
      <c r="BF157">
        <v>0</v>
      </c>
      <c r="BG157">
        <v>16.635000000000002</v>
      </c>
      <c r="BH157">
        <v>0.41337213064637257</v>
      </c>
      <c r="BI157">
        <v>1.8933596164119366</v>
      </c>
      <c r="BJ157">
        <v>0.99249911092313725</v>
      </c>
      <c r="BK157">
        <v>0.35351774430809479</v>
      </c>
      <c r="BL157">
        <v>9.819937341891522E-4</v>
      </c>
      <c r="BP157" s="49">
        <f t="shared" si="61"/>
        <v>0.41349592676503105</v>
      </c>
      <c r="BQ157" s="49">
        <f t="shared" si="62"/>
        <v>5.9872270114942547E-2</v>
      </c>
      <c r="BR157" s="49">
        <f t="shared" si="63"/>
        <v>0.35853622395656076</v>
      </c>
      <c r="BS157" s="49">
        <f t="shared" si="64"/>
        <v>0.38134946623124671</v>
      </c>
      <c r="BT157" s="49">
        <f t="shared" si="65"/>
        <v>9.9593395543489099E-4</v>
      </c>
      <c r="BU157" s="49">
        <f t="shared" si="65"/>
        <v>1.0593040728645742E-3</v>
      </c>
    </row>
    <row r="158" spans="1:73" x14ac:dyDescent="0.25">
      <c r="A158" s="1">
        <v>43727.435416666667</v>
      </c>
      <c r="B158">
        <v>233487</v>
      </c>
      <c r="C158">
        <v>13.52</v>
      </c>
      <c r="D158">
        <v>22.24</v>
      </c>
      <c r="E158">
        <v>653</v>
      </c>
      <c r="F158">
        <v>96.5</v>
      </c>
      <c r="G158">
        <v>-123.1</v>
      </c>
      <c r="H158">
        <v>-7.9969999999999999</v>
      </c>
      <c r="I158">
        <v>21.74</v>
      </c>
      <c r="J158">
        <v>294.89999999999998</v>
      </c>
      <c r="K158">
        <v>556.5</v>
      </c>
      <c r="L158">
        <v>-115.1</v>
      </c>
      <c r="M158">
        <v>0.14799999999999999</v>
      </c>
      <c r="N158">
        <v>529.9</v>
      </c>
      <c r="O158">
        <v>88.5</v>
      </c>
      <c r="P158">
        <v>441.4</v>
      </c>
      <c r="Q158">
        <v>305.7</v>
      </c>
      <c r="R158">
        <v>420.8</v>
      </c>
      <c r="S158">
        <v>15.7</v>
      </c>
      <c r="T158">
        <v>53.31</v>
      </c>
      <c r="U158">
        <v>0.41499999999999998</v>
      </c>
      <c r="V158">
        <v>154</v>
      </c>
      <c r="W158">
        <v>17.649999999999999</v>
      </c>
      <c r="X158">
        <v>0.63600000000000001</v>
      </c>
      <c r="Y158">
        <v>6.3606829999999999</v>
      </c>
      <c r="Z158" s="7">
        <f t="shared" si="44"/>
        <v>16.674999999999997</v>
      </c>
      <c r="AA158" s="7">
        <f t="shared" si="58"/>
        <v>289.82499999999999</v>
      </c>
      <c r="AB158" s="2">
        <f t="shared" si="45"/>
        <v>528.93000000000006</v>
      </c>
      <c r="AC158" s="41">
        <f t="shared" si="46"/>
        <v>2.0973774925460704</v>
      </c>
      <c r="AD158" s="41">
        <f t="shared" si="47"/>
        <v>1.1181119412763101</v>
      </c>
      <c r="AE158" s="41">
        <f t="shared" si="48"/>
        <v>0.77692020662055228</v>
      </c>
      <c r="AF158" s="41">
        <f t="shared" si="49"/>
        <v>310.81563284051623</v>
      </c>
      <c r="AG158" s="41">
        <f t="shared" si="50"/>
        <v>298.3830075268956</v>
      </c>
      <c r="AH158" s="6">
        <f t="shared" si="51"/>
        <v>293.47199999999998</v>
      </c>
      <c r="AI158" s="4">
        <v>18.151402431611018</v>
      </c>
      <c r="AJ158" s="4">
        <f t="shared" si="59"/>
        <v>291.301402431611</v>
      </c>
      <c r="AK158" s="8">
        <f t="shared" si="52"/>
        <v>0.18954402521754182</v>
      </c>
      <c r="AL158" s="8">
        <f t="shared" si="53"/>
        <v>392.21058946205369</v>
      </c>
      <c r="AM158" s="8">
        <f t="shared" si="54"/>
        <v>2.029245549459207</v>
      </c>
      <c r="AN158" s="8">
        <f t="shared" si="55"/>
        <v>87.27298664142667</v>
      </c>
      <c r="AO158" s="21">
        <f t="shared" si="56"/>
        <v>7.7562335906786626E-3</v>
      </c>
      <c r="AP158" s="21">
        <f t="shared" si="57"/>
        <v>7.9555415217134343E-2</v>
      </c>
      <c r="AQ158" s="19">
        <f t="shared" si="60"/>
        <v>7.9555415217134343E-2</v>
      </c>
      <c r="AX158">
        <v>0.12059436172898454</v>
      </c>
      <c r="AY158">
        <v>56.293103448275865</v>
      </c>
      <c r="AZ158">
        <v>2.3455459770114944</v>
      </c>
      <c r="BA158">
        <v>1.8998922413793105</v>
      </c>
      <c r="BB158">
        <v>9.9224137931034502</v>
      </c>
      <c r="BC158">
        <v>0.41343390804597707</v>
      </c>
      <c r="BD158">
        <v>1.4864583333333334</v>
      </c>
      <c r="BE158">
        <v>0.14864583333333334</v>
      </c>
      <c r="BF158">
        <v>0</v>
      </c>
      <c r="BG158">
        <v>16.674999999999997</v>
      </c>
      <c r="BH158">
        <v>0.47652620616179064</v>
      </c>
      <c r="BI158">
        <v>1.8981782255453112</v>
      </c>
      <c r="BJ158">
        <v>1.0119188120382054</v>
      </c>
      <c r="BK158">
        <v>0.35105667046021577</v>
      </c>
      <c r="BL158">
        <v>9.7515741794504385E-4</v>
      </c>
      <c r="BP158" s="49">
        <f t="shared" si="61"/>
        <v>0.47666891557635521</v>
      </c>
      <c r="BQ158" s="49">
        <f t="shared" si="62"/>
        <v>5.9458333333333335E-2</v>
      </c>
      <c r="BR158" s="49">
        <f t="shared" si="63"/>
        <v>0.35676390532542707</v>
      </c>
      <c r="BS158" s="49">
        <f t="shared" si="64"/>
        <v>0.37932120220664989</v>
      </c>
      <c r="BT158" s="49">
        <f t="shared" si="65"/>
        <v>9.9101084812618632E-4</v>
      </c>
      <c r="BU158" s="49">
        <f t="shared" si="65"/>
        <v>1.053670006129583E-3</v>
      </c>
    </row>
    <row r="159" spans="1:73" x14ac:dyDescent="0.25">
      <c r="A159" s="1">
        <v>43727.435416666667</v>
      </c>
      <c r="B159">
        <v>233488</v>
      </c>
      <c r="C159">
        <v>13.51</v>
      </c>
      <c r="D159">
        <v>22.25</v>
      </c>
      <c r="E159">
        <v>653.70000000000005</v>
      </c>
      <c r="F159">
        <v>96.7</v>
      </c>
      <c r="G159">
        <v>-122.7</v>
      </c>
      <c r="H159">
        <v>-6.5220000000000002</v>
      </c>
      <c r="I159">
        <v>21.76</v>
      </c>
      <c r="J159">
        <v>294.89999999999998</v>
      </c>
      <c r="K159">
        <v>557</v>
      </c>
      <c r="L159">
        <v>-116.2</v>
      </c>
      <c r="M159">
        <v>0.14799999999999999</v>
      </c>
      <c r="N159">
        <v>531</v>
      </c>
      <c r="O159">
        <v>90.2</v>
      </c>
      <c r="P159">
        <v>440.8</v>
      </c>
      <c r="Q159">
        <v>306.2</v>
      </c>
      <c r="R159">
        <v>422.4</v>
      </c>
      <c r="S159">
        <v>15.7</v>
      </c>
      <c r="T159">
        <v>53.75</v>
      </c>
      <c r="U159">
        <v>0.3</v>
      </c>
      <c r="V159">
        <v>221.5</v>
      </c>
      <c r="W159">
        <v>17.649999999999999</v>
      </c>
      <c r="X159">
        <v>0.63700000000000001</v>
      </c>
      <c r="Y159">
        <v>6.3668610000000001</v>
      </c>
      <c r="Z159" s="7">
        <f t="shared" si="44"/>
        <v>16.674999999999997</v>
      </c>
      <c r="AA159" s="7">
        <f t="shared" si="58"/>
        <v>289.82499999999999</v>
      </c>
      <c r="AB159" s="2">
        <f t="shared" si="45"/>
        <v>529.49700000000007</v>
      </c>
      <c r="AC159" s="41">
        <f t="shared" si="46"/>
        <v>2.0153210489599656</v>
      </c>
      <c r="AD159" s="41">
        <f t="shared" si="47"/>
        <v>1.0832350638159816</v>
      </c>
      <c r="AE159" s="41">
        <f t="shared" si="48"/>
        <v>0.77340748100397771</v>
      </c>
      <c r="AF159" s="41">
        <f t="shared" si="49"/>
        <v>309.41032760298111</v>
      </c>
      <c r="AG159" s="41">
        <f t="shared" si="50"/>
        <v>297.03391449886186</v>
      </c>
      <c r="AH159" s="6">
        <f t="shared" si="51"/>
        <v>293.952</v>
      </c>
      <c r="AI159" s="4">
        <v>17.561511428142012</v>
      </c>
      <c r="AJ159" s="4">
        <f t="shared" si="59"/>
        <v>290.71151142814199</v>
      </c>
      <c r="AK159" s="8">
        <f t="shared" si="52"/>
        <v>0.18954402521754182</v>
      </c>
      <c r="AL159" s="8">
        <f t="shared" si="53"/>
        <v>388.9535549791961</v>
      </c>
      <c r="AM159" s="8">
        <f t="shared" si="54"/>
        <v>1.7253260561412733</v>
      </c>
      <c r="AN159" s="8">
        <f t="shared" si="55"/>
        <v>44.554954479757015</v>
      </c>
      <c r="AO159" s="21">
        <f t="shared" si="56"/>
        <v>8.8197930479607563E-3</v>
      </c>
      <c r="AP159" s="21">
        <f t="shared" si="57"/>
        <v>9.0464307173904759E-2</v>
      </c>
      <c r="AQ159" s="19">
        <f t="shared" si="60"/>
        <v>9.0464307173904759E-2</v>
      </c>
      <c r="AX159">
        <v>0.12059436172898454</v>
      </c>
      <c r="AY159">
        <v>56.353448275862071</v>
      </c>
      <c r="AZ159">
        <v>2.3480603448275863</v>
      </c>
      <c r="BA159">
        <v>1.901928879310345</v>
      </c>
      <c r="BB159">
        <v>10.017241379310343</v>
      </c>
      <c r="BC159">
        <v>0.41738505747126431</v>
      </c>
      <c r="BD159">
        <v>1.4845438218390807</v>
      </c>
      <c r="BE159">
        <v>0.14845438218390808</v>
      </c>
      <c r="BF159">
        <v>0</v>
      </c>
      <c r="BG159">
        <v>16.674999999999997</v>
      </c>
      <c r="BH159">
        <v>0.34447677553864381</v>
      </c>
      <c r="BI159">
        <v>1.8981782255453112</v>
      </c>
      <c r="BJ159">
        <v>1.0202707962306048</v>
      </c>
      <c r="BK159">
        <v>0.35077314421231798</v>
      </c>
      <c r="BL159">
        <v>9.7436984503421664E-4</v>
      </c>
      <c r="BP159" s="49">
        <f t="shared" si="61"/>
        <v>0.3445799389708592</v>
      </c>
      <c r="BQ159" s="49">
        <f t="shared" si="62"/>
        <v>5.9381752873563232E-2</v>
      </c>
      <c r="BR159" s="49">
        <f t="shared" si="63"/>
        <v>0.35494055048906648</v>
      </c>
      <c r="BS159" s="49">
        <f t="shared" si="64"/>
        <v>0.37771504703559228</v>
      </c>
      <c r="BT159" s="49">
        <f t="shared" si="65"/>
        <v>9.8594597358074034E-4</v>
      </c>
      <c r="BU159" s="49">
        <f t="shared" si="65"/>
        <v>1.0492084639877562E-3</v>
      </c>
    </row>
    <row r="160" spans="1:73" x14ac:dyDescent="0.25">
      <c r="A160" s="1">
        <v>43727.436111111114</v>
      </c>
      <c r="B160">
        <v>233489</v>
      </c>
      <c r="C160">
        <v>13.51</v>
      </c>
      <c r="D160">
        <v>22.25</v>
      </c>
      <c r="E160">
        <v>654.4</v>
      </c>
      <c r="F160">
        <v>96.9</v>
      </c>
      <c r="G160">
        <v>-122.3</v>
      </c>
      <c r="H160">
        <v>-6.7869999999999999</v>
      </c>
      <c r="I160">
        <v>21.78</v>
      </c>
      <c r="J160">
        <v>294.89999999999998</v>
      </c>
      <c r="K160">
        <v>557.5</v>
      </c>
      <c r="L160">
        <v>-115.5</v>
      </c>
      <c r="M160">
        <v>0.14799999999999999</v>
      </c>
      <c r="N160">
        <v>532.1</v>
      </c>
      <c r="O160">
        <v>90.1</v>
      </c>
      <c r="P160">
        <v>442</v>
      </c>
      <c r="Q160">
        <v>306.7</v>
      </c>
      <c r="R160">
        <v>422.2</v>
      </c>
      <c r="S160">
        <v>15.7</v>
      </c>
      <c r="T160">
        <v>53.52</v>
      </c>
      <c r="U160">
        <v>0.48</v>
      </c>
      <c r="V160">
        <v>196</v>
      </c>
      <c r="W160">
        <v>17.5</v>
      </c>
      <c r="X160">
        <v>0.63700000000000001</v>
      </c>
      <c r="Y160">
        <v>6.3729800000000001</v>
      </c>
      <c r="Z160" s="7">
        <f t="shared" si="44"/>
        <v>16.600000000000001</v>
      </c>
      <c r="AA160" s="7">
        <f t="shared" si="58"/>
        <v>289.75</v>
      </c>
      <c r="AB160" s="2">
        <f t="shared" si="45"/>
        <v>530.06399999999996</v>
      </c>
      <c r="AC160" s="41">
        <f t="shared" si="46"/>
        <v>2.063460509911176</v>
      </c>
      <c r="AD160" s="41">
        <f t="shared" si="47"/>
        <v>1.1043640649044615</v>
      </c>
      <c r="AE160" s="41">
        <f t="shared" si="48"/>
        <v>0.775575619559149</v>
      </c>
      <c r="AF160" s="41">
        <f t="shared" si="49"/>
        <v>309.95666961118559</v>
      </c>
      <c r="AG160" s="41">
        <f t="shared" si="50"/>
        <v>297.55840282673813</v>
      </c>
      <c r="AH160" s="6">
        <f t="shared" si="51"/>
        <v>294.43199999999996</v>
      </c>
      <c r="AI160" s="4">
        <v>17.905480934581021</v>
      </c>
      <c r="AJ160" s="4">
        <f t="shared" si="59"/>
        <v>291.055480934581</v>
      </c>
      <c r="AK160" s="8">
        <f t="shared" si="52"/>
        <v>0.18939691447669926</v>
      </c>
      <c r="AL160" s="8">
        <f t="shared" si="53"/>
        <v>390.86387832936811</v>
      </c>
      <c r="AM160" s="8">
        <f t="shared" si="54"/>
        <v>2.1823840175367857</v>
      </c>
      <c r="AN160" s="8">
        <f t="shared" si="55"/>
        <v>82.993138972515879</v>
      </c>
      <c r="AO160" s="21">
        <f t="shared" si="56"/>
        <v>7.9308595464243972E-3</v>
      </c>
      <c r="AP160" s="21">
        <f t="shared" si="57"/>
        <v>8.1346547505070671E-2</v>
      </c>
      <c r="AQ160" s="19">
        <f t="shared" si="60"/>
        <v>8.1346547505070671E-2</v>
      </c>
      <c r="AX160">
        <v>0.12009183587666868</v>
      </c>
      <c r="AY160">
        <v>56.413793103448278</v>
      </c>
      <c r="AZ160">
        <v>2.3505747126436782</v>
      </c>
      <c r="BA160">
        <v>1.9039655172413794</v>
      </c>
      <c r="BB160">
        <v>9.9568965517241388</v>
      </c>
      <c r="BC160">
        <v>0.41487068965517243</v>
      </c>
      <c r="BD160">
        <v>1.489094827586207</v>
      </c>
      <c r="BE160">
        <v>0.1489094827586207</v>
      </c>
      <c r="BF160">
        <v>0</v>
      </c>
      <c r="BG160">
        <v>16.600000000000001</v>
      </c>
      <c r="BH160">
        <v>0.55116284086183009</v>
      </c>
      <c r="BI160">
        <v>1.889152127641528</v>
      </c>
      <c r="BJ160">
        <v>1.0110742187137458</v>
      </c>
      <c r="BK160">
        <v>0.35080895458868588</v>
      </c>
      <c r="BL160">
        <v>9.7446931830190518E-4</v>
      </c>
      <c r="BP160" s="49">
        <f t="shared" si="61"/>
        <v>0.5513279023533747</v>
      </c>
      <c r="BQ160" s="49">
        <f t="shared" si="62"/>
        <v>5.9563793103448281E-2</v>
      </c>
      <c r="BR160" s="49">
        <f t="shared" si="63"/>
        <v>0.35738219055668946</v>
      </c>
      <c r="BS160" s="49">
        <f t="shared" si="64"/>
        <v>0.37980621288893945</v>
      </c>
      <c r="BT160" s="49">
        <f t="shared" si="65"/>
        <v>9.9272830710191531E-4</v>
      </c>
      <c r="BU160" s="49">
        <f t="shared" si="65"/>
        <v>1.0550172580248319E-3</v>
      </c>
    </row>
    <row r="161" spans="1:73" x14ac:dyDescent="0.25">
      <c r="A161" s="1">
        <v>43727.436111111114</v>
      </c>
      <c r="B161">
        <v>233490</v>
      </c>
      <c r="C161">
        <v>13.53</v>
      </c>
      <c r="D161">
        <v>22.26</v>
      </c>
      <c r="E161">
        <v>654.20000000000005</v>
      </c>
      <c r="F161">
        <v>96.9</v>
      </c>
      <c r="G161">
        <v>-122.4</v>
      </c>
      <c r="H161">
        <v>-4.7779999999999996</v>
      </c>
      <c r="I161">
        <v>21.8</v>
      </c>
      <c r="J161">
        <v>295</v>
      </c>
      <c r="K161">
        <v>557.29999999999995</v>
      </c>
      <c r="L161">
        <v>-117.6</v>
      </c>
      <c r="M161">
        <v>0.14799999999999999</v>
      </c>
      <c r="N161">
        <v>531.9</v>
      </c>
      <c r="O161">
        <v>92.1</v>
      </c>
      <c r="P161">
        <v>439.7</v>
      </c>
      <c r="Q161">
        <v>306.8</v>
      </c>
      <c r="R161">
        <v>424.3</v>
      </c>
      <c r="S161">
        <v>15.71</v>
      </c>
      <c r="T161">
        <v>55.17</v>
      </c>
      <c r="U161">
        <v>0.87</v>
      </c>
      <c r="V161">
        <v>162.5</v>
      </c>
      <c r="W161">
        <v>17.25</v>
      </c>
      <c r="X161">
        <v>0.63700000000000001</v>
      </c>
      <c r="Y161">
        <v>6.3730989999999998</v>
      </c>
      <c r="Z161" s="7">
        <f t="shared" si="44"/>
        <v>16.48</v>
      </c>
      <c r="AA161" s="7">
        <f t="shared" si="58"/>
        <v>289.63</v>
      </c>
      <c r="AB161" s="2">
        <f t="shared" si="45"/>
        <v>529.90200000000004</v>
      </c>
      <c r="AC161" s="41">
        <f t="shared" si="46"/>
        <v>2.1386810322428391</v>
      </c>
      <c r="AD161" s="41">
        <f t="shared" si="47"/>
        <v>1.1799103254883745</v>
      </c>
      <c r="AE161" s="41">
        <f t="shared" si="48"/>
        <v>0.78299543007244488</v>
      </c>
      <c r="AF161" s="41">
        <f t="shared" si="49"/>
        <v>312.4039117742343</v>
      </c>
      <c r="AG161" s="41">
        <f t="shared" si="50"/>
        <v>299.90775530326493</v>
      </c>
      <c r="AH161" s="6">
        <f t="shared" si="51"/>
        <v>294.52800000000002</v>
      </c>
      <c r="AI161" s="4">
        <v>18.42652219423104</v>
      </c>
      <c r="AJ161" s="4">
        <f t="shared" si="59"/>
        <v>291.57652219423102</v>
      </c>
      <c r="AK161" s="8">
        <f t="shared" si="52"/>
        <v>0.18916169564958116</v>
      </c>
      <c r="AL161" s="8">
        <f t="shared" si="53"/>
        <v>393.75207133468319</v>
      </c>
      <c r="AM161" s="8">
        <f t="shared" si="54"/>
        <v>2.9381244017229768</v>
      </c>
      <c r="AN161" s="8">
        <f t="shared" si="55"/>
        <v>166.59809253005756</v>
      </c>
      <c r="AO161" s="21">
        <f t="shared" si="56"/>
        <v>5.9730383464940548E-3</v>
      </c>
      <c r="AP161" s="21">
        <f t="shared" si="57"/>
        <v>6.1265244297731579E-2</v>
      </c>
      <c r="AQ161" s="19">
        <f t="shared" si="60"/>
        <v>6.1265244297731579E-2</v>
      </c>
      <c r="AX161">
        <v>0.11929149079393592</v>
      </c>
      <c r="AY161">
        <v>56.396551724137936</v>
      </c>
      <c r="AZ161">
        <v>2.3498563218390807</v>
      </c>
      <c r="BA161">
        <v>1.9033836206896555</v>
      </c>
      <c r="BB161">
        <v>10.129310344827587</v>
      </c>
      <c r="BC161">
        <v>0.42205459770114945</v>
      </c>
      <c r="BD161">
        <v>1.4813290229885061</v>
      </c>
      <c r="BE161">
        <v>0.14813290229885062</v>
      </c>
      <c r="BF161">
        <v>0</v>
      </c>
      <c r="BG161">
        <v>16.48</v>
      </c>
      <c r="BH161">
        <v>0.99898264906206713</v>
      </c>
      <c r="BI161">
        <v>1.8747885741236197</v>
      </c>
      <c r="BJ161">
        <v>1.0343208563440009</v>
      </c>
      <c r="BK161">
        <v>0.34589374963001157</v>
      </c>
      <c r="BL161">
        <v>9.6081597119447657E-4</v>
      </c>
      <c r="BP161" s="49">
        <f t="shared" si="61"/>
        <v>0.99928182301549173</v>
      </c>
      <c r="BQ161" s="49">
        <f t="shared" si="62"/>
        <v>5.9253160919540249E-2</v>
      </c>
      <c r="BR161" s="49">
        <f t="shared" si="63"/>
        <v>0.35727139204362601</v>
      </c>
      <c r="BS161" s="49">
        <f t="shared" si="64"/>
        <v>0.37873356359599164</v>
      </c>
      <c r="BT161" s="49">
        <f t="shared" si="65"/>
        <v>9.9242053345451682E-4</v>
      </c>
      <c r="BU161" s="49">
        <f t="shared" si="65"/>
        <v>1.0520376766555322E-3</v>
      </c>
    </row>
    <row r="162" spans="1:73" x14ac:dyDescent="0.25">
      <c r="A162" s="1">
        <v>43727.436111111114</v>
      </c>
      <c r="B162">
        <v>233491</v>
      </c>
      <c r="C162">
        <v>13.52</v>
      </c>
      <c r="D162">
        <v>22.27</v>
      </c>
      <c r="E162">
        <v>654.9</v>
      </c>
      <c r="F162">
        <v>97</v>
      </c>
      <c r="G162">
        <v>-122.5</v>
      </c>
      <c r="H162">
        <v>-3.476</v>
      </c>
      <c r="I162">
        <v>21.82</v>
      </c>
      <c r="J162">
        <v>295</v>
      </c>
      <c r="K162">
        <v>557.79999999999995</v>
      </c>
      <c r="L162">
        <v>-119</v>
      </c>
      <c r="M162">
        <v>0.14799999999999999</v>
      </c>
      <c r="N162">
        <v>532.4</v>
      </c>
      <c r="O162">
        <v>93.5</v>
      </c>
      <c r="P162">
        <v>438.9</v>
      </c>
      <c r="Q162">
        <v>306.8</v>
      </c>
      <c r="R162">
        <v>425.8</v>
      </c>
      <c r="S162">
        <v>15.72</v>
      </c>
      <c r="T162">
        <v>58.24</v>
      </c>
      <c r="U162">
        <v>0.51500000000000001</v>
      </c>
      <c r="V162">
        <v>127</v>
      </c>
      <c r="W162">
        <v>17.850000000000001</v>
      </c>
      <c r="X162">
        <v>0.63800000000000001</v>
      </c>
      <c r="Y162">
        <v>6.380592</v>
      </c>
      <c r="Z162" s="7">
        <f t="shared" si="44"/>
        <v>16.785</v>
      </c>
      <c r="AA162" s="7">
        <f t="shared" si="58"/>
        <v>289.935</v>
      </c>
      <c r="AB162" s="2">
        <f t="shared" si="45"/>
        <v>530.46900000000005</v>
      </c>
      <c r="AC162" s="41">
        <f t="shared" si="46"/>
        <v>2.1718599403016494</v>
      </c>
      <c r="AD162" s="41">
        <f t="shared" si="47"/>
        <v>1.2648912292316807</v>
      </c>
      <c r="AE162" s="41">
        <f t="shared" si="48"/>
        <v>0.79070240466318509</v>
      </c>
      <c r="AF162" s="41">
        <f t="shared" si="49"/>
        <v>316.8098668348988</v>
      </c>
      <c r="AG162" s="41">
        <f t="shared" si="50"/>
        <v>304.13747216150284</v>
      </c>
      <c r="AH162" s="6">
        <f t="shared" si="51"/>
        <v>294.52800000000002</v>
      </c>
      <c r="AI162" s="4">
        <v>18.674858664604017</v>
      </c>
      <c r="AJ162" s="4">
        <f t="shared" si="59"/>
        <v>291.82485866460399</v>
      </c>
      <c r="AK162" s="8">
        <f t="shared" si="52"/>
        <v>0.18975992540328923</v>
      </c>
      <c r="AL162" s="8">
        <f t="shared" si="53"/>
        <v>395.08873328008747</v>
      </c>
      <c r="AM162" s="8">
        <f t="shared" si="54"/>
        <v>2.2605502648691536</v>
      </c>
      <c r="AN162" s="8">
        <f t="shared" si="55"/>
        <v>124.44687030586738</v>
      </c>
      <c r="AO162" s="21">
        <f t="shared" si="56"/>
        <v>6.9090191089796211E-3</v>
      </c>
      <c r="AP162" s="21">
        <f t="shared" si="57"/>
        <v>7.0865566067859431E-2</v>
      </c>
      <c r="AQ162" s="19">
        <f t="shared" si="60"/>
        <v>7.0865566067859431E-2</v>
      </c>
      <c r="AX162">
        <v>0.1213346265745909</v>
      </c>
      <c r="AY162">
        <v>56.456896551724135</v>
      </c>
      <c r="AZ162">
        <v>2.3523706896551722</v>
      </c>
      <c r="BA162">
        <v>1.9054202586206896</v>
      </c>
      <c r="BB162">
        <v>10.258620689655173</v>
      </c>
      <c r="BC162">
        <v>0.42744252873563221</v>
      </c>
      <c r="BD162">
        <v>1.4779777298850574</v>
      </c>
      <c r="BE162">
        <v>0.14779777298850574</v>
      </c>
      <c r="BF162">
        <v>0</v>
      </c>
      <c r="BG162">
        <v>16.785</v>
      </c>
      <c r="BH162">
        <v>0.5913517980080053</v>
      </c>
      <c r="BI162">
        <v>1.9114848398986028</v>
      </c>
      <c r="BJ162">
        <v>1.1132487707569463</v>
      </c>
      <c r="BK162">
        <v>0.34745888554261728</v>
      </c>
      <c r="BL162">
        <v>9.6516357095171462E-4</v>
      </c>
      <c r="BP162" s="49">
        <f t="shared" si="61"/>
        <v>0.59152889523330832</v>
      </c>
      <c r="BQ162" s="49">
        <f t="shared" si="62"/>
        <v>5.9119109195402295E-2</v>
      </c>
      <c r="BR162" s="49">
        <f t="shared" si="63"/>
        <v>0.35437679334813682</v>
      </c>
      <c r="BS162" s="49">
        <f t="shared" si="64"/>
        <v>0.3766489124350465</v>
      </c>
      <c r="BT162" s="49">
        <f t="shared" si="65"/>
        <v>9.843799815226022E-4</v>
      </c>
      <c r="BU162" s="49">
        <f t="shared" si="65"/>
        <v>1.0462469789862402E-3</v>
      </c>
    </row>
    <row r="163" spans="1:73" x14ac:dyDescent="0.25">
      <c r="A163" s="1">
        <v>43727.436111111114</v>
      </c>
      <c r="B163">
        <v>233492</v>
      </c>
      <c r="C163">
        <v>13.52</v>
      </c>
      <c r="D163">
        <v>22.27</v>
      </c>
      <c r="E163">
        <v>656.3</v>
      </c>
      <c r="F163">
        <v>97.3</v>
      </c>
      <c r="G163">
        <v>-122.6</v>
      </c>
      <c r="H163">
        <v>-2.7050000000000001</v>
      </c>
      <c r="I163">
        <v>21.85</v>
      </c>
      <c r="J163">
        <v>295</v>
      </c>
      <c r="K163">
        <v>559</v>
      </c>
      <c r="L163">
        <v>-119.9</v>
      </c>
      <c r="M163">
        <v>0.14799999999999999</v>
      </c>
      <c r="N163">
        <v>533.70000000000005</v>
      </c>
      <c r="O163">
        <v>94.6</v>
      </c>
      <c r="P163">
        <v>439.2</v>
      </c>
      <c r="Q163">
        <v>306.8</v>
      </c>
      <c r="R163">
        <v>426.7</v>
      </c>
      <c r="S163">
        <v>15.75</v>
      </c>
      <c r="T163">
        <v>57.91</v>
      </c>
      <c r="U163">
        <v>0.21</v>
      </c>
      <c r="V163">
        <v>91.5</v>
      </c>
      <c r="W163">
        <v>18.3</v>
      </c>
      <c r="X163">
        <v>0.63900000000000001</v>
      </c>
      <c r="Y163">
        <v>6.3921849999999996</v>
      </c>
      <c r="Z163" s="7">
        <f t="shared" si="44"/>
        <v>17.024999999999999</v>
      </c>
      <c r="AA163" s="7">
        <f t="shared" si="58"/>
        <v>290.17499999999995</v>
      </c>
      <c r="AB163" s="2">
        <f t="shared" si="45"/>
        <v>531.60299999999995</v>
      </c>
      <c r="AC163" s="41">
        <f t="shared" si="46"/>
        <v>2.2180842909619884</v>
      </c>
      <c r="AD163" s="41">
        <f t="shared" si="47"/>
        <v>1.2844926128960876</v>
      </c>
      <c r="AE163" s="41">
        <f t="shared" si="48"/>
        <v>0.79234931765880545</v>
      </c>
      <c r="AF163" s="41">
        <f t="shared" si="49"/>
        <v>318.5222094731659</v>
      </c>
      <c r="AG163" s="41">
        <f t="shared" si="50"/>
        <v>305.78132109423927</v>
      </c>
      <c r="AH163" s="6">
        <f t="shared" si="51"/>
        <v>294.52800000000002</v>
      </c>
      <c r="AI163" s="4">
        <v>19.003114177840018</v>
      </c>
      <c r="AJ163" s="4">
        <f t="shared" si="59"/>
        <v>292.15311417784</v>
      </c>
      <c r="AK163" s="8">
        <f t="shared" si="52"/>
        <v>0.19023154929687622</v>
      </c>
      <c r="AL163" s="8">
        <f t="shared" si="53"/>
        <v>396.87892583173362</v>
      </c>
      <c r="AM163" s="8">
        <f t="shared" si="54"/>
        <v>1.4435113439110896</v>
      </c>
      <c r="AN163" s="8">
        <f t="shared" si="55"/>
        <v>83.178683335824516</v>
      </c>
      <c r="AO163" s="21">
        <f t="shared" si="56"/>
        <v>7.82759359591788E-3</v>
      </c>
      <c r="AP163" s="21">
        <f t="shared" si="57"/>
        <v>8.028735228173299E-2</v>
      </c>
      <c r="AQ163" s="19">
        <f t="shared" si="60"/>
        <v>8.028735228173299E-2</v>
      </c>
      <c r="AX163">
        <v>0.12296314162409257</v>
      </c>
      <c r="AY163">
        <v>56.577586206896548</v>
      </c>
      <c r="AZ163">
        <v>2.357399425287356</v>
      </c>
      <c r="BA163">
        <v>1.9094935344827586</v>
      </c>
      <c r="BB163">
        <v>10.336206896551722</v>
      </c>
      <c r="BC163">
        <v>0.43067528735632177</v>
      </c>
      <c r="BD163">
        <v>1.4788182471264368</v>
      </c>
      <c r="BE163">
        <v>0.14788182471264369</v>
      </c>
      <c r="BF163">
        <v>0</v>
      </c>
      <c r="BG163">
        <v>17.024999999999999</v>
      </c>
      <c r="BH163">
        <v>0.24113374287705069</v>
      </c>
      <c r="BI163">
        <v>1.940801426960451</v>
      </c>
      <c r="BJ163">
        <v>1.1239181063527972</v>
      </c>
      <c r="BK163">
        <v>0.35140987383882655</v>
      </c>
      <c r="BL163">
        <v>9.7613853844118485E-4</v>
      </c>
      <c r="BP163" s="49">
        <f t="shared" si="61"/>
        <v>0.24120595727960145</v>
      </c>
      <c r="BQ163" s="49">
        <f t="shared" si="62"/>
        <v>5.9152729885057473E-2</v>
      </c>
      <c r="BR163" s="49">
        <f t="shared" si="63"/>
        <v>0.35432121924880416</v>
      </c>
      <c r="BS163" s="49">
        <f t="shared" si="64"/>
        <v>0.37736696688661187</v>
      </c>
      <c r="BT163" s="49">
        <f t="shared" si="65"/>
        <v>9.8422560902445611E-4</v>
      </c>
      <c r="BU163" s="49">
        <f t="shared" si="65"/>
        <v>1.048241574685033E-3</v>
      </c>
    </row>
    <row r="164" spans="1:73" x14ac:dyDescent="0.25">
      <c r="A164" s="1">
        <v>43727.436111111114</v>
      </c>
      <c r="B164">
        <v>233493</v>
      </c>
      <c r="C164">
        <v>13.52</v>
      </c>
      <c r="D164">
        <v>22.28</v>
      </c>
      <c r="E164">
        <v>657.6</v>
      </c>
      <c r="F164">
        <v>97.8</v>
      </c>
      <c r="G164">
        <v>-122.7</v>
      </c>
      <c r="H164">
        <v>-2.2109999999999999</v>
      </c>
      <c r="I164">
        <v>21.88</v>
      </c>
      <c r="J164">
        <v>295</v>
      </c>
      <c r="K164">
        <v>559.79999999999995</v>
      </c>
      <c r="L164">
        <v>-120.5</v>
      </c>
      <c r="M164">
        <v>0.14899999999999999</v>
      </c>
      <c r="N164">
        <v>535</v>
      </c>
      <c r="O164">
        <v>95.6</v>
      </c>
      <c r="P164">
        <v>439.4</v>
      </c>
      <c r="Q164">
        <v>306.89999999999998</v>
      </c>
      <c r="R164">
        <v>427.4</v>
      </c>
      <c r="S164">
        <v>15.79</v>
      </c>
      <c r="T164">
        <v>58.82</v>
      </c>
      <c r="U164">
        <v>0.315</v>
      </c>
      <c r="V164">
        <v>220</v>
      </c>
      <c r="W164">
        <v>18.399999999999999</v>
      </c>
      <c r="X164">
        <v>0.64</v>
      </c>
      <c r="Y164">
        <v>6.4036540000000004</v>
      </c>
      <c r="Z164" s="7">
        <f t="shared" si="44"/>
        <v>17.094999999999999</v>
      </c>
      <c r="AA164" s="7">
        <f t="shared" si="58"/>
        <v>290.245</v>
      </c>
      <c r="AB164" s="2">
        <f t="shared" si="45"/>
        <v>532.65600000000006</v>
      </c>
      <c r="AC164" s="41">
        <f t="shared" si="46"/>
        <v>2.1639762266840186</v>
      </c>
      <c r="AD164" s="41">
        <f t="shared" si="47"/>
        <v>1.2728508165355397</v>
      </c>
      <c r="AE164" s="41">
        <f t="shared" si="48"/>
        <v>0.79129108237224599</v>
      </c>
      <c r="AF164" s="41">
        <f t="shared" si="49"/>
        <v>318.40385565571506</v>
      </c>
      <c r="AG164" s="41">
        <f t="shared" si="50"/>
        <v>305.66770142948644</v>
      </c>
      <c r="AH164" s="6">
        <f t="shared" si="51"/>
        <v>294.62399999999997</v>
      </c>
      <c r="AI164" s="4">
        <v>18.642229530746022</v>
      </c>
      <c r="AJ164" s="4">
        <f t="shared" si="59"/>
        <v>291.792229530746</v>
      </c>
      <c r="AK164" s="8">
        <f t="shared" si="52"/>
        <v>0.1903692533137058</v>
      </c>
      <c r="AL164" s="8">
        <f t="shared" si="53"/>
        <v>394.86992855036834</v>
      </c>
      <c r="AM164" s="8">
        <f t="shared" si="54"/>
        <v>1.7679331152506874</v>
      </c>
      <c r="AN164" s="8">
        <f t="shared" si="55"/>
        <v>79.682153186848083</v>
      </c>
      <c r="AO164" s="21">
        <f t="shared" si="56"/>
        <v>7.9781077286927467E-3</v>
      </c>
      <c r="AP164" s="21">
        <f t="shared" si="57"/>
        <v>8.1831170449270116E-2</v>
      </c>
      <c r="AQ164" s="19">
        <f t="shared" si="60"/>
        <v>8.1831170449270116E-2</v>
      </c>
      <c r="AX164">
        <v>0.1234416030941094</v>
      </c>
      <c r="AY164">
        <v>56.689655172413794</v>
      </c>
      <c r="AZ164">
        <v>2.3620689655172415</v>
      </c>
      <c r="BA164">
        <v>1.9132758620689658</v>
      </c>
      <c r="BB164">
        <v>10.38793103448276</v>
      </c>
      <c r="BC164">
        <v>0.43283045977011497</v>
      </c>
      <c r="BD164">
        <v>1.4804454022988509</v>
      </c>
      <c r="BE164">
        <v>0.14804454022988509</v>
      </c>
      <c r="BF164">
        <v>0</v>
      </c>
      <c r="BG164">
        <v>17.094999999999999</v>
      </c>
      <c r="BH164">
        <v>0.36170061431557604</v>
      </c>
      <c r="BI164">
        <v>1.9494259436975476</v>
      </c>
      <c r="BJ164">
        <v>1.1466523400828976</v>
      </c>
      <c r="BK164">
        <v>0.35140744380802486</v>
      </c>
      <c r="BL164">
        <v>9.7613178835562458E-4</v>
      </c>
      <c r="BP164" s="49">
        <f t="shared" si="61"/>
        <v>0.36180893591940216</v>
      </c>
      <c r="BQ164" s="49">
        <f t="shared" si="62"/>
        <v>5.9217816091954034E-2</v>
      </c>
      <c r="BR164" s="49">
        <f t="shared" si="63"/>
        <v>0.35572079180201943</v>
      </c>
      <c r="BS164" s="49">
        <f t="shared" si="64"/>
        <v>0.37859753814656777</v>
      </c>
      <c r="BT164" s="49">
        <f t="shared" si="65"/>
        <v>9.8811331056116521E-4</v>
      </c>
      <c r="BU164" s="49">
        <f t="shared" si="65"/>
        <v>1.0516598281849106E-3</v>
      </c>
    </row>
    <row r="165" spans="1:73" x14ac:dyDescent="0.25">
      <c r="A165" s="1">
        <v>43727.436111111114</v>
      </c>
      <c r="B165">
        <v>233494</v>
      </c>
      <c r="C165">
        <v>13.52</v>
      </c>
      <c r="D165">
        <v>22.29</v>
      </c>
      <c r="E165">
        <v>658.7</v>
      </c>
      <c r="F165">
        <v>98.2</v>
      </c>
      <c r="G165">
        <v>-122.8</v>
      </c>
      <c r="H165">
        <v>-2.8170000000000002</v>
      </c>
      <c r="I165">
        <v>21.9</v>
      </c>
      <c r="J165">
        <v>295.10000000000002</v>
      </c>
      <c r="K165">
        <v>560.5</v>
      </c>
      <c r="L165">
        <v>-120</v>
      </c>
      <c r="M165">
        <v>0.14899999999999999</v>
      </c>
      <c r="N165">
        <v>535.9</v>
      </c>
      <c r="O165">
        <v>95.4</v>
      </c>
      <c r="P165">
        <v>440.6</v>
      </c>
      <c r="Q165">
        <v>306.89999999999998</v>
      </c>
      <c r="R165">
        <v>426.9</v>
      </c>
      <c r="S165">
        <v>15.84</v>
      </c>
      <c r="T165">
        <v>57.45</v>
      </c>
      <c r="U165">
        <v>0.34499999999999997</v>
      </c>
      <c r="V165">
        <v>210.5</v>
      </c>
      <c r="W165">
        <v>18.3</v>
      </c>
      <c r="X165">
        <v>0.64100000000000001</v>
      </c>
      <c r="Y165">
        <v>6.4149479999999999</v>
      </c>
      <c r="Z165" s="7">
        <f t="shared" si="44"/>
        <v>17.07</v>
      </c>
      <c r="AA165" s="7">
        <f t="shared" si="58"/>
        <v>290.21999999999997</v>
      </c>
      <c r="AB165" s="2">
        <f t="shared" si="45"/>
        <v>533.54700000000003</v>
      </c>
      <c r="AC165" s="41">
        <f t="shared" si="46"/>
        <v>2.1746479818003235</v>
      </c>
      <c r="AD165" s="41">
        <f t="shared" si="47"/>
        <v>1.249335265544286</v>
      </c>
      <c r="AE165" s="41">
        <f t="shared" si="48"/>
        <v>0.78919356333551871</v>
      </c>
      <c r="AF165" s="41">
        <f t="shared" si="49"/>
        <v>317.45044811907019</v>
      </c>
      <c r="AG165" s="41">
        <f t="shared" si="50"/>
        <v>304.75243019430735</v>
      </c>
      <c r="AH165" s="6">
        <f t="shared" si="51"/>
        <v>294.62399999999997</v>
      </c>
      <c r="AI165" s="4">
        <v>18.713368388362028</v>
      </c>
      <c r="AJ165" s="4">
        <f t="shared" si="59"/>
        <v>291.86336838836201</v>
      </c>
      <c r="AK165" s="8">
        <f t="shared" si="52"/>
        <v>0.19032006568174956</v>
      </c>
      <c r="AL165" s="8">
        <f t="shared" si="53"/>
        <v>395.26763395394283</v>
      </c>
      <c r="AM165" s="8">
        <f t="shared" si="54"/>
        <v>1.85020606960414</v>
      </c>
      <c r="AN165" s="8">
        <f t="shared" si="55"/>
        <v>88.57180895722388</v>
      </c>
      <c r="AO165" s="21">
        <f t="shared" si="56"/>
        <v>7.7881962685942526E-3</v>
      </c>
      <c r="AP165" s="21">
        <f t="shared" si="57"/>
        <v>7.9883255280652057E-2</v>
      </c>
      <c r="AQ165" s="19">
        <f t="shared" si="60"/>
        <v>7.9883255280652057E-2</v>
      </c>
      <c r="AX165">
        <v>0.12327054304280614</v>
      </c>
      <c r="AY165">
        <v>56.784482758620697</v>
      </c>
      <c r="AZ165">
        <v>2.3660201149425291</v>
      </c>
      <c r="BA165">
        <v>1.9164762931034487</v>
      </c>
      <c r="BB165">
        <v>10.344827586206897</v>
      </c>
      <c r="BC165">
        <v>0.43103448275862072</v>
      </c>
      <c r="BD165">
        <v>1.4854418103448279</v>
      </c>
      <c r="BE165">
        <v>0.1485441810344828</v>
      </c>
      <c r="BF165">
        <v>0</v>
      </c>
      <c r="BG165">
        <v>17.07</v>
      </c>
      <c r="BH165">
        <v>0.39614829186944039</v>
      </c>
      <c r="BI165">
        <v>1.9463419136059907</v>
      </c>
      <c r="BJ165">
        <v>1.1181734293666417</v>
      </c>
      <c r="BK165">
        <v>0.35261412464737152</v>
      </c>
      <c r="BL165">
        <v>9.7948367957603213E-4</v>
      </c>
      <c r="BP165" s="49">
        <f t="shared" si="61"/>
        <v>0.39626692981648809</v>
      </c>
      <c r="BQ165" s="49">
        <f t="shared" si="62"/>
        <v>5.9417672413793116E-2</v>
      </c>
      <c r="BR165" s="49">
        <f t="shared" si="63"/>
        <v>0.35734546878596501</v>
      </c>
      <c r="BS165" s="49">
        <f t="shared" si="64"/>
        <v>0.38022343056201496</v>
      </c>
      <c r="BT165" s="49">
        <f t="shared" si="65"/>
        <v>9.9262630218323604E-4</v>
      </c>
      <c r="BU165" s="49">
        <f t="shared" si="65"/>
        <v>1.0561761960055972E-3</v>
      </c>
    </row>
    <row r="166" spans="1:73" x14ac:dyDescent="0.25">
      <c r="A166" s="1">
        <v>43727.436805555553</v>
      </c>
      <c r="B166">
        <v>233495</v>
      </c>
      <c r="C166">
        <v>13.51</v>
      </c>
      <c r="D166">
        <v>22.29</v>
      </c>
      <c r="E166">
        <v>659.7</v>
      </c>
      <c r="F166">
        <v>98.6</v>
      </c>
      <c r="G166">
        <v>-122.9</v>
      </c>
      <c r="H166">
        <v>-3.4460000000000002</v>
      </c>
      <c r="I166">
        <v>21.92</v>
      </c>
      <c r="J166">
        <v>295.10000000000002</v>
      </c>
      <c r="K166">
        <v>561.1</v>
      </c>
      <c r="L166">
        <v>-119.5</v>
      </c>
      <c r="M166">
        <v>0.14899999999999999</v>
      </c>
      <c r="N166">
        <v>536.79999999999995</v>
      </c>
      <c r="O166">
        <v>95.1</v>
      </c>
      <c r="P166">
        <v>441.7</v>
      </c>
      <c r="Q166">
        <v>306.89999999999998</v>
      </c>
      <c r="R166">
        <v>426.4</v>
      </c>
      <c r="S166">
        <v>15.88</v>
      </c>
      <c r="T166">
        <v>56.43</v>
      </c>
      <c r="U166">
        <v>0.52500000000000002</v>
      </c>
      <c r="V166">
        <v>311.5</v>
      </c>
      <c r="W166">
        <v>17.600000000000001</v>
      </c>
      <c r="X166">
        <v>0.64300000000000002</v>
      </c>
      <c r="Y166">
        <v>6.4307790000000002</v>
      </c>
      <c r="Z166" s="7">
        <f t="shared" si="44"/>
        <v>16.740000000000002</v>
      </c>
      <c r="AA166" s="7">
        <f t="shared" si="58"/>
        <v>289.89</v>
      </c>
      <c r="AB166" s="2">
        <f t="shared" si="45"/>
        <v>534.35700000000008</v>
      </c>
      <c r="AC166" s="41">
        <f t="shared" si="46"/>
        <v>2.1480358269320652</v>
      </c>
      <c r="AD166" s="41">
        <f t="shared" si="47"/>
        <v>1.2121366171377643</v>
      </c>
      <c r="AE166" s="41">
        <f t="shared" si="48"/>
        <v>0.78591751764066775</v>
      </c>
      <c r="AF166" s="41">
        <f t="shared" si="49"/>
        <v>314.69726243230338</v>
      </c>
      <c r="AG166" s="41">
        <f t="shared" si="50"/>
        <v>302.10937193501121</v>
      </c>
      <c r="AH166" s="6">
        <f t="shared" si="51"/>
        <v>294.62399999999997</v>
      </c>
      <c r="AI166" s="4">
        <v>18.508650645728039</v>
      </c>
      <c r="AJ166" s="4">
        <f t="shared" si="59"/>
        <v>291.65865064572802</v>
      </c>
      <c r="AK166" s="8">
        <f t="shared" si="52"/>
        <v>0.18967158279511598</v>
      </c>
      <c r="AL166" s="8">
        <f t="shared" si="53"/>
        <v>394.17543809211077</v>
      </c>
      <c r="AM166" s="8">
        <f t="shared" si="54"/>
        <v>2.2823918375248367</v>
      </c>
      <c r="AN166" s="8">
        <f t="shared" si="55"/>
        <v>117.59063811367947</v>
      </c>
      <c r="AO166" s="21">
        <f t="shared" si="56"/>
        <v>7.1748639791359798E-3</v>
      </c>
      <c r="AP166" s="21">
        <f t="shared" si="57"/>
        <v>7.3592327553492279E-2</v>
      </c>
      <c r="AQ166" s="19">
        <f t="shared" si="60"/>
        <v>7.3592327553492279E-2</v>
      </c>
      <c r="AX166">
        <v>0.12103132631304976</v>
      </c>
      <c r="AY166">
        <v>56.87068965517242</v>
      </c>
      <c r="AZ166">
        <v>2.3696120689655173</v>
      </c>
      <c r="BA166">
        <v>1.9193857758620692</v>
      </c>
      <c r="BB166">
        <v>10.301724137931036</v>
      </c>
      <c r="BC166">
        <v>0.42923850574712646</v>
      </c>
      <c r="BD166">
        <v>1.4901472701149427</v>
      </c>
      <c r="BE166">
        <v>0.14901472701149429</v>
      </c>
      <c r="BF166">
        <v>0</v>
      </c>
      <c r="BG166">
        <v>16.740000000000002</v>
      </c>
      <c r="BH166">
        <v>0.60283435719262679</v>
      </c>
      <c r="BI166">
        <v>1.9060313808232121</v>
      </c>
      <c r="BJ166">
        <v>1.0755735081985385</v>
      </c>
      <c r="BK166">
        <v>0.35061581916006507</v>
      </c>
      <c r="BL166">
        <v>9.7393283100018072E-4</v>
      </c>
      <c r="BP166" s="49">
        <f t="shared" si="61"/>
        <v>0.6030148931990037</v>
      </c>
      <c r="BQ166" s="49">
        <f t="shared" si="62"/>
        <v>5.960589080459771E-2</v>
      </c>
      <c r="BR166" s="49">
        <f t="shared" si="63"/>
        <v>0.35773667436441026</v>
      </c>
      <c r="BS166" s="49">
        <f t="shared" si="64"/>
        <v>0.38014973762365806</v>
      </c>
      <c r="BT166" s="49">
        <f t="shared" si="65"/>
        <v>9.937129843455841E-4</v>
      </c>
      <c r="BU166" s="49">
        <f t="shared" si="65"/>
        <v>1.0559714933990503E-3</v>
      </c>
    </row>
    <row r="167" spans="1:73" x14ac:dyDescent="0.25">
      <c r="A167" s="1">
        <v>43727.436805555553</v>
      </c>
      <c r="B167">
        <v>233496</v>
      </c>
      <c r="C167">
        <v>13.51</v>
      </c>
      <c r="D167">
        <v>22.3</v>
      </c>
      <c r="E167">
        <v>659.5</v>
      </c>
      <c r="F167">
        <v>98.2</v>
      </c>
      <c r="G167">
        <v>-123.3</v>
      </c>
      <c r="H167">
        <v>-2.5760000000000001</v>
      </c>
      <c r="I167">
        <v>21.94</v>
      </c>
      <c r="J167">
        <v>295.10000000000002</v>
      </c>
      <c r="K167">
        <v>561.20000000000005</v>
      </c>
      <c r="L167">
        <v>-120.7</v>
      </c>
      <c r="M167">
        <v>0.14899999999999999</v>
      </c>
      <c r="N167">
        <v>536.20000000000005</v>
      </c>
      <c r="O167">
        <v>95.6</v>
      </c>
      <c r="P167">
        <v>440.5</v>
      </c>
      <c r="Q167">
        <v>306.7</v>
      </c>
      <c r="R167">
        <v>427.4</v>
      </c>
      <c r="S167">
        <v>15.92</v>
      </c>
      <c r="T167">
        <v>57.41</v>
      </c>
      <c r="U167">
        <v>0.19</v>
      </c>
      <c r="V167">
        <v>243.5</v>
      </c>
      <c r="W167">
        <v>18.350000000000001</v>
      </c>
      <c r="X167">
        <v>0.64200000000000002</v>
      </c>
      <c r="Y167">
        <v>6.4227489999999996</v>
      </c>
      <c r="Z167" s="7">
        <f t="shared" si="44"/>
        <v>17.135000000000002</v>
      </c>
      <c r="AA167" s="7">
        <f t="shared" si="58"/>
        <v>290.28499999999997</v>
      </c>
      <c r="AB167" s="2">
        <f t="shared" si="45"/>
        <v>534.19500000000005</v>
      </c>
      <c r="AC167" s="41">
        <f t="shared" si="46"/>
        <v>2.2681300267101934</v>
      </c>
      <c r="AD167" s="41">
        <f t="shared" si="47"/>
        <v>1.3021334483343219</v>
      </c>
      <c r="AE167" s="41">
        <f t="shared" si="48"/>
        <v>0.79385332036698297</v>
      </c>
      <c r="AF167" s="41">
        <f t="shared" si="49"/>
        <v>319.61098998037909</v>
      </c>
      <c r="AG167" s="41">
        <f t="shared" si="50"/>
        <v>306.82655038116394</v>
      </c>
      <c r="AH167" s="6">
        <f t="shared" si="51"/>
        <v>294.43199999999996</v>
      </c>
      <c r="AI167" s="4">
        <v>19.341313392462041</v>
      </c>
      <c r="AJ167" s="4">
        <f t="shared" si="59"/>
        <v>292.49131339246202</v>
      </c>
      <c r="AK167" s="8">
        <f t="shared" si="52"/>
        <v>0.19044797115146994</v>
      </c>
      <c r="AL167" s="8">
        <f t="shared" si="53"/>
        <v>398.742898072495</v>
      </c>
      <c r="AM167" s="8">
        <f t="shared" si="54"/>
        <v>1.3730531672153123</v>
      </c>
      <c r="AN167" s="8">
        <f t="shared" si="55"/>
        <v>88.24600227717842</v>
      </c>
      <c r="AO167" s="21">
        <f t="shared" si="56"/>
        <v>7.7272748260475725E-3</v>
      </c>
      <c r="AP167" s="21">
        <f t="shared" si="57"/>
        <v>7.9258386186553023E-2</v>
      </c>
      <c r="AQ167" s="19">
        <f t="shared" si="60"/>
        <v>7.9258386186553023E-2</v>
      </c>
      <c r="AX167">
        <v>0.12371571796263309</v>
      </c>
      <c r="AY167">
        <v>56.853448275862071</v>
      </c>
      <c r="AZ167">
        <v>2.3688936781609198</v>
      </c>
      <c r="BA167">
        <v>1.9188038793103452</v>
      </c>
      <c r="BB167">
        <v>10.405172413793103</v>
      </c>
      <c r="BC167">
        <v>0.43354885057471265</v>
      </c>
      <c r="BD167">
        <v>1.4852550287356325</v>
      </c>
      <c r="BE167">
        <v>0.14852550287356325</v>
      </c>
      <c r="BF167">
        <v>0</v>
      </c>
      <c r="BG167">
        <v>17.135000000000002</v>
      </c>
      <c r="BH167">
        <v>0.21816862450780777</v>
      </c>
      <c r="BI167">
        <v>1.954369294665532</v>
      </c>
      <c r="BJ167">
        <v>1.122003412067482</v>
      </c>
      <c r="BK167">
        <v>0.35391198311822797</v>
      </c>
      <c r="BL167">
        <v>9.8308884199507763E-4</v>
      </c>
      <c r="BP167" s="49">
        <f t="shared" si="61"/>
        <v>0.21823396134821083</v>
      </c>
      <c r="BQ167" s="49">
        <f t="shared" si="62"/>
        <v>5.9410201149425301E-2</v>
      </c>
      <c r="BR167" s="49">
        <f t="shared" si="63"/>
        <v>0.35655953829110815</v>
      </c>
      <c r="BS167" s="49">
        <f t="shared" si="64"/>
        <v>0.3798007223302049</v>
      </c>
      <c r="BT167" s="49">
        <f t="shared" si="65"/>
        <v>9.904431619197449E-4</v>
      </c>
      <c r="BU167" s="49">
        <f t="shared" si="65"/>
        <v>1.0550020064727915E-3</v>
      </c>
    </row>
    <row r="168" spans="1:73" x14ac:dyDescent="0.25">
      <c r="A168" s="1">
        <v>43727.436805555553</v>
      </c>
      <c r="B168">
        <v>233497</v>
      </c>
      <c r="C168">
        <v>13.52</v>
      </c>
      <c r="D168">
        <v>22.31</v>
      </c>
      <c r="E168">
        <v>659.5</v>
      </c>
      <c r="F168">
        <v>98.3</v>
      </c>
      <c r="G168">
        <v>-123.7</v>
      </c>
      <c r="H168">
        <v>-2.0529999999999999</v>
      </c>
      <c r="I168">
        <v>21.98</v>
      </c>
      <c r="J168">
        <v>295.10000000000002</v>
      </c>
      <c r="K168">
        <v>561.29999999999995</v>
      </c>
      <c r="L168">
        <v>-121.7</v>
      </c>
      <c r="M168">
        <v>0.14899999999999999</v>
      </c>
      <c r="N168">
        <v>535.79999999999995</v>
      </c>
      <c r="O168">
        <v>96.2</v>
      </c>
      <c r="P168">
        <v>439.6</v>
      </c>
      <c r="Q168">
        <v>306.39999999999998</v>
      </c>
      <c r="R168">
        <v>428.1</v>
      </c>
      <c r="S168">
        <v>15.95</v>
      </c>
      <c r="T168">
        <v>57.51</v>
      </c>
      <c r="U168">
        <v>0.6</v>
      </c>
      <c r="V168">
        <v>229.5</v>
      </c>
      <c r="W168">
        <v>18.3</v>
      </c>
      <c r="X168">
        <v>0.64300000000000002</v>
      </c>
      <c r="Y168">
        <v>6.4277160000000002</v>
      </c>
      <c r="Z168" s="7">
        <f t="shared" si="44"/>
        <v>17.125</v>
      </c>
      <c r="AA168" s="7">
        <f t="shared" si="58"/>
        <v>290.27499999999998</v>
      </c>
      <c r="AB168" s="2">
        <f t="shared" si="45"/>
        <v>534.19500000000005</v>
      </c>
      <c r="AC168" s="41">
        <f t="shared" si="46"/>
        <v>2.3953902483716489</v>
      </c>
      <c r="AD168" s="41">
        <f t="shared" si="47"/>
        <v>1.3775889318385353</v>
      </c>
      <c r="AE168" s="41">
        <f t="shared" si="48"/>
        <v>0.80027781643488805</v>
      </c>
      <c r="AF168" s="41">
        <f t="shared" si="49"/>
        <v>322.15314265296485</v>
      </c>
      <c r="AG168" s="41">
        <f t="shared" si="50"/>
        <v>309.26701694684624</v>
      </c>
      <c r="AH168" s="6">
        <f t="shared" si="51"/>
        <v>294.14399999999995</v>
      </c>
      <c r="AI168" s="4">
        <v>20.149525631887002</v>
      </c>
      <c r="AJ168" s="4">
        <f t="shared" si="59"/>
        <v>293.29952563188698</v>
      </c>
      <c r="AK168" s="8">
        <f t="shared" si="52"/>
        <v>0.190428289658058</v>
      </c>
      <c r="AL168" s="8">
        <f t="shared" si="53"/>
        <v>403.22714486349383</v>
      </c>
      <c r="AM168" s="8">
        <f t="shared" si="54"/>
        <v>2.4399795081106723</v>
      </c>
      <c r="AN168" s="8">
        <f t="shared" si="55"/>
        <v>214.97300781649605</v>
      </c>
      <c r="AO168" s="21">
        <f t="shared" si="56"/>
        <v>4.7529845954902596E-3</v>
      </c>
      <c r="AP168" s="21">
        <f t="shared" si="57"/>
        <v>4.8751195872865055E-2</v>
      </c>
      <c r="AQ168" s="19">
        <f t="shared" si="60"/>
        <v>4.8751195872865055E-2</v>
      </c>
      <c r="AX168">
        <v>0.12364714089052725</v>
      </c>
      <c r="AY168">
        <v>56.853448275862071</v>
      </c>
      <c r="AZ168">
        <v>2.3688936781609198</v>
      </c>
      <c r="BA168">
        <v>1.9188038793103452</v>
      </c>
      <c r="BB168">
        <v>10.491379310344831</v>
      </c>
      <c r="BC168">
        <v>0.43714080459770127</v>
      </c>
      <c r="BD168">
        <v>1.481663074712644</v>
      </c>
      <c r="BE168">
        <v>0.14816630747126441</v>
      </c>
      <c r="BF168">
        <v>0</v>
      </c>
      <c r="BG168">
        <v>17.125</v>
      </c>
      <c r="BH168">
        <v>0.68895355107728762</v>
      </c>
      <c r="BI168">
        <v>1.9531324287887615</v>
      </c>
      <c r="BJ168">
        <v>1.1232464597964167</v>
      </c>
      <c r="BK168">
        <v>0.35082992536525209</v>
      </c>
      <c r="BL168">
        <v>9.7452757045903362E-4</v>
      </c>
      <c r="BP168" s="49">
        <f t="shared" si="61"/>
        <v>0.6891598779417184</v>
      </c>
      <c r="BQ168" s="49">
        <f t="shared" si="62"/>
        <v>5.9266522988505765E-2</v>
      </c>
      <c r="BR168" s="49">
        <f t="shared" si="63"/>
        <v>0.35881142478775008</v>
      </c>
      <c r="BS168" s="49">
        <f t="shared" si="64"/>
        <v>0.38112679322198689</v>
      </c>
      <c r="BT168" s="49">
        <f t="shared" si="65"/>
        <v>9.9669840218819471E-4</v>
      </c>
      <c r="BU168" s="49">
        <f t="shared" si="65"/>
        <v>1.0586855367277414E-3</v>
      </c>
    </row>
    <row r="169" spans="1:73" x14ac:dyDescent="0.25">
      <c r="A169" s="1">
        <v>43727.436805555553</v>
      </c>
      <c r="B169">
        <v>233498</v>
      </c>
      <c r="C169">
        <v>13.51</v>
      </c>
      <c r="D169">
        <v>22.31</v>
      </c>
      <c r="E169">
        <v>660.1</v>
      </c>
      <c r="F169">
        <v>98.6</v>
      </c>
      <c r="G169">
        <v>-123.3</v>
      </c>
      <c r="H169">
        <v>-2.403</v>
      </c>
      <c r="I169">
        <v>22.01</v>
      </c>
      <c r="J169">
        <v>295.2</v>
      </c>
      <c r="K169">
        <v>561.5</v>
      </c>
      <c r="L169">
        <v>-120.9</v>
      </c>
      <c r="M169">
        <v>0.14899999999999999</v>
      </c>
      <c r="N169">
        <v>536.9</v>
      </c>
      <c r="O169">
        <v>96.2</v>
      </c>
      <c r="P169">
        <v>440.7</v>
      </c>
      <c r="Q169">
        <v>307.10000000000002</v>
      </c>
      <c r="R169">
        <v>428</v>
      </c>
      <c r="S169">
        <v>15.99</v>
      </c>
      <c r="T169">
        <v>59.33</v>
      </c>
      <c r="U169">
        <v>0.44500000000000001</v>
      </c>
      <c r="V169">
        <v>149.5</v>
      </c>
      <c r="W169">
        <v>18.850000000000001</v>
      </c>
      <c r="X169">
        <v>0.64300000000000002</v>
      </c>
      <c r="Y169">
        <v>6.4281800000000002</v>
      </c>
      <c r="Z169" s="7">
        <f t="shared" si="44"/>
        <v>17.420000000000002</v>
      </c>
      <c r="AA169" s="7">
        <f t="shared" si="58"/>
        <v>290.57</v>
      </c>
      <c r="AB169" s="2">
        <f t="shared" si="45"/>
        <v>534.68100000000004</v>
      </c>
      <c r="AC169" s="41">
        <f t="shared" si="46"/>
        <v>2.3629521494753996</v>
      </c>
      <c r="AD169" s="41">
        <f t="shared" si="47"/>
        <v>1.4019395102837546</v>
      </c>
      <c r="AE169" s="41">
        <f t="shared" si="48"/>
        <v>0.8021689965649319</v>
      </c>
      <c r="AF169" s="41">
        <f t="shared" si="49"/>
        <v>324.22912567320134</v>
      </c>
      <c r="AG169" s="41">
        <f t="shared" si="50"/>
        <v>311.25996064627327</v>
      </c>
      <c r="AH169" s="6">
        <f t="shared" si="51"/>
        <v>294.81600000000003</v>
      </c>
      <c r="AI169" s="4">
        <v>19.969016292973038</v>
      </c>
      <c r="AJ169" s="4">
        <f t="shared" si="59"/>
        <v>293.11901629297301</v>
      </c>
      <c r="AK169" s="8">
        <f t="shared" si="52"/>
        <v>0.19100946394679616</v>
      </c>
      <c r="AL169" s="8">
        <f t="shared" si="53"/>
        <v>402.20592136398346</v>
      </c>
      <c r="AM169" s="8">
        <f t="shared" si="54"/>
        <v>2.1013120900998978</v>
      </c>
      <c r="AN169" s="8">
        <f t="shared" si="55"/>
        <v>156.02840011234633</v>
      </c>
      <c r="AO169" s="21">
        <f t="shared" si="56"/>
        <v>6.1355020682635078E-3</v>
      </c>
      <c r="AP169" s="21">
        <f t="shared" si="57"/>
        <v>6.2931628979418161E-2</v>
      </c>
      <c r="AQ169" s="19">
        <f t="shared" si="60"/>
        <v>6.2931628979418161E-2</v>
      </c>
      <c r="AX169">
        <v>0.12568377154533178</v>
      </c>
      <c r="AY169">
        <v>56.90517241379311</v>
      </c>
      <c r="AZ169">
        <v>2.3710488505747129</v>
      </c>
      <c r="BA169">
        <v>1.9205495689655177</v>
      </c>
      <c r="BB169">
        <v>10.422413793103447</v>
      </c>
      <c r="BC169">
        <v>0.43426724137931028</v>
      </c>
      <c r="BD169">
        <v>1.4862823275862074</v>
      </c>
      <c r="BE169">
        <v>0.14862823275862075</v>
      </c>
      <c r="BF169">
        <v>0</v>
      </c>
      <c r="BG169">
        <v>17.420000000000002</v>
      </c>
      <c r="BH169">
        <v>0.510973883715655</v>
      </c>
      <c r="BI169">
        <v>1.9899095792499308</v>
      </c>
      <c r="BJ169">
        <v>1.180613353368984</v>
      </c>
      <c r="BK169">
        <v>0.35413571836082797</v>
      </c>
      <c r="BL169">
        <v>9.8371032878007765E-4</v>
      </c>
      <c r="BP169" s="49">
        <f t="shared" si="61"/>
        <v>0.51112690947344119</v>
      </c>
      <c r="BQ169" s="49">
        <f t="shared" si="62"/>
        <v>5.9451293103448294E-2</v>
      </c>
      <c r="BR169" s="49">
        <f t="shared" si="63"/>
        <v>0.36013475576415521</v>
      </c>
      <c r="BS169" s="49">
        <f t="shared" si="64"/>
        <v>0.38297916620362904</v>
      </c>
      <c r="BT169" s="49">
        <f t="shared" si="65"/>
        <v>1.0003743215670979E-3</v>
      </c>
      <c r="BU169" s="49">
        <f t="shared" si="65"/>
        <v>1.0638310172323029E-3</v>
      </c>
    </row>
    <row r="170" spans="1:73" x14ac:dyDescent="0.25">
      <c r="A170" s="1">
        <v>43727.436805555553</v>
      </c>
      <c r="B170">
        <v>233499</v>
      </c>
      <c r="C170">
        <v>13.51</v>
      </c>
      <c r="D170">
        <v>22.32</v>
      </c>
      <c r="E170">
        <v>661.2</v>
      </c>
      <c r="F170">
        <v>99</v>
      </c>
      <c r="G170">
        <v>-123.6</v>
      </c>
      <c r="H170">
        <v>-3.1509999999999998</v>
      </c>
      <c r="I170">
        <v>22.04</v>
      </c>
      <c r="J170">
        <v>295.2</v>
      </c>
      <c r="K170">
        <v>562.29999999999995</v>
      </c>
      <c r="L170">
        <v>-120.4</v>
      </c>
      <c r="M170">
        <v>0.15</v>
      </c>
      <c r="N170">
        <v>537.70000000000005</v>
      </c>
      <c r="O170">
        <v>95.8</v>
      </c>
      <c r="P170">
        <v>441.9</v>
      </c>
      <c r="Q170">
        <v>307</v>
      </c>
      <c r="R170">
        <v>427.4</v>
      </c>
      <c r="S170">
        <v>16.04</v>
      </c>
      <c r="T170">
        <v>56.26</v>
      </c>
      <c r="U170">
        <v>0.63500000000000001</v>
      </c>
      <c r="V170">
        <v>144</v>
      </c>
      <c r="W170">
        <v>17.95</v>
      </c>
      <c r="X170">
        <v>0.64400000000000002</v>
      </c>
      <c r="Y170">
        <v>6.4391059999999998</v>
      </c>
      <c r="Z170" s="7">
        <f t="shared" si="44"/>
        <v>16.994999999999997</v>
      </c>
      <c r="AA170" s="7">
        <f t="shared" si="58"/>
        <v>290.14499999999998</v>
      </c>
      <c r="AB170" s="2">
        <f t="shared" si="45"/>
        <v>535.57200000000012</v>
      </c>
      <c r="AC170" s="41">
        <f t="shared" si="46"/>
        <v>2.3426485686760805</v>
      </c>
      <c r="AD170" s="41">
        <f t="shared" si="47"/>
        <v>1.3179740847371628</v>
      </c>
      <c r="AE170" s="41">
        <f t="shared" si="48"/>
        <v>0.79528203382880847</v>
      </c>
      <c r="AF170" s="41">
        <f t="shared" si="49"/>
        <v>319.56896332198392</v>
      </c>
      <c r="AG170" s="41">
        <f t="shared" si="50"/>
        <v>306.78620478910454</v>
      </c>
      <c r="AH170" s="6">
        <f t="shared" si="51"/>
        <v>294.71999999999997</v>
      </c>
      <c r="AI170" s="4">
        <v>19.810144587010029</v>
      </c>
      <c r="AJ170" s="4">
        <f t="shared" si="59"/>
        <v>292.96014458701001</v>
      </c>
      <c r="AK170" s="8">
        <f t="shared" si="52"/>
        <v>0.19017255362376681</v>
      </c>
      <c r="AL170" s="8">
        <f t="shared" si="53"/>
        <v>401.35287701471225</v>
      </c>
      <c r="AM170" s="8">
        <f t="shared" si="54"/>
        <v>2.5101369484552034</v>
      </c>
      <c r="AN170" s="8">
        <f t="shared" si="55"/>
        <v>205.84418664743097</v>
      </c>
      <c r="AO170" s="21">
        <f t="shared" si="56"/>
        <v>5.0460293718606625E-3</v>
      </c>
      <c r="AP170" s="21">
        <f t="shared" si="57"/>
        <v>5.175694584014006E-2</v>
      </c>
      <c r="AQ170" s="19">
        <f t="shared" si="60"/>
        <v>5.175694584014006E-2</v>
      </c>
      <c r="AX170">
        <v>0.12275856879911501</v>
      </c>
      <c r="AY170">
        <v>57.000000000000007</v>
      </c>
      <c r="AZ170">
        <v>2.3750000000000004</v>
      </c>
      <c r="BA170">
        <v>1.9237500000000005</v>
      </c>
      <c r="BB170">
        <v>10.379310344827585</v>
      </c>
      <c r="BC170">
        <v>0.43247126436781608</v>
      </c>
      <c r="BD170">
        <v>1.4912787356321844</v>
      </c>
      <c r="BE170">
        <v>0.14912787356321844</v>
      </c>
      <c r="BF170">
        <v>0</v>
      </c>
      <c r="BG170">
        <v>16.994999999999997</v>
      </c>
      <c r="BH170">
        <v>0.72914250822346283</v>
      </c>
      <c r="BI170">
        <v>1.937115448225571</v>
      </c>
      <c r="BJ170">
        <v>1.0898211511717062</v>
      </c>
      <c r="BK170">
        <v>0.3524627193698629</v>
      </c>
      <c r="BL170">
        <v>9.7906310936073039E-4</v>
      </c>
      <c r="BP170" s="49">
        <f t="shared" si="61"/>
        <v>0.72936087082165202</v>
      </c>
      <c r="BQ170" s="49">
        <f t="shared" si="62"/>
        <v>5.9651149425287375E-2</v>
      </c>
      <c r="BR170" s="49">
        <f t="shared" si="63"/>
        <v>0.36095974932196589</v>
      </c>
      <c r="BS170" s="49">
        <f t="shared" si="64"/>
        <v>0.38328612590969874</v>
      </c>
      <c r="BT170" s="49">
        <f t="shared" si="65"/>
        <v>1.0026659703387941E-3</v>
      </c>
      <c r="BU170" s="49">
        <f t="shared" si="65"/>
        <v>1.0646836830824965E-3</v>
      </c>
    </row>
    <row r="171" spans="1:73" x14ac:dyDescent="0.25">
      <c r="A171" s="1">
        <v>43727.436805555553</v>
      </c>
      <c r="B171">
        <v>233500</v>
      </c>
      <c r="C171">
        <v>13.51</v>
      </c>
      <c r="D171">
        <v>22.33</v>
      </c>
      <c r="E171">
        <v>661.4</v>
      </c>
      <c r="F171">
        <v>99.1</v>
      </c>
      <c r="G171">
        <v>-123.6</v>
      </c>
      <c r="H171">
        <v>-2.0990000000000002</v>
      </c>
      <c r="I171">
        <v>22.08</v>
      </c>
      <c r="J171">
        <v>295.2</v>
      </c>
      <c r="K171">
        <v>562.29999999999995</v>
      </c>
      <c r="L171">
        <v>-121.5</v>
      </c>
      <c r="M171">
        <v>0.15</v>
      </c>
      <c r="N171">
        <v>537.79999999999995</v>
      </c>
      <c r="O171">
        <v>97</v>
      </c>
      <c r="P171">
        <v>440.8</v>
      </c>
      <c r="Q171">
        <v>307.10000000000002</v>
      </c>
      <c r="R171">
        <v>428.6</v>
      </c>
      <c r="S171">
        <v>16.079999999999998</v>
      </c>
      <c r="T171">
        <v>57.45</v>
      </c>
      <c r="U171">
        <v>0.21</v>
      </c>
      <c r="V171">
        <v>61.5</v>
      </c>
      <c r="W171">
        <v>18.45</v>
      </c>
      <c r="X171">
        <v>0.64400000000000002</v>
      </c>
      <c r="Y171">
        <v>6.4376329999999999</v>
      </c>
      <c r="Z171" s="7">
        <f t="shared" si="44"/>
        <v>17.265000000000001</v>
      </c>
      <c r="AA171" s="7">
        <f t="shared" si="58"/>
        <v>290.41499999999996</v>
      </c>
      <c r="AB171" s="2">
        <f t="shared" si="45"/>
        <v>535.73400000000004</v>
      </c>
      <c r="AC171" s="41">
        <f t="shared" si="46"/>
        <v>2.2825888355042268</v>
      </c>
      <c r="AD171" s="41">
        <f t="shared" si="47"/>
        <v>1.3113472859971784</v>
      </c>
      <c r="AE171" s="41">
        <f t="shared" si="48"/>
        <v>0.79460328805224512</v>
      </c>
      <c r="AF171" s="41">
        <f t="shared" si="49"/>
        <v>320.48639116989176</v>
      </c>
      <c r="AG171" s="41">
        <f t="shared" si="50"/>
        <v>307.66693552309607</v>
      </c>
      <c r="AH171" s="6">
        <f t="shared" si="51"/>
        <v>294.81600000000003</v>
      </c>
      <c r="AI171" s="4">
        <v>19.444715697617028</v>
      </c>
      <c r="AJ171" s="4">
        <f t="shared" si="59"/>
        <v>292.594715697617</v>
      </c>
      <c r="AK171" s="8">
        <f t="shared" si="52"/>
        <v>0.19070395398414897</v>
      </c>
      <c r="AL171" s="8">
        <f t="shared" si="53"/>
        <v>399.30441874582118</v>
      </c>
      <c r="AM171" s="8">
        <f t="shared" si="54"/>
        <v>1.4435113439110896</v>
      </c>
      <c r="AN171" s="8">
        <f t="shared" si="55"/>
        <v>91.655923508008385</v>
      </c>
      <c r="AO171" s="21">
        <f t="shared" si="56"/>
        <v>7.6809425417537327E-3</v>
      </c>
      <c r="AP171" s="21">
        <f t="shared" si="57"/>
        <v>7.8783157575673571E-2</v>
      </c>
      <c r="AQ171" s="19">
        <f t="shared" si="60"/>
        <v>7.8783157575673571E-2</v>
      </c>
      <c r="AX171">
        <v>0.12461015971818187</v>
      </c>
      <c r="AY171">
        <v>57.017241379310342</v>
      </c>
      <c r="AZ171">
        <v>2.3757183908045976</v>
      </c>
      <c r="BA171">
        <v>1.9243318965517242</v>
      </c>
      <c r="BB171">
        <v>10.474137931034482</v>
      </c>
      <c r="BC171">
        <v>0.43642241379310343</v>
      </c>
      <c r="BD171">
        <v>1.4879094827586208</v>
      </c>
      <c r="BE171">
        <v>0.14879094827586209</v>
      </c>
      <c r="BF171">
        <v>0</v>
      </c>
      <c r="BG171">
        <v>17.265000000000001</v>
      </c>
      <c r="BH171">
        <v>0.24113374287705069</v>
      </c>
      <c r="BI171">
        <v>1.9705110910441117</v>
      </c>
      <c r="BJ171">
        <v>1.1320586218048421</v>
      </c>
      <c r="BK171">
        <v>0.35535170455231008</v>
      </c>
      <c r="BL171">
        <v>9.8708806820086131E-4</v>
      </c>
      <c r="BP171" s="49">
        <f t="shared" si="61"/>
        <v>0.24120595727960145</v>
      </c>
      <c r="BQ171" s="49">
        <f t="shared" si="62"/>
        <v>5.9516379310344834E-2</v>
      </c>
      <c r="BR171" s="49">
        <f t="shared" si="63"/>
        <v>0.35827085303377387</v>
      </c>
      <c r="BS171" s="49">
        <f t="shared" si="64"/>
        <v>0.38157018961255462</v>
      </c>
      <c r="BT171" s="49">
        <f t="shared" si="65"/>
        <v>9.9519681398270508E-4</v>
      </c>
      <c r="BU171" s="49">
        <f t="shared" si="65"/>
        <v>1.0599171933682071E-3</v>
      </c>
    </row>
    <row r="172" spans="1:73" x14ac:dyDescent="0.25">
      <c r="A172" s="1">
        <v>43727.4375</v>
      </c>
      <c r="B172">
        <v>233501</v>
      </c>
      <c r="C172">
        <v>13.52</v>
      </c>
      <c r="D172">
        <v>22.33</v>
      </c>
      <c r="E172">
        <v>661.8</v>
      </c>
      <c r="F172">
        <v>99</v>
      </c>
      <c r="G172">
        <v>-123.7</v>
      </c>
      <c r="H172">
        <v>-1.143</v>
      </c>
      <c r="I172">
        <v>22.12</v>
      </c>
      <c r="J172">
        <v>295.3</v>
      </c>
      <c r="K172">
        <v>562.9</v>
      </c>
      <c r="L172">
        <v>-122.5</v>
      </c>
      <c r="M172">
        <v>0.15</v>
      </c>
      <c r="N172">
        <v>538.20000000000005</v>
      </c>
      <c r="O172">
        <v>97.9</v>
      </c>
      <c r="P172">
        <v>440.3</v>
      </c>
      <c r="Q172">
        <v>307.3</v>
      </c>
      <c r="R172">
        <v>429.8</v>
      </c>
      <c r="S172">
        <v>16.100000000000001</v>
      </c>
      <c r="T172">
        <v>59.22</v>
      </c>
      <c r="U172">
        <v>0.85</v>
      </c>
      <c r="V172">
        <v>336</v>
      </c>
      <c r="W172">
        <v>18.649999999999999</v>
      </c>
      <c r="X172">
        <v>0.64500000000000002</v>
      </c>
      <c r="Y172">
        <v>6.4458539999999998</v>
      </c>
      <c r="Z172" s="7">
        <f t="shared" si="44"/>
        <v>17.375</v>
      </c>
      <c r="AA172" s="7">
        <f t="shared" si="58"/>
        <v>290.52499999999998</v>
      </c>
      <c r="AB172" s="2">
        <f t="shared" si="45"/>
        <v>536.05799999999999</v>
      </c>
      <c r="AC172" s="41">
        <f t="shared" si="46"/>
        <v>2.1777956303370791</v>
      </c>
      <c r="AD172" s="41">
        <f t="shared" si="47"/>
        <v>1.2896905722856185</v>
      </c>
      <c r="AE172" s="41">
        <f t="shared" si="48"/>
        <v>0.79267038918676092</v>
      </c>
      <c r="AF172" s="41">
        <f t="shared" si="49"/>
        <v>320.19145187830918</v>
      </c>
      <c r="AG172" s="41">
        <f t="shared" si="50"/>
        <v>307.38379380317679</v>
      </c>
      <c r="AH172" s="6">
        <f t="shared" si="51"/>
        <v>295.00799999999998</v>
      </c>
      <c r="AI172" s="4">
        <v>18.755714176643039</v>
      </c>
      <c r="AJ172" s="4">
        <f t="shared" si="59"/>
        <v>291.90571417664302</v>
      </c>
      <c r="AK172" s="8">
        <f t="shared" si="52"/>
        <v>0.19092073391833733</v>
      </c>
      <c r="AL172" s="8">
        <f t="shared" si="53"/>
        <v>395.46148264408413</v>
      </c>
      <c r="AM172" s="8">
        <f t="shared" si="54"/>
        <v>2.9041565040472599</v>
      </c>
      <c r="AN172" s="8">
        <f t="shared" si="55"/>
        <v>116.80576694083869</v>
      </c>
      <c r="AO172" s="21">
        <f t="shared" si="56"/>
        <v>7.2106874531243309E-3</v>
      </c>
      <c r="AP172" s="21">
        <f t="shared" si="57"/>
        <v>7.3959767666576096E-2</v>
      </c>
      <c r="AQ172" s="19">
        <f t="shared" si="60"/>
        <v>7.3959767666576096E-2</v>
      </c>
      <c r="AX172">
        <v>0.12537127282944241</v>
      </c>
      <c r="AY172">
        <v>57.051724137931032</v>
      </c>
      <c r="AZ172">
        <v>2.3771551724137931</v>
      </c>
      <c r="BA172">
        <v>1.9254956896551725</v>
      </c>
      <c r="BB172">
        <v>10.560344827586206</v>
      </c>
      <c r="BC172">
        <v>0.44001436781609193</v>
      </c>
      <c r="BD172">
        <v>1.4854813218390805</v>
      </c>
      <c r="BE172">
        <v>0.14854813218390805</v>
      </c>
      <c r="BF172">
        <v>0</v>
      </c>
      <c r="BG172">
        <v>17.375</v>
      </c>
      <c r="BH172">
        <v>0.97601753069282415</v>
      </c>
      <c r="BI172">
        <v>1.9842606075167657</v>
      </c>
      <c r="BJ172">
        <v>1.1750791317714286</v>
      </c>
      <c r="BK172">
        <v>0.35118587220807862</v>
      </c>
      <c r="BL172">
        <v>9.7551631168910731E-4</v>
      </c>
      <c r="BP172" s="49">
        <f t="shared" si="61"/>
        <v>0.97630982708410108</v>
      </c>
      <c r="BQ172" s="49">
        <f t="shared" si="62"/>
        <v>5.9419252873563221E-2</v>
      </c>
      <c r="BR172" s="49">
        <f t="shared" si="63"/>
        <v>0.36216034460313828</v>
      </c>
      <c r="BS172" s="49">
        <f t="shared" si="64"/>
        <v>0.38415602207310034</v>
      </c>
      <c r="BT172" s="49">
        <f t="shared" si="65"/>
        <v>1.0060009572309396E-3</v>
      </c>
      <c r="BU172" s="49">
        <f t="shared" si="65"/>
        <v>1.0671000613141676E-3</v>
      </c>
    </row>
    <row r="173" spans="1:73" x14ac:dyDescent="0.25">
      <c r="A173" s="1">
        <v>43727.4375</v>
      </c>
      <c r="B173">
        <v>233502</v>
      </c>
      <c r="C173">
        <v>13.51</v>
      </c>
      <c r="D173">
        <v>22.34</v>
      </c>
      <c r="E173">
        <v>662.6</v>
      </c>
      <c r="F173">
        <v>99.6</v>
      </c>
      <c r="G173">
        <v>-123.4</v>
      </c>
      <c r="H173">
        <v>-0.47199999999999998</v>
      </c>
      <c r="I173">
        <v>22.15</v>
      </c>
      <c r="J173">
        <v>295.3</v>
      </c>
      <c r="K173">
        <v>563.1</v>
      </c>
      <c r="L173">
        <v>-122.9</v>
      </c>
      <c r="M173">
        <v>0.15</v>
      </c>
      <c r="N173">
        <v>539.20000000000005</v>
      </c>
      <c r="O173">
        <v>99.1</v>
      </c>
      <c r="P173">
        <v>440.2</v>
      </c>
      <c r="Q173">
        <v>307.8</v>
      </c>
      <c r="R173">
        <v>430.7</v>
      </c>
      <c r="S173">
        <v>16.149999999999999</v>
      </c>
      <c r="T173">
        <v>55.43</v>
      </c>
      <c r="U173">
        <v>0.69</v>
      </c>
      <c r="V173">
        <v>169.5</v>
      </c>
      <c r="W173">
        <v>18</v>
      </c>
      <c r="X173">
        <v>0.64600000000000002</v>
      </c>
      <c r="Y173">
        <v>6.4578519999999999</v>
      </c>
      <c r="Z173" s="7">
        <f t="shared" si="44"/>
        <v>17.074999999999999</v>
      </c>
      <c r="AA173" s="7">
        <f t="shared" si="58"/>
        <v>290.22499999999997</v>
      </c>
      <c r="AB173" s="2">
        <f t="shared" si="45"/>
        <v>536.70600000000002</v>
      </c>
      <c r="AC173" s="41">
        <f t="shared" si="46"/>
        <v>2.0923080823380733</v>
      </c>
      <c r="AD173" s="41">
        <f t="shared" si="47"/>
        <v>1.1597663700399941</v>
      </c>
      <c r="AE173" s="41">
        <f t="shared" si="48"/>
        <v>0.78084053578528589</v>
      </c>
      <c r="AF173" s="41">
        <f t="shared" si="49"/>
        <v>314.1121165208549</v>
      </c>
      <c r="AG173" s="41">
        <f t="shared" si="50"/>
        <v>301.54763186002072</v>
      </c>
      <c r="AH173" s="6">
        <f t="shared" si="51"/>
        <v>295.488</v>
      </c>
      <c r="AI173" s="4">
        <v>18.142202657051996</v>
      </c>
      <c r="AJ173" s="4">
        <f t="shared" si="59"/>
        <v>291.29220265705197</v>
      </c>
      <c r="AK173" s="8">
        <f t="shared" si="52"/>
        <v>0.19032990253024001</v>
      </c>
      <c r="AL173" s="8">
        <f t="shared" si="53"/>
        <v>392.10027539671358</v>
      </c>
      <c r="AM173" s="8">
        <f t="shared" si="54"/>
        <v>2.6165865168191935</v>
      </c>
      <c r="AN173" s="8">
        <f t="shared" si="55"/>
        <v>81.343430062331379</v>
      </c>
      <c r="AO173" s="21">
        <f t="shared" si="56"/>
        <v>8.1143236737379037E-3</v>
      </c>
      <c r="AP173" s="21">
        <f t="shared" si="57"/>
        <v>8.3228332608012379E-2</v>
      </c>
      <c r="AQ173" s="19">
        <f t="shared" si="60"/>
        <v>8.3228332608012379E-2</v>
      </c>
      <c r="AX173">
        <v>0.12330473895806027</v>
      </c>
      <c r="AY173">
        <v>57.12068965517242</v>
      </c>
      <c r="AZ173">
        <v>2.3800287356321843</v>
      </c>
      <c r="BA173">
        <v>1.9278232758620695</v>
      </c>
      <c r="BB173">
        <v>10.594827586206895</v>
      </c>
      <c r="BC173">
        <v>0.44145114942528729</v>
      </c>
      <c r="BD173">
        <v>1.4863721264367822</v>
      </c>
      <c r="BE173">
        <v>0.14863721264367821</v>
      </c>
      <c r="BF173">
        <v>0</v>
      </c>
      <c r="BG173">
        <v>17.074999999999999</v>
      </c>
      <c r="BH173">
        <v>0.79229658373888079</v>
      </c>
      <c r="BI173">
        <v>1.9469583775301713</v>
      </c>
      <c r="BJ173">
        <v>1.079199028664974</v>
      </c>
      <c r="BK173">
        <v>0.35232258174528935</v>
      </c>
      <c r="BL173">
        <v>9.7867383818135939E-4</v>
      </c>
      <c r="BP173" s="49">
        <f t="shared" si="61"/>
        <v>0.79253385963297618</v>
      </c>
      <c r="BQ173" s="49">
        <f t="shared" si="62"/>
        <v>5.9454885057471291E-2</v>
      </c>
      <c r="BR173" s="49">
        <f t="shared" si="63"/>
        <v>0.36148128712324079</v>
      </c>
      <c r="BS173" s="49">
        <f t="shared" si="64"/>
        <v>0.3836616947763859</v>
      </c>
      <c r="BT173" s="49">
        <f t="shared" si="65"/>
        <v>1.0041146864534468E-3</v>
      </c>
      <c r="BU173" s="49">
        <f t="shared" si="65"/>
        <v>1.0657269299344052E-3</v>
      </c>
    </row>
    <row r="174" spans="1:73" x14ac:dyDescent="0.25">
      <c r="A174" s="1">
        <v>43727.4375</v>
      </c>
      <c r="B174">
        <v>233503</v>
      </c>
      <c r="C174">
        <v>13.51</v>
      </c>
      <c r="D174">
        <v>22.35</v>
      </c>
      <c r="E174">
        <v>662.9</v>
      </c>
      <c r="F174">
        <v>99.5</v>
      </c>
      <c r="G174">
        <v>-124.2</v>
      </c>
      <c r="H174">
        <v>-0.40799999999999997</v>
      </c>
      <c r="I174">
        <v>22.19</v>
      </c>
      <c r="J174">
        <v>295.3</v>
      </c>
      <c r="K174">
        <v>563.4</v>
      </c>
      <c r="L174">
        <v>-123.8</v>
      </c>
      <c r="M174">
        <v>0.15</v>
      </c>
      <c r="N174">
        <v>538.70000000000005</v>
      </c>
      <c r="O174">
        <v>99.1</v>
      </c>
      <c r="P174">
        <v>439.6</v>
      </c>
      <c r="Q174">
        <v>307.2</v>
      </c>
      <c r="R174">
        <v>431</v>
      </c>
      <c r="S174">
        <v>16.18</v>
      </c>
      <c r="T174">
        <v>57.4</v>
      </c>
      <c r="U174">
        <v>0.16</v>
      </c>
      <c r="V174">
        <v>143</v>
      </c>
      <c r="W174">
        <v>19.2</v>
      </c>
      <c r="X174">
        <v>0.64600000000000002</v>
      </c>
      <c r="Y174">
        <v>6.4565000000000001</v>
      </c>
      <c r="Z174" s="7">
        <f t="shared" si="44"/>
        <v>17.689999999999998</v>
      </c>
      <c r="AA174" s="7">
        <f t="shared" si="58"/>
        <v>290.83999999999997</v>
      </c>
      <c r="AB174" s="2">
        <f t="shared" si="45"/>
        <v>536.94900000000007</v>
      </c>
      <c r="AC174" s="41">
        <f t="shared" si="46"/>
        <v>2.1243084682409283</v>
      </c>
      <c r="AD174" s="41">
        <f t="shared" si="47"/>
        <v>1.2193530607702927</v>
      </c>
      <c r="AE174" s="41">
        <f t="shared" si="48"/>
        <v>0.78621698178324395</v>
      </c>
      <c r="AF174" s="41">
        <f t="shared" si="49"/>
        <v>318.96425987959628</v>
      </c>
      <c r="AG174" s="41">
        <f t="shared" si="50"/>
        <v>306.2056894844124</v>
      </c>
      <c r="AH174" s="6">
        <f t="shared" si="51"/>
        <v>294.91199999999998</v>
      </c>
      <c r="AI174" s="4">
        <v>18.408288232816005</v>
      </c>
      <c r="AJ174" s="4">
        <f t="shared" si="59"/>
        <v>291.55828823281598</v>
      </c>
      <c r="AK174" s="8">
        <f t="shared" si="52"/>
        <v>0.19154242149656248</v>
      </c>
      <c r="AL174" s="8">
        <f t="shared" si="53"/>
        <v>393.47493603788649</v>
      </c>
      <c r="AM174" s="8">
        <f t="shared" si="54"/>
        <v>1.26</v>
      </c>
      <c r="AN174" s="8">
        <f t="shared" si="55"/>
        <v>26.363907639632181</v>
      </c>
      <c r="AO174" s="21">
        <f t="shared" si="56"/>
        <v>9.3192429052358049E-3</v>
      </c>
      <c r="AP174" s="21">
        <f t="shared" si="57"/>
        <v>9.5587146798462586E-2</v>
      </c>
      <c r="AQ174" s="19">
        <f t="shared" si="60"/>
        <v>9.5587146798462586E-2</v>
      </c>
      <c r="AX174">
        <v>0.12757266847297327</v>
      </c>
      <c r="AY174">
        <v>57.146551724137929</v>
      </c>
      <c r="AZ174">
        <v>2.3811063218390802</v>
      </c>
      <c r="BA174">
        <v>1.9286961206896551</v>
      </c>
      <c r="BB174">
        <v>10.67241379310345</v>
      </c>
      <c r="BC174">
        <v>0.44468390804597707</v>
      </c>
      <c r="BD174">
        <v>1.4840122126436781</v>
      </c>
      <c r="BE174">
        <v>0.14840122126436781</v>
      </c>
      <c r="BF174">
        <v>0</v>
      </c>
      <c r="BG174">
        <v>17.689999999999998</v>
      </c>
      <c r="BH174">
        <v>0.18372094695394339</v>
      </c>
      <c r="BI174">
        <v>2.0241000877508886</v>
      </c>
      <c r="BJ174">
        <v>1.16183345036901</v>
      </c>
      <c r="BK174">
        <v>0.35773195999025958</v>
      </c>
      <c r="BL174">
        <v>9.9369988886183224E-4</v>
      </c>
      <c r="BP174" s="49">
        <f t="shared" si="61"/>
        <v>0.18377596745112493</v>
      </c>
      <c r="BQ174" s="49">
        <f t="shared" si="62"/>
        <v>5.9360488505747128E-2</v>
      </c>
      <c r="BR174" s="49">
        <f t="shared" si="63"/>
        <v>0.35994771732241609</v>
      </c>
      <c r="BS174" s="49">
        <f t="shared" si="64"/>
        <v>0.38349099040398804</v>
      </c>
      <c r="BT174" s="49">
        <f t="shared" si="65"/>
        <v>9.9985477034004468E-4</v>
      </c>
      <c r="BU174" s="49">
        <f t="shared" si="65"/>
        <v>1.065252751122189E-3</v>
      </c>
    </row>
    <row r="175" spans="1:73" x14ac:dyDescent="0.25">
      <c r="A175" s="1">
        <v>43727.4375</v>
      </c>
      <c r="B175">
        <v>233504</v>
      </c>
      <c r="C175">
        <v>13.51</v>
      </c>
      <c r="D175">
        <v>22.35</v>
      </c>
      <c r="E175">
        <v>664</v>
      </c>
      <c r="F175">
        <v>100</v>
      </c>
      <c r="G175">
        <v>-124.4</v>
      </c>
      <c r="H175">
        <v>-1.3640000000000001</v>
      </c>
      <c r="I175">
        <v>22.23</v>
      </c>
      <c r="J175">
        <v>295.39999999999998</v>
      </c>
      <c r="K175">
        <v>564</v>
      </c>
      <c r="L175">
        <v>-123</v>
      </c>
      <c r="M175">
        <v>0.151</v>
      </c>
      <c r="N175">
        <v>539.6</v>
      </c>
      <c r="O175">
        <v>98.6</v>
      </c>
      <c r="P175">
        <v>441</v>
      </c>
      <c r="Q175">
        <v>307.2</v>
      </c>
      <c r="R175">
        <v>430.2</v>
      </c>
      <c r="S175">
        <v>16.23</v>
      </c>
      <c r="T175">
        <v>55.8</v>
      </c>
      <c r="U175">
        <v>0.76500000000000001</v>
      </c>
      <c r="V175">
        <v>338.5</v>
      </c>
      <c r="W175">
        <v>18.7</v>
      </c>
      <c r="X175">
        <v>0.64700000000000002</v>
      </c>
      <c r="Y175">
        <v>6.4704170000000003</v>
      </c>
      <c r="Z175" s="7">
        <f t="shared" si="44"/>
        <v>17.465</v>
      </c>
      <c r="AA175" s="7">
        <f t="shared" si="58"/>
        <v>290.61499999999995</v>
      </c>
      <c r="AB175" s="2">
        <f t="shared" si="45"/>
        <v>537.84</v>
      </c>
      <c r="AC175" s="41">
        <f t="shared" si="46"/>
        <v>2.0364686331644211</v>
      </c>
      <c r="AD175" s="41">
        <f t="shared" si="47"/>
        <v>1.1363494973057469</v>
      </c>
      <c r="AE175" s="41">
        <f t="shared" si="48"/>
        <v>0.77841675313036152</v>
      </c>
      <c r="AF175" s="41">
        <f t="shared" si="49"/>
        <v>314.82364237186539</v>
      </c>
      <c r="AG175" s="41">
        <f t="shared" si="50"/>
        <v>302.23069667699076</v>
      </c>
      <c r="AH175" s="6">
        <f t="shared" si="51"/>
        <v>294.91199999999998</v>
      </c>
      <c r="AI175" s="4">
        <v>17.767108961268036</v>
      </c>
      <c r="AJ175" s="4">
        <f t="shared" si="59"/>
        <v>290.91710896126801</v>
      </c>
      <c r="AK175" s="8">
        <f t="shared" si="52"/>
        <v>0.1910982214623988</v>
      </c>
      <c r="AL175" s="8">
        <f t="shared" si="53"/>
        <v>389.94509782079189</v>
      </c>
      <c r="AM175" s="8">
        <f t="shared" si="54"/>
        <v>2.7551247703144046</v>
      </c>
      <c r="AN175" s="8">
        <f t="shared" si="55"/>
        <v>24.246293817912189</v>
      </c>
      <c r="AO175" s="21">
        <f t="shared" si="56"/>
        <v>9.4671316093720322E-3</v>
      </c>
      <c r="AP175" s="21">
        <f t="shared" si="57"/>
        <v>9.7104036036767746E-2</v>
      </c>
      <c r="AQ175" s="19">
        <f t="shared" si="60"/>
        <v>9.7104036036767746E-2</v>
      </c>
      <c r="AX175">
        <v>0.12599693051946689</v>
      </c>
      <c r="AY175">
        <v>57.241379310344833</v>
      </c>
      <c r="AZ175">
        <v>2.3850574712643682</v>
      </c>
      <c r="BA175">
        <v>1.9318965517241384</v>
      </c>
      <c r="BB175">
        <v>10.603448275862069</v>
      </c>
      <c r="BC175">
        <v>0.44181034482758624</v>
      </c>
      <c r="BD175">
        <v>1.4900862068965521</v>
      </c>
      <c r="BE175">
        <v>0.14900862068965523</v>
      </c>
      <c r="BF175">
        <v>0</v>
      </c>
      <c r="BG175">
        <v>17.465</v>
      </c>
      <c r="BH175">
        <v>0.87841577762354184</v>
      </c>
      <c r="BI175">
        <v>1.9955726288643398</v>
      </c>
      <c r="BJ175">
        <v>1.1135295269063017</v>
      </c>
      <c r="BK175">
        <v>0.35580129616795725</v>
      </c>
      <c r="BL175">
        <v>9.883369337998812E-4</v>
      </c>
      <c r="BP175" s="49">
        <f t="shared" si="61"/>
        <v>0.87867884437569099</v>
      </c>
      <c r="BQ175" s="49">
        <f t="shared" si="62"/>
        <v>5.9603448275862086E-2</v>
      </c>
      <c r="BR175" s="49">
        <f t="shared" si="63"/>
        <v>0.36585385389129021</v>
      </c>
      <c r="BS175" s="49">
        <f t="shared" si="64"/>
        <v>0.38812766574838853</v>
      </c>
      <c r="BT175" s="49">
        <f t="shared" si="65"/>
        <v>1.016260705253584E-3</v>
      </c>
      <c r="BU175" s="49">
        <f t="shared" si="65"/>
        <v>1.0781324048566349E-3</v>
      </c>
    </row>
    <row r="176" spans="1:73" x14ac:dyDescent="0.25">
      <c r="A176" s="1">
        <v>43727.4375</v>
      </c>
      <c r="B176">
        <v>233505</v>
      </c>
      <c r="C176">
        <v>13.52</v>
      </c>
      <c r="D176">
        <v>22.36</v>
      </c>
      <c r="E176">
        <v>664.3</v>
      </c>
      <c r="F176">
        <v>100</v>
      </c>
      <c r="G176">
        <v>-124.6</v>
      </c>
      <c r="H176">
        <v>-1.8169999999999999</v>
      </c>
      <c r="I176">
        <v>22.26</v>
      </c>
      <c r="J176">
        <v>295.39999999999998</v>
      </c>
      <c r="K176">
        <v>564.29999999999995</v>
      </c>
      <c r="L176">
        <v>-122.8</v>
      </c>
      <c r="M176">
        <v>0.151</v>
      </c>
      <c r="N176">
        <v>539.6</v>
      </c>
      <c r="O176">
        <v>98.2</v>
      </c>
      <c r="P176">
        <v>441.5</v>
      </c>
      <c r="Q176">
        <v>307.2</v>
      </c>
      <c r="R176">
        <v>430</v>
      </c>
      <c r="S176">
        <v>16.28</v>
      </c>
      <c r="T176">
        <v>56.67</v>
      </c>
      <c r="U176">
        <v>0.53</v>
      </c>
      <c r="V176">
        <v>152</v>
      </c>
      <c r="W176">
        <v>18.75</v>
      </c>
      <c r="X176">
        <v>0.64800000000000002</v>
      </c>
      <c r="Y176">
        <v>6.4761990000000003</v>
      </c>
      <c r="Z176" s="7">
        <f t="shared" si="44"/>
        <v>17.515000000000001</v>
      </c>
      <c r="AA176" s="7">
        <f t="shared" si="58"/>
        <v>290.66499999999996</v>
      </c>
      <c r="AB176" s="2">
        <f t="shared" si="45"/>
        <v>538.08299999999997</v>
      </c>
      <c r="AC176" s="41">
        <f t="shared" si="46"/>
        <v>2.0749105122030747</v>
      </c>
      <c r="AD176" s="41">
        <f t="shared" si="47"/>
        <v>1.1758517872654826</v>
      </c>
      <c r="AE176" s="41">
        <f t="shared" si="48"/>
        <v>0.78221061372471534</v>
      </c>
      <c r="AF176" s="41">
        <f t="shared" si="49"/>
        <v>316.57580754694112</v>
      </c>
      <c r="AG176" s="41">
        <f t="shared" si="50"/>
        <v>303.91277524506347</v>
      </c>
      <c r="AH176" s="6">
        <f t="shared" si="51"/>
        <v>294.91199999999998</v>
      </c>
      <c r="AI176" s="4">
        <v>18.047624490380997</v>
      </c>
      <c r="AJ176" s="4">
        <f t="shared" si="59"/>
        <v>291.19762449038097</v>
      </c>
      <c r="AK176" s="8">
        <f t="shared" si="52"/>
        <v>0.1911968731673655</v>
      </c>
      <c r="AL176" s="8">
        <f t="shared" si="53"/>
        <v>391.49710734461144</v>
      </c>
      <c r="AM176" s="8">
        <f t="shared" si="54"/>
        <v>2.2932346151233634</v>
      </c>
      <c r="AN176" s="8">
        <f t="shared" si="55"/>
        <v>35.580340907287606</v>
      </c>
      <c r="AO176" s="21">
        <f t="shared" si="56"/>
        <v>9.1811670954860501E-3</v>
      </c>
      <c r="AP176" s="21">
        <f t="shared" si="57"/>
        <v>9.41709080728413E-2</v>
      </c>
      <c r="AQ176" s="19">
        <f t="shared" si="60"/>
        <v>9.41709080728413E-2</v>
      </c>
      <c r="AX176">
        <v>0.12634566067307804</v>
      </c>
      <c r="AY176">
        <v>57.267241379310342</v>
      </c>
      <c r="AZ176">
        <v>2.3861350574712641</v>
      </c>
      <c r="BA176">
        <v>1.9327693965517241</v>
      </c>
      <c r="BB176">
        <v>10.586206896551726</v>
      </c>
      <c r="BC176">
        <v>0.44109195402298856</v>
      </c>
      <c r="BD176">
        <v>1.4916774425287356</v>
      </c>
      <c r="BE176">
        <v>0.14916774425287357</v>
      </c>
      <c r="BF176">
        <v>0</v>
      </c>
      <c r="BG176">
        <v>17.515000000000001</v>
      </c>
      <c r="BH176">
        <v>0.60857563678493753</v>
      </c>
      <c r="BI176">
        <v>2.0018814534803879</v>
      </c>
      <c r="BJ176">
        <v>1.1344662196873359</v>
      </c>
      <c r="BK176">
        <v>0.35686129682509837</v>
      </c>
      <c r="BL176">
        <v>9.9128138006971778E-4</v>
      </c>
      <c r="BP176" s="49">
        <f t="shared" si="61"/>
        <v>0.60875789218185128</v>
      </c>
      <c r="BQ176" s="49">
        <f t="shared" si="62"/>
        <v>5.9667097701149426E-2</v>
      </c>
      <c r="BR176" s="49">
        <f t="shared" si="63"/>
        <v>0.36398274667351932</v>
      </c>
      <c r="BS176" s="49">
        <f t="shared" si="64"/>
        <v>0.38677839799238345</v>
      </c>
      <c r="BT176" s="49">
        <f t="shared" si="65"/>
        <v>1.0110631852042202E-3</v>
      </c>
      <c r="BU176" s="49">
        <f t="shared" si="65"/>
        <v>1.0743844388677317E-3</v>
      </c>
    </row>
    <row r="177" spans="1:73" x14ac:dyDescent="0.25">
      <c r="A177" s="1">
        <v>43727.4375</v>
      </c>
      <c r="B177">
        <v>233506</v>
      </c>
      <c r="C177">
        <v>13.51</v>
      </c>
      <c r="D177">
        <v>22.37</v>
      </c>
      <c r="E177">
        <v>665</v>
      </c>
      <c r="F177">
        <v>100.4</v>
      </c>
      <c r="G177">
        <v>-125.2</v>
      </c>
      <c r="H177">
        <v>-2.2429999999999999</v>
      </c>
      <c r="I177">
        <v>22.3</v>
      </c>
      <c r="J177">
        <v>295.5</v>
      </c>
      <c r="K177">
        <v>564.6</v>
      </c>
      <c r="L177">
        <v>-123</v>
      </c>
      <c r="M177">
        <v>0.151</v>
      </c>
      <c r="N177">
        <v>539.79999999999995</v>
      </c>
      <c r="O177">
        <v>98.2</v>
      </c>
      <c r="P177">
        <v>441.6</v>
      </c>
      <c r="Q177">
        <v>306.8</v>
      </c>
      <c r="R177">
        <v>429.8</v>
      </c>
      <c r="S177">
        <v>16.32</v>
      </c>
      <c r="T177">
        <v>56.24</v>
      </c>
      <c r="U177">
        <v>0.56499999999999995</v>
      </c>
      <c r="V177">
        <v>110</v>
      </c>
      <c r="W177">
        <v>18.3</v>
      </c>
      <c r="X177">
        <v>0.64800000000000002</v>
      </c>
      <c r="Y177">
        <v>6.4834300000000002</v>
      </c>
      <c r="Z177" s="7">
        <f t="shared" si="44"/>
        <v>17.310000000000002</v>
      </c>
      <c r="AA177" s="7">
        <f t="shared" si="58"/>
        <v>290.45999999999998</v>
      </c>
      <c r="AB177" s="2">
        <f t="shared" si="45"/>
        <v>538.65000000000009</v>
      </c>
      <c r="AC177" s="41">
        <f t="shared" si="46"/>
        <v>2.0768857059281438</v>
      </c>
      <c r="AD177" s="41">
        <f t="shared" si="47"/>
        <v>1.1680405210139881</v>
      </c>
      <c r="AE177" s="41">
        <f t="shared" si="48"/>
        <v>0.78154426815999933</v>
      </c>
      <c r="AF177" s="41">
        <f t="shared" si="49"/>
        <v>315.41473153327183</v>
      </c>
      <c r="AG177" s="41">
        <f t="shared" si="50"/>
        <v>302.79814227194095</v>
      </c>
      <c r="AH177" s="6">
        <f t="shared" si="51"/>
        <v>294.52800000000002</v>
      </c>
      <c r="AI177" s="4">
        <v>18.048196066667003</v>
      </c>
      <c r="AJ177" s="4">
        <f t="shared" si="59"/>
        <v>291.19819606666698</v>
      </c>
      <c r="AK177" s="8">
        <f t="shared" si="52"/>
        <v>0.19079261683973237</v>
      </c>
      <c r="AL177" s="8">
        <f t="shared" si="53"/>
        <v>391.53842725060719</v>
      </c>
      <c r="AM177" s="8">
        <f t="shared" si="54"/>
        <v>2.3677441795937328</v>
      </c>
      <c r="AN177" s="8">
        <f t="shared" si="55"/>
        <v>50.915145494476064</v>
      </c>
      <c r="AO177" s="21">
        <f t="shared" si="56"/>
        <v>8.8375243678589215E-3</v>
      </c>
      <c r="AP177" s="21">
        <f t="shared" si="57"/>
        <v>9.0646176698636671E-2</v>
      </c>
      <c r="AQ177" s="19">
        <f t="shared" si="60"/>
        <v>9.0646176698636671E-2</v>
      </c>
      <c r="AX177">
        <v>0.12492104917151828</v>
      </c>
      <c r="AY177">
        <v>57.327586206896555</v>
      </c>
      <c r="AZ177">
        <v>2.3886494252873565</v>
      </c>
      <c r="BA177">
        <v>1.9348060344827589</v>
      </c>
      <c r="BB177">
        <v>10.603448275862069</v>
      </c>
      <c r="BC177">
        <v>0.44181034482758624</v>
      </c>
      <c r="BD177">
        <v>1.4929956896551726</v>
      </c>
      <c r="BE177">
        <v>0.14929956896551727</v>
      </c>
      <c r="BF177">
        <v>0</v>
      </c>
      <c r="BG177">
        <v>17.310000000000002</v>
      </c>
      <c r="BH177">
        <v>0.64876459393111252</v>
      </c>
      <c r="BI177">
        <v>1.9761257750584043</v>
      </c>
      <c r="BJ177">
        <v>1.1113731358928467</v>
      </c>
      <c r="BK177">
        <v>0.35563905907065801</v>
      </c>
      <c r="BL177">
        <v>9.8788627519627212E-4</v>
      </c>
      <c r="BP177" s="49">
        <f t="shared" si="61"/>
        <v>0.64895888506178478</v>
      </c>
      <c r="BQ177" s="49">
        <f t="shared" si="62"/>
        <v>5.9719827586206906E-2</v>
      </c>
      <c r="BR177" s="49">
        <f t="shared" si="63"/>
        <v>0.36323423643849123</v>
      </c>
      <c r="BS177" s="49">
        <f t="shared" si="64"/>
        <v>0.38588054498692026</v>
      </c>
      <c r="BT177" s="49">
        <f t="shared" si="65"/>
        <v>1.00898399010692E-3</v>
      </c>
      <c r="BU177" s="49">
        <f t="shared" si="65"/>
        <v>1.0718904027414453E-3</v>
      </c>
    </row>
    <row r="178" spans="1:73" x14ac:dyDescent="0.25">
      <c r="A178" s="1">
        <v>43727.438194444447</v>
      </c>
      <c r="B178">
        <v>233507</v>
      </c>
      <c r="C178">
        <v>13.52</v>
      </c>
      <c r="D178">
        <v>22.37</v>
      </c>
      <c r="E178">
        <v>665.5</v>
      </c>
      <c r="F178">
        <v>100.6</v>
      </c>
      <c r="G178">
        <v>-125.7</v>
      </c>
      <c r="H178">
        <v>-2.6930000000000001</v>
      </c>
      <c r="I178">
        <v>22.35</v>
      </c>
      <c r="J178">
        <v>295.5</v>
      </c>
      <c r="K178">
        <v>564.9</v>
      </c>
      <c r="L178">
        <v>-123</v>
      </c>
      <c r="M178">
        <v>0.151</v>
      </c>
      <c r="N178">
        <v>539.79999999999995</v>
      </c>
      <c r="O178">
        <v>97.9</v>
      </c>
      <c r="P178">
        <v>441.9</v>
      </c>
      <c r="Q178">
        <v>306.60000000000002</v>
      </c>
      <c r="R178">
        <v>429.6</v>
      </c>
      <c r="S178">
        <v>16.38</v>
      </c>
      <c r="T178">
        <v>55.83</v>
      </c>
      <c r="U178">
        <v>0.76500000000000001</v>
      </c>
      <c r="V178">
        <v>39</v>
      </c>
      <c r="W178">
        <v>18.7</v>
      </c>
      <c r="X178">
        <v>0.64800000000000002</v>
      </c>
      <c r="Y178">
        <v>6.4808399999999997</v>
      </c>
      <c r="Z178" s="7">
        <f t="shared" si="44"/>
        <v>17.54</v>
      </c>
      <c r="AA178" s="7">
        <f t="shared" si="58"/>
        <v>290.69</v>
      </c>
      <c r="AB178" s="2">
        <f t="shared" si="45"/>
        <v>539.05500000000006</v>
      </c>
      <c r="AC178" s="41">
        <f t="shared" si="46"/>
        <v>2.1075590656909133</v>
      </c>
      <c r="AD178" s="41">
        <f t="shared" si="47"/>
        <v>1.176650226375237</v>
      </c>
      <c r="AE178" s="41">
        <f t="shared" si="48"/>
        <v>0.7822769241700932</v>
      </c>
      <c r="AF178" s="41">
        <f t="shared" si="49"/>
        <v>316.71158227667598</v>
      </c>
      <c r="AG178" s="41">
        <f t="shared" si="50"/>
        <v>304.04311898560894</v>
      </c>
      <c r="AH178" s="6">
        <f t="shared" si="51"/>
        <v>294.33600000000001</v>
      </c>
      <c r="AI178" s="4">
        <v>18.280800000761019</v>
      </c>
      <c r="AJ178" s="4">
        <f t="shared" si="59"/>
        <v>291.430800000761</v>
      </c>
      <c r="AK178" s="8">
        <f t="shared" si="52"/>
        <v>0.19124621174917408</v>
      </c>
      <c r="AL178" s="8">
        <f t="shared" si="53"/>
        <v>392.79130586985588</v>
      </c>
      <c r="AM178" s="8">
        <f t="shared" si="54"/>
        <v>2.7551247703144046</v>
      </c>
      <c r="AN178" s="8">
        <f t="shared" si="55"/>
        <v>59.454226062574065</v>
      </c>
      <c r="AO178" s="21">
        <f t="shared" si="56"/>
        <v>8.6208645448945572E-3</v>
      </c>
      <c r="AP178" s="21">
        <f t="shared" si="57"/>
        <v>8.8423904512621623E-2</v>
      </c>
      <c r="AQ178" s="19">
        <f t="shared" si="60"/>
        <v>8.8423904512621623E-2</v>
      </c>
      <c r="AX178">
        <v>0.12652033242319638</v>
      </c>
      <c r="AY178">
        <v>57.370689655172413</v>
      </c>
      <c r="AZ178">
        <v>2.3904454022988504</v>
      </c>
      <c r="BA178">
        <v>1.9362607758620689</v>
      </c>
      <c r="BB178">
        <v>10.603448275862069</v>
      </c>
      <c r="BC178">
        <v>0.44181034482758624</v>
      </c>
      <c r="BD178">
        <v>1.4944504310344826</v>
      </c>
      <c r="BE178">
        <v>0.14944504310344828</v>
      </c>
      <c r="BF178">
        <v>0</v>
      </c>
      <c r="BG178">
        <v>17.54</v>
      </c>
      <c r="BH178">
        <v>0.87841577762354184</v>
      </c>
      <c r="BI178">
        <v>2.0050424098616695</v>
      </c>
      <c r="BJ178">
        <v>1.1194151774257701</v>
      </c>
      <c r="BK178">
        <v>0.35734262190822769</v>
      </c>
      <c r="BL178">
        <v>9.9261839418952132E-4</v>
      </c>
      <c r="BP178" s="49">
        <f t="shared" si="61"/>
        <v>0.87867884437569099</v>
      </c>
      <c r="BQ178" s="49">
        <f t="shared" si="62"/>
        <v>5.9778017241379308E-2</v>
      </c>
      <c r="BR178" s="49">
        <f t="shared" si="63"/>
        <v>0.36741317745902996</v>
      </c>
      <c r="BS178" s="49">
        <f t="shared" si="64"/>
        <v>0.38978826803139044</v>
      </c>
      <c r="BT178" s="49">
        <f t="shared" si="65"/>
        <v>1.0205921596084166E-3</v>
      </c>
      <c r="BU178" s="49">
        <f t="shared" si="65"/>
        <v>1.0827451889760845E-3</v>
      </c>
    </row>
    <row r="179" spans="1:73" x14ac:dyDescent="0.25">
      <c r="A179" s="1">
        <v>43727.438194444447</v>
      </c>
      <c r="B179">
        <v>233508</v>
      </c>
      <c r="C179">
        <v>13.53</v>
      </c>
      <c r="D179">
        <v>22.38</v>
      </c>
      <c r="E179">
        <v>666.6</v>
      </c>
      <c r="F179">
        <v>101.2</v>
      </c>
      <c r="G179">
        <v>-124.5</v>
      </c>
      <c r="H179">
        <v>-4.17</v>
      </c>
      <c r="I179">
        <v>22.38</v>
      </c>
      <c r="J179">
        <v>295.5</v>
      </c>
      <c r="K179">
        <v>565.29999999999995</v>
      </c>
      <c r="L179">
        <v>-120.4</v>
      </c>
      <c r="M179">
        <v>0.152</v>
      </c>
      <c r="N179">
        <v>542</v>
      </c>
      <c r="O179">
        <v>97.1</v>
      </c>
      <c r="P179">
        <v>445</v>
      </c>
      <c r="Q179">
        <v>307.89999999999998</v>
      </c>
      <c r="R179">
        <v>428.3</v>
      </c>
      <c r="S179">
        <v>16.420000000000002</v>
      </c>
      <c r="T179">
        <v>52.98</v>
      </c>
      <c r="U179">
        <v>1.96</v>
      </c>
      <c r="V179">
        <v>254.5</v>
      </c>
      <c r="W179">
        <v>18</v>
      </c>
      <c r="X179">
        <v>0.64900000000000002</v>
      </c>
      <c r="Y179">
        <v>6.4949209999999997</v>
      </c>
      <c r="Z179" s="7">
        <f t="shared" si="44"/>
        <v>17.21</v>
      </c>
      <c r="AA179" s="7">
        <f t="shared" si="58"/>
        <v>290.35999999999996</v>
      </c>
      <c r="AB179" s="2">
        <f t="shared" si="45"/>
        <v>539.94600000000003</v>
      </c>
      <c r="AC179" s="41">
        <f t="shared" si="46"/>
        <v>2.0827721146080513</v>
      </c>
      <c r="AD179" s="41">
        <f t="shared" si="47"/>
        <v>1.1034526663193456</v>
      </c>
      <c r="AE179" s="41">
        <f t="shared" si="48"/>
        <v>0.77525087764423528</v>
      </c>
      <c r="AF179" s="41">
        <f t="shared" si="49"/>
        <v>312.44420665440566</v>
      </c>
      <c r="AG179" s="41">
        <f t="shared" si="50"/>
        <v>299.94643838822941</v>
      </c>
      <c r="AH179" s="6">
        <f t="shared" si="51"/>
        <v>295.58399999999995</v>
      </c>
      <c r="AI179" s="4">
        <v>18.083511804749037</v>
      </c>
      <c r="AJ179" s="4">
        <f t="shared" si="59"/>
        <v>291.23351180474901</v>
      </c>
      <c r="AK179" s="8">
        <f t="shared" si="52"/>
        <v>0.19059562557964912</v>
      </c>
      <c r="AL179" s="8">
        <f t="shared" si="53"/>
        <v>391.75219877592451</v>
      </c>
      <c r="AM179" s="8">
        <f t="shared" si="54"/>
        <v>4.41</v>
      </c>
      <c r="AN179" s="8">
        <f t="shared" si="55"/>
        <v>112.21420902701958</v>
      </c>
      <c r="AO179" s="21">
        <f t="shared" si="56"/>
        <v>7.4994065411338974E-3</v>
      </c>
      <c r="AP179" s="21">
        <f t="shared" si="57"/>
        <v>7.6921149200432609E-2</v>
      </c>
      <c r="AQ179" s="19">
        <f t="shared" si="60"/>
        <v>7.6921149200432609E-2</v>
      </c>
      <c r="AX179">
        <v>0.12423107503485882</v>
      </c>
      <c r="AY179">
        <v>57.465517241379317</v>
      </c>
      <c r="AZ179">
        <v>2.3943965517241383</v>
      </c>
      <c r="BA179">
        <v>1.9394612068965522</v>
      </c>
      <c r="BB179">
        <v>10.379310344827589</v>
      </c>
      <c r="BC179">
        <v>0.43247126436781619</v>
      </c>
      <c r="BD179">
        <v>1.5069899425287361</v>
      </c>
      <c r="BE179">
        <v>0.15069899425287361</v>
      </c>
      <c r="BF179">
        <v>0</v>
      </c>
      <c r="BG179">
        <v>17.21</v>
      </c>
      <c r="BH179">
        <v>2.2505816001858063</v>
      </c>
      <c r="BI179">
        <v>1.9636676760301612</v>
      </c>
      <c r="BJ179">
        <v>1.0403511347607795</v>
      </c>
      <c r="BK179">
        <v>0.35766275951901916</v>
      </c>
      <c r="BL179">
        <v>9.9350766533060878E-4</v>
      </c>
      <c r="BP179" s="49">
        <f t="shared" si="61"/>
        <v>2.2512556012762803</v>
      </c>
      <c r="BQ179" s="49">
        <f t="shared" si="62"/>
        <v>6.0279597701149441E-2</v>
      </c>
      <c r="BR179" s="49">
        <f t="shared" si="63"/>
        <v>0.38125672364431368</v>
      </c>
      <c r="BS179" s="49">
        <f t="shared" si="64"/>
        <v>0.40149669706116958</v>
      </c>
      <c r="BT179" s="49">
        <f t="shared" si="65"/>
        <v>1.059046454567538E-3</v>
      </c>
      <c r="BU179" s="49">
        <f t="shared" si="65"/>
        <v>1.1152686029476933E-3</v>
      </c>
    </row>
    <row r="180" spans="1:73" x14ac:dyDescent="0.25">
      <c r="A180" s="1">
        <v>43727.438194444447</v>
      </c>
      <c r="B180">
        <v>233509</v>
      </c>
      <c r="C180">
        <v>13.52</v>
      </c>
      <c r="D180">
        <v>22.39</v>
      </c>
      <c r="E180">
        <v>667.4</v>
      </c>
      <c r="F180">
        <v>101.4</v>
      </c>
      <c r="G180">
        <v>-123.7</v>
      </c>
      <c r="H180">
        <v>-3.7549999999999999</v>
      </c>
      <c r="I180">
        <v>22.38</v>
      </c>
      <c r="J180">
        <v>295.5</v>
      </c>
      <c r="K180">
        <v>566</v>
      </c>
      <c r="L180">
        <v>-119.9</v>
      </c>
      <c r="M180">
        <v>0.152</v>
      </c>
      <c r="N180">
        <v>543.79999999999995</v>
      </c>
      <c r="O180">
        <v>97.7</v>
      </c>
      <c r="P180">
        <v>446.1</v>
      </c>
      <c r="Q180">
        <v>308.8</v>
      </c>
      <c r="R180">
        <v>428.8</v>
      </c>
      <c r="S180">
        <v>16.440000000000001</v>
      </c>
      <c r="T180">
        <v>55.41</v>
      </c>
      <c r="U180">
        <v>1.97</v>
      </c>
      <c r="V180">
        <v>177.5</v>
      </c>
      <c r="W180">
        <v>17.55</v>
      </c>
      <c r="X180">
        <v>0.65</v>
      </c>
      <c r="Y180">
        <v>6.504283</v>
      </c>
      <c r="Z180" s="7">
        <f t="shared" si="44"/>
        <v>16.995000000000001</v>
      </c>
      <c r="AA180" s="7">
        <f t="shared" si="58"/>
        <v>290.14499999999998</v>
      </c>
      <c r="AB180" s="2">
        <f t="shared" si="45"/>
        <v>540.59400000000005</v>
      </c>
      <c r="AC180" s="41">
        <f t="shared" si="46"/>
        <v>1.9920687114596243</v>
      </c>
      <c r="AD180" s="41">
        <f t="shared" si="47"/>
        <v>1.1038052730197778</v>
      </c>
      <c r="AE180" s="41">
        <f t="shared" si="48"/>
        <v>0.77536842479158707</v>
      </c>
      <c r="AF180" s="41">
        <f t="shared" si="49"/>
        <v>311.56705817974603</v>
      </c>
      <c r="AG180" s="41">
        <f t="shared" si="50"/>
        <v>299.10437585255619</v>
      </c>
      <c r="AH180" s="6">
        <f t="shared" si="51"/>
        <v>296.44799999999998</v>
      </c>
      <c r="AI180" s="4">
        <v>17.410416131179034</v>
      </c>
      <c r="AJ180" s="4">
        <f t="shared" si="59"/>
        <v>290.56041613117901</v>
      </c>
      <c r="AK180" s="8">
        <f t="shared" si="52"/>
        <v>0.19017255362376681</v>
      </c>
      <c r="AL180" s="8">
        <f t="shared" si="53"/>
        <v>388.05903772619291</v>
      </c>
      <c r="AM180" s="8">
        <f t="shared" si="54"/>
        <v>4.4212356869997329</v>
      </c>
      <c r="AN180" s="8">
        <f t="shared" si="55"/>
        <v>53.501690940734598</v>
      </c>
      <c r="AO180" s="21">
        <f t="shared" si="56"/>
        <v>8.9451161192888335E-3</v>
      </c>
      <c r="AP180" s="21">
        <f t="shared" si="57"/>
        <v>9.1749741509943028E-2</v>
      </c>
      <c r="AQ180" s="19">
        <f t="shared" si="60"/>
        <v>9.1749741509943028E-2</v>
      </c>
      <c r="AX180">
        <v>0.12275856879911505</v>
      </c>
      <c r="AY180">
        <v>57.53448275862069</v>
      </c>
      <c r="AZ180">
        <v>2.3972701149425286</v>
      </c>
      <c r="BA180">
        <v>1.9417887931034483</v>
      </c>
      <c r="BB180">
        <v>10.344827586206897</v>
      </c>
      <c r="BC180">
        <v>0.43103448275862072</v>
      </c>
      <c r="BD180">
        <v>1.5107543103448275</v>
      </c>
      <c r="BE180">
        <v>0.15107543103448276</v>
      </c>
      <c r="BF180">
        <v>0</v>
      </c>
      <c r="BG180">
        <v>16.995000000000001</v>
      </c>
      <c r="BH180">
        <v>2.262064159370428</v>
      </c>
      <c r="BI180">
        <v>1.9371154482255717</v>
      </c>
      <c r="BJ180">
        <v>1.0733556698617892</v>
      </c>
      <c r="BK180">
        <v>0.35246219831622977</v>
      </c>
      <c r="BL180">
        <v>9.7906166198952703E-4</v>
      </c>
      <c r="BP180" s="49">
        <f t="shared" si="61"/>
        <v>2.2627415992419753</v>
      </c>
      <c r="BQ180" s="49">
        <f t="shared" si="62"/>
        <v>6.0430172413793101E-2</v>
      </c>
      <c r="BR180" s="49">
        <f t="shared" si="63"/>
        <v>0.3759644230102468</v>
      </c>
      <c r="BS180" s="49">
        <f t="shared" si="64"/>
        <v>0.3961292953807295</v>
      </c>
      <c r="BT180" s="49">
        <f t="shared" si="65"/>
        <v>1.0443456194729078E-3</v>
      </c>
      <c r="BU180" s="49">
        <f t="shared" si="65"/>
        <v>1.1003591538353596E-3</v>
      </c>
    </row>
    <row r="181" spans="1:73" x14ac:dyDescent="0.25">
      <c r="A181" s="1">
        <v>43727.438194444447</v>
      </c>
      <c r="B181">
        <v>233510</v>
      </c>
      <c r="C181">
        <v>13.52</v>
      </c>
      <c r="D181">
        <v>22.4</v>
      </c>
      <c r="E181">
        <v>667.8</v>
      </c>
      <c r="F181">
        <v>101.2</v>
      </c>
      <c r="G181">
        <v>-124.7</v>
      </c>
      <c r="H181">
        <v>-4.82</v>
      </c>
      <c r="I181">
        <v>22.38</v>
      </c>
      <c r="J181">
        <v>295.5</v>
      </c>
      <c r="K181">
        <v>566.6</v>
      </c>
      <c r="L181">
        <v>-119.9</v>
      </c>
      <c r="M181">
        <v>0.152</v>
      </c>
      <c r="N181">
        <v>543.1</v>
      </c>
      <c r="O181">
        <v>96.4</v>
      </c>
      <c r="P181">
        <v>446.7</v>
      </c>
      <c r="Q181">
        <v>307.8</v>
      </c>
      <c r="R181">
        <v>427.7</v>
      </c>
      <c r="S181">
        <v>16.47</v>
      </c>
      <c r="T181">
        <v>52.8</v>
      </c>
      <c r="U181">
        <v>1.24</v>
      </c>
      <c r="V181">
        <v>172.5</v>
      </c>
      <c r="W181">
        <v>17.399999999999999</v>
      </c>
      <c r="X181">
        <v>0.65100000000000002</v>
      </c>
      <c r="Y181">
        <v>6.5113110000000001</v>
      </c>
      <c r="Z181" s="7">
        <f t="shared" si="44"/>
        <v>16.934999999999999</v>
      </c>
      <c r="AA181" s="7">
        <f t="shared" si="58"/>
        <v>290.08499999999998</v>
      </c>
      <c r="AB181" s="2">
        <f t="shared" si="45"/>
        <v>540.91800000000001</v>
      </c>
      <c r="AC181" s="41">
        <f t="shared" si="46"/>
        <v>1.8827168909392831</v>
      </c>
      <c r="AD181" s="41">
        <f t="shared" si="47"/>
        <v>0.99407451841594141</v>
      </c>
      <c r="AE181" s="41">
        <f t="shared" si="48"/>
        <v>0.76386786747750002</v>
      </c>
      <c r="AF181" s="41">
        <f t="shared" si="49"/>
        <v>306.6919595035568</v>
      </c>
      <c r="AG181" s="41">
        <f t="shared" si="50"/>
        <v>294.42428112341452</v>
      </c>
      <c r="AH181" s="6">
        <f t="shared" si="51"/>
        <v>295.488</v>
      </c>
      <c r="AI181" s="4">
        <v>16.571639765004022</v>
      </c>
      <c r="AJ181" s="4">
        <f t="shared" si="59"/>
        <v>289.721639765004</v>
      </c>
      <c r="AK181" s="8">
        <f t="shared" si="52"/>
        <v>0.19005459887220674</v>
      </c>
      <c r="AL181" s="8">
        <f t="shared" si="53"/>
        <v>383.42708889532474</v>
      </c>
      <c r="AM181" s="8">
        <f t="shared" si="54"/>
        <v>3.5076915485829137</v>
      </c>
      <c r="AN181" s="8">
        <f t="shared" si="55"/>
        <v>-37.12780536750877</v>
      </c>
      <c r="AO181" s="21">
        <f t="shared" si="56"/>
        <v>1.1085383322728369E-2</v>
      </c>
      <c r="AP181" s="21">
        <f t="shared" si="57"/>
        <v>0.11370238696016197</v>
      </c>
      <c r="AQ181" s="19">
        <f t="shared" si="60"/>
        <v>0.11370238696016197</v>
      </c>
      <c r="AX181">
        <v>0.12235028916469279</v>
      </c>
      <c r="AY181">
        <v>57.568965517241374</v>
      </c>
      <c r="AZ181">
        <v>2.3987068965517238</v>
      </c>
      <c r="BA181">
        <v>1.9429525862068964</v>
      </c>
      <c r="BB181">
        <v>10.336206896551722</v>
      </c>
      <c r="BC181">
        <v>0.43067528735632177</v>
      </c>
      <c r="BD181">
        <v>1.5122772988505746</v>
      </c>
      <c r="BE181">
        <v>0.15122772988505748</v>
      </c>
      <c r="BF181">
        <v>0</v>
      </c>
      <c r="BG181">
        <v>16.934999999999999</v>
      </c>
      <c r="BH181">
        <v>1.4238373388930612</v>
      </c>
      <c r="BI181">
        <v>1.9297618814213082</v>
      </c>
      <c r="BJ181">
        <v>1.0189142733904506</v>
      </c>
      <c r="BK181">
        <v>0.35740452313919274</v>
      </c>
      <c r="BL181">
        <v>9.9279034205331331E-4</v>
      </c>
      <c r="BP181" s="49">
        <f t="shared" si="61"/>
        <v>1.4242637477462181</v>
      </c>
      <c r="BQ181" s="49">
        <f t="shared" si="62"/>
        <v>6.0491091954022982E-2</v>
      </c>
      <c r="BR181" s="49">
        <f t="shared" si="63"/>
        <v>0.37338235955289928</v>
      </c>
      <c r="BS181" s="49">
        <f t="shared" si="64"/>
        <v>0.39481007978946731</v>
      </c>
      <c r="BT181" s="49">
        <f t="shared" si="65"/>
        <v>1.0371732209802757E-3</v>
      </c>
      <c r="BU181" s="49">
        <f t="shared" si="65"/>
        <v>1.0966946660818536E-3</v>
      </c>
    </row>
    <row r="182" spans="1:73" x14ac:dyDescent="0.25">
      <c r="A182" s="1">
        <v>43727.438194444447</v>
      </c>
      <c r="B182">
        <v>233511</v>
      </c>
      <c r="C182">
        <v>13.51</v>
      </c>
      <c r="D182">
        <v>22.4</v>
      </c>
      <c r="E182">
        <v>669.5</v>
      </c>
      <c r="F182">
        <v>101.6</v>
      </c>
      <c r="G182">
        <v>-123.5</v>
      </c>
      <c r="H182">
        <v>-5.3769999999999998</v>
      </c>
      <c r="I182">
        <v>22.38</v>
      </c>
      <c r="J182">
        <v>295.5</v>
      </c>
      <c r="K182">
        <v>567.9</v>
      </c>
      <c r="L182">
        <v>-118.1</v>
      </c>
      <c r="M182">
        <v>0.152</v>
      </c>
      <c r="N182">
        <v>546</v>
      </c>
      <c r="O182">
        <v>96.2</v>
      </c>
      <c r="P182">
        <v>449.8</v>
      </c>
      <c r="Q182">
        <v>309</v>
      </c>
      <c r="R182">
        <v>427.1</v>
      </c>
      <c r="S182">
        <v>16.47</v>
      </c>
      <c r="T182">
        <v>51.95</v>
      </c>
      <c r="U182">
        <v>2.41</v>
      </c>
      <c r="V182">
        <v>197.5</v>
      </c>
      <c r="W182">
        <v>16.75</v>
      </c>
      <c r="X182">
        <v>0.65400000000000003</v>
      </c>
      <c r="Y182">
        <v>6.5350820000000001</v>
      </c>
      <c r="Z182" s="7">
        <f t="shared" si="44"/>
        <v>16.61</v>
      </c>
      <c r="AA182" s="7">
        <f t="shared" si="58"/>
        <v>289.76</v>
      </c>
      <c r="AB182" s="2">
        <f t="shared" si="45"/>
        <v>542.29500000000007</v>
      </c>
      <c r="AC182" s="41">
        <f t="shared" si="46"/>
        <v>1.8577187048829571</v>
      </c>
      <c r="AD182" s="41">
        <f t="shared" si="47"/>
        <v>0.96508486718669628</v>
      </c>
      <c r="AE182" s="41">
        <f t="shared" si="48"/>
        <v>0.76076376367964049</v>
      </c>
      <c r="AF182" s="41">
        <f t="shared" si="49"/>
        <v>304.07912654014837</v>
      </c>
      <c r="AG182" s="41">
        <f t="shared" si="50"/>
        <v>291.91596147854244</v>
      </c>
      <c r="AH182" s="6">
        <f t="shared" si="51"/>
        <v>296.64</v>
      </c>
      <c r="AI182" s="4">
        <v>16.354519268837009</v>
      </c>
      <c r="AJ182" s="4">
        <f t="shared" si="59"/>
        <v>289.50451926883699</v>
      </c>
      <c r="AK182" s="8">
        <f t="shared" si="52"/>
        <v>0.18941652484264729</v>
      </c>
      <c r="AL182" s="8">
        <f t="shared" si="53"/>
        <v>382.30466785417286</v>
      </c>
      <c r="AM182" s="8">
        <f t="shared" si="54"/>
        <v>4.8901150293219073</v>
      </c>
      <c r="AN182" s="8">
        <f t="shared" si="55"/>
        <v>-36.392987652919459</v>
      </c>
      <c r="AO182" s="21">
        <f t="shared" si="56"/>
        <v>1.1151351947088422E-2</v>
      </c>
      <c r="AP182" s="21">
        <f t="shared" si="57"/>
        <v>0.11437902482065322</v>
      </c>
      <c r="AQ182" s="19">
        <f t="shared" si="60"/>
        <v>0.11437902482065322</v>
      </c>
      <c r="AX182">
        <v>0.1201587364801746</v>
      </c>
      <c r="AY182">
        <v>57.71551724137931</v>
      </c>
      <c r="AZ182">
        <v>2.4048132183908044</v>
      </c>
      <c r="BA182">
        <v>1.9478987068965516</v>
      </c>
      <c r="BB182">
        <v>10.181034482758623</v>
      </c>
      <c r="BC182">
        <v>0.4242097701149426</v>
      </c>
      <c r="BD182">
        <v>1.5236889367816091</v>
      </c>
      <c r="BE182">
        <v>0.15236889367816092</v>
      </c>
      <c r="BF182">
        <v>0</v>
      </c>
      <c r="BG182">
        <v>16.61</v>
      </c>
      <c r="BH182">
        <v>2.7672967634937722</v>
      </c>
      <c r="BI182">
        <v>1.8903534306024494</v>
      </c>
      <c r="BJ182">
        <v>0.98203860719797254</v>
      </c>
      <c r="BK182">
        <v>0.35565176490553302</v>
      </c>
      <c r="BL182">
        <v>9.8792156918203603E-4</v>
      </c>
      <c r="BP182" s="49">
        <f t="shared" si="61"/>
        <v>2.768125509732569</v>
      </c>
      <c r="BQ182" s="49">
        <f t="shared" si="62"/>
        <v>6.0947557471264367E-2</v>
      </c>
      <c r="BR182" s="49">
        <f t="shared" si="63"/>
        <v>0.38397909570716904</v>
      </c>
      <c r="BS182" s="49">
        <f t="shared" si="64"/>
        <v>0.40341555827427267</v>
      </c>
      <c r="BT182" s="49">
        <f t="shared" si="65"/>
        <v>1.0666085991865807E-3</v>
      </c>
      <c r="BU182" s="49">
        <f t="shared" si="65"/>
        <v>1.1205987729840908E-3</v>
      </c>
    </row>
    <row r="183" spans="1:73" x14ac:dyDescent="0.25">
      <c r="A183" s="1">
        <v>43727.438194444447</v>
      </c>
      <c r="B183">
        <v>233512</v>
      </c>
      <c r="C183">
        <v>13.53</v>
      </c>
      <c r="D183">
        <v>22.41</v>
      </c>
      <c r="E183">
        <v>670.3</v>
      </c>
      <c r="F183">
        <v>101.3</v>
      </c>
      <c r="G183">
        <v>-122.8</v>
      </c>
      <c r="H183">
        <v>-7.0590000000000002</v>
      </c>
      <c r="I183">
        <v>22.34</v>
      </c>
      <c r="J183">
        <v>295.5</v>
      </c>
      <c r="K183">
        <v>569.1</v>
      </c>
      <c r="L183">
        <v>-115.7</v>
      </c>
      <c r="M183">
        <v>0.151</v>
      </c>
      <c r="N183">
        <v>547.6</v>
      </c>
      <c r="O183">
        <v>94.2</v>
      </c>
      <c r="P183">
        <v>453.4</v>
      </c>
      <c r="Q183">
        <v>309.5</v>
      </c>
      <c r="R183">
        <v>425.2</v>
      </c>
      <c r="S183">
        <v>16.46</v>
      </c>
      <c r="T183">
        <v>50.23</v>
      </c>
      <c r="U183">
        <v>2.06</v>
      </c>
      <c r="V183">
        <v>185</v>
      </c>
      <c r="W183">
        <v>16.45</v>
      </c>
      <c r="X183">
        <v>0.65500000000000003</v>
      </c>
      <c r="Y183">
        <v>6.5498599999999998</v>
      </c>
      <c r="Z183" s="7">
        <f t="shared" si="44"/>
        <v>16.454999999999998</v>
      </c>
      <c r="AA183" s="7">
        <f t="shared" si="58"/>
        <v>289.60499999999996</v>
      </c>
      <c r="AB183" s="2">
        <f t="shared" si="45"/>
        <v>542.94299999999998</v>
      </c>
      <c r="AC183" s="41">
        <f t="shared" si="46"/>
        <v>1.8666224728247451</v>
      </c>
      <c r="AD183" s="41">
        <f t="shared" si="47"/>
        <v>0.93760446809986941</v>
      </c>
      <c r="AE183" s="41">
        <f t="shared" si="48"/>
        <v>0.75768553032060948</v>
      </c>
      <c r="AF183" s="41">
        <f t="shared" si="49"/>
        <v>302.20126292670284</v>
      </c>
      <c r="AG183" s="41">
        <f t="shared" si="50"/>
        <v>290.11321240963474</v>
      </c>
      <c r="AH183" s="6">
        <f t="shared" si="51"/>
        <v>297.12</v>
      </c>
      <c r="AI183" s="4">
        <v>16.415792966358026</v>
      </c>
      <c r="AJ183" s="4">
        <f t="shared" si="59"/>
        <v>289.565792966358</v>
      </c>
      <c r="AK183" s="8">
        <f t="shared" si="52"/>
        <v>0.18911271625304643</v>
      </c>
      <c r="AL183" s="8">
        <f t="shared" si="53"/>
        <v>382.67797323562735</v>
      </c>
      <c r="AM183" s="8">
        <f t="shared" si="54"/>
        <v>4.5211005297383071</v>
      </c>
      <c r="AN183" s="8">
        <f t="shared" si="55"/>
        <v>-5.1635529387494339</v>
      </c>
      <c r="AO183" s="21">
        <f t="shared" si="56"/>
        <v>1.0462064972912275E-2</v>
      </c>
      <c r="AP183" s="21">
        <f t="shared" si="57"/>
        <v>0.10730903256303899</v>
      </c>
      <c r="AQ183" s="19">
        <f t="shared" si="60"/>
        <v>0.10730903256303899</v>
      </c>
      <c r="AX183">
        <v>0.11912532324935936</v>
      </c>
      <c r="AY183">
        <v>57.78448275862069</v>
      </c>
      <c r="AZ183">
        <v>2.4076867816091956</v>
      </c>
      <c r="BA183">
        <v>1.9502262931034486</v>
      </c>
      <c r="BB183">
        <v>9.9741379310344822</v>
      </c>
      <c r="BC183">
        <v>0.41558908045977011</v>
      </c>
      <c r="BD183">
        <v>1.5346372126436785</v>
      </c>
      <c r="BE183">
        <v>0.15346372126436786</v>
      </c>
      <c r="BF183">
        <v>0</v>
      </c>
      <c r="BG183">
        <v>16.454999999999998</v>
      </c>
      <c r="BH183">
        <v>2.3654071920320212</v>
      </c>
      <c r="BI183">
        <v>1.8718082400003857</v>
      </c>
      <c r="BJ183">
        <v>0.94020927895219375</v>
      </c>
      <c r="BK183">
        <v>0.35931610655213259</v>
      </c>
      <c r="BL183">
        <v>9.981002959781461E-4</v>
      </c>
      <c r="BP183" s="49">
        <f t="shared" si="61"/>
        <v>2.3661155809332333</v>
      </c>
      <c r="BQ183" s="49">
        <f t="shared" si="62"/>
        <v>6.1385488505747141E-2</v>
      </c>
      <c r="BR183" s="49">
        <f t="shared" si="63"/>
        <v>0.38459443951133515</v>
      </c>
      <c r="BS183" s="49">
        <f t="shared" si="64"/>
        <v>0.40464883560771403</v>
      </c>
      <c r="BT183" s="49">
        <f t="shared" si="65"/>
        <v>1.0683178875314865E-3</v>
      </c>
      <c r="BU183" s="49">
        <f t="shared" si="65"/>
        <v>1.1240245433547611E-3</v>
      </c>
    </row>
    <row r="184" spans="1:73" x14ac:dyDescent="0.25">
      <c r="A184" s="1">
        <v>43727.438888888886</v>
      </c>
      <c r="B184">
        <v>233513</v>
      </c>
      <c r="C184">
        <v>13.52</v>
      </c>
      <c r="D184">
        <v>22.42</v>
      </c>
      <c r="E184">
        <v>669.8</v>
      </c>
      <c r="F184">
        <v>100.1</v>
      </c>
      <c r="G184">
        <v>-124.2</v>
      </c>
      <c r="H184">
        <v>-6.8620000000000001</v>
      </c>
      <c r="I184">
        <v>22.3</v>
      </c>
      <c r="J184">
        <v>295.39999999999998</v>
      </c>
      <c r="K184">
        <v>569.79999999999995</v>
      </c>
      <c r="L184">
        <v>-117.3</v>
      </c>
      <c r="M184">
        <v>0.14899999999999999</v>
      </c>
      <c r="N184">
        <v>545.70000000000005</v>
      </c>
      <c r="O184">
        <v>93.2</v>
      </c>
      <c r="P184">
        <v>452.5</v>
      </c>
      <c r="Q184">
        <v>307.8</v>
      </c>
      <c r="R184">
        <v>425.2</v>
      </c>
      <c r="S184">
        <v>16.43</v>
      </c>
      <c r="T184">
        <v>51.2</v>
      </c>
      <c r="U184">
        <v>1.35</v>
      </c>
      <c r="V184">
        <v>199.5</v>
      </c>
      <c r="W184">
        <v>16.95</v>
      </c>
      <c r="X184">
        <v>0.65400000000000003</v>
      </c>
      <c r="Y184">
        <v>6.5414820000000002</v>
      </c>
      <c r="Z184" s="7">
        <f t="shared" si="44"/>
        <v>16.689999999999998</v>
      </c>
      <c r="AA184" s="7">
        <f t="shared" si="58"/>
        <v>289.83999999999997</v>
      </c>
      <c r="AB184" s="2">
        <f t="shared" si="45"/>
        <v>542.53800000000001</v>
      </c>
      <c r="AC184" s="41">
        <f t="shared" si="46"/>
        <v>1.9406002866163001</v>
      </c>
      <c r="AD184" s="41">
        <f t="shared" si="47"/>
        <v>0.99358734674754567</v>
      </c>
      <c r="AE184" s="41">
        <f t="shared" si="48"/>
        <v>0.76390661793950765</v>
      </c>
      <c r="AF184" s="41">
        <f t="shared" si="49"/>
        <v>305.67267351349784</v>
      </c>
      <c r="AG184" s="41">
        <f t="shared" si="50"/>
        <v>293.44576657295789</v>
      </c>
      <c r="AH184" s="6">
        <f t="shared" si="51"/>
        <v>295.488</v>
      </c>
      <c r="AI184" s="4">
        <v>17.004157776141028</v>
      </c>
      <c r="AJ184" s="4">
        <f t="shared" si="59"/>
        <v>290.15415777614101</v>
      </c>
      <c r="AK184" s="8">
        <f t="shared" si="52"/>
        <v>0.18957345650396931</v>
      </c>
      <c r="AL184" s="8">
        <f t="shared" si="53"/>
        <v>385.87313545682719</v>
      </c>
      <c r="AM184" s="8">
        <f t="shared" si="54"/>
        <v>3.6599692621660092</v>
      </c>
      <c r="AN184" s="8">
        <f t="shared" si="55"/>
        <v>33.493901334790493</v>
      </c>
      <c r="AO184" s="21">
        <f t="shared" si="56"/>
        <v>9.4693562293271527E-3</v>
      </c>
      <c r="AP184" s="21">
        <f t="shared" si="57"/>
        <v>9.7126853885425968E-2</v>
      </c>
      <c r="AQ184" s="19">
        <f t="shared" si="60"/>
        <v>9.7126853885425968E-2</v>
      </c>
      <c r="AX184">
        <v>0.12069508071372845</v>
      </c>
      <c r="AY184">
        <v>57.741379310344826</v>
      </c>
      <c r="AZ184">
        <v>2.4058908045977012</v>
      </c>
      <c r="BA184">
        <v>1.9487715517241382</v>
      </c>
      <c r="BB184">
        <v>10.120689655172413</v>
      </c>
      <c r="BC184">
        <v>0.42169540229885055</v>
      </c>
      <c r="BD184">
        <v>1.5270761494252876</v>
      </c>
      <c r="BE184">
        <v>0.15270761494252877</v>
      </c>
      <c r="BF184">
        <v>0</v>
      </c>
      <c r="BG184">
        <v>16.689999999999998</v>
      </c>
      <c r="BH184">
        <v>1.5501454899238973</v>
      </c>
      <c r="BI184">
        <v>1.8999879717877959</v>
      </c>
      <c r="BJ184">
        <v>0.97279384155535153</v>
      </c>
      <c r="BK184">
        <v>0.35969670968085876</v>
      </c>
      <c r="BL184">
        <v>9.991575268912744E-4</v>
      </c>
      <c r="BP184" s="49">
        <f t="shared" si="61"/>
        <v>1.5506097253688667</v>
      </c>
      <c r="BQ184" s="49">
        <f t="shared" si="62"/>
        <v>6.1083045977011502E-2</v>
      </c>
      <c r="BR184" s="49">
        <f t="shared" si="63"/>
        <v>0.37717420643820421</v>
      </c>
      <c r="BS184" s="49">
        <f t="shared" si="64"/>
        <v>0.39848292562433435</v>
      </c>
      <c r="BT184" s="49">
        <f t="shared" si="65"/>
        <v>1.0477061289950117E-3</v>
      </c>
      <c r="BU184" s="49">
        <f t="shared" si="65"/>
        <v>1.1068970156231509E-3</v>
      </c>
    </row>
    <row r="185" spans="1:73" x14ac:dyDescent="0.25">
      <c r="A185" s="1">
        <v>43727.438888888886</v>
      </c>
      <c r="B185">
        <v>233514</v>
      </c>
      <c r="C185">
        <v>13.51</v>
      </c>
      <c r="D185">
        <v>22.43</v>
      </c>
      <c r="E185">
        <v>669.7</v>
      </c>
      <c r="F185">
        <v>99.5</v>
      </c>
      <c r="G185">
        <v>-125.1</v>
      </c>
      <c r="H185">
        <v>-8.84</v>
      </c>
      <c r="I185">
        <v>22.27</v>
      </c>
      <c r="J185">
        <v>295.39999999999998</v>
      </c>
      <c r="K185">
        <v>570.20000000000005</v>
      </c>
      <c r="L185">
        <v>-116.3</v>
      </c>
      <c r="M185">
        <v>0.14899999999999999</v>
      </c>
      <c r="N185">
        <v>544.6</v>
      </c>
      <c r="O185">
        <v>90.6</v>
      </c>
      <c r="P185">
        <v>454</v>
      </c>
      <c r="Q185">
        <v>306.7</v>
      </c>
      <c r="R185">
        <v>423</v>
      </c>
      <c r="S185">
        <v>16.38</v>
      </c>
      <c r="T185">
        <v>49.99</v>
      </c>
      <c r="U185">
        <v>0.35499999999999998</v>
      </c>
      <c r="V185">
        <v>233</v>
      </c>
      <c r="W185">
        <v>17.25</v>
      </c>
      <c r="X185">
        <v>0.65400000000000003</v>
      </c>
      <c r="Y185">
        <v>6.5411679999999999</v>
      </c>
      <c r="Z185" s="7">
        <f t="shared" si="44"/>
        <v>16.814999999999998</v>
      </c>
      <c r="AA185" s="7">
        <f t="shared" si="58"/>
        <v>289.96499999999997</v>
      </c>
      <c r="AB185" s="2">
        <f t="shared" si="45"/>
        <v>542.45700000000011</v>
      </c>
      <c r="AC185" s="41">
        <f t="shared" si="46"/>
        <v>2.036907800444538</v>
      </c>
      <c r="AD185" s="41">
        <f t="shared" si="47"/>
        <v>1.0182502094422246</v>
      </c>
      <c r="AE185" s="41">
        <f t="shared" si="48"/>
        <v>0.76654247328222336</v>
      </c>
      <c r="AF185" s="41">
        <f t="shared" si="49"/>
        <v>307.2568699662508</v>
      </c>
      <c r="AG185" s="41">
        <f t="shared" si="50"/>
        <v>294.96659516760076</v>
      </c>
      <c r="AH185" s="6">
        <f t="shared" si="51"/>
        <v>294.43199999999996</v>
      </c>
      <c r="AI185" s="4">
        <v>17.728072125684037</v>
      </c>
      <c r="AJ185" s="4">
        <f t="shared" si="59"/>
        <v>290.87807212568401</v>
      </c>
      <c r="AK185" s="8">
        <f t="shared" si="52"/>
        <v>0.18981883571240557</v>
      </c>
      <c r="AL185" s="8">
        <f t="shared" si="53"/>
        <v>389.85013340105854</v>
      </c>
      <c r="AM185" s="8">
        <f t="shared" si="54"/>
        <v>1.8768291078305452</v>
      </c>
      <c r="AN185" s="8">
        <f t="shared" si="55"/>
        <v>49.919508392537132</v>
      </c>
      <c r="AO185" s="21">
        <f t="shared" si="56"/>
        <v>8.9821668682308654E-3</v>
      </c>
      <c r="AP185" s="21">
        <f t="shared" si="57"/>
        <v>9.2129769739073664E-2</v>
      </c>
      <c r="AQ185" s="19">
        <f t="shared" si="60"/>
        <v>9.2129769739073664E-2</v>
      </c>
      <c r="AX185">
        <v>0.12153718479933118</v>
      </c>
      <c r="AY185">
        <v>57.732758620689658</v>
      </c>
      <c r="AZ185">
        <v>2.4055316091954024</v>
      </c>
      <c r="BA185">
        <v>1.948480603448276</v>
      </c>
      <c r="BB185">
        <v>10.025862068965518</v>
      </c>
      <c r="BC185">
        <v>0.41774425287356326</v>
      </c>
      <c r="BD185">
        <v>1.5307363505747127</v>
      </c>
      <c r="BE185">
        <v>0.15307363505747129</v>
      </c>
      <c r="BF185">
        <v>0</v>
      </c>
      <c r="BG185">
        <v>16.814999999999998</v>
      </c>
      <c r="BH185">
        <v>0.40763085105406188</v>
      </c>
      <c r="BI185">
        <v>1.9151280683696674</v>
      </c>
      <c r="BJ185">
        <v>0.95737252137799667</v>
      </c>
      <c r="BK185">
        <v>0.3634027879501554</v>
      </c>
      <c r="BL185">
        <v>1.0094521887504316E-3</v>
      </c>
      <c r="BP185" s="49">
        <f t="shared" si="61"/>
        <v>0.40775292778218336</v>
      </c>
      <c r="BQ185" s="49">
        <f t="shared" si="62"/>
        <v>6.122945402298851E-2</v>
      </c>
      <c r="BR185" s="49">
        <f t="shared" si="63"/>
        <v>0.36846080871002346</v>
      </c>
      <c r="BS185" s="49">
        <f t="shared" si="64"/>
        <v>0.39189026668970839</v>
      </c>
      <c r="BT185" s="49">
        <f t="shared" si="65"/>
        <v>1.0235022464167318E-3</v>
      </c>
      <c r="BU185" s="49">
        <f t="shared" si="65"/>
        <v>1.0885840741380788E-3</v>
      </c>
    </row>
    <row r="186" spans="1:73" x14ac:dyDescent="0.25">
      <c r="A186" s="1">
        <v>43727.438888888886</v>
      </c>
      <c r="B186">
        <v>233515</v>
      </c>
      <c r="C186">
        <v>13.52</v>
      </c>
      <c r="D186">
        <v>22.43</v>
      </c>
      <c r="E186">
        <v>668.9</v>
      </c>
      <c r="F186">
        <v>98.8</v>
      </c>
      <c r="G186">
        <v>-125.5</v>
      </c>
      <c r="H186">
        <v>-7.8369999999999997</v>
      </c>
      <c r="I186">
        <v>22.27</v>
      </c>
      <c r="J186">
        <v>295.39999999999998</v>
      </c>
      <c r="K186">
        <v>570.20000000000005</v>
      </c>
      <c r="L186">
        <v>-117.7</v>
      </c>
      <c r="M186">
        <v>0.14799999999999999</v>
      </c>
      <c r="N186">
        <v>543.5</v>
      </c>
      <c r="O186">
        <v>90.9</v>
      </c>
      <c r="P186">
        <v>452.5</v>
      </c>
      <c r="Q186">
        <v>306.39999999999998</v>
      </c>
      <c r="R186">
        <v>424</v>
      </c>
      <c r="S186">
        <v>16.34</v>
      </c>
      <c r="T186">
        <v>50.87</v>
      </c>
      <c r="U186">
        <v>0.48499999999999999</v>
      </c>
      <c r="V186">
        <v>163</v>
      </c>
      <c r="W186">
        <v>17.7</v>
      </c>
      <c r="X186">
        <v>0.65300000000000002</v>
      </c>
      <c r="Y186">
        <v>6.5297499999999999</v>
      </c>
      <c r="Z186" s="7">
        <f t="shared" si="44"/>
        <v>17.02</v>
      </c>
      <c r="AA186" s="7">
        <f t="shared" si="58"/>
        <v>290.16999999999996</v>
      </c>
      <c r="AB186" s="2">
        <f t="shared" si="45"/>
        <v>541.80899999999997</v>
      </c>
      <c r="AC186" s="41">
        <f t="shared" si="46"/>
        <v>1.9774860894120758</v>
      </c>
      <c r="AD186" s="41">
        <f t="shared" si="47"/>
        <v>1.0059471736839229</v>
      </c>
      <c r="AE186" s="41">
        <f t="shared" si="48"/>
        <v>0.76513380095340044</v>
      </c>
      <c r="AF186" s="41">
        <f t="shared" si="49"/>
        <v>307.56044869367469</v>
      </c>
      <c r="AG186" s="41">
        <f t="shared" si="50"/>
        <v>295.25803074592767</v>
      </c>
      <c r="AH186" s="6">
        <f t="shared" si="51"/>
        <v>294.14399999999995</v>
      </c>
      <c r="AI186" s="4">
        <v>17.303299765598013</v>
      </c>
      <c r="AJ186" s="4">
        <f t="shared" si="59"/>
        <v>290.45329976559799</v>
      </c>
      <c r="AK186" s="8">
        <f t="shared" si="52"/>
        <v>0.19022171583750999</v>
      </c>
      <c r="AL186" s="8">
        <f t="shared" si="53"/>
        <v>387.46052552900795</v>
      </c>
      <c r="AM186" s="8">
        <f t="shared" si="54"/>
        <v>2.1937211536564991</v>
      </c>
      <c r="AN186" s="8">
        <f t="shared" si="55"/>
        <v>18.103732459451887</v>
      </c>
      <c r="AO186" s="21">
        <f t="shared" si="56"/>
        <v>9.7346639469193027E-3</v>
      </c>
      <c r="AP186" s="21">
        <f t="shared" si="57"/>
        <v>9.9848105816094934E-2</v>
      </c>
      <c r="AQ186" s="19">
        <f t="shared" si="60"/>
        <v>9.9848105816094934E-2</v>
      </c>
      <c r="AX186">
        <v>0.12292902608512446</v>
      </c>
      <c r="AY186">
        <v>57.663793103448278</v>
      </c>
      <c r="AZ186">
        <v>2.4026580459770117</v>
      </c>
      <c r="BA186">
        <v>1.9461530172413797</v>
      </c>
      <c r="BB186">
        <v>10.137931034482762</v>
      </c>
      <c r="BC186">
        <v>0.4224137931034484</v>
      </c>
      <c r="BD186">
        <v>1.5237392241379313</v>
      </c>
      <c r="BE186">
        <v>0.15237392241379313</v>
      </c>
      <c r="BF186">
        <v>0</v>
      </c>
      <c r="BG186">
        <v>17.02</v>
      </c>
      <c r="BH186">
        <v>0.55690412045414084</v>
      </c>
      <c r="BI186">
        <v>1.9401866708932551</v>
      </c>
      <c r="BJ186">
        <v>0.9869729594833988</v>
      </c>
      <c r="BK186">
        <v>0.3630231937513953</v>
      </c>
      <c r="BL186">
        <v>1.0083977604205426E-3</v>
      </c>
      <c r="BP186" s="49">
        <f t="shared" si="61"/>
        <v>0.55707090133622239</v>
      </c>
      <c r="BQ186" s="49">
        <f t="shared" si="62"/>
        <v>6.0949568965517252E-2</v>
      </c>
      <c r="BR186" s="49">
        <f t="shared" si="63"/>
        <v>0.36979487533147637</v>
      </c>
      <c r="BS186" s="49">
        <f t="shared" si="64"/>
        <v>0.39293555477343806</v>
      </c>
      <c r="BT186" s="49">
        <f t="shared" si="65"/>
        <v>1.0272079870318788E-3</v>
      </c>
      <c r="BU186" s="49">
        <f t="shared" si="65"/>
        <v>1.0914876521484391E-3</v>
      </c>
    </row>
    <row r="187" spans="1:73" x14ac:dyDescent="0.25">
      <c r="A187" s="1">
        <v>43727.438888888886</v>
      </c>
      <c r="B187">
        <v>233516</v>
      </c>
      <c r="C187">
        <v>13.53</v>
      </c>
      <c r="D187">
        <v>22.44</v>
      </c>
      <c r="E187">
        <v>669.5</v>
      </c>
      <c r="F187">
        <v>98.9</v>
      </c>
      <c r="G187">
        <v>-125</v>
      </c>
      <c r="H187">
        <v>-6.734</v>
      </c>
      <c r="I187">
        <v>22.28</v>
      </c>
      <c r="J187">
        <v>295.39999999999998</v>
      </c>
      <c r="K187">
        <v>570.6</v>
      </c>
      <c r="L187">
        <v>-118.3</v>
      </c>
      <c r="M187">
        <v>0.14799999999999999</v>
      </c>
      <c r="N187">
        <v>544.5</v>
      </c>
      <c r="O187">
        <v>92.2</v>
      </c>
      <c r="P187">
        <v>452.3</v>
      </c>
      <c r="Q187">
        <v>306.89999999999998</v>
      </c>
      <c r="R187">
        <v>425.2</v>
      </c>
      <c r="S187">
        <v>16.309999999999999</v>
      </c>
      <c r="T187">
        <v>52.61</v>
      </c>
      <c r="U187">
        <v>0.95</v>
      </c>
      <c r="V187">
        <v>117.5</v>
      </c>
      <c r="W187">
        <v>17.75</v>
      </c>
      <c r="X187">
        <v>0.65300000000000002</v>
      </c>
      <c r="Y187">
        <v>6.532985</v>
      </c>
      <c r="Z187" s="7">
        <f t="shared" si="44"/>
        <v>17.03</v>
      </c>
      <c r="AA187" s="7">
        <f t="shared" si="58"/>
        <v>290.17999999999995</v>
      </c>
      <c r="AB187" s="2">
        <f t="shared" si="45"/>
        <v>542.29500000000007</v>
      </c>
      <c r="AC187" s="41">
        <f t="shared" si="46"/>
        <v>1.8840099287087939</v>
      </c>
      <c r="AD187" s="41">
        <f t="shared" si="47"/>
        <v>0.99117762349369642</v>
      </c>
      <c r="AE187" s="41">
        <f t="shared" si="48"/>
        <v>0.763513395061865</v>
      </c>
      <c r="AF187" s="41">
        <f t="shared" si="49"/>
        <v>306.95140462849793</v>
      </c>
      <c r="AG187" s="41">
        <f t="shared" si="50"/>
        <v>294.67334844335801</v>
      </c>
      <c r="AH187" s="6">
        <f t="shared" si="51"/>
        <v>294.62399999999997</v>
      </c>
      <c r="AI187" s="4">
        <v>16.587560612407003</v>
      </c>
      <c r="AJ187" s="4">
        <f t="shared" si="59"/>
        <v>289.73756061240698</v>
      </c>
      <c r="AK187" s="8">
        <f t="shared" si="52"/>
        <v>0.19024138309512853</v>
      </c>
      <c r="AL187" s="8">
        <f t="shared" si="53"/>
        <v>383.49203418735505</v>
      </c>
      <c r="AM187" s="8">
        <f t="shared" si="54"/>
        <v>3.0702402186148232</v>
      </c>
      <c r="AN187" s="8">
        <f t="shared" si="55"/>
        <v>-39.570052236801509</v>
      </c>
      <c r="AO187" s="21">
        <f t="shared" si="56"/>
        <v>1.1150757046093902E-2</v>
      </c>
      <c r="AP187" s="21">
        <f t="shared" si="57"/>
        <v>0.11437292294207016</v>
      </c>
      <c r="AQ187" s="19">
        <f t="shared" si="60"/>
        <v>0.11437292294207016</v>
      </c>
      <c r="AX187">
        <v>0.12299726519385676</v>
      </c>
      <c r="AY187">
        <v>57.71551724137931</v>
      </c>
      <c r="AZ187">
        <v>2.4048132183908044</v>
      </c>
      <c r="BA187">
        <v>1.9478987068965516</v>
      </c>
      <c r="BB187">
        <v>10.198275862068966</v>
      </c>
      <c r="BC187">
        <v>0.42492816091954028</v>
      </c>
      <c r="BD187">
        <v>1.5229705459770113</v>
      </c>
      <c r="BE187">
        <v>0.15229705459770115</v>
      </c>
      <c r="BF187">
        <v>0</v>
      </c>
      <c r="BG187">
        <v>17.03</v>
      </c>
      <c r="BH187">
        <v>1.0908431225390387</v>
      </c>
      <c r="BI187">
        <v>1.9414163536325382</v>
      </c>
      <c r="BJ187">
        <v>1.0213791436460784</v>
      </c>
      <c r="BK187">
        <v>0.36118913885099985</v>
      </c>
      <c r="BL187">
        <v>1.0033031634749995E-3</v>
      </c>
      <c r="BP187" s="49">
        <f t="shared" si="61"/>
        <v>1.091169806741054</v>
      </c>
      <c r="BQ187" s="49">
        <f t="shared" si="62"/>
        <v>6.0918821839080456E-2</v>
      </c>
      <c r="BR187" s="49">
        <f t="shared" si="63"/>
        <v>0.37383854082729645</v>
      </c>
      <c r="BS187" s="49">
        <f t="shared" si="64"/>
        <v>0.39602062286048145</v>
      </c>
      <c r="BT187" s="49">
        <f t="shared" si="65"/>
        <v>1.0384403911869345E-3</v>
      </c>
      <c r="BU187" s="49">
        <f t="shared" si="65"/>
        <v>1.1000572857235596E-3</v>
      </c>
    </row>
    <row r="188" spans="1:73" x14ac:dyDescent="0.25">
      <c r="A188" s="1">
        <v>43727.438888888886</v>
      </c>
      <c r="B188">
        <v>233517</v>
      </c>
      <c r="C188">
        <v>13.52</v>
      </c>
      <c r="D188">
        <v>22.45</v>
      </c>
      <c r="E188">
        <v>669.9</v>
      </c>
      <c r="F188">
        <v>99.3</v>
      </c>
      <c r="G188">
        <v>-126</v>
      </c>
      <c r="H188">
        <v>-10.42</v>
      </c>
      <c r="I188">
        <v>22.28</v>
      </c>
      <c r="J188">
        <v>295.39999999999998</v>
      </c>
      <c r="K188">
        <v>570.70000000000005</v>
      </c>
      <c r="L188">
        <v>-115.6</v>
      </c>
      <c r="M188">
        <v>0.14799999999999999</v>
      </c>
      <c r="N188">
        <v>544</v>
      </c>
      <c r="O188">
        <v>88.9</v>
      </c>
      <c r="P188">
        <v>455.1</v>
      </c>
      <c r="Q188">
        <v>305.89999999999998</v>
      </c>
      <c r="R188">
        <v>421.5</v>
      </c>
      <c r="S188">
        <v>16.29</v>
      </c>
      <c r="T188">
        <v>50.72</v>
      </c>
      <c r="U188">
        <v>1.0049999999999999</v>
      </c>
      <c r="V188">
        <v>180</v>
      </c>
      <c r="W188">
        <v>17.350000000000001</v>
      </c>
      <c r="X188">
        <v>0.65400000000000003</v>
      </c>
      <c r="Y188">
        <v>6.5421810000000002</v>
      </c>
      <c r="Z188" s="7">
        <f t="shared" si="44"/>
        <v>16.82</v>
      </c>
      <c r="AA188" s="7">
        <f t="shared" si="58"/>
        <v>289.96999999999997</v>
      </c>
      <c r="AB188" s="2">
        <f t="shared" si="45"/>
        <v>542.61900000000003</v>
      </c>
      <c r="AC188" s="41">
        <f t="shared" si="46"/>
        <v>1.9722464811896832</v>
      </c>
      <c r="AD188" s="41">
        <f t="shared" si="47"/>
        <v>1.0003234152594072</v>
      </c>
      <c r="AE188" s="41">
        <f t="shared" si="48"/>
        <v>0.76459603275521726</v>
      </c>
      <c r="AF188" s="41">
        <f t="shared" si="49"/>
        <v>306.49780836054947</v>
      </c>
      <c r="AG188" s="41">
        <f t="shared" si="50"/>
        <v>294.23789602612749</v>
      </c>
      <c r="AH188" s="6">
        <f t="shared" si="51"/>
        <v>293.66399999999999</v>
      </c>
      <c r="AI188" s="4">
        <v>17.251401356846998</v>
      </c>
      <c r="AJ188" s="4">
        <f t="shared" si="59"/>
        <v>290.40140135684697</v>
      </c>
      <c r="AK188" s="8">
        <f t="shared" si="52"/>
        <v>0.18982865528246737</v>
      </c>
      <c r="AL188" s="8">
        <f t="shared" si="53"/>
        <v>387.21343744067457</v>
      </c>
      <c r="AM188" s="8">
        <f t="shared" si="54"/>
        <v>3.1578651807827383</v>
      </c>
      <c r="AN188" s="8">
        <f t="shared" si="55"/>
        <v>39.684012340242795</v>
      </c>
      <c r="AO188" s="21">
        <f t="shared" si="56"/>
        <v>9.2596073435409886E-3</v>
      </c>
      <c r="AP188" s="21">
        <f t="shared" si="57"/>
        <v>9.4975466939047348E-2</v>
      </c>
      <c r="AQ188" s="19">
        <f t="shared" si="60"/>
        <v>9.4975466939047348E-2</v>
      </c>
      <c r="AX188">
        <v>0.12157097237996847</v>
      </c>
      <c r="AY188">
        <v>57.75</v>
      </c>
      <c r="AZ188">
        <v>2.40625</v>
      </c>
      <c r="BA188">
        <v>1.9490625000000001</v>
      </c>
      <c r="BB188">
        <v>9.9655172413793132</v>
      </c>
      <c r="BC188">
        <v>0.41522988505747138</v>
      </c>
      <c r="BD188">
        <v>1.5338326149425288</v>
      </c>
      <c r="BE188">
        <v>0.15338326149425288</v>
      </c>
      <c r="BF188">
        <v>0</v>
      </c>
      <c r="BG188">
        <v>16.82</v>
      </c>
      <c r="BH188">
        <v>1.1539971980544568</v>
      </c>
      <c r="BI188">
        <v>1.9157358641201394</v>
      </c>
      <c r="BJ188">
        <v>0.97166123028173468</v>
      </c>
      <c r="BK188">
        <v>0.36315749742246528</v>
      </c>
      <c r="BL188">
        <v>1.0087708261735148E-3</v>
      </c>
      <c r="BP188" s="49">
        <f t="shared" si="61"/>
        <v>1.1543427955523782</v>
      </c>
      <c r="BQ188" s="49">
        <f t="shared" si="62"/>
        <v>6.135330459770115E-2</v>
      </c>
      <c r="BR188" s="49">
        <f t="shared" si="63"/>
        <v>0.37663984830683295</v>
      </c>
      <c r="BS188" s="49">
        <f t="shared" si="64"/>
        <v>0.39876605919740821</v>
      </c>
      <c r="BT188" s="49">
        <f t="shared" si="65"/>
        <v>1.0462218008523137E-3</v>
      </c>
      <c r="BU188" s="49">
        <f t="shared" si="65"/>
        <v>1.1076834977705784E-3</v>
      </c>
    </row>
    <row r="189" spans="1:73" x14ac:dyDescent="0.25">
      <c r="A189" s="1">
        <v>43727.438888888886</v>
      </c>
      <c r="B189">
        <v>233518</v>
      </c>
      <c r="C189">
        <v>13.52</v>
      </c>
      <c r="D189">
        <v>22.46</v>
      </c>
      <c r="E189">
        <v>669.6</v>
      </c>
      <c r="F189">
        <v>99.1</v>
      </c>
      <c r="G189">
        <v>-125.8</v>
      </c>
      <c r="H189">
        <v>-11.13</v>
      </c>
      <c r="I189">
        <v>22.28</v>
      </c>
      <c r="J189">
        <v>295.39999999999998</v>
      </c>
      <c r="K189">
        <v>570.5</v>
      </c>
      <c r="L189">
        <v>-114.7</v>
      </c>
      <c r="M189">
        <v>0.14799999999999999</v>
      </c>
      <c r="N189">
        <v>543.79999999999995</v>
      </c>
      <c r="O189">
        <v>88</v>
      </c>
      <c r="P189">
        <v>455.8</v>
      </c>
      <c r="Q189">
        <v>306.10000000000002</v>
      </c>
      <c r="R189">
        <v>420.8</v>
      </c>
      <c r="S189">
        <v>16.28</v>
      </c>
      <c r="T189">
        <v>50.83</v>
      </c>
      <c r="U189">
        <v>0.97</v>
      </c>
      <c r="V189">
        <v>159.5</v>
      </c>
      <c r="W189">
        <v>17.399999999999999</v>
      </c>
      <c r="X189">
        <v>0.65400000000000003</v>
      </c>
      <c r="Y189">
        <v>6.5375829999999997</v>
      </c>
      <c r="Z189" s="7">
        <f t="shared" si="44"/>
        <v>16.84</v>
      </c>
      <c r="AA189" s="7">
        <f t="shared" si="58"/>
        <v>289.98999999999995</v>
      </c>
      <c r="AB189" s="2">
        <f t="shared" si="45"/>
        <v>542.37600000000009</v>
      </c>
      <c r="AC189" s="41">
        <f t="shared" si="46"/>
        <v>2.0031147707799559</v>
      </c>
      <c r="AD189" s="41">
        <f t="shared" si="47"/>
        <v>1.0181832379874516</v>
      </c>
      <c r="AE189" s="41">
        <f t="shared" si="48"/>
        <v>0.76652581333568404</v>
      </c>
      <c r="AF189" s="41">
        <f t="shared" si="49"/>
        <v>307.35616691536291</v>
      </c>
      <c r="AG189" s="41">
        <f t="shared" si="50"/>
        <v>295.06192023874837</v>
      </c>
      <c r="AH189" s="6">
        <f t="shared" si="51"/>
        <v>293.85599999999999</v>
      </c>
      <c r="AI189" s="4">
        <v>17.482300084416011</v>
      </c>
      <c r="AJ189" s="4">
        <f t="shared" si="59"/>
        <v>290.63230008441599</v>
      </c>
      <c r="AK189" s="8">
        <f t="shared" si="52"/>
        <v>0.18986793694924031</v>
      </c>
      <c r="AL189" s="8">
        <f t="shared" si="53"/>
        <v>388.48656233558773</v>
      </c>
      <c r="AM189" s="8">
        <f t="shared" si="54"/>
        <v>3.1023902075657728</v>
      </c>
      <c r="AN189" s="8">
        <f t="shared" si="55"/>
        <v>58.046345788105789</v>
      </c>
      <c r="AO189" s="21">
        <f t="shared" si="56"/>
        <v>8.8143330192725061E-3</v>
      </c>
      <c r="AP189" s="21">
        <f t="shared" si="57"/>
        <v>9.0408303851633343E-2</v>
      </c>
      <c r="AQ189" s="19">
        <f t="shared" si="60"/>
        <v>9.0408303851633343E-2</v>
      </c>
      <c r="AX189">
        <v>0.12170620240503416</v>
      </c>
      <c r="AY189">
        <v>57.724137931034484</v>
      </c>
      <c r="AZ189">
        <v>2.4051724137931036</v>
      </c>
      <c r="BA189">
        <v>1.948189655172414</v>
      </c>
      <c r="BB189">
        <v>9.887931034482758</v>
      </c>
      <c r="BC189">
        <v>0.4119971264367816</v>
      </c>
      <c r="BD189">
        <v>1.5361925287356324</v>
      </c>
      <c r="BE189">
        <v>0.15361925287356326</v>
      </c>
      <c r="BF189">
        <v>0</v>
      </c>
      <c r="BG189">
        <v>16.84</v>
      </c>
      <c r="BH189">
        <v>1.1138082409082817</v>
      </c>
      <c r="BI189">
        <v>1.9181687371693017</v>
      </c>
      <c r="BJ189">
        <v>0.97500516910315593</v>
      </c>
      <c r="BK189">
        <v>0.3637727880964331</v>
      </c>
      <c r="BL189">
        <v>1.0104799669345365E-3</v>
      </c>
      <c r="BP189" s="49">
        <f t="shared" si="61"/>
        <v>1.1141418026724448</v>
      </c>
      <c r="BQ189" s="49">
        <f t="shared" si="62"/>
        <v>6.1447701149425299E-2</v>
      </c>
      <c r="BR189" s="49">
        <f t="shared" si="63"/>
        <v>0.37683959888707197</v>
      </c>
      <c r="BS189" s="49">
        <f t="shared" si="64"/>
        <v>0.39907893580979203</v>
      </c>
      <c r="BT189" s="49">
        <f t="shared" si="65"/>
        <v>1.0467766635751999E-3</v>
      </c>
      <c r="BU189" s="49">
        <f t="shared" si="65"/>
        <v>1.1085525994716445E-3</v>
      </c>
    </row>
    <row r="190" spans="1:73" x14ac:dyDescent="0.25">
      <c r="A190" s="1">
        <v>43727.439583333333</v>
      </c>
      <c r="B190">
        <v>233519</v>
      </c>
      <c r="C190">
        <v>13.52</v>
      </c>
      <c r="D190">
        <v>22.46</v>
      </c>
      <c r="E190">
        <v>669</v>
      </c>
      <c r="F190">
        <v>99</v>
      </c>
      <c r="G190">
        <v>-125.7</v>
      </c>
      <c r="H190">
        <v>-11.02</v>
      </c>
      <c r="I190">
        <v>22.28</v>
      </c>
      <c r="J190">
        <v>295.39999999999998</v>
      </c>
      <c r="K190">
        <v>570.1</v>
      </c>
      <c r="L190">
        <v>-114.7</v>
      </c>
      <c r="M190">
        <v>0.14799999999999999</v>
      </c>
      <c r="N190">
        <v>543.29999999999995</v>
      </c>
      <c r="O190">
        <v>88</v>
      </c>
      <c r="P190">
        <v>455.4</v>
      </c>
      <c r="Q190">
        <v>306.2</v>
      </c>
      <c r="R190">
        <v>420.9</v>
      </c>
      <c r="S190">
        <v>16.27</v>
      </c>
      <c r="T190">
        <v>51.05</v>
      </c>
      <c r="U190">
        <v>0.75</v>
      </c>
      <c r="V190">
        <v>212</v>
      </c>
      <c r="W190">
        <v>17.600000000000001</v>
      </c>
      <c r="X190">
        <v>0.65300000000000002</v>
      </c>
      <c r="Y190">
        <v>6.5313470000000002</v>
      </c>
      <c r="Z190" s="7">
        <f t="shared" si="44"/>
        <v>16.935000000000002</v>
      </c>
      <c r="AA190" s="7">
        <f t="shared" si="58"/>
        <v>290.08499999999998</v>
      </c>
      <c r="AB190" s="2">
        <f t="shared" si="45"/>
        <v>541.89</v>
      </c>
      <c r="AC190" s="41">
        <f t="shared" si="46"/>
        <v>2.1166986583331866</v>
      </c>
      <c r="AD190" s="41">
        <f t="shared" si="47"/>
        <v>1.0805746650790917</v>
      </c>
      <c r="AE190" s="41">
        <f t="shared" si="48"/>
        <v>0.77303644018817308</v>
      </c>
      <c r="AF190" s="41">
        <f t="shared" si="49"/>
        <v>310.37312957263288</v>
      </c>
      <c r="AG190" s="41">
        <f t="shared" si="50"/>
        <v>297.95820438972754</v>
      </c>
      <c r="AH190" s="6">
        <f t="shared" si="51"/>
        <v>293.952</v>
      </c>
      <c r="AI190" s="4">
        <v>18.304400314637007</v>
      </c>
      <c r="AJ190" s="4">
        <f t="shared" si="59"/>
        <v>291.45440031463698</v>
      </c>
      <c r="AK190" s="8">
        <f t="shared" si="52"/>
        <v>0.19005459887220674</v>
      </c>
      <c r="AL190" s="8">
        <f t="shared" si="53"/>
        <v>393.02015460464139</v>
      </c>
      <c r="AM190" s="8">
        <f t="shared" si="54"/>
        <v>2.7279800219209815</v>
      </c>
      <c r="AN190" s="8">
        <f t="shared" si="55"/>
        <v>108.82084488096409</v>
      </c>
      <c r="AO190" s="21">
        <f t="shared" si="56"/>
        <v>7.5545365864966582E-3</v>
      </c>
      <c r="AP190" s="21">
        <f t="shared" si="57"/>
        <v>7.7486616137251635E-2</v>
      </c>
      <c r="AQ190" s="19">
        <f t="shared" si="60"/>
        <v>7.7486616137251635E-2</v>
      </c>
      <c r="AX190">
        <v>0.12235028916469282</v>
      </c>
      <c r="AY190">
        <v>57.672413793103452</v>
      </c>
      <c r="AZ190">
        <v>2.4030172413793105</v>
      </c>
      <c r="BA190">
        <v>1.9464439655172416</v>
      </c>
      <c r="BB190">
        <v>9.887931034482758</v>
      </c>
      <c r="BC190">
        <v>0.4119971264367816</v>
      </c>
      <c r="BD190">
        <v>1.53444683908046</v>
      </c>
      <c r="BE190">
        <v>0.153444683908046</v>
      </c>
      <c r="BF190">
        <v>0</v>
      </c>
      <c r="BG190">
        <v>16.935000000000002</v>
      </c>
      <c r="BH190">
        <v>0.86119193884660961</v>
      </c>
      <c r="BI190">
        <v>1.9297618814213087</v>
      </c>
      <c r="BJ190">
        <v>0.985143440465578</v>
      </c>
      <c r="BK190">
        <v>0.36432029942320876</v>
      </c>
      <c r="BL190">
        <v>1.0120008317311354E-3</v>
      </c>
      <c r="BP190" s="49">
        <f t="shared" si="61"/>
        <v>0.86144984742714803</v>
      </c>
      <c r="BQ190" s="49">
        <f t="shared" si="62"/>
        <v>6.1377873563218402E-2</v>
      </c>
      <c r="BR190" s="49">
        <f t="shared" si="63"/>
        <v>0.37460765980917249</v>
      </c>
      <c r="BS190" s="49">
        <f t="shared" si="64"/>
        <v>0.3973121684463925</v>
      </c>
      <c r="BT190" s="49">
        <f t="shared" si="65"/>
        <v>1.0405768328032568E-3</v>
      </c>
      <c r="BU190" s="49">
        <f t="shared" si="65"/>
        <v>1.1036449123510903E-3</v>
      </c>
    </row>
    <row r="191" spans="1:73" x14ac:dyDescent="0.25">
      <c r="A191" s="1">
        <v>43727.439583333333</v>
      </c>
      <c r="B191">
        <v>233520</v>
      </c>
      <c r="C191">
        <v>13.52</v>
      </c>
      <c r="D191">
        <v>22.47</v>
      </c>
      <c r="E191">
        <v>669.3</v>
      </c>
      <c r="F191">
        <v>98.6</v>
      </c>
      <c r="G191">
        <v>-125.5</v>
      </c>
      <c r="H191">
        <v>-9.7799999999999994</v>
      </c>
      <c r="I191">
        <v>22.28</v>
      </c>
      <c r="J191">
        <v>295.39999999999998</v>
      </c>
      <c r="K191">
        <v>570.6</v>
      </c>
      <c r="L191">
        <v>-115.7</v>
      </c>
      <c r="M191">
        <v>0.14699999999999999</v>
      </c>
      <c r="N191">
        <v>543.79999999999995</v>
      </c>
      <c r="O191">
        <v>88.8</v>
      </c>
      <c r="P191">
        <v>454.9</v>
      </c>
      <c r="Q191">
        <v>306.39999999999998</v>
      </c>
      <c r="R191">
        <v>422.2</v>
      </c>
      <c r="S191">
        <v>16.260000000000002</v>
      </c>
      <c r="T191">
        <v>51.35</v>
      </c>
      <c r="U191">
        <v>0.66</v>
      </c>
      <c r="V191">
        <v>223.5</v>
      </c>
      <c r="W191">
        <v>17.7</v>
      </c>
      <c r="X191">
        <v>0.65300000000000002</v>
      </c>
      <c r="Y191">
        <v>6.5298239999999996</v>
      </c>
      <c r="Z191" s="7">
        <f t="shared" si="44"/>
        <v>16.98</v>
      </c>
      <c r="AA191" s="7">
        <f t="shared" si="58"/>
        <v>290.13</v>
      </c>
      <c r="AB191" s="2">
        <f t="shared" si="45"/>
        <v>542.13300000000004</v>
      </c>
      <c r="AC191" s="41">
        <f t="shared" si="46"/>
        <v>2.1597958542195537</v>
      </c>
      <c r="AD191" s="41">
        <f t="shared" si="47"/>
        <v>1.1090551711417409</v>
      </c>
      <c r="AE191" s="41">
        <f t="shared" si="48"/>
        <v>0.77590044381427214</v>
      </c>
      <c r="AF191" s="41">
        <f t="shared" si="49"/>
        <v>311.71637076391482</v>
      </c>
      <c r="AG191" s="41">
        <f t="shared" si="50"/>
        <v>299.24771593335822</v>
      </c>
      <c r="AH191" s="6">
        <f t="shared" si="51"/>
        <v>294.14399999999995</v>
      </c>
      <c r="AI191" s="4">
        <v>18.60575557394202</v>
      </c>
      <c r="AJ191" s="4">
        <f t="shared" si="59"/>
        <v>291.755755573942</v>
      </c>
      <c r="AK191" s="8">
        <f t="shared" si="52"/>
        <v>0.19014306036178097</v>
      </c>
      <c r="AL191" s="8">
        <f t="shared" si="53"/>
        <v>394.68282457052715</v>
      </c>
      <c r="AM191" s="8">
        <f t="shared" si="54"/>
        <v>2.5590720974603274</v>
      </c>
      <c r="AN191" s="8">
        <f t="shared" si="55"/>
        <v>121.19320141485521</v>
      </c>
      <c r="AO191" s="21">
        <f t="shared" si="56"/>
        <v>7.2469270355921545E-3</v>
      </c>
      <c r="AP191" s="21">
        <f t="shared" si="57"/>
        <v>7.4331475789702769E-2</v>
      </c>
      <c r="AQ191" s="19">
        <f t="shared" si="60"/>
        <v>7.4331475789702769E-2</v>
      </c>
      <c r="AX191">
        <v>0.12265639069996651</v>
      </c>
      <c r="AY191">
        <v>57.698275862068961</v>
      </c>
      <c r="AZ191">
        <v>2.4040948275862069</v>
      </c>
      <c r="BA191">
        <v>1.9473168103448277</v>
      </c>
      <c r="BB191">
        <v>9.9827586206896566</v>
      </c>
      <c r="BC191">
        <v>0.41594827586206901</v>
      </c>
      <c r="BD191">
        <v>1.5313685344827588</v>
      </c>
      <c r="BE191">
        <v>0.15313685344827588</v>
      </c>
      <c r="BF191">
        <v>0</v>
      </c>
      <c r="BG191">
        <v>16.98</v>
      </c>
      <c r="BH191">
        <v>0.75784890618501644</v>
      </c>
      <c r="BI191">
        <v>1.9352747593150887</v>
      </c>
      <c r="BJ191">
        <v>0.99376358890829808</v>
      </c>
      <c r="BK191">
        <v>0.36395256442309004</v>
      </c>
      <c r="BL191">
        <v>1.0109793456196945E-3</v>
      </c>
      <c r="BP191" s="49">
        <f t="shared" si="61"/>
        <v>0.75807586573589025</v>
      </c>
      <c r="BQ191" s="49">
        <f t="shared" si="62"/>
        <v>6.1254741379310355E-2</v>
      </c>
      <c r="BR191" s="49">
        <f t="shared" si="63"/>
        <v>0.37305655327863368</v>
      </c>
      <c r="BS191" s="49">
        <f t="shared" si="64"/>
        <v>0.39592358986891779</v>
      </c>
      <c r="BT191" s="49">
        <f t="shared" si="65"/>
        <v>1.0362682035517602E-3</v>
      </c>
      <c r="BU191" s="49">
        <f t="shared" si="65"/>
        <v>1.0997877496358827E-3</v>
      </c>
    </row>
    <row r="192" spans="1:73" x14ac:dyDescent="0.25">
      <c r="A192" s="1">
        <v>43727.439583333333</v>
      </c>
      <c r="B192">
        <v>233521</v>
      </c>
      <c r="C192">
        <v>13.52</v>
      </c>
      <c r="D192">
        <v>22.48</v>
      </c>
      <c r="E192">
        <v>669</v>
      </c>
      <c r="F192">
        <v>98.3</v>
      </c>
      <c r="G192">
        <v>-125.4</v>
      </c>
      <c r="H192">
        <v>-7.7069999999999999</v>
      </c>
      <c r="I192">
        <v>22.3</v>
      </c>
      <c r="J192">
        <v>295.39999999999998</v>
      </c>
      <c r="K192">
        <v>570.70000000000005</v>
      </c>
      <c r="L192">
        <v>-117.6</v>
      </c>
      <c r="M192">
        <v>0.14699999999999999</v>
      </c>
      <c r="N192">
        <v>543.70000000000005</v>
      </c>
      <c r="O192">
        <v>90.6</v>
      </c>
      <c r="P192">
        <v>453.1</v>
      </c>
      <c r="Q192">
        <v>306.7</v>
      </c>
      <c r="R192">
        <v>424.3</v>
      </c>
      <c r="S192">
        <v>16.25</v>
      </c>
      <c r="T192">
        <v>53.93</v>
      </c>
      <c r="U192">
        <v>0.25</v>
      </c>
      <c r="V192">
        <v>187</v>
      </c>
      <c r="W192">
        <v>18</v>
      </c>
      <c r="X192">
        <v>0.65200000000000002</v>
      </c>
      <c r="Y192">
        <v>6.5233650000000001</v>
      </c>
      <c r="Z192" s="7">
        <f t="shared" si="44"/>
        <v>17.125</v>
      </c>
      <c r="AA192" s="7">
        <f t="shared" si="58"/>
        <v>290.27499999999998</v>
      </c>
      <c r="AB192" s="2">
        <f t="shared" si="45"/>
        <v>541.89</v>
      </c>
      <c r="AC192" s="41">
        <f t="shared" si="46"/>
        <v>2.0732154918507772</v>
      </c>
      <c r="AD192" s="41">
        <f t="shared" si="47"/>
        <v>1.1180851147551243</v>
      </c>
      <c r="AE192" s="41">
        <f t="shared" si="48"/>
        <v>0.77674519449361457</v>
      </c>
      <c r="AF192" s="41">
        <f t="shared" si="49"/>
        <v>312.68004723840238</v>
      </c>
      <c r="AG192" s="41">
        <f t="shared" si="50"/>
        <v>300.17284534886625</v>
      </c>
      <c r="AH192" s="6">
        <f t="shared" si="51"/>
        <v>294.43199999999996</v>
      </c>
      <c r="AI192" s="4">
        <v>18.00979183899301</v>
      </c>
      <c r="AJ192" s="4">
        <f t="shared" si="59"/>
        <v>291.15979183899299</v>
      </c>
      <c r="AK192" s="8">
        <f t="shared" si="52"/>
        <v>0.190428289658058</v>
      </c>
      <c r="AL192" s="8">
        <f t="shared" si="53"/>
        <v>391.35766475482205</v>
      </c>
      <c r="AM192" s="8">
        <f t="shared" si="54"/>
        <v>1.5750000000000002</v>
      </c>
      <c r="AN192" s="8">
        <f t="shared" si="55"/>
        <v>40.594028375039557</v>
      </c>
      <c r="AO192" s="21">
        <f t="shared" si="56"/>
        <v>9.1461710385256339E-3</v>
      </c>
      <c r="AP192" s="21">
        <f t="shared" si="57"/>
        <v>9.3811954747119591E-2</v>
      </c>
      <c r="AQ192" s="19">
        <f t="shared" si="60"/>
        <v>9.3811954747119591E-2</v>
      </c>
      <c r="AX192">
        <v>0.12364714089052725</v>
      </c>
      <c r="AY192">
        <v>57.672413793103452</v>
      </c>
      <c r="AZ192">
        <v>2.4030172413793105</v>
      </c>
      <c r="BA192">
        <v>1.9464439655172416</v>
      </c>
      <c r="BB192">
        <v>10.137931034482762</v>
      </c>
      <c r="BC192">
        <v>0.4224137931034484</v>
      </c>
      <c r="BD192">
        <v>1.5240301724137932</v>
      </c>
      <c r="BE192">
        <v>0.15240301724137933</v>
      </c>
      <c r="BF192">
        <v>0</v>
      </c>
      <c r="BG192">
        <v>17.125</v>
      </c>
      <c r="BH192">
        <v>0.28706397961553654</v>
      </c>
      <c r="BI192">
        <v>1.9531324287887615</v>
      </c>
      <c r="BJ192">
        <v>1.053324318845779</v>
      </c>
      <c r="BK192">
        <v>0.36330985237702335</v>
      </c>
      <c r="BL192">
        <v>1.0091940343806205E-3</v>
      </c>
      <c r="BP192" s="49">
        <f t="shared" si="61"/>
        <v>0.28714994914238268</v>
      </c>
      <c r="BQ192" s="49">
        <f t="shared" si="62"/>
        <v>6.0961206896551733E-2</v>
      </c>
      <c r="BR192" s="49">
        <f t="shared" si="63"/>
        <v>0.36686724198959719</v>
      </c>
      <c r="BS192" s="49">
        <f t="shared" si="64"/>
        <v>0.39057592178091699</v>
      </c>
      <c r="BT192" s="49">
        <f t="shared" si="65"/>
        <v>1.0190756721933255E-3</v>
      </c>
      <c r="BU192" s="49">
        <f t="shared" si="65"/>
        <v>1.0849331160581027E-3</v>
      </c>
    </row>
    <row r="193" spans="1:73" x14ac:dyDescent="0.25">
      <c r="A193" s="1">
        <v>43727.439583333333</v>
      </c>
      <c r="B193">
        <v>233522</v>
      </c>
      <c r="C193">
        <v>13.51</v>
      </c>
      <c r="D193">
        <v>22.49</v>
      </c>
      <c r="E193">
        <v>669.6</v>
      </c>
      <c r="F193">
        <v>98.7</v>
      </c>
      <c r="G193">
        <v>-124.8</v>
      </c>
      <c r="H193">
        <v>-6.444</v>
      </c>
      <c r="I193">
        <v>22.32</v>
      </c>
      <c r="J193">
        <v>295.5</v>
      </c>
      <c r="K193">
        <v>570.9</v>
      </c>
      <c r="L193">
        <v>-118.3</v>
      </c>
      <c r="M193">
        <v>0.14699999999999999</v>
      </c>
      <c r="N193">
        <v>544.9</v>
      </c>
      <c r="O193">
        <v>92.3</v>
      </c>
      <c r="P193">
        <v>452.6</v>
      </c>
      <c r="Q193">
        <v>307.39999999999998</v>
      </c>
      <c r="R193">
        <v>425.7</v>
      </c>
      <c r="S193">
        <v>16.25</v>
      </c>
      <c r="T193">
        <v>55.82</v>
      </c>
      <c r="U193">
        <v>1.145</v>
      </c>
      <c r="V193">
        <v>209</v>
      </c>
      <c r="W193">
        <v>17.850000000000001</v>
      </c>
      <c r="X193">
        <v>0.65300000000000002</v>
      </c>
      <c r="Y193">
        <v>6.5319880000000001</v>
      </c>
      <c r="Z193" s="7">
        <f t="shared" si="44"/>
        <v>17.05</v>
      </c>
      <c r="AA193" s="7">
        <f t="shared" si="58"/>
        <v>290.2</v>
      </c>
      <c r="AB193" s="2">
        <f t="shared" si="45"/>
        <v>542.37600000000009</v>
      </c>
      <c r="AC193" s="41">
        <f t="shared" si="46"/>
        <v>2.0261888257235885</v>
      </c>
      <c r="AD193" s="41">
        <f t="shared" si="47"/>
        <v>1.1310186025189071</v>
      </c>
      <c r="AE193" s="41">
        <f t="shared" si="48"/>
        <v>0.77805248032702756</v>
      </c>
      <c r="AF193" s="41">
        <f t="shared" si="49"/>
        <v>312.88272316131065</v>
      </c>
      <c r="AG193" s="41">
        <f t="shared" si="50"/>
        <v>300.36741423485819</v>
      </c>
      <c r="AH193" s="6">
        <f t="shared" si="51"/>
        <v>295.10399999999998</v>
      </c>
      <c r="AI193" s="4">
        <v>17.665251997308019</v>
      </c>
      <c r="AJ193" s="4">
        <f t="shared" si="59"/>
        <v>290.815251997308</v>
      </c>
      <c r="AK193" s="8">
        <f t="shared" si="52"/>
        <v>0.19028072167711635</v>
      </c>
      <c r="AL193" s="8">
        <f t="shared" si="53"/>
        <v>389.4605931241025</v>
      </c>
      <c r="AM193" s="8">
        <f t="shared" si="54"/>
        <v>3.3706471930476494</v>
      </c>
      <c r="AN193" s="8">
        <f t="shared" si="55"/>
        <v>60.409718778859279</v>
      </c>
      <c r="AO193" s="21">
        <f t="shared" si="56"/>
        <v>8.7670742467833903E-3</v>
      </c>
      <c r="AP193" s="21">
        <f t="shared" si="57"/>
        <v>8.992357228391186E-2</v>
      </c>
      <c r="AQ193" s="19">
        <f t="shared" si="60"/>
        <v>8.992357228391186E-2</v>
      </c>
      <c r="AX193">
        <v>0.12313383981123263</v>
      </c>
      <c r="AY193">
        <v>57.724137931034484</v>
      </c>
      <c r="AZ193">
        <v>2.4051724137931036</v>
      </c>
      <c r="BA193">
        <v>1.948189655172414</v>
      </c>
      <c r="BB193">
        <v>10.198275862068966</v>
      </c>
      <c r="BC193">
        <v>0.42492816091954028</v>
      </c>
      <c r="BD193">
        <v>1.5232614942528737</v>
      </c>
      <c r="BE193">
        <v>0.15232614942528738</v>
      </c>
      <c r="BF193">
        <v>0</v>
      </c>
      <c r="BG193">
        <v>17.05</v>
      </c>
      <c r="BH193">
        <v>1.3147530266391574</v>
      </c>
      <c r="BI193">
        <v>1.9438777671730845</v>
      </c>
      <c r="BJ193">
        <v>1.0850725696360157</v>
      </c>
      <c r="BK193">
        <v>0.35789170015015459</v>
      </c>
      <c r="BL193">
        <v>9.9414361152820726E-4</v>
      </c>
      <c r="BP193" s="49">
        <f t="shared" si="61"/>
        <v>1.3151467670721126</v>
      </c>
      <c r="BQ193" s="49">
        <f t="shared" si="62"/>
        <v>6.093045977011495E-2</v>
      </c>
      <c r="BR193" s="49">
        <f t="shared" si="63"/>
        <v>0.37273167456804029</v>
      </c>
      <c r="BS193" s="49">
        <f t="shared" si="64"/>
        <v>0.39455174171821383</v>
      </c>
      <c r="BT193" s="49">
        <f t="shared" si="65"/>
        <v>1.0353657626890008E-3</v>
      </c>
      <c r="BU193" s="49">
        <f t="shared" si="65"/>
        <v>1.0959770603283718E-3</v>
      </c>
    </row>
    <row r="194" spans="1:73" x14ac:dyDescent="0.25">
      <c r="A194" s="1">
        <v>43727.439583333333</v>
      </c>
      <c r="B194">
        <v>233523</v>
      </c>
      <c r="C194">
        <v>13.51</v>
      </c>
      <c r="D194">
        <v>22.49</v>
      </c>
      <c r="E194">
        <v>670.4</v>
      </c>
      <c r="F194">
        <v>99.1</v>
      </c>
      <c r="G194">
        <v>-124.4</v>
      </c>
      <c r="H194">
        <v>-6.4240000000000004</v>
      </c>
      <c r="I194">
        <v>22.33</v>
      </c>
      <c r="J194">
        <v>295.5</v>
      </c>
      <c r="K194">
        <v>571.29999999999995</v>
      </c>
      <c r="L194">
        <v>-118</v>
      </c>
      <c r="M194">
        <v>0.14799999999999999</v>
      </c>
      <c r="N194">
        <v>546</v>
      </c>
      <c r="O194">
        <v>92.6</v>
      </c>
      <c r="P194">
        <v>453.3</v>
      </c>
      <c r="Q194">
        <v>307.8</v>
      </c>
      <c r="R194">
        <v>425.8</v>
      </c>
      <c r="S194">
        <v>16.25</v>
      </c>
      <c r="T194">
        <v>52.14</v>
      </c>
      <c r="U194">
        <v>1.04</v>
      </c>
      <c r="V194">
        <v>167</v>
      </c>
      <c r="W194">
        <v>17.350000000000001</v>
      </c>
      <c r="X194">
        <v>0.65400000000000003</v>
      </c>
      <c r="Y194">
        <v>6.5436379999999996</v>
      </c>
      <c r="Z194" s="7">
        <f t="shared" si="44"/>
        <v>16.8</v>
      </c>
      <c r="AA194" s="7">
        <f t="shared" si="58"/>
        <v>289.95</v>
      </c>
      <c r="AB194" s="2">
        <f t="shared" si="45"/>
        <v>543.024</v>
      </c>
      <c r="AC194" s="41">
        <f t="shared" si="46"/>
        <v>1.9623666964702084</v>
      </c>
      <c r="AD194" s="41">
        <f t="shared" si="47"/>
        <v>1.0231779955395668</v>
      </c>
      <c r="AE194" s="41">
        <f t="shared" si="48"/>
        <v>0.7670775317578552</v>
      </c>
      <c r="AF194" s="41">
        <f t="shared" si="49"/>
        <v>307.4077225011527</v>
      </c>
      <c r="AG194" s="41">
        <f t="shared" si="50"/>
        <v>295.11141360110656</v>
      </c>
      <c r="AH194" s="6">
        <f t="shared" si="51"/>
        <v>295.488</v>
      </c>
      <c r="AI194" s="4">
        <v>17.175895918221045</v>
      </c>
      <c r="AJ194" s="4">
        <f t="shared" si="59"/>
        <v>290.32589591822102</v>
      </c>
      <c r="AK194" s="8">
        <f t="shared" si="52"/>
        <v>0.18978937903404219</v>
      </c>
      <c r="AL194" s="8">
        <f t="shared" si="53"/>
        <v>386.79991903947007</v>
      </c>
      <c r="AM194" s="8">
        <f t="shared" si="54"/>
        <v>3.2123822935634547</v>
      </c>
      <c r="AN194" s="8">
        <f t="shared" si="55"/>
        <v>35.175098146513768</v>
      </c>
      <c r="AO194" s="21">
        <f t="shared" si="56"/>
        <v>9.4213606290134404E-3</v>
      </c>
      <c r="AP194" s="21">
        <f t="shared" si="57"/>
        <v>9.6634564700615724E-2</v>
      </c>
      <c r="AQ194" s="19">
        <f t="shared" si="60"/>
        <v>9.6634564700615724E-2</v>
      </c>
      <c r="AX194">
        <v>0.12143586985478114</v>
      </c>
      <c r="AY194">
        <v>57.793103448275865</v>
      </c>
      <c r="AZ194">
        <v>2.4080459770114944</v>
      </c>
      <c r="BA194">
        <v>1.9505172413793106</v>
      </c>
      <c r="BB194">
        <v>10.172413793103448</v>
      </c>
      <c r="BC194">
        <v>0.4238505747126437</v>
      </c>
      <c r="BD194">
        <v>1.5266666666666668</v>
      </c>
      <c r="BE194">
        <v>0.1526666666666667</v>
      </c>
      <c r="BF194">
        <v>0</v>
      </c>
      <c r="BG194">
        <v>16.8</v>
      </c>
      <c r="BH194">
        <v>1.1941861552006321</v>
      </c>
      <c r="BI194">
        <v>1.913305694509122</v>
      </c>
      <c r="BJ194">
        <v>0.9975975891170562</v>
      </c>
      <c r="BK194">
        <v>0.36017354439791699</v>
      </c>
      <c r="BL194">
        <v>1.0004820677719916E-3</v>
      </c>
      <c r="BP194" s="49">
        <f t="shared" si="61"/>
        <v>1.194543788432312</v>
      </c>
      <c r="BQ194" s="49">
        <f t="shared" si="62"/>
        <v>6.1066666666666672E-2</v>
      </c>
      <c r="BR194" s="49">
        <f t="shared" si="63"/>
        <v>0.3739766966106759</v>
      </c>
      <c r="BS194" s="49">
        <f t="shared" si="64"/>
        <v>0.39592133599811974</v>
      </c>
      <c r="BT194" s="49">
        <f t="shared" si="65"/>
        <v>1.0388241572518774E-3</v>
      </c>
      <c r="BU194" s="49">
        <f t="shared" si="65"/>
        <v>1.099781488883666E-3</v>
      </c>
    </row>
    <row r="195" spans="1:73" x14ac:dyDescent="0.25">
      <c r="A195" s="1">
        <v>43727.439583333333</v>
      </c>
      <c r="B195">
        <v>233524</v>
      </c>
      <c r="C195">
        <v>13.52</v>
      </c>
      <c r="D195">
        <v>22.5</v>
      </c>
      <c r="E195">
        <v>671.5</v>
      </c>
      <c r="F195">
        <v>99.6</v>
      </c>
      <c r="G195">
        <v>-123.2</v>
      </c>
      <c r="H195">
        <v>-5.5590000000000002</v>
      </c>
      <c r="I195">
        <v>22.32</v>
      </c>
      <c r="J195">
        <v>295.5</v>
      </c>
      <c r="K195">
        <v>571.9</v>
      </c>
      <c r="L195">
        <v>-117.6</v>
      </c>
      <c r="M195">
        <v>0.14799999999999999</v>
      </c>
      <c r="N195">
        <v>548.29999999999995</v>
      </c>
      <c r="O195">
        <v>94</v>
      </c>
      <c r="P195">
        <v>454.3</v>
      </c>
      <c r="Q195">
        <v>309</v>
      </c>
      <c r="R195">
        <v>426.6</v>
      </c>
      <c r="S195">
        <v>16.25</v>
      </c>
      <c r="T195">
        <v>53.01</v>
      </c>
      <c r="U195">
        <v>2.5299999999999998</v>
      </c>
      <c r="V195">
        <v>142</v>
      </c>
      <c r="W195">
        <v>17.149999999999999</v>
      </c>
      <c r="X195">
        <v>0.65600000000000003</v>
      </c>
      <c r="Y195">
        <v>6.5601089999999997</v>
      </c>
      <c r="Z195" s="7">
        <f t="shared" si="44"/>
        <v>16.7</v>
      </c>
      <c r="AA195" s="7">
        <f t="shared" si="58"/>
        <v>289.84999999999997</v>
      </c>
      <c r="AB195" s="2">
        <f t="shared" si="45"/>
        <v>543.91500000000008</v>
      </c>
      <c r="AC195" s="41">
        <f t="shared" si="46"/>
        <v>1.9280454768600377</v>
      </c>
      <c r="AD195" s="41">
        <f t="shared" si="47"/>
        <v>1.022056907283506</v>
      </c>
      <c r="AE195" s="41">
        <f t="shared" si="48"/>
        <v>0.76699511942200549</v>
      </c>
      <c r="AF195" s="41">
        <f t="shared" si="49"/>
        <v>306.95087671704306</v>
      </c>
      <c r="AG195" s="41">
        <f t="shared" si="50"/>
        <v>294.67284164836133</v>
      </c>
      <c r="AH195" s="6">
        <f t="shared" si="51"/>
        <v>296.64</v>
      </c>
      <c r="AI195" s="4">
        <v>16.908876250053027</v>
      </c>
      <c r="AJ195" s="4">
        <f t="shared" si="59"/>
        <v>290.058876250053</v>
      </c>
      <c r="AK195" s="8">
        <f t="shared" si="52"/>
        <v>0.18959307905405245</v>
      </c>
      <c r="AL195" s="8">
        <f t="shared" si="53"/>
        <v>385.34487791599435</v>
      </c>
      <c r="AM195" s="8">
        <f t="shared" si="54"/>
        <v>5.0103817219848628</v>
      </c>
      <c r="AN195" s="8">
        <f t="shared" si="55"/>
        <v>30.485994084156864</v>
      </c>
      <c r="AO195" s="21">
        <f t="shared" si="56"/>
        <v>9.6065399780276006E-3</v>
      </c>
      <c r="AP195" s="21">
        <f t="shared" si="57"/>
        <v>9.8533942772230904E-2</v>
      </c>
      <c r="AQ195" s="19">
        <f t="shared" si="60"/>
        <v>9.8533942772230904E-2</v>
      </c>
      <c r="AX195">
        <v>0.12076226634889625</v>
      </c>
      <c r="AY195">
        <v>57.887931034482762</v>
      </c>
      <c r="AZ195">
        <v>2.4119971264367819</v>
      </c>
      <c r="BA195">
        <v>1.9537176724137935</v>
      </c>
      <c r="BB195">
        <v>10.137931034482762</v>
      </c>
      <c r="BC195">
        <v>0.4224137931034484</v>
      </c>
      <c r="BD195">
        <v>1.5313038793103451</v>
      </c>
      <c r="BE195">
        <v>0.15313038793103451</v>
      </c>
      <c r="BF195">
        <v>0</v>
      </c>
      <c r="BG195">
        <v>16.7</v>
      </c>
      <c r="BH195">
        <v>2.9050874737092296</v>
      </c>
      <c r="BI195">
        <v>1.9011953088739362</v>
      </c>
      <c r="BJ195">
        <v>1.0078236332340735</v>
      </c>
      <c r="BK195">
        <v>0.35581514501474792</v>
      </c>
      <c r="BL195">
        <v>9.8837540281874418E-4</v>
      </c>
      <c r="BP195" s="49">
        <f t="shared" si="61"/>
        <v>2.9059574853209122</v>
      </c>
      <c r="BQ195" s="49">
        <f t="shared" si="62"/>
        <v>6.1252155172413801E-2</v>
      </c>
      <c r="BR195" s="49">
        <f t="shared" si="63"/>
        <v>0.38520939998316089</v>
      </c>
      <c r="BS195" s="49">
        <f t="shared" si="64"/>
        <v>0.40460572088015473</v>
      </c>
      <c r="BT195" s="49">
        <f t="shared" si="65"/>
        <v>1.0700261110643359E-3</v>
      </c>
      <c r="BU195" s="49">
        <f t="shared" si="65"/>
        <v>1.1239047802226521E-3</v>
      </c>
    </row>
    <row r="196" spans="1:73" x14ac:dyDescent="0.25">
      <c r="A196" s="1">
        <v>43727.44027777778</v>
      </c>
      <c r="B196">
        <v>233525</v>
      </c>
      <c r="C196">
        <v>13.52</v>
      </c>
      <c r="D196">
        <v>22.51</v>
      </c>
      <c r="E196">
        <v>673</v>
      </c>
      <c r="F196">
        <v>99.8</v>
      </c>
      <c r="G196">
        <v>-124.1</v>
      </c>
      <c r="H196">
        <v>-7.4390000000000001</v>
      </c>
      <c r="I196">
        <v>22.3</v>
      </c>
      <c r="J196">
        <v>295.39999999999998</v>
      </c>
      <c r="K196">
        <v>573.1</v>
      </c>
      <c r="L196">
        <v>-116.7</v>
      </c>
      <c r="M196">
        <v>0.14799999999999999</v>
      </c>
      <c r="N196">
        <v>548.9</v>
      </c>
      <c r="O196">
        <v>92.4</v>
      </c>
      <c r="P196">
        <v>456.5</v>
      </c>
      <c r="Q196">
        <v>307.89999999999998</v>
      </c>
      <c r="R196">
        <v>424.6</v>
      </c>
      <c r="S196">
        <v>16.25</v>
      </c>
      <c r="T196">
        <v>50.13</v>
      </c>
      <c r="U196">
        <v>1.2849999999999999</v>
      </c>
      <c r="V196">
        <v>119</v>
      </c>
      <c r="W196">
        <v>16.649999999999999</v>
      </c>
      <c r="X196">
        <v>0.65800000000000003</v>
      </c>
      <c r="Y196">
        <v>6.5805639999999999</v>
      </c>
      <c r="Z196" s="7">
        <f t="shared" si="44"/>
        <v>16.45</v>
      </c>
      <c r="AA196" s="7">
        <f t="shared" si="58"/>
        <v>289.59999999999997</v>
      </c>
      <c r="AB196" s="2">
        <f t="shared" si="45"/>
        <v>545.13</v>
      </c>
      <c r="AC196" s="41">
        <f t="shared" si="46"/>
        <v>1.9518114354551817</v>
      </c>
      <c r="AD196" s="41">
        <f t="shared" si="47"/>
        <v>0.97844307259368268</v>
      </c>
      <c r="AE196" s="41">
        <f t="shared" si="48"/>
        <v>0.76232092104123717</v>
      </c>
      <c r="AF196" s="41">
        <f t="shared" si="49"/>
        <v>304.02908163346382</v>
      </c>
      <c r="AG196" s="41">
        <f t="shared" si="50"/>
        <v>291.86791836812523</v>
      </c>
      <c r="AH196" s="6">
        <f t="shared" si="51"/>
        <v>295.58399999999995</v>
      </c>
      <c r="AI196" s="4">
        <v>17.074239747082004</v>
      </c>
      <c r="AJ196" s="4">
        <f t="shared" si="59"/>
        <v>290.22423974708198</v>
      </c>
      <c r="AK196" s="8">
        <f t="shared" si="52"/>
        <v>0.18910292138842424</v>
      </c>
      <c r="AL196" s="8">
        <f t="shared" si="53"/>
        <v>386.30618438306954</v>
      </c>
      <c r="AM196" s="8">
        <f t="shared" si="54"/>
        <v>3.5707719753577098</v>
      </c>
      <c r="AN196" s="8">
        <f t="shared" si="55"/>
        <v>64.931288362082512</v>
      </c>
      <c r="AO196" s="21">
        <f t="shared" si="56"/>
        <v>8.8092989847244653E-3</v>
      </c>
      <c r="AP196" s="21">
        <f t="shared" si="57"/>
        <v>9.035666993627936E-2</v>
      </c>
      <c r="AQ196" s="19">
        <f t="shared" si="60"/>
        <v>9.035666993627936E-2</v>
      </c>
      <c r="AX196">
        <v>0.11909211332373963</v>
      </c>
      <c r="AY196">
        <v>58.017241379310349</v>
      </c>
      <c r="AZ196">
        <v>2.4173850574712645</v>
      </c>
      <c r="BA196">
        <v>1.9580818965517244</v>
      </c>
      <c r="BB196">
        <v>10.060344827586212</v>
      </c>
      <c r="BC196">
        <v>0.41918103448275884</v>
      </c>
      <c r="BD196">
        <v>1.5389008620689655</v>
      </c>
      <c r="BE196">
        <v>0.15389008620689656</v>
      </c>
      <c r="BF196">
        <v>0</v>
      </c>
      <c r="BG196">
        <v>16.45</v>
      </c>
      <c r="BH196">
        <v>1.4755088552238578</v>
      </c>
      <c r="BI196">
        <v>1.8712126715615796</v>
      </c>
      <c r="BJ196">
        <v>0.93803891225381986</v>
      </c>
      <c r="BK196">
        <v>0.36106121614823178</v>
      </c>
      <c r="BL196">
        <v>1.0029478226339771E-3</v>
      </c>
      <c r="BP196" s="49">
        <f t="shared" si="61"/>
        <v>1.4759507385918469</v>
      </c>
      <c r="BQ196" s="49">
        <f t="shared" si="62"/>
        <v>6.155603448275862E-2</v>
      </c>
      <c r="BR196" s="49">
        <f t="shared" si="63"/>
        <v>0.37798349652929386</v>
      </c>
      <c r="BS196" s="49">
        <f t="shared" si="64"/>
        <v>0.39945513373509245</v>
      </c>
      <c r="BT196" s="49">
        <f t="shared" si="65"/>
        <v>1.0499541570258163E-3</v>
      </c>
      <c r="BU196" s="49">
        <f t="shared" si="65"/>
        <v>1.1095975937085902E-3</v>
      </c>
    </row>
    <row r="197" spans="1:73" x14ac:dyDescent="0.25">
      <c r="A197" s="1">
        <v>43727.44027777778</v>
      </c>
      <c r="B197">
        <v>233526</v>
      </c>
      <c r="C197">
        <v>13.53</v>
      </c>
      <c r="D197">
        <v>22.52</v>
      </c>
      <c r="E197">
        <v>673.3</v>
      </c>
      <c r="F197">
        <v>99.4</v>
      </c>
      <c r="G197">
        <v>-123.9</v>
      </c>
      <c r="H197">
        <v>-7.3849999999999998</v>
      </c>
      <c r="I197">
        <v>22.27</v>
      </c>
      <c r="J197">
        <v>295.39999999999998</v>
      </c>
      <c r="K197">
        <v>573.9</v>
      </c>
      <c r="L197">
        <v>-116.5</v>
      </c>
      <c r="M197">
        <v>0.14799999999999999</v>
      </c>
      <c r="N197">
        <v>549.5</v>
      </c>
      <c r="O197">
        <v>92</v>
      </c>
      <c r="P197">
        <v>457.4</v>
      </c>
      <c r="Q197">
        <v>308</v>
      </c>
      <c r="R197">
        <v>424.5</v>
      </c>
      <c r="S197">
        <v>16.25</v>
      </c>
      <c r="T197">
        <v>49.6</v>
      </c>
      <c r="U197">
        <v>1.135</v>
      </c>
      <c r="V197">
        <v>126</v>
      </c>
      <c r="W197">
        <v>16.5</v>
      </c>
      <c r="X197">
        <v>0.65900000000000003</v>
      </c>
      <c r="Y197">
        <v>6.5855090000000001</v>
      </c>
      <c r="Z197" s="7">
        <f t="shared" si="44"/>
        <v>16.375</v>
      </c>
      <c r="AA197" s="7">
        <f t="shared" si="58"/>
        <v>289.52499999999998</v>
      </c>
      <c r="AB197" s="2">
        <f t="shared" si="45"/>
        <v>545.37300000000005</v>
      </c>
      <c r="AC197" s="41">
        <f t="shared" si="46"/>
        <v>2.0104898476179005</v>
      </c>
      <c r="AD197" s="41">
        <f t="shared" si="47"/>
        <v>0.99720296441847867</v>
      </c>
      <c r="AE197" s="41">
        <f t="shared" si="48"/>
        <v>0.76442237058294271</v>
      </c>
      <c r="AF197" s="41">
        <f t="shared" si="49"/>
        <v>304.55148964533379</v>
      </c>
      <c r="AG197" s="41">
        <f t="shared" si="50"/>
        <v>292.36943005952043</v>
      </c>
      <c r="AH197" s="6">
        <f t="shared" si="51"/>
        <v>295.68</v>
      </c>
      <c r="AI197" s="4">
        <v>17.506762163610006</v>
      </c>
      <c r="AJ197" s="4">
        <f t="shared" si="59"/>
        <v>290.65676216360998</v>
      </c>
      <c r="AK197" s="8">
        <f t="shared" si="52"/>
        <v>0.18895603900157631</v>
      </c>
      <c r="AL197" s="8">
        <f t="shared" si="53"/>
        <v>388.70060086694963</v>
      </c>
      <c r="AM197" s="8">
        <f t="shared" si="54"/>
        <v>3.3558959310443464</v>
      </c>
      <c r="AN197" s="8">
        <f t="shared" si="55"/>
        <v>110.63795503846409</v>
      </c>
      <c r="AO197" s="21">
        <f t="shared" si="56"/>
        <v>7.7290016079926823E-3</v>
      </c>
      <c r="AP197" s="21">
        <f t="shared" si="57"/>
        <v>7.9276097728247397E-2</v>
      </c>
      <c r="AQ197" s="19">
        <f t="shared" si="60"/>
        <v>7.9276097728247397E-2</v>
      </c>
      <c r="AX197">
        <v>0.11859490651645402</v>
      </c>
      <c r="AY197">
        <v>58.043103448275858</v>
      </c>
      <c r="AZ197">
        <v>2.4184626436781609</v>
      </c>
      <c r="BA197">
        <v>1.9589547413793105</v>
      </c>
      <c r="BB197">
        <v>10.043103448275863</v>
      </c>
      <c r="BC197">
        <v>0.41846264367816094</v>
      </c>
      <c r="BD197">
        <v>1.5404920977011496</v>
      </c>
      <c r="BE197">
        <v>0.15404920977011496</v>
      </c>
      <c r="BF197">
        <v>0</v>
      </c>
      <c r="BG197">
        <v>16.375</v>
      </c>
      <c r="BH197">
        <v>1.3032704674545359</v>
      </c>
      <c r="BI197">
        <v>1.8622990474223236</v>
      </c>
      <c r="BJ197">
        <v>0.92370032752147258</v>
      </c>
      <c r="BK197">
        <v>0.36138880469255108</v>
      </c>
      <c r="BL197">
        <v>1.0038577908126419E-3</v>
      </c>
      <c r="BP197" s="49">
        <f t="shared" si="61"/>
        <v>1.3036607691064173</v>
      </c>
      <c r="BQ197" s="49">
        <f t="shared" si="62"/>
        <v>6.1619683908045987E-2</v>
      </c>
      <c r="BR197" s="49">
        <f t="shared" si="63"/>
        <v>0.37658505806338449</v>
      </c>
      <c r="BS197" s="49">
        <f t="shared" si="64"/>
        <v>0.3983263757319026</v>
      </c>
      <c r="BT197" s="49">
        <f t="shared" si="65"/>
        <v>1.0460696057316237E-3</v>
      </c>
      <c r="BU197" s="49">
        <f t="shared" si="65"/>
        <v>1.1064621548108405E-3</v>
      </c>
    </row>
    <row r="198" spans="1:73" x14ac:dyDescent="0.25">
      <c r="A198" s="1">
        <v>43727.44027777778</v>
      </c>
      <c r="B198">
        <v>233527</v>
      </c>
      <c r="C198">
        <v>13.51</v>
      </c>
      <c r="D198">
        <v>22.52</v>
      </c>
      <c r="E198">
        <v>672.9</v>
      </c>
      <c r="F198">
        <v>99</v>
      </c>
      <c r="G198">
        <v>-123.6</v>
      </c>
      <c r="H198">
        <v>-7.1390000000000002</v>
      </c>
      <c r="I198">
        <v>22.24</v>
      </c>
      <c r="J198">
        <v>295.39999999999998</v>
      </c>
      <c r="K198">
        <v>573.9</v>
      </c>
      <c r="L198">
        <v>-116.5</v>
      </c>
      <c r="M198">
        <v>0.14699999999999999</v>
      </c>
      <c r="N198">
        <v>549.29999999999995</v>
      </c>
      <c r="O198">
        <v>91.8</v>
      </c>
      <c r="P198">
        <v>457.5</v>
      </c>
      <c r="Q198">
        <v>308.10000000000002</v>
      </c>
      <c r="R198">
        <v>424.6</v>
      </c>
      <c r="S198">
        <v>16.22</v>
      </c>
      <c r="T198">
        <v>51.09</v>
      </c>
      <c r="U198">
        <v>1.595</v>
      </c>
      <c r="V198">
        <v>141</v>
      </c>
      <c r="W198">
        <v>16.899999999999999</v>
      </c>
      <c r="X198">
        <v>0.65800000000000003</v>
      </c>
      <c r="Y198">
        <v>6.581493</v>
      </c>
      <c r="Z198" s="7">
        <f t="shared" ref="Z198:Z261" si="66">AVERAGE(S198,W198)</f>
        <v>16.559999999999999</v>
      </c>
      <c r="AA198" s="7">
        <f t="shared" si="58"/>
        <v>289.70999999999998</v>
      </c>
      <c r="AB198" s="2">
        <f t="shared" ref="AB198:AB261" si="67">E198*$U$1828</f>
        <v>545.04899999999998</v>
      </c>
      <c r="AC198" s="41">
        <f t="shared" ref="AC198:AC261" si="68">0.61121*EXP((18.678 - (AI198/234.5))*(AI198/(257.15+Z198)))</f>
        <v>1.9916702034316232</v>
      </c>
      <c r="AD198" s="41">
        <f t="shared" ref="AD198:AD261" si="69">T198*AC198/100</f>
        <v>1.0175443069332164</v>
      </c>
      <c r="AE198" s="41">
        <f t="shared" ref="AE198:AE261" si="70">1.72*(AD198/AA198)^(0.143)</f>
        <v>0.76656289629973062</v>
      </c>
      <c r="AF198" s="41">
        <f t="shared" ref="AF198:AF261" si="71">AE198*$U$1835*AA198^4</f>
        <v>306.18562535125062</v>
      </c>
      <c r="AG198" s="41">
        <f t="shared" ref="AG198:AG261" si="72">$U$1832*AF198</f>
        <v>293.93820033720061</v>
      </c>
      <c r="AH198" s="6">
        <f t="shared" ref="AH198:AH261" si="73">$U$1832*($U$1833*Q198+$U$1834*R198)</f>
        <v>295.77600000000001</v>
      </c>
      <c r="AI198" s="4">
        <v>17.379724341143003</v>
      </c>
      <c r="AJ198" s="4">
        <f t="shared" si="59"/>
        <v>290.52972434114298</v>
      </c>
      <c r="AK198" s="8">
        <f t="shared" ref="AK198:AK261" si="74">(4*$U$1835*AA198^3) / $U$1839</f>
        <v>0.18931848654803204</v>
      </c>
      <c r="AL198" s="8">
        <f t="shared" ref="AL198:AL261" si="75">$U$1832*$U$1835*AA198^4   +    $U$1839*AK198*(AJ198-AA198)</f>
        <v>387.97020827213578</v>
      </c>
      <c r="AM198" s="8">
        <f t="shared" ref="AM198:AM261" si="76">1.4*0.135*SQRT(U198/$U$1845)</f>
        <v>3.9782392461992533</v>
      </c>
      <c r="AN198" s="8">
        <f t="shared" ref="AN198:AN261" si="77">AM198*$U$1839*(AJ198-AA198)</f>
        <v>94.994664545847414</v>
      </c>
      <c r="AO198" s="21">
        <f t="shared" ref="AO198:AO261" si="78">(AB198+AH198-AL198-AN198)/$U$1825</f>
        <v>8.0941895966817074E-3</v>
      </c>
      <c r="AP198" s="21">
        <f t="shared" ref="AP198:AP261" si="79">AO198*10*$U$1842*$U$1843</f>
        <v>8.3021818087595609E-2</v>
      </c>
      <c r="AQ198" s="19">
        <f t="shared" si="60"/>
        <v>8.3021818087595609E-2</v>
      </c>
      <c r="AX198">
        <v>0.11982454944384496</v>
      </c>
      <c r="AY198">
        <v>58.008620689655174</v>
      </c>
      <c r="AZ198">
        <v>2.4170258620689657</v>
      </c>
      <c r="BA198">
        <v>1.9577909482758624</v>
      </c>
      <c r="BB198">
        <v>10.043103448275863</v>
      </c>
      <c r="BC198">
        <v>0.41846264367816094</v>
      </c>
      <c r="BD198">
        <v>1.5393283045977015</v>
      </c>
      <c r="BE198">
        <v>0.15393283045977016</v>
      </c>
      <c r="BF198">
        <v>0</v>
      </c>
      <c r="BG198">
        <v>16.559999999999999</v>
      </c>
      <c r="BH198">
        <v>1.831468189947123</v>
      </c>
      <c r="BI198">
        <v>1.8843536013967361</v>
      </c>
      <c r="BJ198">
        <v>0.96271625495359259</v>
      </c>
      <c r="BK198">
        <v>0.36062837759020128</v>
      </c>
      <c r="BL198">
        <v>1.0017454933061146E-3</v>
      </c>
      <c r="BP198" s="49">
        <f t="shared" si="61"/>
        <v>1.8320166755284015</v>
      </c>
      <c r="BQ198" s="49">
        <f t="shared" si="62"/>
        <v>6.1573132183908065E-2</v>
      </c>
      <c r="BR198" s="49">
        <f t="shared" si="63"/>
        <v>0.38098391630658995</v>
      </c>
      <c r="BS198" s="49">
        <f t="shared" si="64"/>
        <v>0.40195112583485781</v>
      </c>
      <c r="BT198" s="49">
        <f t="shared" si="65"/>
        <v>1.0582886564071943E-3</v>
      </c>
      <c r="BU198" s="49">
        <f t="shared" si="65"/>
        <v>1.1165309050968273E-3</v>
      </c>
    </row>
    <row r="199" spans="1:73" x14ac:dyDescent="0.25">
      <c r="A199" s="1">
        <v>43727.44027777778</v>
      </c>
      <c r="B199">
        <v>233528</v>
      </c>
      <c r="C199">
        <v>13.52</v>
      </c>
      <c r="D199">
        <v>22.53</v>
      </c>
      <c r="E199">
        <v>672.7</v>
      </c>
      <c r="F199">
        <v>98.8</v>
      </c>
      <c r="G199">
        <v>-123.4</v>
      </c>
      <c r="H199">
        <v>-6.9580000000000002</v>
      </c>
      <c r="I199">
        <v>22.21</v>
      </c>
      <c r="J199">
        <v>295.39999999999998</v>
      </c>
      <c r="K199">
        <v>573.9</v>
      </c>
      <c r="L199">
        <v>-116.4</v>
      </c>
      <c r="M199">
        <v>0.14699999999999999</v>
      </c>
      <c r="N199">
        <v>549.29999999999995</v>
      </c>
      <c r="O199">
        <v>91.9</v>
      </c>
      <c r="P199">
        <v>457.4</v>
      </c>
      <c r="Q199">
        <v>308.10000000000002</v>
      </c>
      <c r="R199">
        <v>424.6</v>
      </c>
      <c r="S199">
        <v>16.190000000000001</v>
      </c>
      <c r="T199">
        <v>50.71</v>
      </c>
      <c r="U199">
        <v>1.4450000000000001</v>
      </c>
      <c r="V199">
        <v>133</v>
      </c>
      <c r="W199">
        <v>16.5</v>
      </c>
      <c r="X199">
        <v>0.65800000000000003</v>
      </c>
      <c r="Y199">
        <v>6.5810950000000004</v>
      </c>
      <c r="Z199" s="7">
        <f t="shared" si="66"/>
        <v>16.344999999999999</v>
      </c>
      <c r="AA199" s="7">
        <f t="shared" ref="AA199:AA262" si="80">CONVERT(Z199,"C","K")</f>
        <v>289.495</v>
      </c>
      <c r="AB199" s="2">
        <f t="shared" si="67"/>
        <v>544.88700000000006</v>
      </c>
      <c r="AC199" s="41">
        <f t="shared" si="68"/>
        <v>2.0926101425785992</v>
      </c>
      <c r="AD199" s="41">
        <f t="shared" si="69"/>
        <v>1.0611626033016077</v>
      </c>
      <c r="AE199" s="41">
        <f t="shared" si="70"/>
        <v>0.77125961491815631</v>
      </c>
      <c r="AF199" s="41">
        <f t="shared" si="71"/>
        <v>307.14816073990414</v>
      </c>
      <c r="AG199" s="41">
        <f t="shared" si="72"/>
        <v>294.86223431030794</v>
      </c>
      <c r="AH199" s="6">
        <f t="shared" si="73"/>
        <v>295.77600000000001</v>
      </c>
      <c r="AI199" s="4">
        <v>18.09583744802103</v>
      </c>
      <c r="AJ199" s="4">
        <f t="shared" ref="AJ199:AJ262" si="81">CONVERT(AI199,"C","K")</f>
        <v>291.24583744802101</v>
      </c>
      <c r="AK199" s="8">
        <f t="shared" si="74"/>
        <v>0.18889730734994392</v>
      </c>
      <c r="AL199" s="8">
        <f t="shared" si="75"/>
        <v>391.94667607914073</v>
      </c>
      <c r="AM199" s="8">
        <f t="shared" si="76"/>
        <v>3.786556813253962</v>
      </c>
      <c r="AN199" s="8">
        <f t="shared" si="77"/>
        <v>193.12157247422059</v>
      </c>
      <c r="AO199" s="21">
        <f t="shared" si="78"/>
        <v>5.7811201108570794E-3</v>
      </c>
      <c r="AP199" s="21">
        <f t="shared" si="79"/>
        <v>5.929674570297698E-2</v>
      </c>
      <c r="AQ199" s="19">
        <f t="shared" ref="AQ199:AQ262" si="82">MAX(AP199,0)</f>
        <v>5.929674570297698E-2</v>
      </c>
      <c r="AX199">
        <v>0.11839651769445665</v>
      </c>
      <c r="AY199">
        <v>57.991379310344833</v>
      </c>
      <c r="AZ199">
        <v>2.4163074712643682</v>
      </c>
      <c r="BA199">
        <v>1.9572090517241383</v>
      </c>
      <c r="BB199">
        <v>10.043103448275863</v>
      </c>
      <c r="BC199">
        <v>0.41846264367816094</v>
      </c>
      <c r="BD199">
        <v>1.5387464080459774</v>
      </c>
      <c r="BE199">
        <v>0.15387464080459776</v>
      </c>
      <c r="BF199">
        <v>0</v>
      </c>
      <c r="BG199">
        <v>16.344999999999999</v>
      </c>
      <c r="BH199">
        <v>1.6592298021778011</v>
      </c>
      <c r="BI199">
        <v>1.8587440284274501</v>
      </c>
      <c r="BJ199">
        <v>0.94256909681556</v>
      </c>
      <c r="BK199">
        <v>0.35914594687933066</v>
      </c>
      <c r="BL199">
        <v>9.9762763022036294E-4</v>
      </c>
      <c r="BP199" s="49">
        <f t="shared" ref="BP199:BP262" si="83">U199*(LN((2-0.08)/0.015)/LN(($AW$13-0.08)/0.015))</f>
        <v>1.6597267060429719</v>
      </c>
      <c r="BQ199" s="49">
        <f t="shared" ref="BQ199:BQ262" si="84">0.04*BD199</f>
        <v>6.1549856321839097E-2</v>
      </c>
      <c r="BR199" s="49">
        <f t="shared" ref="BR199:BR262" si="85">(0.408*AX199*(BD199-BE199) + $BF$6*($BN$7/(BG199+273))*BP199*(BI199-BJ199))  /  (AX199 + $BF$6*(1 + $BN$8*BP199))</f>
        <v>0.37787413993677244</v>
      </c>
      <c r="BS199" s="49">
        <f t="shared" ref="BS199:BS262" si="86">(0.408*AX199*(BD199-BQ199) + $BF$6*($BN$7/(BG199+273))*BP199*(BI199-BJ199))  /  (AX199 + $BF$6*(1 + $BN$8*BP199))</f>
        <v>0.39899273688717957</v>
      </c>
      <c r="BT199" s="49">
        <f t="shared" ref="BT199:BU262" si="87">BR199/60/6</f>
        <v>1.0496503887132567E-3</v>
      </c>
      <c r="BU199" s="49">
        <f t="shared" si="87"/>
        <v>1.1083131580199434E-3</v>
      </c>
    </row>
    <row r="200" spans="1:73" x14ac:dyDescent="0.25">
      <c r="A200" s="1">
        <v>43727.44027777778</v>
      </c>
      <c r="B200">
        <v>233529</v>
      </c>
      <c r="C200">
        <v>13.52</v>
      </c>
      <c r="D200">
        <v>22.54</v>
      </c>
      <c r="E200">
        <v>671.8</v>
      </c>
      <c r="F200">
        <v>97.9</v>
      </c>
      <c r="G200">
        <v>-125.5</v>
      </c>
      <c r="H200">
        <v>-6.44</v>
      </c>
      <c r="I200">
        <v>22.2</v>
      </c>
      <c r="J200">
        <v>295.3</v>
      </c>
      <c r="K200">
        <v>574</v>
      </c>
      <c r="L200">
        <v>-119</v>
      </c>
      <c r="M200">
        <v>0.14599999999999999</v>
      </c>
      <c r="N200">
        <v>546.4</v>
      </c>
      <c r="O200">
        <v>91.4</v>
      </c>
      <c r="P200">
        <v>454.9</v>
      </c>
      <c r="Q200">
        <v>305.89999999999998</v>
      </c>
      <c r="R200">
        <v>425</v>
      </c>
      <c r="S200">
        <v>16.14</v>
      </c>
      <c r="T200">
        <v>50.63</v>
      </c>
      <c r="U200">
        <v>0.35499999999999998</v>
      </c>
      <c r="V200">
        <v>120</v>
      </c>
      <c r="W200">
        <v>17.350000000000001</v>
      </c>
      <c r="X200">
        <v>0.65700000000000003</v>
      </c>
      <c r="Y200">
        <v>6.5677329999999996</v>
      </c>
      <c r="Z200" s="7">
        <f t="shared" si="66"/>
        <v>16.745000000000001</v>
      </c>
      <c r="AA200" s="7">
        <f t="shared" si="80"/>
        <v>289.89499999999998</v>
      </c>
      <c r="AB200" s="2">
        <f t="shared" si="67"/>
        <v>544.15800000000002</v>
      </c>
      <c r="AC200" s="41">
        <f t="shared" si="68"/>
        <v>1.9436024864008961</v>
      </c>
      <c r="AD200" s="41">
        <f t="shared" si="69"/>
        <v>0.98404593886477376</v>
      </c>
      <c r="AE200" s="41">
        <f t="shared" si="70"/>
        <v>0.76283255977213216</v>
      </c>
      <c r="AF200" s="41">
        <f t="shared" si="71"/>
        <v>305.47465291134364</v>
      </c>
      <c r="AG200" s="41">
        <f t="shared" si="72"/>
        <v>293.25566679488986</v>
      </c>
      <c r="AH200" s="6">
        <f t="shared" si="73"/>
        <v>293.66399999999999</v>
      </c>
      <c r="AI200" s="4">
        <v>17.030432354441018</v>
      </c>
      <c r="AJ200" s="4">
        <f t="shared" si="81"/>
        <v>290.180432354441</v>
      </c>
      <c r="AK200" s="8">
        <f t="shared" si="74"/>
        <v>0.18968139728617747</v>
      </c>
      <c r="AL200" s="8">
        <f t="shared" si="75"/>
        <v>386.00706238749899</v>
      </c>
      <c r="AM200" s="8">
        <f t="shared" si="76"/>
        <v>1.8768291078305452</v>
      </c>
      <c r="AN200" s="8">
        <f t="shared" si="77"/>
        <v>15.605166790460578</v>
      </c>
      <c r="AO200" s="21">
        <f t="shared" si="78"/>
        <v>9.8663257534775135E-3</v>
      </c>
      <c r="AP200" s="21">
        <f t="shared" si="79"/>
        <v>0.10119855633650789</v>
      </c>
      <c r="AQ200" s="19">
        <f t="shared" si="82"/>
        <v>0.10119855633650789</v>
      </c>
      <c r="AX200">
        <v>0.1210649945435462</v>
      </c>
      <c r="AY200">
        <v>57.91379310344827</v>
      </c>
      <c r="AZ200">
        <v>2.4130747126436778</v>
      </c>
      <c r="BA200">
        <v>1.9545905172413791</v>
      </c>
      <c r="BB200">
        <v>10.267241379310347</v>
      </c>
      <c r="BC200">
        <v>0.42780172413793111</v>
      </c>
      <c r="BD200">
        <v>1.5267887931034481</v>
      </c>
      <c r="BE200">
        <v>0.15267887931034482</v>
      </c>
      <c r="BF200">
        <v>0</v>
      </c>
      <c r="BG200">
        <v>16.745000000000001</v>
      </c>
      <c r="BH200">
        <v>0.40763085105406188</v>
      </c>
      <c r="BI200">
        <v>1.9066366468773321</v>
      </c>
      <c r="BJ200">
        <v>0.96533013431399328</v>
      </c>
      <c r="BK200">
        <v>0.36174817413005594</v>
      </c>
      <c r="BL200">
        <v>1.0048560392501554E-3</v>
      </c>
      <c r="BP200" s="49">
        <f t="shared" si="83"/>
        <v>0.40775292778218336</v>
      </c>
      <c r="BQ200" s="49">
        <f t="shared" si="84"/>
        <v>6.1071551724137925E-2</v>
      </c>
      <c r="BR200" s="49">
        <f t="shared" si="85"/>
        <v>0.36679536254091072</v>
      </c>
      <c r="BS200" s="49">
        <f t="shared" si="86"/>
        <v>0.39013029152013012</v>
      </c>
      <c r="BT200" s="49">
        <f t="shared" si="87"/>
        <v>1.0188760070580854E-3</v>
      </c>
      <c r="BU200" s="49">
        <f t="shared" si="87"/>
        <v>1.0836952542225837E-3</v>
      </c>
    </row>
    <row r="201" spans="1:73" x14ac:dyDescent="0.25">
      <c r="A201" s="1">
        <v>43727.44027777778</v>
      </c>
      <c r="B201">
        <v>233530</v>
      </c>
      <c r="C201">
        <v>13.51</v>
      </c>
      <c r="D201">
        <v>22.55</v>
      </c>
      <c r="E201">
        <v>672</v>
      </c>
      <c r="F201">
        <v>98.1</v>
      </c>
      <c r="G201">
        <v>-124.9</v>
      </c>
      <c r="H201">
        <v>-6.8540000000000001</v>
      </c>
      <c r="I201">
        <v>22.19</v>
      </c>
      <c r="J201">
        <v>295.3</v>
      </c>
      <c r="K201">
        <v>573.9</v>
      </c>
      <c r="L201">
        <v>-118</v>
      </c>
      <c r="M201">
        <v>0.14599999999999999</v>
      </c>
      <c r="N201">
        <v>547.1</v>
      </c>
      <c r="O201">
        <v>91.2</v>
      </c>
      <c r="P201">
        <v>455.9</v>
      </c>
      <c r="Q201">
        <v>306.5</v>
      </c>
      <c r="R201">
        <v>424.6</v>
      </c>
      <c r="S201">
        <v>16.100000000000001</v>
      </c>
      <c r="T201">
        <v>53.23</v>
      </c>
      <c r="U201">
        <v>0.56999999999999995</v>
      </c>
      <c r="V201">
        <v>220.5</v>
      </c>
      <c r="W201">
        <v>17.45</v>
      </c>
      <c r="X201">
        <v>0.65700000000000003</v>
      </c>
      <c r="Y201">
        <v>6.5654180000000002</v>
      </c>
      <c r="Z201" s="7">
        <f t="shared" si="66"/>
        <v>16.774999999999999</v>
      </c>
      <c r="AA201" s="7">
        <f t="shared" si="80"/>
        <v>289.92499999999995</v>
      </c>
      <c r="AB201" s="2">
        <f t="shared" si="67"/>
        <v>544.32000000000005</v>
      </c>
      <c r="AC201" s="41">
        <f t="shared" si="68"/>
        <v>2.0053533114303206</v>
      </c>
      <c r="AD201" s="41">
        <f t="shared" si="69"/>
        <v>1.0674495676743596</v>
      </c>
      <c r="AE201" s="41">
        <f t="shared" si="70"/>
        <v>0.77174756873718831</v>
      </c>
      <c r="AF201" s="41">
        <f t="shared" si="71"/>
        <v>309.17259574120845</v>
      </c>
      <c r="AG201" s="41">
        <f t="shared" si="72"/>
        <v>296.80569191156013</v>
      </c>
      <c r="AH201" s="6">
        <f t="shared" si="73"/>
        <v>294.24</v>
      </c>
      <c r="AI201" s="4">
        <v>17.494647982494996</v>
      </c>
      <c r="AJ201" s="4">
        <f t="shared" si="81"/>
        <v>290.64464798249497</v>
      </c>
      <c r="AK201" s="8">
        <f t="shared" si="74"/>
        <v>0.18974029134249285</v>
      </c>
      <c r="AL201" s="8">
        <f t="shared" si="75"/>
        <v>388.56667710373057</v>
      </c>
      <c r="AM201" s="8">
        <f t="shared" si="76"/>
        <v>2.378197847110286</v>
      </c>
      <c r="AN201" s="8">
        <f t="shared" si="77"/>
        <v>49.854983683504621</v>
      </c>
      <c r="AO201" s="21">
        <f t="shared" si="78"/>
        <v>9.0504511022043068E-3</v>
      </c>
      <c r="AP201" s="21">
        <f t="shared" si="79"/>
        <v>9.2830158725948658E-2</v>
      </c>
      <c r="AQ201" s="19">
        <f t="shared" si="82"/>
        <v>9.2830158725948658E-2</v>
      </c>
      <c r="AX201">
        <v>0.12126717084788734</v>
      </c>
      <c r="AY201">
        <v>57.931034482758619</v>
      </c>
      <c r="AZ201">
        <v>2.4137931034482758</v>
      </c>
      <c r="BA201">
        <v>1.9551724137931035</v>
      </c>
      <c r="BB201">
        <v>10.181034482758623</v>
      </c>
      <c r="BC201">
        <v>0.4242097701149426</v>
      </c>
      <c r="BD201">
        <v>1.5309626436781609</v>
      </c>
      <c r="BE201">
        <v>0.15309626436781609</v>
      </c>
      <c r="BF201">
        <v>0</v>
      </c>
      <c r="BG201">
        <v>16.774999999999999</v>
      </c>
      <c r="BH201">
        <v>0.65450587352342326</v>
      </c>
      <c r="BI201">
        <v>1.910271780321972</v>
      </c>
      <c r="BJ201">
        <v>1.0168376686653857</v>
      </c>
      <c r="BK201">
        <v>0.36132497781444745</v>
      </c>
      <c r="BL201">
        <v>1.0036804939290206E-3</v>
      </c>
      <c r="BP201" s="49">
        <f t="shared" si="83"/>
        <v>0.65470188404463248</v>
      </c>
      <c r="BQ201" s="49">
        <f t="shared" si="84"/>
        <v>6.1238505747126436E-2</v>
      </c>
      <c r="BR201" s="49">
        <f t="shared" si="85"/>
        <v>0.36925004654360627</v>
      </c>
      <c r="BS201" s="49">
        <f t="shared" si="86"/>
        <v>0.39219851407046319</v>
      </c>
      <c r="BT201" s="49">
        <f t="shared" si="87"/>
        <v>1.0256945737322396E-3</v>
      </c>
      <c r="BU201" s="49">
        <f t="shared" si="87"/>
        <v>1.0894403168623978E-3</v>
      </c>
    </row>
    <row r="202" spans="1:73" x14ac:dyDescent="0.25">
      <c r="A202" s="1">
        <v>43727.440972222219</v>
      </c>
      <c r="B202">
        <v>233531</v>
      </c>
      <c r="C202">
        <v>13.51</v>
      </c>
      <c r="D202">
        <v>22.55</v>
      </c>
      <c r="E202">
        <v>672.3</v>
      </c>
      <c r="F202">
        <v>98.3</v>
      </c>
      <c r="G202">
        <v>-124.4</v>
      </c>
      <c r="H202">
        <v>-8.32</v>
      </c>
      <c r="I202">
        <v>22.19</v>
      </c>
      <c r="J202">
        <v>295.3</v>
      </c>
      <c r="K202">
        <v>574</v>
      </c>
      <c r="L202">
        <v>-116</v>
      </c>
      <c r="M202">
        <v>0.14599999999999999</v>
      </c>
      <c r="N202">
        <v>547.9</v>
      </c>
      <c r="O202">
        <v>90</v>
      </c>
      <c r="P202">
        <v>457.9</v>
      </c>
      <c r="Q202">
        <v>307</v>
      </c>
      <c r="R202">
        <v>423.1</v>
      </c>
      <c r="S202">
        <v>16.059999999999999</v>
      </c>
      <c r="T202">
        <v>51.62</v>
      </c>
      <c r="U202">
        <v>1.2050000000000001</v>
      </c>
      <c r="V202">
        <v>225</v>
      </c>
      <c r="W202">
        <v>17.350000000000001</v>
      </c>
      <c r="X202">
        <v>0.65700000000000003</v>
      </c>
      <c r="Y202">
        <v>6.5666570000000002</v>
      </c>
      <c r="Z202" s="7">
        <f t="shared" si="66"/>
        <v>16.704999999999998</v>
      </c>
      <c r="AA202" s="7">
        <f t="shared" si="80"/>
        <v>289.85499999999996</v>
      </c>
      <c r="AB202" s="2">
        <f t="shared" si="67"/>
        <v>544.56299999999999</v>
      </c>
      <c r="AC202" s="41">
        <f t="shared" si="68"/>
        <v>1.9864308887406632</v>
      </c>
      <c r="AD202" s="41">
        <f t="shared" si="69"/>
        <v>1.0253956247679303</v>
      </c>
      <c r="AE202" s="41">
        <f t="shared" si="70"/>
        <v>0.76735101483045964</v>
      </c>
      <c r="AF202" s="41">
        <f t="shared" si="71"/>
        <v>307.11449615220783</v>
      </c>
      <c r="AG202" s="41">
        <f t="shared" si="72"/>
        <v>294.82991630611951</v>
      </c>
      <c r="AH202" s="6">
        <f t="shared" si="73"/>
        <v>294.71999999999997</v>
      </c>
      <c r="AI202" s="4">
        <v>17.350038852015018</v>
      </c>
      <c r="AJ202" s="4">
        <f t="shared" si="81"/>
        <v>290.500038852015</v>
      </c>
      <c r="AK202" s="8">
        <f t="shared" si="74"/>
        <v>0.18960289083685097</v>
      </c>
      <c r="AL202" s="8">
        <f t="shared" si="75"/>
        <v>387.78043168079671</v>
      </c>
      <c r="AM202" s="8">
        <f t="shared" si="76"/>
        <v>3.4578334980157734</v>
      </c>
      <c r="AN202" s="8">
        <f t="shared" si="77"/>
        <v>64.972628354060006</v>
      </c>
      <c r="AO202" s="21">
        <f t="shared" si="78"/>
        <v>8.7426521739331874E-3</v>
      </c>
      <c r="AP202" s="21">
        <f t="shared" si="79"/>
        <v>8.9673075941409247E-2</v>
      </c>
      <c r="AQ202" s="19">
        <f t="shared" si="82"/>
        <v>8.9673075941409247E-2</v>
      </c>
      <c r="AX202">
        <v>0.12079587106459402</v>
      </c>
      <c r="AY202">
        <v>57.956896551724135</v>
      </c>
      <c r="AZ202">
        <v>2.4148706896551722</v>
      </c>
      <c r="BA202">
        <v>1.9560452586206896</v>
      </c>
      <c r="BB202">
        <v>10.008620689655174</v>
      </c>
      <c r="BC202">
        <v>0.41702586206896558</v>
      </c>
      <c r="BD202">
        <v>1.539019396551724</v>
      </c>
      <c r="BE202">
        <v>0.1539019396551724</v>
      </c>
      <c r="BF202">
        <v>0</v>
      </c>
      <c r="BG202">
        <v>16.704999999999998</v>
      </c>
      <c r="BH202">
        <v>1.3836483817468861</v>
      </c>
      <c r="BI202">
        <v>1.9017992294133108</v>
      </c>
      <c r="BJ202">
        <v>0.98170876222315107</v>
      </c>
      <c r="BK202">
        <v>0.36202746779031314</v>
      </c>
      <c r="BL202">
        <v>1.005631854973092E-3</v>
      </c>
      <c r="BP202" s="49">
        <f t="shared" si="83"/>
        <v>1.3840627548662845</v>
      </c>
      <c r="BQ202" s="49">
        <f t="shared" si="84"/>
        <v>6.1560775862068963E-2</v>
      </c>
      <c r="BR202" s="49">
        <f t="shared" si="85"/>
        <v>0.37792012189513452</v>
      </c>
      <c r="BS202" s="49">
        <f t="shared" si="86"/>
        <v>0.39967557673716753</v>
      </c>
      <c r="BT202" s="49">
        <f t="shared" si="87"/>
        <v>1.0497781163753737E-3</v>
      </c>
      <c r="BU202" s="49">
        <f t="shared" si="87"/>
        <v>1.1102099353810209E-3</v>
      </c>
    </row>
    <row r="203" spans="1:73" x14ac:dyDescent="0.25">
      <c r="A203" s="1">
        <v>43727.440972222219</v>
      </c>
      <c r="B203">
        <v>233532</v>
      </c>
      <c r="C203">
        <v>13.51</v>
      </c>
      <c r="D203">
        <v>22.56</v>
      </c>
      <c r="E203">
        <v>672.9</v>
      </c>
      <c r="F203">
        <v>98.4</v>
      </c>
      <c r="G203">
        <v>-123.9</v>
      </c>
      <c r="H203">
        <v>-8.11</v>
      </c>
      <c r="I203">
        <v>22.18</v>
      </c>
      <c r="J203">
        <v>295.3</v>
      </c>
      <c r="K203">
        <v>574.5</v>
      </c>
      <c r="L203">
        <v>-115.8</v>
      </c>
      <c r="M203">
        <v>0.14599999999999999</v>
      </c>
      <c r="N203">
        <v>549.1</v>
      </c>
      <c r="O203">
        <v>90.3</v>
      </c>
      <c r="P203">
        <v>458.7</v>
      </c>
      <c r="Q203">
        <v>307.5</v>
      </c>
      <c r="R203">
        <v>423.2</v>
      </c>
      <c r="S203">
        <v>16.05</v>
      </c>
      <c r="T203">
        <v>53.5</v>
      </c>
      <c r="U203">
        <v>0.78</v>
      </c>
      <c r="V203">
        <v>222.5</v>
      </c>
      <c r="W203">
        <v>17.350000000000001</v>
      </c>
      <c r="X203">
        <v>0.65800000000000003</v>
      </c>
      <c r="Y203">
        <v>6.5769320000000002</v>
      </c>
      <c r="Z203" s="7">
        <f t="shared" si="66"/>
        <v>16.700000000000003</v>
      </c>
      <c r="AA203" s="7">
        <f t="shared" si="80"/>
        <v>289.84999999999997</v>
      </c>
      <c r="AB203" s="2">
        <f t="shared" si="67"/>
        <v>545.04899999999998</v>
      </c>
      <c r="AC203" s="41">
        <f t="shared" si="68"/>
        <v>1.9814343893228412</v>
      </c>
      <c r="AD203" s="41">
        <f t="shared" si="69"/>
        <v>1.06006739828772</v>
      </c>
      <c r="AE203" s="41">
        <f t="shared" si="70"/>
        <v>0.77101060509620944</v>
      </c>
      <c r="AF203" s="41">
        <f t="shared" si="71"/>
        <v>308.55787109931566</v>
      </c>
      <c r="AG203" s="41">
        <f t="shared" si="72"/>
        <v>296.21555625534302</v>
      </c>
      <c r="AH203" s="6">
        <f t="shared" si="73"/>
        <v>295.2</v>
      </c>
      <c r="AI203" s="4">
        <v>17.312501178967011</v>
      </c>
      <c r="AJ203" s="4">
        <f t="shared" si="81"/>
        <v>290.46250117896699</v>
      </c>
      <c r="AK203" s="8">
        <f t="shared" si="74"/>
        <v>0.18959307905405245</v>
      </c>
      <c r="AL203" s="8">
        <f t="shared" si="75"/>
        <v>387.5740363987091</v>
      </c>
      <c r="AM203" s="8">
        <f t="shared" si="76"/>
        <v>2.7820046728932719</v>
      </c>
      <c r="AN203" s="8">
        <f t="shared" si="77"/>
        <v>49.636970667592998</v>
      </c>
      <c r="AO203" s="21">
        <f t="shared" si="78"/>
        <v>9.1160363552102042E-3</v>
      </c>
      <c r="AP203" s="21">
        <f t="shared" si="79"/>
        <v>9.3502864359940319E-2</v>
      </c>
      <c r="AQ203" s="19">
        <f t="shared" si="82"/>
        <v>9.3502864359940319E-2</v>
      </c>
      <c r="AX203">
        <v>0.12076226634889628</v>
      </c>
      <c r="AY203">
        <v>58.008620689655174</v>
      </c>
      <c r="AZ203">
        <v>2.4170258620689657</v>
      </c>
      <c r="BA203">
        <v>1.9577909482758624</v>
      </c>
      <c r="BB203">
        <v>9.9741379310344822</v>
      </c>
      <c r="BC203">
        <v>0.41558908045977011</v>
      </c>
      <c r="BD203">
        <v>1.5422018678160923</v>
      </c>
      <c r="BE203">
        <v>0.15422018678160923</v>
      </c>
      <c r="BF203">
        <v>0</v>
      </c>
      <c r="BG203">
        <v>16.700000000000003</v>
      </c>
      <c r="BH203">
        <v>0.89563961640047407</v>
      </c>
      <c r="BI203">
        <v>1.9011953088739366</v>
      </c>
      <c r="BJ203">
        <v>1.0171394902475561</v>
      </c>
      <c r="BK203">
        <v>0.36222794869411656</v>
      </c>
      <c r="BL203">
        <v>1.0061887463725459E-3</v>
      </c>
      <c r="BP203" s="49">
        <f t="shared" si="83"/>
        <v>0.89590784132423396</v>
      </c>
      <c r="BQ203" s="49">
        <f t="shared" si="84"/>
        <v>6.168807471264369E-2</v>
      </c>
      <c r="BR203" s="49">
        <f t="shared" si="85"/>
        <v>0.37291964197503175</v>
      </c>
      <c r="BS203" s="49">
        <f t="shared" si="86"/>
        <v>0.39555895695596749</v>
      </c>
      <c r="BT203" s="49">
        <f t="shared" si="87"/>
        <v>1.0358878943750882E-3</v>
      </c>
      <c r="BU203" s="49">
        <f t="shared" si="87"/>
        <v>1.0987748804332431E-3</v>
      </c>
    </row>
    <row r="204" spans="1:73" x14ac:dyDescent="0.25">
      <c r="A204" s="1">
        <v>43727.440972222219</v>
      </c>
      <c r="B204">
        <v>233533</v>
      </c>
      <c r="C204">
        <v>13.52</v>
      </c>
      <c r="D204">
        <v>22.57</v>
      </c>
      <c r="E204">
        <v>673.6</v>
      </c>
      <c r="F204">
        <v>98.4</v>
      </c>
      <c r="G204">
        <v>-123.7</v>
      </c>
      <c r="H204">
        <v>-7.766</v>
      </c>
      <c r="I204">
        <v>22.18</v>
      </c>
      <c r="J204">
        <v>295.3</v>
      </c>
      <c r="K204">
        <v>575.1</v>
      </c>
      <c r="L204">
        <v>-116</v>
      </c>
      <c r="M204">
        <v>0.14599999999999999</v>
      </c>
      <c r="N204">
        <v>549.79999999999995</v>
      </c>
      <c r="O204">
        <v>90.6</v>
      </c>
      <c r="P204">
        <v>459.2</v>
      </c>
      <c r="Q204">
        <v>307.60000000000002</v>
      </c>
      <c r="R204">
        <v>423.6</v>
      </c>
      <c r="S204">
        <v>16.04</v>
      </c>
      <c r="T204">
        <v>53.34</v>
      </c>
      <c r="U204">
        <v>0.59</v>
      </c>
      <c r="V204">
        <v>210.5</v>
      </c>
      <c r="W204">
        <v>17.649999999999999</v>
      </c>
      <c r="X204">
        <v>0.65800000000000003</v>
      </c>
      <c r="Y204">
        <v>6.5816229999999996</v>
      </c>
      <c r="Z204" s="7">
        <f t="shared" si="66"/>
        <v>16.844999999999999</v>
      </c>
      <c r="AA204" s="7">
        <f t="shared" si="80"/>
        <v>289.995</v>
      </c>
      <c r="AB204" s="2">
        <f t="shared" si="67"/>
        <v>545.6160000000001</v>
      </c>
      <c r="AC204" s="41">
        <f t="shared" si="68"/>
        <v>1.9877048094368126</v>
      </c>
      <c r="AD204" s="41">
        <f t="shared" si="69"/>
        <v>1.0602417453535959</v>
      </c>
      <c r="AE204" s="41">
        <f t="shared" si="70"/>
        <v>0.77097359582735936</v>
      </c>
      <c r="AF204" s="41">
        <f t="shared" si="71"/>
        <v>309.160928933386</v>
      </c>
      <c r="AG204" s="41">
        <f t="shared" si="72"/>
        <v>296.79449177605056</v>
      </c>
      <c r="AH204" s="6">
        <f t="shared" si="73"/>
        <v>295.29599999999999</v>
      </c>
      <c r="AI204" s="4">
        <v>17.368423760217013</v>
      </c>
      <c r="AJ204" s="4">
        <f t="shared" si="81"/>
        <v>290.51842376021699</v>
      </c>
      <c r="AK204" s="8">
        <f t="shared" si="74"/>
        <v>0.18987775821259431</v>
      </c>
      <c r="AL204" s="8">
        <f t="shared" si="75"/>
        <v>387.85577338998689</v>
      </c>
      <c r="AM204" s="8">
        <f t="shared" si="76"/>
        <v>2.4195609105786113</v>
      </c>
      <c r="AN204" s="8">
        <f t="shared" si="77"/>
        <v>36.891853663869199</v>
      </c>
      <c r="AO204" s="21">
        <f t="shared" si="78"/>
        <v>9.4129328252793368E-3</v>
      </c>
      <c r="AP204" s="21">
        <f t="shared" si="79"/>
        <v>9.6548121014051053E-2</v>
      </c>
      <c r="AQ204" s="19">
        <f t="shared" si="82"/>
        <v>9.6548121014051053E-2</v>
      </c>
      <c r="AX204">
        <v>0.12174002984447838</v>
      </c>
      <c r="AY204">
        <v>58.068965517241381</v>
      </c>
      <c r="AZ204">
        <v>2.4195402298850577</v>
      </c>
      <c r="BA204">
        <v>1.9598275862068968</v>
      </c>
      <c r="BB204">
        <v>10</v>
      </c>
      <c r="BC204">
        <v>0.41666666666666669</v>
      </c>
      <c r="BD204">
        <v>1.54316091954023</v>
      </c>
      <c r="BE204">
        <v>0.15431609195402302</v>
      </c>
      <c r="BF204">
        <v>0</v>
      </c>
      <c r="BG204">
        <v>16.844999999999999</v>
      </c>
      <c r="BH204">
        <v>0.67747099189266624</v>
      </c>
      <c r="BI204">
        <v>1.9187773781427133</v>
      </c>
      <c r="BJ204">
        <v>1.0234758535013233</v>
      </c>
      <c r="BK204">
        <v>0.36445405416708349</v>
      </c>
      <c r="BL204">
        <v>1.012372372686343E-3</v>
      </c>
      <c r="BP204" s="49">
        <f t="shared" si="83"/>
        <v>0.67767387997602313</v>
      </c>
      <c r="BQ204" s="49">
        <f t="shared" si="84"/>
        <v>6.1726436781609204E-2</v>
      </c>
      <c r="BR204" s="49">
        <f t="shared" si="85"/>
        <v>0.37269329057037698</v>
      </c>
      <c r="BS204" s="49">
        <f t="shared" si="86"/>
        <v>0.39581687800457627</v>
      </c>
      <c r="BT204" s="49">
        <f t="shared" si="87"/>
        <v>1.0352591404732693E-3</v>
      </c>
      <c r="BU204" s="49">
        <f t="shared" si="87"/>
        <v>1.0994913277904896E-3</v>
      </c>
    </row>
    <row r="205" spans="1:73" x14ac:dyDescent="0.25">
      <c r="A205" s="1">
        <v>43727.440972222219</v>
      </c>
      <c r="B205">
        <v>233534</v>
      </c>
      <c r="C205">
        <v>13.52</v>
      </c>
      <c r="D205">
        <v>22.57</v>
      </c>
      <c r="E205">
        <v>674.3</v>
      </c>
      <c r="F205">
        <v>98.7</v>
      </c>
      <c r="G205">
        <v>-123.3</v>
      </c>
      <c r="H205">
        <v>-7.7690000000000001</v>
      </c>
      <c r="I205">
        <v>22.18</v>
      </c>
      <c r="J205">
        <v>295.3</v>
      </c>
      <c r="K205">
        <v>575.6</v>
      </c>
      <c r="L205">
        <v>-115.5</v>
      </c>
      <c r="M205">
        <v>0.14599999999999999</v>
      </c>
      <c r="N205">
        <v>551</v>
      </c>
      <c r="O205">
        <v>90.9</v>
      </c>
      <c r="P205">
        <v>460.1</v>
      </c>
      <c r="Q205">
        <v>308</v>
      </c>
      <c r="R205">
        <v>423.5</v>
      </c>
      <c r="S205">
        <v>16.03</v>
      </c>
      <c r="T205">
        <v>52.84</v>
      </c>
      <c r="U205">
        <v>0.91500000000000004</v>
      </c>
      <c r="V205">
        <v>172</v>
      </c>
      <c r="W205">
        <v>17.350000000000001</v>
      </c>
      <c r="X205">
        <v>0.65900000000000003</v>
      </c>
      <c r="Y205">
        <v>6.5895149999999996</v>
      </c>
      <c r="Z205" s="7">
        <f t="shared" si="66"/>
        <v>16.690000000000001</v>
      </c>
      <c r="AA205" s="7">
        <f t="shared" si="80"/>
        <v>289.83999999999997</v>
      </c>
      <c r="AB205" s="2">
        <f t="shared" si="67"/>
        <v>546.18299999999999</v>
      </c>
      <c r="AC205" s="41">
        <f t="shared" si="68"/>
        <v>1.9638223473914345</v>
      </c>
      <c r="AD205" s="41">
        <f t="shared" si="69"/>
        <v>1.037683728361634</v>
      </c>
      <c r="AE205" s="41">
        <f t="shared" si="70"/>
        <v>0.76866499360617746</v>
      </c>
      <c r="AF205" s="41">
        <f t="shared" si="71"/>
        <v>307.57670913441672</v>
      </c>
      <c r="AG205" s="41">
        <f t="shared" si="72"/>
        <v>295.27364076904001</v>
      </c>
      <c r="AH205" s="6">
        <f t="shared" si="73"/>
        <v>295.68</v>
      </c>
      <c r="AI205" s="4">
        <v>17.179929235721033</v>
      </c>
      <c r="AJ205" s="4">
        <f t="shared" si="81"/>
        <v>290.32992923572101</v>
      </c>
      <c r="AK205" s="8">
        <f t="shared" si="74"/>
        <v>0.18957345650396931</v>
      </c>
      <c r="AL205" s="8">
        <f t="shared" si="75"/>
        <v>386.84379375650889</v>
      </c>
      <c r="AM205" s="8">
        <f t="shared" si="76"/>
        <v>3.0131524189791663</v>
      </c>
      <c r="AN205" s="8">
        <f t="shared" si="77"/>
        <v>43.002622480528515</v>
      </c>
      <c r="AO205" s="21">
        <f t="shared" si="78"/>
        <v>9.3191168633835354E-3</v>
      </c>
      <c r="AP205" s="21">
        <f t="shared" si="79"/>
        <v>9.5585853991615691E-2</v>
      </c>
      <c r="AQ205" s="19">
        <f t="shared" si="82"/>
        <v>9.5585853991615691E-2</v>
      </c>
      <c r="AX205">
        <v>0.12069508071372849</v>
      </c>
      <c r="AY205">
        <v>58.129310344827587</v>
      </c>
      <c r="AZ205">
        <v>2.4220545977011496</v>
      </c>
      <c r="BA205">
        <v>1.9618642241379314</v>
      </c>
      <c r="BB205">
        <v>9.9568965517241388</v>
      </c>
      <c r="BC205">
        <v>0.41487068965517243</v>
      </c>
      <c r="BD205">
        <v>1.546993534482759</v>
      </c>
      <c r="BE205">
        <v>0.1546993534482759</v>
      </c>
      <c r="BF205">
        <v>0</v>
      </c>
      <c r="BG205">
        <v>16.690000000000001</v>
      </c>
      <c r="BH205">
        <v>1.0506541653928638</v>
      </c>
      <c r="BI205">
        <v>1.8999879717877965</v>
      </c>
      <c r="BJ205">
        <v>1.0039536442926718</v>
      </c>
      <c r="BK205">
        <v>0.36317779499094027</v>
      </c>
      <c r="BL205">
        <v>1.0088272083081675E-3</v>
      </c>
      <c r="BP205" s="49">
        <f t="shared" si="83"/>
        <v>1.0509688138611206</v>
      </c>
      <c r="BQ205" s="49">
        <f t="shared" si="84"/>
        <v>6.1879741379310363E-2</v>
      </c>
      <c r="BR205" s="49">
        <f t="shared" si="85"/>
        <v>0.37560476032396128</v>
      </c>
      <c r="BS205" s="49">
        <f t="shared" si="86"/>
        <v>0.39803424066111665</v>
      </c>
      <c r="BT205" s="49">
        <f t="shared" si="87"/>
        <v>1.043346556455448E-3</v>
      </c>
      <c r="BU205" s="49">
        <f t="shared" si="87"/>
        <v>1.1056506685031017E-3</v>
      </c>
    </row>
    <row r="206" spans="1:73" x14ac:dyDescent="0.25">
      <c r="A206" s="1">
        <v>43727.440972222219</v>
      </c>
      <c r="B206">
        <v>233535</v>
      </c>
      <c r="C206">
        <v>13.52</v>
      </c>
      <c r="D206">
        <v>22.58</v>
      </c>
      <c r="E206">
        <v>674.6</v>
      </c>
      <c r="F206">
        <v>98.7</v>
      </c>
      <c r="G206">
        <v>-123.2</v>
      </c>
      <c r="H206">
        <v>-6.3550000000000004</v>
      </c>
      <c r="I206">
        <v>22.18</v>
      </c>
      <c r="J206">
        <v>295.3</v>
      </c>
      <c r="K206">
        <v>575.9</v>
      </c>
      <c r="L206">
        <v>-116.9</v>
      </c>
      <c r="M206">
        <v>0.14599999999999999</v>
      </c>
      <c r="N206">
        <v>551.4</v>
      </c>
      <c r="O206">
        <v>92.4</v>
      </c>
      <c r="P206">
        <v>459</v>
      </c>
      <c r="Q206">
        <v>308.10000000000002</v>
      </c>
      <c r="R206">
        <v>425</v>
      </c>
      <c r="S206">
        <v>16.03</v>
      </c>
      <c r="T206">
        <v>54.05</v>
      </c>
      <c r="U206">
        <v>0.76500000000000001</v>
      </c>
      <c r="V206">
        <v>188</v>
      </c>
      <c r="W206">
        <v>17.600000000000001</v>
      </c>
      <c r="X206">
        <v>0.65900000000000003</v>
      </c>
      <c r="Y206">
        <v>6.5930220000000004</v>
      </c>
      <c r="Z206" s="7">
        <f t="shared" si="66"/>
        <v>16.815000000000001</v>
      </c>
      <c r="AA206" s="7">
        <f t="shared" si="80"/>
        <v>289.96499999999997</v>
      </c>
      <c r="AB206" s="2">
        <f t="shared" si="67"/>
        <v>546.42600000000004</v>
      </c>
      <c r="AC206" s="41">
        <f t="shared" si="68"/>
        <v>1.9514400061055048</v>
      </c>
      <c r="AD206" s="41">
        <f t="shared" si="69"/>
        <v>1.0547533233000252</v>
      </c>
      <c r="AE206" s="41">
        <f t="shared" si="70"/>
        <v>0.77041300982509586</v>
      </c>
      <c r="AF206" s="41">
        <f t="shared" si="71"/>
        <v>308.80831556085798</v>
      </c>
      <c r="AG206" s="41">
        <f t="shared" si="72"/>
        <v>296.45598293842363</v>
      </c>
      <c r="AH206" s="6">
        <f t="shared" si="73"/>
        <v>295.77600000000001</v>
      </c>
      <c r="AI206" s="4">
        <v>17.094293987359038</v>
      </c>
      <c r="AJ206" s="4">
        <f t="shared" si="81"/>
        <v>290.24429398735901</v>
      </c>
      <c r="AK206" s="8">
        <f t="shared" si="74"/>
        <v>0.18981883571240557</v>
      </c>
      <c r="AL206" s="8">
        <f t="shared" si="75"/>
        <v>386.34570618618937</v>
      </c>
      <c r="AM206" s="8">
        <f t="shared" si="76"/>
        <v>2.7551247703144046</v>
      </c>
      <c r="AN206" s="8">
        <f t="shared" si="77"/>
        <v>22.415237372170761</v>
      </c>
      <c r="AO206" s="21">
        <f t="shared" si="78"/>
        <v>9.8037021264462121E-3</v>
      </c>
      <c r="AP206" s="21">
        <f t="shared" si="79"/>
        <v>0.10055622799600181</v>
      </c>
      <c r="AQ206" s="19">
        <f t="shared" si="82"/>
        <v>0.10055622799600181</v>
      </c>
      <c r="AX206">
        <v>0.1215371847993312</v>
      </c>
      <c r="AY206">
        <v>58.15517241379311</v>
      </c>
      <c r="AZ206">
        <v>2.4231321839080464</v>
      </c>
      <c r="BA206">
        <v>1.9627370689655177</v>
      </c>
      <c r="BB206">
        <v>10.07758620689655</v>
      </c>
      <c r="BC206">
        <v>0.41989942528735624</v>
      </c>
      <c r="BD206">
        <v>1.5428376436781615</v>
      </c>
      <c r="BE206">
        <v>0.15428376436781616</v>
      </c>
      <c r="BF206">
        <v>0</v>
      </c>
      <c r="BG206">
        <v>16.815000000000001</v>
      </c>
      <c r="BH206">
        <v>0.87841577762354184</v>
      </c>
      <c r="BI206">
        <v>1.9151280683696679</v>
      </c>
      <c r="BJ206">
        <v>1.0351267209538053</v>
      </c>
      <c r="BK206">
        <v>0.36302445638953923</v>
      </c>
      <c r="BL206">
        <v>1.00840126774872E-3</v>
      </c>
      <c r="BP206" s="49">
        <f t="shared" si="83"/>
        <v>0.87867884437569099</v>
      </c>
      <c r="BQ206" s="49">
        <f t="shared" si="84"/>
        <v>6.171350574712646E-2</v>
      </c>
      <c r="BR206" s="49">
        <f t="shared" si="85"/>
        <v>0.37350747143725505</v>
      </c>
      <c r="BS206" s="49">
        <f t="shared" si="86"/>
        <v>0.39624493747166278</v>
      </c>
      <c r="BT206" s="49">
        <f t="shared" si="87"/>
        <v>1.0375207539923752E-3</v>
      </c>
      <c r="BU206" s="49">
        <f t="shared" si="87"/>
        <v>1.1006803818657299E-3</v>
      </c>
    </row>
    <row r="207" spans="1:73" x14ac:dyDescent="0.25">
      <c r="A207" s="1">
        <v>43727.440972222219</v>
      </c>
      <c r="B207">
        <v>233536</v>
      </c>
      <c r="C207">
        <v>13.51</v>
      </c>
      <c r="D207">
        <v>22.59</v>
      </c>
      <c r="E207">
        <v>675</v>
      </c>
      <c r="F207">
        <v>98.9</v>
      </c>
      <c r="G207">
        <v>-123.5</v>
      </c>
      <c r="H207">
        <v>-5.9720000000000004</v>
      </c>
      <c r="I207">
        <v>22.18</v>
      </c>
      <c r="J207">
        <v>295.3</v>
      </c>
      <c r="K207">
        <v>576.1</v>
      </c>
      <c r="L207">
        <v>-117.6</v>
      </c>
      <c r="M207">
        <v>0.14599999999999999</v>
      </c>
      <c r="N207">
        <v>551.5</v>
      </c>
      <c r="O207">
        <v>92.9</v>
      </c>
      <c r="P207">
        <v>458.6</v>
      </c>
      <c r="Q207">
        <v>307.8</v>
      </c>
      <c r="R207">
        <v>425.3</v>
      </c>
      <c r="S207">
        <v>16.05</v>
      </c>
      <c r="T207">
        <v>54.81</v>
      </c>
      <c r="U207">
        <v>0.82499999999999996</v>
      </c>
      <c r="V207">
        <v>161.5</v>
      </c>
      <c r="W207">
        <v>17.600000000000001</v>
      </c>
      <c r="X207">
        <v>0.66</v>
      </c>
      <c r="Y207">
        <v>6.5977110000000003</v>
      </c>
      <c r="Z207" s="7">
        <f t="shared" si="66"/>
        <v>16.825000000000003</v>
      </c>
      <c r="AA207" s="7">
        <f t="shared" si="80"/>
        <v>289.97499999999997</v>
      </c>
      <c r="AB207" s="2">
        <f t="shared" si="67"/>
        <v>546.75</v>
      </c>
      <c r="AC207" s="41">
        <f t="shared" si="68"/>
        <v>2.0878467133545611</v>
      </c>
      <c r="AD207" s="41">
        <f t="shared" si="69"/>
        <v>1.1443487835896351</v>
      </c>
      <c r="AE207" s="41">
        <f t="shared" si="70"/>
        <v>0.77944368038305833</v>
      </c>
      <c r="AF207" s="41">
        <f t="shared" si="71"/>
        <v>312.47122321137499</v>
      </c>
      <c r="AG207" s="41">
        <f t="shared" si="72"/>
        <v>299.97237428291999</v>
      </c>
      <c r="AH207" s="6">
        <f t="shared" si="73"/>
        <v>295.488</v>
      </c>
      <c r="AI207" s="4">
        <v>18.094022796012041</v>
      </c>
      <c r="AJ207" s="4">
        <f t="shared" si="81"/>
        <v>291.24402279601202</v>
      </c>
      <c r="AK207" s="8">
        <f t="shared" si="74"/>
        <v>0.18983847519117594</v>
      </c>
      <c r="AL207" s="8">
        <f t="shared" si="75"/>
        <v>391.87214632129576</v>
      </c>
      <c r="AM207" s="8">
        <f t="shared" si="76"/>
        <v>2.8611295846221294</v>
      </c>
      <c r="AN207" s="8">
        <f t="shared" si="77"/>
        <v>105.76633031814922</v>
      </c>
      <c r="AO207" s="21">
        <f t="shared" si="78"/>
        <v>7.7942572115272104E-3</v>
      </c>
      <c r="AP207" s="21">
        <f t="shared" si="79"/>
        <v>7.9945422159202265E-2</v>
      </c>
      <c r="AQ207" s="19">
        <f t="shared" si="82"/>
        <v>7.9945422159202265E-2</v>
      </c>
      <c r="AX207">
        <v>0.12160476792934791</v>
      </c>
      <c r="AY207">
        <v>58.189655172413794</v>
      </c>
      <c r="AZ207">
        <v>2.4245689655172415</v>
      </c>
      <c r="BA207">
        <v>1.9639008620689657</v>
      </c>
      <c r="BB207">
        <v>10.129310344827587</v>
      </c>
      <c r="BC207">
        <v>0.42205459770114945</v>
      </c>
      <c r="BD207">
        <v>1.5418462643678164</v>
      </c>
      <c r="BE207">
        <v>0.15418462643678166</v>
      </c>
      <c r="BF207">
        <v>0</v>
      </c>
      <c r="BG207">
        <v>16.825000000000003</v>
      </c>
      <c r="BH207">
        <v>0.94731113273127054</v>
      </c>
      <c r="BI207">
        <v>1.9163438288354862</v>
      </c>
      <c r="BJ207">
        <v>1.05034805258473</v>
      </c>
      <c r="BK207">
        <v>0.36209864102617872</v>
      </c>
      <c r="BL207">
        <v>1.0058295584060521E-3</v>
      </c>
      <c r="BP207" s="49">
        <f t="shared" si="83"/>
        <v>0.94759483216986273</v>
      </c>
      <c r="BQ207" s="49">
        <f t="shared" si="84"/>
        <v>6.1673850574712655E-2</v>
      </c>
      <c r="BR207" s="49">
        <f t="shared" si="85"/>
        <v>0.37331018068162147</v>
      </c>
      <c r="BS207" s="49">
        <f t="shared" si="86"/>
        <v>0.39591522016783504</v>
      </c>
      <c r="BT207" s="49">
        <f t="shared" si="87"/>
        <v>1.0369727241156151E-3</v>
      </c>
      <c r="BU207" s="49">
        <f t="shared" si="87"/>
        <v>1.0997645004662084E-3</v>
      </c>
    </row>
    <row r="208" spans="1:73" x14ac:dyDescent="0.25">
      <c r="A208" s="1">
        <v>43727.441666666666</v>
      </c>
      <c r="B208">
        <v>233537</v>
      </c>
      <c r="C208">
        <v>13.52</v>
      </c>
      <c r="D208">
        <v>22.6</v>
      </c>
      <c r="E208">
        <v>675.7</v>
      </c>
      <c r="F208">
        <v>99.1</v>
      </c>
      <c r="G208">
        <v>-123.6</v>
      </c>
      <c r="H208">
        <v>-5.3380000000000001</v>
      </c>
      <c r="I208">
        <v>22.18</v>
      </c>
      <c r="J208">
        <v>295.3</v>
      </c>
      <c r="K208">
        <v>576.6</v>
      </c>
      <c r="L208">
        <v>-118.2</v>
      </c>
      <c r="M208">
        <v>0.14699999999999999</v>
      </c>
      <c r="N208">
        <v>552.1</v>
      </c>
      <c r="O208">
        <v>93.7</v>
      </c>
      <c r="P208">
        <v>458.4</v>
      </c>
      <c r="Q208">
        <v>307.8</v>
      </c>
      <c r="R208">
        <v>426</v>
      </c>
      <c r="S208">
        <v>16.05</v>
      </c>
      <c r="T208">
        <v>54.2</v>
      </c>
      <c r="U208">
        <v>0.59499999999999997</v>
      </c>
      <c r="V208">
        <v>130.5</v>
      </c>
      <c r="W208">
        <v>17.899999999999999</v>
      </c>
      <c r="X208">
        <v>0.66</v>
      </c>
      <c r="Y208">
        <v>6.602684</v>
      </c>
      <c r="Z208" s="7">
        <f t="shared" si="66"/>
        <v>16.975000000000001</v>
      </c>
      <c r="AA208" s="7">
        <f t="shared" si="80"/>
        <v>290.125</v>
      </c>
      <c r="AB208" s="2">
        <f t="shared" si="67"/>
        <v>547.31700000000012</v>
      </c>
      <c r="AC208" s="41">
        <f t="shared" si="68"/>
        <v>2.1536754099774278</v>
      </c>
      <c r="AD208" s="41">
        <f t="shared" si="69"/>
        <v>1.1672920722077658</v>
      </c>
      <c r="AE208" s="41">
        <f t="shared" si="70"/>
        <v>0.78160160694681624</v>
      </c>
      <c r="AF208" s="41">
        <f t="shared" si="71"/>
        <v>313.98515567829526</v>
      </c>
      <c r="AG208" s="41">
        <f t="shared" si="72"/>
        <v>301.42574945116343</v>
      </c>
      <c r="AH208" s="6">
        <f t="shared" si="73"/>
        <v>295.488</v>
      </c>
      <c r="AI208" s="4">
        <v>18.563409297682028</v>
      </c>
      <c r="AJ208" s="4">
        <f t="shared" si="81"/>
        <v>291.71340929768201</v>
      </c>
      <c r="AK208" s="8">
        <f t="shared" si="74"/>
        <v>0.19013322995212731</v>
      </c>
      <c r="AL208" s="8">
        <f t="shared" si="75"/>
        <v>394.44892776774265</v>
      </c>
      <c r="AM208" s="8">
        <f t="shared" si="76"/>
        <v>2.4297916577352883</v>
      </c>
      <c r="AN208" s="8">
        <f t="shared" si="77"/>
        <v>112.42734163260526</v>
      </c>
      <c r="AO208" s="21">
        <f t="shared" si="78"/>
        <v>7.5981385740222663E-3</v>
      </c>
      <c r="AP208" s="21">
        <f t="shared" si="79"/>
        <v>7.7933840190181222E-2</v>
      </c>
      <c r="AQ208" s="19">
        <f t="shared" si="82"/>
        <v>7.7933840190181222E-2</v>
      </c>
      <c r="AX208">
        <v>0.12262234736989494</v>
      </c>
      <c r="AY208">
        <v>58.250000000000007</v>
      </c>
      <c r="AZ208">
        <v>2.4270833333333335</v>
      </c>
      <c r="BA208">
        <v>1.9659375000000003</v>
      </c>
      <c r="BB208">
        <v>10.189655172413792</v>
      </c>
      <c r="BC208">
        <v>0.42456896551724133</v>
      </c>
      <c r="BD208">
        <v>1.541368534482759</v>
      </c>
      <c r="BE208">
        <v>0.15413685344827591</v>
      </c>
      <c r="BF208">
        <v>0</v>
      </c>
      <c r="BG208">
        <v>16.975000000000001</v>
      </c>
      <c r="BH208">
        <v>0.68321227148497687</v>
      </c>
      <c r="BI208">
        <v>1.9346615368859776</v>
      </c>
      <c r="BJ208">
        <v>1.0485865529921998</v>
      </c>
      <c r="BK208">
        <v>0.36464161476690204</v>
      </c>
      <c r="BL208">
        <v>1.0128933743525058E-3</v>
      </c>
      <c r="BP208" s="49">
        <f t="shared" si="83"/>
        <v>0.68341687895887071</v>
      </c>
      <c r="BQ208" s="49">
        <f t="shared" si="84"/>
        <v>6.165474137931036E-2</v>
      </c>
      <c r="BR208" s="49">
        <f t="shared" si="85"/>
        <v>0.37291435867021189</v>
      </c>
      <c r="BS208" s="49">
        <f t="shared" si="86"/>
        <v>0.39606513260584708</v>
      </c>
      <c r="BT208" s="49">
        <f t="shared" si="87"/>
        <v>1.0358732185283663E-3</v>
      </c>
      <c r="BU208" s="49">
        <f t="shared" si="87"/>
        <v>1.1001809239051307E-3</v>
      </c>
    </row>
    <row r="209" spans="1:73" x14ac:dyDescent="0.25">
      <c r="A209" s="1">
        <v>43727.441666666666</v>
      </c>
      <c r="B209">
        <v>233538</v>
      </c>
      <c r="C209">
        <v>13.53</v>
      </c>
      <c r="D209">
        <v>22.6</v>
      </c>
      <c r="E209">
        <v>676.6</v>
      </c>
      <c r="F209">
        <v>99.5</v>
      </c>
      <c r="G209">
        <v>-122.4</v>
      </c>
      <c r="H209">
        <v>-4.2850000000000001</v>
      </c>
      <c r="I209">
        <v>22.19</v>
      </c>
      <c r="J209">
        <v>295.3</v>
      </c>
      <c r="K209">
        <v>577.1</v>
      </c>
      <c r="L209">
        <v>-118.1</v>
      </c>
      <c r="M209">
        <v>0.14699999999999999</v>
      </c>
      <c r="N209">
        <v>554.20000000000005</v>
      </c>
      <c r="O209">
        <v>95.2</v>
      </c>
      <c r="P209">
        <v>459</v>
      </c>
      <c r="Q209">
        <v>309</v>
      </c>
      <c r="R209">
        <v>427.1</v>
      </c>
      <c r="S209">
        <v>16.059999999999999</v>
      </c>
      <c r="T209">
        <v>54.86</v>
      </c>
      <c r="U209">
        <v>1.825</v>
      </c>
      <c r="V209">
        <v>126</v>
      </c>
      <c r="W209">
        <v>17.600000000000001</v>
      </c>
      <c r="X209">
        <v>0.66100000000000003</v>
      </c>
      <c r="Y209">
        <v>6.6140850000000002</v>
      </c>
      <c r="Z209" s="7">
        <f t="shared" si="66"/>
        <v>16.829999999999998</v>
      </c>
      <c r="AA209" s="7">
        <f t="shared" si="80"/>
        <v>289.97999999999996</v>
      </c>
      <c r="AB209" s="2">
        <f t="shared" si="67"/>
        <v>548.04600000000005</v>
      </c>
      <c r="AC209" s="41">
        <f t="shared" si="68"/>
        <v>2.010448573138107</v>
      </c>
      <c r="AD209" s="41">
        <f t="shared" si="69"/>
        <v>1.1029320872235655</v>
      </c>
      <c r="AE209" s="41">
        <f t="shared" si="70"/>
        <v>0.77534375059537175</v>
      </c>
      <c r="AF209" s="41">
        <f t="shared" si="71"/>
        <v>310.84904090483315</v>
      </c>
      <c r="AG209" s="41">
        <f t="shared" si="72"/>
        <v>298.41507926863983</v>
      </c>
      <c r="AH209" s="6">
        <f t="shared" si="73"/>
        <v>296.64</v>
      </c>
      <c r="AI209" s="4">
        <v>17.535698057828029</v>
      </c>
      <c r="AJ209" s="4">
        <f t="shared" si="81"/>
        <v>290.68569805782801</v>
      </c>
      <c r="AK209" s="8">
        <f t="shared" si="74"/>
        <v>0.18984829543853701</v>
      </c>
      <c r="AL209" s="8">
        <f t="shared" si="75"/>
        <v>388.78370999456331</v>
      </c>
      <c r="AM209" s="8">
        <f t="shared" si="76"/>
        <v>4.2554156671234837</v>
      </c>
      <c r="AN209" s="8">
        <f t="shared" si="77"/>
        <v>87.478513588962372</v>
      </c>
      <c r="AO209" s="21">
        <f t="shared" si="78"/>
        <v>8.3331214397172719E-3</v>
      </c>
      <c r="AP209" s="21">
        <f t="shared" si="79"/>
        <v>8.5472533600358586E-2</v>
      </c>
      <c r="AQ209" s="19">
        <f t="shared" si="82"/>
        <v>8.5472533600358586E-2</v>
      </c>
      <c r="AX209">
        <v>0.12163857144897885</v>
      </c>
      <c r="AY209">
        <v>58.327586206896555</v>
      </c>
      <c r="AZ209">
        <v>2.430316091954023</v>
      </c>
      <c r="BA209">
        <v>1.9685560344827588</v>
      </c>
      <c r="BB209">
        <v>10.181034482758623</v>
      </c>
      <c r="BC209">
        <v>0.4242097701149426</v>
      </c>
      <c r="BD209">
        <v>1.5443462643678163</v>
      </c>
      <c r="BE209">
        <v>0.15443462643678163</v>
      </c>
      <c r="BF209">
        <v>0</v>
      </c>
      <c r="BG209">
        <v>16.829999999999998</v>
      </c>
      <c r="BH209">
        <v>2.0955670511934166</v>
      </c>
      <c r="BI209">
        <v>1.9169519625555556</v>
      </c>
      <c r="BJ209">
        <v>1.0516398466579777</v>
      </c>
      <c r="BK209">
        <v>0.35848313957564226</v>
      </c>
      <c r="BL209">
        <v>9.9578649882122849E-4</v>
      </c>
      <c r="BP209" s="49">
        <f t="shared" si="83"/>
        <v>2.0961946287393936</v>
      </c>
      <c r="BQ209" s="49">
        <f t="shared" si="84"/>
        <v>6.1773850574712651E-2</v>
      </c>
      <c r="BR209" s="49">
        <f t="shared" si="85"/>
        <v>0.38100446687100437</v>
      </c>
      <c r="BS209" s="49">
        <f t="shared" si="86"/>
        <v>0.4017776892840379</v>
      </c>
      <c r="BT209" s="49">
        <f t="shared" si="87"/>
        <v>1.0583457413083455E-3</v>
      </c>
      <c r="BU209" s="49">
        <f t="shared" si="87"/>
        <v>1.1160491369001052E-3</v>
      </c>
    </row>
    <row r="210" spans="1:73" x14ac:dyDescent="0.25">
      <c r="A210" s="1">
        <v>43727.441666666666</v>
      </c>
      <c r="B210">
        <v>233539</v>
      </c>
      <c r="C210">
        <v>13.51</v>
      </c>
      <c r="D210">
        <v>22.61</v>
      </c>
      <c r="E210">
        <v>678.3</v>
      </c>
      <c r="F210">
        <v>99.8</v>
      </c>
      <c r="G210">
        <v>-122.9</v>
      </c>
      <c r="H210">
        <v>-5.1769999999999996</v>
      </c>
      <c r="I210">
        <v>22.19</v>
      </c>
      <c r="J210">
        <v>295.3</v>
      </c>
      <c r="K210">
        <v>578.5</v>
      </c>
      <c r="L210">
        <v>-117.7</v>
      </c>
      <c r="M210">
        <v>0.14699999999999999</v>
      </c>
      <c r="N210">
        <v>555.5</v>
      </c>
      <c r="O210">
        <v>94.7</v>
      </c>
      <c r="P210">
        <v>460.8</v>
      </c>
      <c r="Q210">
        <v>308.5</v>
      </c>
      <c r="R210">
        <v>426.2</v>
      </c>
      <c r="S210">
        <v>16.079999999999998</v>
      </c>
      <c r="T210">
        <v>56.13</v>
      </c>
      <c r="U210">
        <v>1.7250000000000001</v>
      </c>
      <c r="V210">
        <v>127.5</v>
      </c>
      <c r="W210">
        <v>17.100000000000001</v>
      </c>
      <c r="X210">
        <v>0.66300000000000003</v>
      </c>
      <c r="Y210">
        <v>6.6331619999999996</v>
      </c>
      <c r="Z210" s="7">
        <f t="shared" si="66"/>
        <v>16.59</v>
      </c>
      <c r="AA210" s="7">
        <f t="shared" si="80"/>
        <v>289.73999999999995</v>
      </c>
      <c r="AB210" s="2">
        <f t="shared" si="67"/>
        <v>549.423</v>
      </c>
      <c r="AC210" s="41">
        <f t="shared" si="68"/>
        <v>2.1147366776951984</v>
      </c>
      <c r="AD210" s="41">
        <f t="shared" si="69"/>
        <v>1.187001697190315</v>
      </c>
      <c r="AE210" s="41">
        <f t="shared" si="70"/>
        <v>0.78362409148784673</v>
      </c>
      <c r="AF210" s="41">
        <f t="shared" si="71"/>
        <v>313.1299880090184</v>
      </c>
      <c r="AG210" s="41">
        <f t="shared" si="72"/>
        <v>300.60478848865768</v>
      </c>
      <c r="AH210" s="6">
        <f t="shared" si="73"/>
        <v>296.15999999999997</v>
      </c>
      <c r="AI210" s="4">
        <v>18.267557814934037</v>
      </c>
      <c r="AJ210" s="4">
        <f t="shared" si="81"/>
        <v>291.41755781493401</v>
      </c>
      <c r="AK210" s="8">
        <f t="shared" si="74"/>
        <v>0.18937730546431036</v>
      </c>
      <c r="AL210" s="8">
        <f t="shared" si="75"/>
        <v>392.86275567140416</v>
      </c>
      <c r="AM210" s="8">
        <f t="shared" si="76"/>
        <v>4.137186544017565</v>
      </c>
      <c r="AN210" s="8">
        <f t="shared" si="77"/>
        <v>202.17296699438293</v>
      </c>
      <c r="AO210" s="21">
        <f t="shared" si="78"/>
        <v>5.6669548005945664E-3</v>
      </c>
      <c r="AP210" s="21">
        <f t="shared" si="79"/>
        <v>5.8125756129862212E-2</v>
      </c>
      <c r="AQ210" s="19">
        <f t="shared" si="82"/>
        <v>5.8125756129862212E-2</v>
      </c>
      <c r="AX210">
        <v>0.12002496688328218</v>
      </c>
      <c r="AY210">
        <v>58.474137931034484</v>
      </c>
      <c r="AZ210">
        <v>2.4364224137931036</v>
      </c>
      <c r="BA210">
        <v>1.9735021551724141</v>
      </c>
      <c r="BB210">
        <v>10.146551724137931</v>
      </c>
      <c r="BC210">
        <v>0.42277298850574713</v>
      </c>
      <c r="BD210">
        <v>1.5507291666666669</v>
      </c>
      <c r="BE210">
        <v>0.1550729166666667</v>
      </c>
      <c r="BF210">
        <v>0</v>
      </c>
      <c r="BG210">
        <v>16.59</v>
      </c>
      <c r="BH210">
        <v>1.9807414593472021</v>
      </c>
      <c r="BI210">
        <v>1.8879514935564898</v>
      </c>
      <c r="BJ210">
        <v>1.0597071733332577</v>
      </c>
      <c r="BK210">
        <v>0.35597859766801954</v>
      </c>
      <c r="BL210">
        <v>9.8882943796672093E-4</v>
      </c>
      <c r="BP210" s="49">
        <f t="shared" si="83"/>
        <v>1.9813346490824406</v>
      </c>
      <c r="BQ210" s="49">
        <f t="shared" si="84"/>
        <v>6.2029166666666677E-2</v>
      </c>
      <c r="BR210" s="49">
        <f t="shared" si="85"/>
        <v>0.37745038956129306</v>
      </c>
      <c r="BS210" s="49">
        <f t="shared" si="86"/>
        <v>0.39835790846726227</v>
      </c>
      <c r="BT210" s="49">
        <f t="shared" si="87"/>
        <v>1.0484733043369251E-3</v>
      </c>
      <c r="BU210" s="49">
        <f t="shared" si="87"/>
        <v>1.1065497457423952E-3</v>
      </c>
    </row>
    <row r="211" spans="1:73" x14ac:dyDescent="0.25">
      <c r="A211" s="1">
        <v>43727.441666666666</v>
      </c>
      <c r="B211">
        <v>233540</v>
      </c>
      <c r="C211">
        <v>13.51</v>
      </c>
      <c r="D211">
        <v>22.62</v>
      </c>
      <c r="E211">
        <v>678.4</v>
      </c>
      <c r="F211">
        <v>99.9</v>
      </c>
      <c r="G211">
        <v>-123.9</v>
      </c>
      <c r="H211">
        <v>-5.5030000000000001</v>
      </c>
      <c r="I211">
        <v>22.18</v>
      </c>
      <c r="J211">
        <v>295.3</v>
      </c>
      <c r="K211">
        <v>578.5</v>
      </c>
      <c r="L211">
        <v>-118.4</v>
      </c>
      <c r="M211">
        <v>0.14699999999999999</v>
      </c>
      <c r="N211">
        <v>554.6</v>
      </c>
      <c r="O211">
        <v>94.4</v>
      </c>
      <c r="P211">
        <v>460.2</v>
      </c>
      <c r="Q211">
        <v>307.5</v>
      </c>
      <c r="R211">
        <v>425.8</v>
      </c>
      <c r="S211">
        <v>16.11</v>
      </c>
      <c r="T211">
        <v>54.84</v>
      </c>
      <c r="U211">
        <v>1.0900000000000001</v>
      </c>
      <c r="V211">
        <v>141</v>
      </c>
      <c r="W211">
        <v>17.399999999999999</v>
      </c>
      <c r="X211">
        <v>0.66300000000000003</v>
      </c>
      <c r="Y211">
        <v>6.6317630000000003</v>
      </c>
      <c r="Z211" s="7">
        <f t="shared" si="66"/>
        <v>16.754999999999999</v>
      </c>
      <c r="AA211" s="7">
        <f t="shared" si="80"/>
        <v>289.90499999999997</v>
      </c>
      <c r="AB211" s="2">
        <f t="shared" si="67"/>
        <v>549.50400000000002</v>
      </c>
      <c r="AC211" s="41">
        <f t="shared" si="68"/>
        <v>2.0982141055489927</v>
      </c>
      <c r="AD211" s="41">
        <f t="shared" si="69"/>
        <v>1.1506606154830676</v>
      </c>
      <c r="AE211" s="41">
        <f t="shared" si="70"/>
        <v>0.7800839410287832</v>
      </c>
      <c r="AF211" s="41">
        <f t="shared" si="71"/>
        <v>312.4260364567906</v>
      </c>
      <c r="AG211" s="41">
        <f t="shared" si="72"/>
        <v>299.92899499851899</v>
      </c>
      <c r="AH211" s="6">
        <f t="shared" si="73"/>
        <v>295.2</v>
      </c>
      <c r="AI211" s="4">
        <v>18.16262488369</v>
      </c>
      <c r="AJ211" s="4">
        <f t="shared" si="81"/>
        <v>291.31262488368998</v>
      </c>
      <c r="AK211" s="8">
        <f t="shared" si="74"/>
        <v>0.18970102728398372</v>
      </c>
      <c r="AL211" s="8">
        <f t="shared" si="75"/>
        <v>392.261498104542</v>
      </c>
      <c r="AM211" s="8">
        <f t="shared" si="76"/>
        <v>3.2886965503068235</v>
      </c>
      <c r="AN211" s="8">
        <f t="shared" si="77"/>
        <v>134.85008451728879</v>
      </c>
      <c r="AO211" s="21">
        <f t="shared" si="78"/>
        <v>7.183402244251345E-3</v>
      </c>
      <c r="AP211" s="21">
        <f t="shared" si="79"/>
        <v>7.3679904238560537E-2</v>
      </c>
      <c r="AQ211" s="19">
        <f t="shared" si="82"/>
        <v>7.3679904238560537E-2</v>
      </c>
      <c r="AX211">
        <v>0.12113235484442163</v>
      </c>
      <c r="AY211">
        <v>58.482758620689658</v>
      </c>
      <c r="AZ211">
        <v>2.4367816091954024</v>
      </c>
      <c r="BA211">
        <v>1.9737931034482761</v>
      </c>
      <c r="BB211">
        <v>10.198275862068966</v>
      </c>
      <c r="BC211">
        <v>0.42492816091954028</v>
      </c>
      <c r="BD211">
        <v>1.5488649425287357</v>
      </c>
      <c r="BE211">
        <v>0.1548864942528736</v>
      </c>
      <c r="BF211">
        <v>0</v>
      </c>
      <c r="BG211">
        <v>16.754999999999999</v>
      </c>
      <c r="BH211">
        <v>1.2515989511237393</v>
      </c>
      <c r="BI211">
        <v>1.9078476841294367</v>
      </c>
      <c r="BJ211">
        <v>1.0462636699765833</v>
      </c>
      <c r="BK211">
        <v>0.36171701061237405</v>
      </c>
      <c r="BL211">
        <v>1.0047694739232613E-3</v>
      </c>
      <c r="BP211" s="49">
        <f t="shared" si="83"/>
        <v>1.2519737782607885</v>
      </c>
      <c r="BQ211" s="49">
        <f t="shared" si="84"/>
        <v>6.195459770114943E-2</v>
      </c>
      <c r="BR211" s="49">
        <f t="shared" si="85"/>
        <v>0.37620208461708832</v>
      </c>
      <c r="BS211" s="49">
        <f t="shared" si="86"/>
        <v>0.39834473932542064</v>
      </c>
      <c r="BT211" s="49">
        <f t="shared" si="87"/>
        <v>1.045005790603023E-3</v>
      </c>
      <c r="BU211" s="49">
        <f t="shared" si="87"/>
        <v>1.1065131647928351E-3</v>
      </c>
    </row>
    <row r="212" spans="1:73" x14ac:dyDescent="0.25">
      <c r="A212" s="1">
        <v>43727.441666666666</v>
      </c>
      <c r="B212">
        <v>233541</v>
      </c>
      <c r="C212">
        <v>13.51</v>
      </c>
      <c r="D212">
        <v>22.63</v>
      </c>
      <c r="E212">
        <v>678.8</v>
      </c>
      <c r="F212">
        <v>99.8</v>
      </c>
      <c r="G212">
        <v>-124</v>
      </c>
      <c r="H212">
        <v>-4.8860000000000001</v>
      </c>
      <c r="I212">
        <v>22.17</v>
      </c>
      <c r="J212">
        <v>295.3</v>
      </c>
      <c r="K212">
        <v>579</v>
      </c>
      <c r="L212">
        <v>-119.1</v>
      </c>
      <c r="M212">
        <v>0.14699999999999999</v>
      </c>
      <c r="N212">
        <v>554.79999999999995</v>
      </c>
      <c r="O212">
        <v>95</v>
      </c>
      <c r="P212">
        <v>459.9</v>
      </c>
      <c r="Q212">
        <v>307.3</v>
      </c>
      <c r="R212">
        <v>426.4</v>
      </c>
      <c r="S212">
        <v>16.12</v>
      </c>
      <c r="T212">
        <v>54.92</v>
      </c>
      <c r="U212">
        <v>1.5249999999999999</v>
      </c>
      <c r="V212">
        <v>165</v>
      </c>
      <c r="W212">
        <v>17.3</v>
      </c>
      <c r="X212">
        <v>0.66400000000000003</v>
      </c>
      <c r="Y212">
        <v>6.6377119999999996</v>
      </c>
      <c r="Z212" s="7">
        <f t="shared" si="66"/>
        <v>16.71</v>
      </c>
      <c r="AA212" s="7">
        <f t="shared" si="80"/>
        <v>289.85999999999996</v>
      </c>
      <c r="AB212" s="2">
        <f t="shared" si="67"/>
        <v>549.82799999999997</v>
      </c>
      <c r="AC212" s="41">
        <f t="shared" si="68"/>
        <v>1.9504293920287379</v>
      </c>
      <c r="AD212" s="41">
        <f t="shared" si="69"/>
        <v>1.071175822102183</v>
      </c>
      <c r="AE212" s="41">
        <f t="shared" si="70"/>
        <v>0.77215699597085963</v>
      </c>
      <c r="AF212" s="41">
        <f t="shared" si="71"/>
        <v>309.05930312705539</v>
      </c>
      <c r="AG212" s="41">
        <f t="shared" si="72"/>
        <v>296.69693100197316</v>
      </c>
      <c r="AH212" s="6">
        <f t="shared" si="73"/>
        <v>295.00799999999998</v>
      </c>
      <c r="AI212" s="4">
        <v>17.080061712677036</v>
      </c>
      <c r="AJ212" s="4">
        <f t="shared" si="81"/>
        <v>290.23006171267701</v>
      </c>
      <c r="AK212" s="8">
        <f t="shared" si="74"/>
        <v>0.18961270295816199</v>
      </c>
      <c r="AL212" s="8">
        <f t="shared" si="75"/>
        <v>386.28831407973746</v>
      </c>
      <c r="AM212" s="8">
        <f t="shared" si="76"/>
        <v>3.8899630460969674</v>
      </c>
      <c r="AN212" s="8">
        <f t="shared" si="77"/>
        <v>41.9334036559056</v>
      </c>
      <c r="AO212" s="21">
        <f t="shared" si="78"/>
        <v>9.4231090115776146E-3</v>
      </c>
      <c r="AP212" s="21">
        <f t="shared" si="79"/>
        <v>9.6652497799100331E-2</v>
      </c>
      <c r="AQ212" s="19">
        <f t="shared" si="82"/>
        <v>9.6652497799100331E-2</v>
      </c>
      <c r="AX212">
        <v>0.12082948371437366</v>
      </c>
      <c r="AY212">
        <v>58.517241379310342</v>
      </c>
      <c r="AZ212">
        <v>2.4382183908045976</v>
      </c>
      <c r="BA212">
        <v>1.9749568965517241</v>
      </c>
      <c r="BB212">
        <v>10.267241379310342</v>
      </c>
      <c r="BC212">
        <v>0.42780172413793088</v>
      </c>
      <c r="BD212">
        <v>1.5471551724137933</v>
      </c>
      <c r="BE212">
        <v>0.15471551724137933</v>
      </c>
      <c r="BF212">
        <v>0</v>
      </c>
      <c r="BG212">
        <v>16.71</v>
      </c>
      <c r="BH212">
        <v>1.7510902756547728</v>
      </c>
      <c r="BI212">
        <v>1.902403318003111</v>
      </c>
      <c r="BJ212">
        <v>1.0447999022473085</v>
      </c>
      <c r="BK212">
        <v>0.3589584646788353</v>
      </c>
      <c r="BL212">
        <v>9.9710684633009801E-4</v>
      </c>
      <c r="BP212" s="49">
        <f t="shared" si="83"/>
        <v>1.7516146897685343</v>
      </c>
      <c r="BQ212" s="49">
        <f t="shared" si="84"/>
        <v>6.1886206896551735E-2</v>
      </c>
      <c r="BR212" s="49">
        <f t="shared" si="85"/>
        <v>0.37835410022208038</v>
      </c>
      <c r="BS212" s="49">
        <f t="shared" si="86"/>
        <v>0.39963187443400278</v>
      </c>
      <c r="BT212" s="49">
        <f t="shared" si="87"/>
        <v>1.0509836117280011E-3</v>
      </c>
      <c r="BU212" s="49">
        <f t="shared" si="87"/>
        <v>1.1100885400944522E-3</v>
      </c>
    </row>
    <row r="213" spans="1:73" x14ac:dyDescent="0.25">
      <c r="A213" s="1">
        <v>43727.441666666666</v>
      </c>
      <c r="B213">
        <v>233542</v>
      </c>
      <c r="C213">
        <v>13.52</v>
      </c>
      <c r="D213">
        <v>22.63</v>
      </c>
      <c r="E213">
        <v>680</v>
      </c>
      <c r="F213">
        <v>100.3</v>
      </c>
      <c r="G213">
        <v>-123.4</v>
      </c>
      <c r="H213">
        <v>-6.194</v>
      </c>
      <c r="I213">
        <v>22.16</v>
      </c>
      <c r="J213">
        <v>295.3</v>
      </c>
      <c r="K213">
        <v>579.70000000000005</v>
      </c>
      <c r="L213">
        <v>-117.2</v>
      </c>
      <c r="M213">
        <v>0.14699999999999999</v>
      </c>
      <c r="N213">
        <v>556.6</v>
      </c>
      <c r="O213">
        <v>94.1</v>
      </c>
      <c r="P213">
        <v>462.5</v>
      </c>
      <c r="Q213">
        <v>307.89999999999998</v>
      </c>
      <c r="R213">
        <v>425</v>
      </c>
      <c r="S213">
        <v>16.13</v>
      </c>
      <c r="T213">
        <v>52.27</v>
      </c>
      <c r="U213">
        <v>1.2749999999999999</v>
      </c>
      <c r="V213">
        <v>167.5</v>
      </c>
      <c r="W213">
        <v>16.75</v>
      </c>
      <c r="X213">
        <v>0.66500000000000004</v>
      </c>
      <c r="Y213">
        <v>6.651211</v>
      </c>
      <c r="Z213" s="7">
        <f t="shared" si="66"/>
        <v>16.439999999999998</v>
      </c>
      <c r="AA213" s="7">
        <f t="shared" si="80"/>
        <v>289.58999999999997</v>
      </c>
      <c r="AB213" s="2">
        <f t="shared" si="67"/>
        <v>550.80000000000007</v>
      </c>
      <c r="AC213" s="41">
        <f t="shared" si="68"/>
        <v>1.9299798020657766</v>
      </c>
      <c r="AD213" s="41">
        <f t="shared" si="69"/>
        <v>1.0088004425397814</v>
      </c>
      <c r="AE213" s="41">
        <f t="shared" si="70"/>
        <v>0.76566280565343725</v>
      </c>
      <c r="AF213" s="41">
        <f t="shared" si="71"/>
        <v>305.31971828627343</v>
      </c>
      <c r="AG213" s="41">
        <f t="shared" si="72"/>
        <v>293.1069295548225</v>
      </c>
      <c r="AH213" s="6">
        <f t="shared" si="73"/>
        <v>295.58399999999995</v>
      </c>
      <c r="AI213" s="4">
        <v>16.907562429357995</v>
      </c>
      <c r="AJ213" s="4">
        <f t="shared" si="81"/>
        <v>290.05756242935797</v>
      </c>
      <c r="AK213" s="8">
        <f t="shared" si="74"/>
        <v>0.18908333267381791</v>
      </c>
      <c r="AL213" s="8">
        <f t="shared" si="75"/>
        <v>385.38997039377233</v>
      </c>
      <c r="AM213" s="8">
        <f t="shared" si="76"/>
        <v>3.5568507840504071</v>
      </c>
      <c r="AN213" s="8">
        <f t="shared" si="77"/>
        <v>48.444640483329735</v>
      </c>
      <c r="AO213" s="21">
        <f t="shared" si="78"/>
        <v>9.3311680176582628E-3</v>
      </c>
      <c r="AP213" s="21">
        <f t="shared" si="79"/>
        <v>9.5709462257272351E-2</v>
      </c>
      <c r="AQ213" s="19">
        <f t="shared" si="82"/>
        <v>9.5709462257272351E-2</v>
      </c>
      <c r="AX213">
        <v>0.11902571704383987</v>
      </c>
      <c r="AY213">
        <v>58.620689655172413</v>
      </c>
      <c r="AZ213">
        <v>2.4425287356321839</v>
      </c>
      <c r="BA213">
        <v>1.9784482758620692</v>
      </c>
      <c r="BB213">
        <v>10.094827586206899</v>
      </c>
      <c r="BC213">
        <v>0.42061781609195409</v>
      </c>
      <c r="BD213">
        <v>1.5578304597701151</v>
      </c>
      <c r="BE213">
        <v>0.15578304597701154</v>
      </c>
      <c r="BF213">
        <v>0</v>
      </c>
      <c r="BG213">
        <v>16.439999999999998</v>
      </c>
      <c r="BH213">
        <v>1.4640262960392363</v>
      </c>
      <c r="BI213">
        <v>1.8700220327554162</v>
      </c>
      <c r="BJ213">
        <v>0.97746051652125621</v>
      </c>
      <c r="BK213">
        <v>0.36249212954190807</v>
      </c>
      <c r="BL213">
        <v>1.0069225820608558E-3</v>
      </c>
      <c r="BP213" s="49">
        <f t="shared" si="83"/>
        <v>1.4644647406261515</v>
      </c>
      <c r="BQ213" s="49">
        <f t="shared" si="84"/>
        <v>6.2313218390804608E-2</v>
      </c>
      <c r="BR213" s="49">
        <f t="shared" si="85"/>
        <v>0.37936860948221018</v>
      </c>
      <c r="BS213" s="49">
        <f t="shared" si="86"/>
        <v>0.40111819575119867</v>
      </c>
      <c r="BT213" s="49">
        <f t="shared" si="87"/>
        <v>1.0538016930061393E-3</v>
      </c>
      <c r="BU213" s="49">
        <f t="shared" si="87"/>
        <v>1.1142172104199963E-3</v>
      </c>
    </row>
    <row r="214" spans="1:73" x14ac:dyDescent="0.25">
      <c r="A214" s="1">
        <v>43727.442361111112</v>
      </c>
      <c r="B214">
        <v>233543</v>
      </c>
      <c r="C214">
        <v>13.52</v>
      </c>
      <c r="D214">
        <v>22.64</v>
      </c>
      <c r="E214">
        <v>679.8</v>
      </c>
      <c r="F214">
        <v>100</v>
      </c>
      <c r="G214">
        <v>-124.2</v>
      </c>
      <c r="H214">
        <v>-6.1509999999999998</v>
      </c>
      <c r="I214">
        <v>22.16</v>
      </c>
      <c r="J214">
        <v>295.3</v>
      </c>
      <c r="K214">
        <v>579.9</v>
      </c>
      <c r="L214">
        <v>-118</v>
      </c>
      <c r="M214">
        <v>0.14699999999999999</v>
      </c>
      <c r="N214">
        <v>555.70000000000005</v>
      </c>
      <c r="O214">
        <v>93.8</v>
      </c>
      <c r="P214">
        <v>461.9</v>
      </c>
      <c r="Q214">
        <v>307</v>
      </c>
      <c r="R214">
        <v>425</v>
      </c>
      <c r="S214">
        <v>16.149999999999999</v>
      </c>
      <c r="T214">
        <v>52.15</v>
      </c>
      <c r="U214">
        <v>0.94499999999999995</v>
      </c>
      <c r="V214">
        <v>192</v>
      </c>
      <c r="W214">
        <v>17.2</v>
      </c>
      <c r="X214">
        <v>0.66500000000000004</v>
      </c>
      <c r="Y214">
        <v>6.6492500000000003</v>
      </c>
      <c r="Z214" s="7">
        <f t="shared" si="66"/>
        <v>16.674999999999997</v>
      </c>
      <c r="AA214" s="7">
        <f t="shared" si="80"/>
        <v>289.82499999999999</v>
      </c>
      <c r="AB214" s="2">
        <f t="shared" si="67"/>
        <v>550.63800000000003</v>
      </c>
      <c r="AC214" s="41">
        <f t="shared" si="68"/>
        <v>2.0538374837724813</v>
      </c>
      <c r="AD214" s="41">
        <f t="shared" si="69"/>
        <v>1.071076247787349</v>
      </c>
      <c r="AE214" s="41">
        <f t="shared" si="70"/>
        <v>0.77216006483266031</v>
      </c>
      <c r="AF214" s="41">
        <f t="shared" si="71"/>
        <v>308.91128478828847</v>
      </c>
      <c r="AG214" s="41">
        <f t="shared" si="72"/>
        <v>296.55483339675692</v>
      </c>
      <c r="AH214" s="6">
        <f t="shared" si="73"/>
        <v>294.71999999999997</v>
      </c>
      <c r="AI214" s="4">
        <v>17.841314040332009</v>
      </c>
      <c r="AJ214" s="4">
        <f t="shared" si="81"/>
        <v>290.99131404033199</v>
      </c>
      <c r="AK214" s="8">
        <f t="shared" si="74"/>
        <v>0.18954402521754182</v>
      </c>
      <c r="AL214" s="8">
        <f t="shared" si="75"/>
        <v>390.49846200598097</v>
      </c>
      <c r="AM214" s="8">
        <f t="shared" si="76"/>
        <v>3.0621499799977139</v>
      </c>
      <c r="AN214" s="8">
        <f t="shared" si="77"/>
        <v>104.03571264992223</v>
      </c>
      <c r="AO214" s="21">
        <f t="shared" si="78"/>
        <v>7.9350403738161004E-3</v>
      </c>
      <c r="AP214" s="21">
        <f t="shared" si="79"/>
        <v>8.138943010462231E-2</v>
      </c>
      <c r="AQ214" s="19">
        <f t="shared" si="82"/>
        <v>8.138943010462231E-2</v>
      </c>
      <c r="AX214">
        <v>0.12059436172898454</v>
      </c>
      <c r="AY214">
        <v>58.603448275862064</v>
      </c>
      <c r="AZ214">
        <v>2.4418103448275859</v>
      </c>
      <c r="BA214">
        <v>1.9778663793103446</v>
      </c>
      <c r="BB214">
        <v>10.172413793103448</v>
      </c>
      <c r="BC214">
        <v>0.4238505747126437</v>
      </c>
      <c r="BD214">
        <v>1.5540158045977008</v>
      </c>
      <c r="BE214">
        <v>0.15540158045977009</v>
      </c>
      <c r="BF214">
        <v>0</v>
      </c>
      <c r="BG214">
        <v>16.674999999999997</v>
      </c>
      <c r="BH214">
        <v>1.0851018429467281</v>
      </c>
      <c r="BI214">
        <v>1.8981782255453112</v>
      </c>
      <c r="BJ214">
        <v>0.9898999446218798</v>
      </c>
      <c r="BK214">
        <v>0.3649878752001936</v>
      </c>
      <c r="BL214">
        <v>1.0138552088894267E-3</v>
      </c>
      <c r="BP214" s="49">
        <f t="shared" si="83"/>
        <v>1.0854268077582065</v>
      </c>
      <c r="BQ214" s="49">
        <f t="shared" si="84"/>
        <v>6.2160632183908035E-2</v>
      </c>
      <c r="BR214" s="49">
        <f t="shared" si="85"/>
        <v>0.37785805986175097</v>
      </c>
      <c r="BS214" s="49">
        <f t="shared" si="86"/>
        <v>0.40032116782215332</v>
      </c>
      <c r="BT214" s="49">
        <f t="shared" si="87"/>
        <v>1.0496057218381972E-3</v>
      </c>
      <c r="BU214" s="49">
        <f t="shared" si="87"/>
        <v>1.1120032439504259E-3</v>
      </c>
    </row>
    <row r="215" spans="1:73" x14ac:dyDescent="0.25">
      <c r="A215" s="1">
        <v>43727.442361111112</v>
      </c>
      <c r="B215">
        <v>233544</v>
      </c>
      <c r="C215">
        <v>13.52</v>
      </c>
      <c r="D215">
        <v>22.64</v>
      </c>
      <c r="E215">
        <v>679.9</v>
      </c>
      <c r="F215">
        <v>99.9</v>
      </c>
      <c r="G215">
        <v>-124.9</v>
      </c>
      <c r="H215">
        <v>-6.5750000000000002</v>
      </c>
      <c r="I215">
        <v>22.16</v>
      </c>
      <c r="J215">
        <v>295.3</v>
      </c>
      <c r="K215">
        <v>580.1</v>
      </c>
      <c r="L215">
        <v>-118.3</v>
      </c>
      <c r="M215">
        <v>0.14699999999999999</v>
      </c>
      <c r="N215">
        <v>555.1</v>
      </c>
      <c r="O215">
        <v>93.3</v>
      </c>
      <c r="P215">
        <v>461.8</v>
      </c>
      <c r="Q215">
        <v>306.3</v>
      </c>
      <c r="R215">
        <v>424.6</v>
      </c>
      <c r="S215">
        <v>16.149999999999999</v>
      </c>
      <c r="T215">
        <v>51.16</v>
      </c>
      <c r="U215">
        <v>0.54</v>
      </c>
      <c r="V215">
        <v>226.5</v>
      </c>
      <c r="W215">
        <v>17.350000000000001</v>
      </c>
      <c r="X215">
        <v>0.66500000000000004</v>
      </c>
      <c r="Y215">
        <v>6.6482210000000004</v>
      </c>
      <c r="Z215" s="7">
        <f t="shared" si="66"/>
        <v>16.75</v>
      </c>
      <c r="AA215" s="7">
        <f t="shared" si="80"/>
        <v>289.89999999999998</v>
      </c>
      <c r="AB215" s="2">
        <f t="shared" si="67"/>
        <v>550.71900000000005</v>
      </c>
      <c r="AC215" s="41">
        <f t="shared" si="68"/>
        <v>2.0852923892655739</v>
      </c>
      <c r="AD215" s="41">
        <f t="shared" si="69"/>
        <v>1.0668355863482675</v>
      </c>
      <c r="AE215" s="41">
        <f t="shared" si="70"/>
        <v>0.77169359162210605</v>
      </c>
      <c r="AF215" s="41">
        <f t="shared" si="71"/>
        <v>309.04435420400949</v>
      </c>
      <c r="AG215" s="41">
        <f t="shared" si="72"/>
        <v>296.68258003584913</v>
      </c>
      <c r="AH215" s="6">
        <f t="shared" si="73"/>
        <v>294.048</v>
      </c>
      <c r="AI215" s="4">
        <v>18.070947866423012</v>
      </c>
      <c r="AJ215" s="4">
        <f t="shared" si="81"/>
        <v>291.22094786642299</v>
      </c>
      <c r="AK215" s="8">
        <f t="shared" si="74"/>
        <v>0.18969121211579809</v>
      </c>
      <c r="AL215" s="8">
        <f t="shared" si="75"/>
        <v>391.75561994356934</v>
      </c>
      <c r="AM215" s="8">
        <f t="shared" si="76"/>
        <v>2.3147678069301034</v>
      </c>
      <c r="AN215" s="8">
        <f t="shared" si="77"/>
        <v>89.070439666498601</v>
      </c>
      <c r="AO215" s="21">
        <f t="shared" si="78"/>
        <v>8.2317272860422154E-3</v>
      </c>
      <c r="AP215" s="21">
        <f t="shared" si="79"/>
        <v>8.4432537331305624E-2</v>
      </c>
      <c r="AQ215" s="19">
        <f t="shared" si="82"/>
        <v>8.4432537331305624E-2</v>
      </c>
      <c r="AX215">
        <v>0.12109867072016803</v>
      </c>
      <c r="AY215">
        <v>58.612068965517238</v>
      </c>
      <c r="AZ215">
        <v>2.4421695402298851</v>
      </c>
      <c r="BA215">
        <v>1.978157327586207</v>
      </c>
      <c r="BB215">
        <v>10.198275862068966</v>
      </c>
      <c r="BC215">
        <v>0.42492816091954028</v>
      </c>
      <c r="BD215">
        <v>1.5532291666666667</v>
      </c>
      <c r="BE215">
        <v>0.15532291666666667</v>
      </c>
      <c r="BF215">
        <v>0</v>
      </c>
      <c r="BG215">
        <v>16.75</v>
      </c>
      <c r="BH215">
        <v>0.62005819596955891</v>
      </c>
      <c r="BI215">
        <v>1.9072420812994948</v>
      </c>
      <c r="BJ215">
        <v>0.97574504879282142</v>
      </c>
      <c r="BK215">
        <v>0.36716652932352828</v>
      </c>
      <c r="BL215">
        <v>1.0199070258986897E-3</v>
      </c>
      <c r="BP215" s="49">
        <f t="shared" si="83"/>
        <v>0.62024389014754666</v>
      </c>
      <c r="BQ215" s="49">
        <f t="shared" si="84"/>
        <v>6.2129166666666666E-2</v>
      </c>
      <c r="BR215" s="49">
        <f t="shared" si="85"/>
        <v>0.37482378995144711</v>
      </c>
      <c r="BS215" s="49">
        <f t="shared" si="86"/>
        <v>0.39815817900257683</v>
      </c>
      <c r="BT215" s="49">
        <f t="shared" si="87"/>
        <v>1.0411771943095753E-3</v>
      </c>
      <c r="BU215" s="49">
        <f t="shared" si="87"/>
        <v>1.1059949416738245E-3</v>
      </c>
    </row>
    <row r="216" spans="1:73" x14ac:dyDescent="0.25">
      <c r="A216" s="1">
        <v>43727.442361111112</v>
      </c>
      <c r="B216">
        <v>233545</v>
      </c>
      <c r="C216">
        <v>13.52</v>
      </c>
      <c r="D216">
        <v>22.65</v>
      </c>
      <c r="E216">
        <v>679.5</v>
      </c>
      <c r="F216">
        <v>99.5</v>
      </c>
      <c r="G216">
        <v>-125.3</v>
      </c>
      <c r="H216">
        <v>-5.7210000000000001</v>
      </c>
      <c r="I216">
        <v>22.17</v>
      </c>
      <c r="J216">
        <v>295.3</v>
      </c>
      <c r="K216">
        <v>580</v>
      </c>
      <c r="L216">
        <v>-119.6</v>
      </c>
      <c r="M216">
        <v>0.14599999999999999</v>
      </c>
      <c r="N216">
        <v>554.20000000000005</v>
      </c>
      <c r="O216">
        <v>93.8</v>
      </c>
      <c r="P216">
        <v>460.4</v>
      </c>
      <c r="Q216">
        <v>306</v>
      </c>
      <c r="R216">
        <v>425.6</v>
      </c>
      <c r="S216">
        <v>16.149999999999999</v>
      </c>
      <c r="T216">
        <v>50.06</v>
      </c>
      <c r="U216">
        <v>0.27500000000000002</v>
      </c>
      <c r="V216">
        <v>72.5</v>
      </c>
      <c r="W216">
        <v>17.899999999999999</v>
      </c>
      <c r="X216">
        <v>0.66400000000000003</v>
      </c>
      <c r="Y216">
        <v>6.6419009999999998</v>
      </c>
      <c r="Z216" s="7">
        <f t="shared" si="66"/>
        <v>17.024999999999999</v>
      </c>
      <c r="AA216" s="7">
        <f t="shared" si="80"/>
        <v>290.17499999999995</v>
      </c>
      <c r="AB216" s="2">
        <f t="shared" si="67"/>
        <v>550.39499999999998</v>
      </c>
      <c r="AC216" s="41">
        <f t="shared" si="68"/>
        <v>2.0521063278154097</v>
      </c>
      <c r="AD216" s="41">
        <f t="shared" si="69"/>
        <v>1.0272844277043942</v>
      </c>
      <c r="AE216" s="41">
        <f t="shared" si="70"/>
        <v>0.76743188416090191</v>
      </c>
      <c r="AF216" s="41">
        <f t="shared" si="71"/>
        <v>308.50547090184477</v>
      </c>
      <c r="AG216" s="41">
        <f t="shared" si="72"/>
        <v>296.16525206577097</v>
      </c>
      <c r="AH216" s="6">
        <f t="shared" si="73"/>
        <v>293.76</v>
      </c>
      <c r="AI216" s="4">
        <v>17.851732609532007</v>
      </c>
      <c r="AJ216" s="4">
        <f t="shared" si="81"/>
        <v>291.00173260953198</v>
      </c>
      <c r="AK216" s="8">
        <f t="shared" si="74"/>
        <v>0.19023154929687622</v>
      </c>
      <c r="AL216" s="8">
        <f t="shared" si="75"/>
        <v>390.49860816122748</v>
      </c>
      <c r="AM216" s="8">
        <f t="shared" si="76"/>
        <v>1.6518739358679888</v>
      </c>
      <c r="AN216" s="8">
        <f t="shared" si="77"/>
        <v>39.781618985374891</v>
      </c>
      <c r="AO216" s="21">
        <f t="shared" si="78"/>
        <v>9.3611459514602174E-3</v>
      </c>
      <c r="AP216" s="21">
        <f t="shared" si="79"/>
        <v>9.6016944870203513E-2</v>
      </c>
      <c r="AQ216" s="19">
        <f t="shared" si="82"/>
        <v>9.6016944870203513E-2</v>
      </c>
      <c r="AX216">
        <v>0.12296314162409257</v>
      </c>
      <c r="AY216">
        <v>58.577586206896555</v>
      </c>
      <c r="AZ216">
        <v>2.4407327586206899</v>
      </c>
      <c r="BA216">
        <v>1.9769935344827589</v>
      </c>
      <c r="BB216">
        <v>10.31034482758621</v>
      </c>
      <c r="BC216">
        <v>0.42959770114942541</v>
      </c>
      <c r="BD216">
        <v>1.5473958333333335</v>
      </c>
      <c r="BE216">
        <v>0.15473958333333337</v>
      </c>
      <c r="BF216">
        <v>0</v>
      </c>
      <c r="BG216">
        <v>17.024999999999999</v>
      </c>
      <c r="BH216">
        <v>0.3157703775770902</v>
      </c>
      <c r="BI216">
        <v>1.940801426960451</v>
      </c>
      <c r="BJ216">
        <v>0.97156519433640187</v>
      </c>
      <c r="BK216">
        <v>0.36886082368914086</v>
      </c>
      <c r="BL216">
        <v>1.0246133991365025E-3</v>
      </c>
      <c r="BP216" s="49">
        <f t="shared" si="83"/>
        <v>0.31586494405662097</v>
      </c>
      <c r="BQ216" s="49">
        <f t="shared" si="84"/>
        <v>6.1895833333333344E-2</v>
      </c>
      <c r="BR216" s="49">
        <f t="shared" si="85"/>
        <v>0.37283860595305129</v>
      </c>
      <c r="BS216" s="49">
        <f t="shared" si="86"/>
        <v>0.39680553840646482</v>
      </c>
      <c r="BT216" s="49">
        <f t="shared" si="87"/>
        <v>1.0356627943140313E-3</v>
      </c>
      <c r="BU216" s="49">
        <f t="shared" si="87"/>
        <v>1.1022376066846245E-3</v>
      </c>
    </row>
    <row r="217" spans="1:73" x14ac:dyDescent="0.25">
      <c r="A217" s="1">
        <v>43727.442361111112</v>
      </c>
      <c r="B217">
        <v>233546</v>
      </c>
      <c r="C217">
        <v>13.51</v>
      </c>
      <c r="D217">
        <v>22.66</v>
      </c>
      <c r="E217">
        <v>679.7</v>
      </c>
      <c r="F217">
        <v>99.7</v>
      </c>
      <c r="G217">
        <v>-124.5</v>
      </c>
      <c r="H217">
        <v>-4.18</v>
      </c>
      <c r="I217">
        <v>22.19</v>
      </c>
      <c r="J217">
        <v>295.3</v>
      </c>
      <c r="K217">
        <v>580</v>
      </c>
      <c r="L217">
        <v>-120.3</v>
      </c>
      <c r="M217">
        <v>0.14699999999999999</v>
      </c>
      <c r="N217">
        <v>555.20000000000005</v>
      </c>
      <c r="O217">
        <v>95.5</v>
      </c>
      <c r="P217">
        <v>459.7</v>
      </c>
      <c r="Q217">
        <v>306.89999999999998</v>
      </c>
      <c r="R217">
        <v>427.2</v>
      </c>
      <c r="S217">
        <v>16.149999999999999</v>
      </c>
      <c r="T217">
        <v>51.78</v>
      </c>
      <c r="U217">
        <v>0.755</v>
      </c>
      <c r="V217">
        <v>129</v>
      </c>
      <c r="W217">
        <v>17.7</v>
      </c>
      <c r="X217">
        <v>0.66400000000000003</v>
      </c>
      <c r="Y217">
        <v>6.643268</v>
      </c>
      <c r="Z217" s="7">
        <f t="shared" si="66"/>
        <v>16.924999999999997</v>
      </c>
      <c r="AA217" s="7">
        <f t="shared" si="80"/>
        <v>290.07499999999999</v>
      </c>
      <c r="AB217" s="2">
        <f t="shared" si="67"/>
        <v>550.55700000000002</v>
      </c>
      <c r="AC217" s="41">
        <f t="shared" si="68"/>
        <v>2.0603352085066122</v>
      </c>
      <c r="AD217" s="41">
        <f t="shared" si="69"/>
        <v>1.0668415709647239</v>
      </c>
      <c r="AE217" s="41">
        <f t="shared" si="70"/>
        <v>0.77162761877465058</v>
      </c>
      <c r="AF217" s="41">
        <f t="shared" si="71"/>
        <v>309.76477226232333</v>
      </c>
      <c r="AG217" s="41">
        <f t="shared" si="72"/>
        <v>297.37418137183039</v>
      </c>
      <c r="AH217" s="6">
        <f t="shared" si="73"/>
        <v>294.62399999999997</v>
      </c>
      <c r="AI217" s="4">
        <v>17.904401364368027</v>
      </c>
      <c r="AJ217" s="4">
        <f t="shared" si="81"/>
        <v>291.054401364368</v>
      </c>
      <c r="AK217" s="8">
        <f t="shared" si="74"/>
        <v>0.19003494449015379</v>
      </c>
      <c r="AL217" s="8">
        <f t="shared" si="75"/>
        <v>390.80730075580215</v>
      </c>
      <c r="AM217" s="8">
        <f t="shared" si="76"/>
        <v>2.7370581835247858</v>
      </c>
      <c r="AN217" s="8">
        <f t="shared" si="77"/>
        <v>78.088165267174588</v>
      </c>
      <c r="AO217" s="21">
        <f t="shared" si="78"/>
        <v>8.510941072095211E-3</v>
      </c>
      <c r="AP217" s="21">
        <f t="shared" si="79"/>
        <v>8.7296423317216307E-2</v>
      </c>
      <c r="AQ217" s="19">
        <f t="shared" si="82"/>
        <v>8.7296423317216307E-2</v>
      </c>
      <c r="AX217">
        <v>0.12228235467878627</v>
      </c>
      <c r="AY217">
        <v>58.594827586206904</v>
      </c>
      <c r="AZ217">
        <v>2.4414511494252875</v>
      </c>
      <c r="BA217">
        <v>1.9775754310344831</v>
      </c>
      <c r="BB217">
        <v>10.370689655172415</v>
      </c>
      <c r="BC217">
        <v>0.43211206896551729</v>
      </c>
      <c r="BD217">
        <v>1.5454633620689657</v>
      </c>
      <c r="BE217">
        <v>0.15454633620689659</v>
      </c>
      <c r="BF217">
        <v>0</v>
      </c>
      <c r="BG217">
        <v>16.924999999999997</v>
      </c>
      <c r="BH217">
        <v>0.86693321843892035</v>
      </c>
      <c r="BI217">
        <v>1.9285386671890112</v>
      </c>
      <c r="BJ217">
        <v>0.99859732187047001</v>
      </c>
      <c r="BK217">
        <v>0.36610885672493215</v>
      </c>
      <c r="BL217">
        <v>1.0169690464581448E-3</v>
      </c>
      <c r="BP217" s="49">
        <f t="shared" si="83"/>
        <v>0.86719284640999572</v>
      </c>
      <c r="BQ217" s="49">
        <f t="shared" si="84"/>
        <v>6.1818534482758633E-2</v>
      </c>
      <c r="BR217" s="49">
        <f t="shared" si="85"/>
        <v>0.37651422144179947</v>
      </c>
      <c r="BS217" s="49">
        <f t="shared" si="86"/>
        <v>0.39936638408976732</v>
      </c>
      <c r="BT217" s="49">
        <f t="shared" si="87"/>
        <v>1.0458728373383319E-3</v>
      </c>
      <c r="BU217" s="49">
        <f t="shared" si="87"/>
        <v>1.1093510669160204E-3</v>
      </c>
    </row>
    <row r="218" spans="1:73" x14ac:dyDescent="0.25">
      <c r="A218" s="1">
        <v>43727.442361111112</v>
      </c>
      <c r="B218">
        <v>233547</v>
      </c>
      <c r="C218">
        <v>13.52</v>
      </c>
      <c r="D218">
        <v>22.66</v>
      </c>
      <c r="E218">
        <v>680</v>
      </c>
      <c r="F218">
        <v>100</v>
      </c>
      <c r="G218">
        <v>-124.4</v>
      </c>
      <c r="H218">
        <v>-3.6179999999999999</v>
      </c>
      <c r="I218">
        <v>22.21</v>
      </c>
      <c r="J218">
        <v>295.39999999999998</v>
      </c>
      <c r="K218">
        <v>580</v>
      </c>
      <c r="L218">
        <v>-120.8</v>
      </c>
      <c r="M218">
        <v>0.14699999999999999</v>
      </c>
      <c r="N218">
        <v>555.6</v>
      </c>
      <c r="O218">
        <v>96.4</v>
      </c>
      <c r="P218">
        <v>459.2</v>
      </c>
      <c r="Q218">
        <v>307.10000000000002</v>
      </c>
      <c r="R218">
        <v>427.9</v>
      </c>
      <c r="S218">
        <v>16.149999999999999</v>
      </c>
      <c r="T218">
        <v>51.89</v>
      </c>
      <c r="U218">
        <v>1.22</v>
      </c>
      <c r="V218">
        <v>97.5</v>
      </c>
      <c r="W218">
        <v>17.25</v>
      </c>
      <c r="X218">
        <v>0.66500000000000004</v>
      </c>
      <c r="Y218">
        <v>6.6471090000000004</v>
      </c>
      <c r="Z218" s="7">
        <f t="shared" si="66"/>
        <v>16.7</v>
      </c>
      <c r="AA218" s="7">
        <f t="shared" si="80"/>
        <v>289.84999999999997</v>
      </c>
      <c r="AB218" s="2">
        <f t="shared" si="67"/>
        <v>550.80000000000007</v>
      </c>
      <c r="AC218" s="41">
        <f t="shared" si="68"/>
        <v>2.1123141499737272</v>
      </c>
      <c r="AD218" s="41">
        <f t="shared" si="69"/>
        <v>1.0960798124213671</v>
      </c>
      <c r="AE218" s="41">
        <f t="shared" si="70"/>
        <v>0.77470274701229425</v>
      </c>
      <c r="AF218" s="41">
        <f t="shared" si="71"/>
        <v>310.03546354991687</v>
      </c>
      <c r="AG218" s="41">
        <f t="shared" si="72"/>
        <v>297.63404500792018</v>
      </c>
      <c r="AH218" s="6">
        <f t="shared" si="73"/>
        <v>294.81600000000003</v>
      </c>
      <c r="AI218" s="4">
        <v>18.257982807654002</v>
      </c>
      <c r="AJ218" s="4">
        <f t="shared" si="81"/>
        <v>291.40798280765398</v>
      </c>
      <c r="AK218" s="8">
        <f t="shared" si="74"/>
        <v>0.18959307905405245</v>
      </c>
      <c r="AL218" s="8">
        <f t="shared" si="75"/>
        <v>392.79578620120384</v>
      </c>
      <c r="AM218" s="8">
        <f t="shared" si="76"/>
        <v>3.4792887204139871</v>
      </c>
      <c r="AN218" s="8">
        <f t="shared" si="77"/>
        <v>157.90417563002126</v>
      </c>
      <c r="AO218" s="21">
        <f t="shared" si="78"/>
        <v>6.6705009771209868E-3</v>
      </c>
      <c r="AP218" s="21">
        <f t="shared" si="79"/>
        <v>6.841909397609143E-2</v>
      </c>
      <c r="AQ218" s="19">
        <f t="shared" si="82"/>
        <v>6.841909397609143E-2</v>
      </c>
      <c r="AX218">
        <v>0.12076226634889625</v>
      </c>
      <c r="AY218">
        <v>58.620689655172413</v>
      </c>
      <c r="AZ218">
        <v>2.4425287356321839</v>
      </c>
      <c r="BA218">
        <v>1.9784482758620692</v>
      </c>
      <c r="BB218">
        <v>10.413793103448272</v>
      </c>
      <c r="BC218">
        <v>0.43390804597701133</v>
      </c>
      <c r="BD218">
        <v>1.5445402298850579</v>
      </c>
      <c r="BE218">
        <v>0.1544540229885058</v>
      </c>
      <c r="BF218">
        <v>0</v>
      </c>
      <c r="BG218">
        <v>16.7</v>
      </c>
      <c r="BH218">
        <v>1.4008722205238182</v>
      </c>
      <c r="BI218">
        <v>1.9011953088739362</v>
      </c>
      <c r="BJ218">
        <v>0.9865302457746854</v>
      </c>
      <c r="BK218">
        <v>0.3627928094861097</v>
      </c>
      <c r="BL218">
        <v>1.0077578041280824E-3</v>
      </c>
      <c r="BP218" s="49">
        <f t="shared" si="83"/>
        <v>1.4012917518148273</v>
      </c>
      <c r="BQ218" s="49">
        <f t="shared" si="84"/>
        <v>6.1781609195402321E-2</v>
      </c>
      <c r="BR218" s="49">
        <f t="shared" si="85"/>
        <v>0.37889865184713789</v>
      </c>
      <c r="BS218" s="49">
        <f t="shared" si="86"/>
        <v>0.40070098196579373</v>
      </c>
      <c r="BT218" s="49">
        <f t="shared" si="87"/>
        <v>1.0524962551309387E-3</v>
      </c>
      <c r="BU218" s="49">
        <f t="shared" si="87"/>
        <v>1.1130582832383159E-3</v>
      </c>
    </row>
    <row r="219" spans="1:73" x14ac:dyDescent="0.25">
      <c r="A219" s="1">
        <v>43727.442361111112</v>
      </c>
      <c r="B219">
        <v>233548</v>
      </c>
      <c r="C219">
        <v>13.51</v>
      </c>
      <c r="D219">
        <v>22.67</v>
      </c>
      <c r="E219">
        <v>680.4</v>
      </c>
      <c r="F219">
        <v>100</v>
      </c>
      <c r="G219">
        <v>-124.7</v>
      </c>
      <c r="H219">
        <v>-3.54</v>
      </c>
      <c r="I219">
        <v>22.22</v>
      </c>
      <c r="J219">
        <v>295.39999999999998</v>
      </c>
      <c r="K219">
        <v>580.29999999999995</v>
      </c>
      <c r="L219">
        <v>-121.1</v>
      </c>
      <c r="M219">
        <v>0.14699999999999999</v>
      </c>
      <c r="N219">
        <v>555.70000000000005</v>
      </c>
      <c r="O219">
        <v>96.5</v>
      </c>
      <c r="P219">
        <v>459.2</v>
      </c>
      <c r="Q219">
        <v>306.89999999999998</v>
      </c>
      <c r="R219">
        <v>428</v>
      </c>
      <c r="S219">
        <v>16.149999999999999</v>
      </c>
      <c r="T219">
        <v>50.19</v>
      </c>
      <c r="U219">
        <v>0.76</v>
      </c>
      <c r="V219">
        <v>118.5</v>
      </c>
      <c r="W219">
        <v>17.3</v>
      </c>
      <c r="X219">
        <v>0.66400000000000003</v>
      </c>
      <c r="Y219">
        <v>6.6446189999999996</v>
      </c>
      <c r="Z219" s="7">
        <f t="shared" si="66"/>
        <v>16.725000000000001</v>
      </c>
      <c r="AA219" s="7">
        <f t="shared" si="80"/>
        <v>289.875</v>
      </c>
      <c r="AB219" s="2">
        <f t="shared" si="67"/>
        <v>551.12400000000002</v>
      </c>
      <c r="AC219" s="41">
        <f t="shared" si="68"/>
        <v>2.0863391145844878</v>
      </c>
      <c r="AD219" s="41">
        <f t="shared" si="69"/>
        <v>1.0471336016099544</v>
      </c>
      <c r="AE219" s="41">
        <f t="shared" si="70"/>
        <v>0.76964881972902499</v>
      </c>
      <c r="AF219" s="41">
        <f t="shared" si="71"/>
        <v>308.11916566195646</v>
      </c>
      <c r="AG219" s="41">
        <f t="shared" si="72"/>
        <v>295.79439903547819</v>
      </c>
      <c r="AH219" s="6">
        <f t="shared" si="73"/>
        <v>294.62399999999997</v>
      </c>
      <c r="AI219" s="4">
        <v>18.076711146733999</v>
      </c>
      <c r="AJ219" s="4">
        <f t="shared" si="81"/>
        <v>291.22671114673398</v>
      </c>
      <c r="AK219" s="8">
        <f t="shared" si="74"/>
        <v>0.18964214135322799</v>
      </c>
      <c r="AL219" s="8">
        <f t="shared" si="75"/>
        <v>391.79107681088931</v>
      </c>
      <c r="AM219" s="8">
        <f t="shared" si="76"/>
        <v>2.7461063344306247</v>
      </c>
      <c r="AN219" s="8">
        <f t="shared" si="77"/>
        <v>108.12888625914067</v>
      </c>
      <c r="AO219" s="21">
        <f t="shared" si="78"/>
        <v>7.8220441064552493E-3</v>
      </c>
      <c r="AP219" s="21">
        <f t="shared" si="79"/>
        <v>8.0230431363444349E-2</v>
      </c>
      <c r="AQ219" s="19">
        <f t="shared" si="82"/>
        <v>8.0230431363444349E-2</v>
      </c>
      <c r="AX219">
        <v>0.12093036928325214</v>
      </c>
      <c r="AY219">
        <v>58.655172413793103</v>
      </c>
      <c r="AZ219">
        <v>2.4439655172413794</v>
      </c>
      <c r="BA219">
        <v>1.9796120689655174</v>
      </c>
      <c r="BB219">
        <v>10.439655172413795</v>
      </c>
      <c r="BC219">
        <v>0.43498563218390812</v>
      </c>
      <c r="BD219">
        <v>1.5446264367816094</v>
      </c>
      <c r="BE219">
        <v>0.15446264367816095</v>
      </c>
      <c r="BF219">
        <v>0</v>
      </c>
      <c r="BG219">
        <v>16.725000000000001</v>
      </c>
      <c r="BH219">
        <v>0.87267449803123109</v>
      </c>
      <c r="BI219">
        <v>1.9042165924718579</v>
      </c>
      <c r="BJ219">
        <v>0.95572630776162537</v>
      </c>
      <c r="BK219">
        <v>0.36528877095023521</v>
      </c>
      <c r="BL219">
        <v>1.01469103041732E-3</v>
      </c>
      <c r="BP219" s="49">
        <f t="shared" si="83"/>
        <v>0.8729358453928433</v>
      </c>
      <c r="BQ219" s="49">
        <f t="shared" si="84"/>
        <v>6.1785057471264379E-2</v>
      </c>
      <c r="BR219" s="49">
        <f t="shared" si="85"/>
        <v>0.37580529718472477</v>
      </c>
      <c r="BS219" s="49">
        <f t="shared" si="86"/>
        <v>0.39853408358612247</v>
      </c>
      <c r="BT219" s="49">
        <f t="shared" si="87"/>
        <v>1.0439036032909021E-3</v>
      </c>
      <c r="BU219" s="49">
        <f t="shared" si="87"/>
        <v>1.1070391210725625E-3</v>
      </c>
    </row>
    <row r="220" spans="1:73" x14ac:dyDescent="0.25">
      <c r="A220" s="1">
        <v>43727.443055555559</v>
      </c>
      <c r="B220">
        <v>233549</v>
      </c>
      <c r="C220">
        <v>13.51</v>
      </c>
      <c r="D220">
        <v>22.68</v>
      </c>
      <c r="E220">
        <v>680.9</v>
      </c>
      <c r="F220">
        <v>100.2</v>
      </c>
      <c r="G220">
        <v>-122.9</v>
      </c>
      <c r="H220">
        <v>-3.99</v>
      </c>
      <c r="I220">
        <v>22.23</v>
      </c>
      <c r="J220">
        <v>295.39999999999998</v>
      </c>
      <c r="K220">
        <v>580.79999999999995</v>
      </c>
      <c r="L220">
        <v>-118.9</v>
      </c>
      <c r="M220">
        <v>0.14699999999999999</v>
      </c>
      <c r="N220">
        <v>558</v>
      </c>
      <c r="O220">
        <v>96.2</v>
      </c>
      <c r="P220">
        <v>461.8</v>
      </c>
      <c r="Q220">
        <v>308.7</v>
      </c>
      <c r="R220">
        <v>427.6</v>
      </c>
      <c r="S220">
        <v>16.149999999999999</v>
      </c>
      <c r="T220">
        <v>53.38</v>
      </c>
      <c r="U220">
        <v>1.31</v>
      </c>
      <c r="V220">
        <v>131</v>
      </c>
      <c r="W220">
        <v>17.600000000000001</v>
      </c>
      <c r="X220">
        <v>0.66500000000000004</v>
      </c>
      <c r="Y220">
        <v>6.6527459999999996</v>
      </c>
      <c r="Z220" s="7">
        <f t="shared" si="66"/>
        <v>16.875</v>
      </c>
      <c r="AA220" s="7">
        <f t="shared" si="80"/>
        <v>290.02499999999998</v>
      </c>
      <c r="AB220" s="2">
        <f t="shared" si="67"/>
        <v>551.529</v>
      </c>
      <c r="AC220" s="41">
        <f t="shared" si="68"/>
        <v>2.0125360338870415</v>
      </c>
      <c r="AD220" s="41">
        <f t="shared" si="69"/>
        <v>1.0742917348889029</v>
      </c>
      <c r="AE220" s="41">
        <f t="shared" si="70"/>
        <v>0.77241492911940635</v>
      </c>
      <c r="AF220" s="41">
        <f t="shared" si="71"/>
        <v>309.86709447260779</v>
      </c>
      <c r="AG220" s="41">
        <f t="shared" si="72"/>
        <v>297.47241069370347</v>
      </c>
      <c r="AH220" s="6">
        <f t="shared" si="73"/>
        <v>296.35199999999998</v>
      </c>
      <c r="AI220" s="4">
        <v>17.553937900725032</v>
      </c>
      <c r="AJ220" s="4">
        <f t="shared" si="81"/>
        <v>290.70393790072501</v>
      </c>
      <c r="AK220" s="8">
        <f t="shared" si="74"/>
        <v>0.18993669290511647</v>
      </c>
      <c r="AL220" s="8">
        <f t="shared" si="75"/>
        <v>388.87643083781813</v>
      </c>
      <c r="AM220" s="8">
        <f t="shared" si="76"/>
        <v>3.6053397898117732</v>
      </c>
      <c r="AN220" s="8">
        <f t="shared" si="77"/>
        <v>71.304467258240123</v>
      </c>
      <c r="AO220" s="21">
        <f t="shared" si="78"/>
        <v>8.7691192538675734E-3</v>
      </c>
      <c r="AP220" s="21">
        <f t="shared" si="79"/>
        <v>8.9944547849668377E-2</v>
      </c>
      <c r="AQ220" s="19">
        <f t="shared" si="82"/>
        <v>8.9944547849668377E-2</v>
      </c>
      <c r="AX220">
        <v>0.12194316203613316</v>
      </c>
      <c r="AY220">
        <v>58.698275862068968</v>
      </c>
      <c r="AZ220">
        <v>2.4457614942528738</v>
      </c>
      <c r="BA220">
        <v>1.9810668103448279</v>
      </c>
      <c r="BB220">
        <v>10.250000000000004</v>
      </c>
      <c r="BC220">
        <v>0.42708333333333348</v>
      </c>
      <c r="BD220">
        <v>1.5539834770114944</v>
      </c>
      <c r="BE220">
        <v>0.15539834770114946</v>
      </c>
      <c r="BF220">
        <v>0</v>
      </c>
      <c r="BG220">
        <v>16.875</v>
      </c>
      <c r="BH220">
        <v>1.5042152531854116</v>
      </c>
      <c r="BI220">
        <v>1.9224327778276031</v>
      </c>
      <c r="BJ220">
        <v>1.0261946168043745</v>
      </c>
      <c r="BK220">
        <v>0.36449197198900485</v>
      </c>
      <c r="BL220">
        <v>1.012477699969458E-3</v>
      </c>
      <c r="BP220" s="49">
        <f t="shared" si="83"/>
        <v>1.5046657335060853</v>
      </c>
      <c r="BQ220" s="49">
        <f t="shared" si="84"/>
        <v>6.2159339080459779E-2</v>
      </c>
      <c r="BR220" s="49">
        <f t="shared" si="85"/>
        <v>0.38163510913218124</v>
      </c>
      <c r="BS220" s="49">
        <f t="shared" si="86"/>
        <v>0.40349021773627303</v>
      </c>
      <c r="BT220" s="49">
        <f t="shared" si="87"/>
        <v>1.06009752536717E-3</v>
      </c>
      <c r="BU220" s="49">
        <f t="shared" si="87"/>
        <v>1.1208061603785362E-3</v>
      </c>
    </row>
    <row r="221" spans="1:73" x14ac:dyDescent="0.25">
      <c r="A221" s="1">
        <v>43727.443055555559</v>
      </c>
      <c r="B221">
        <v>233550</v>
      </c>
      <c r="C221">
        <v>13.51</v>
      </c>
      <c r="D221">
        <v>22.68</v>
      </c>
      <c r="E221">
        <v>682.2</v>
      </c>
      <c r="F221">
        <v>100.7</v>
      </c>
      <c r="G221">
        <v>-122</v>
      </c>
      <c r="H221">
        <v>-4.8170000000000002</v>
      </c>
      <c r="I221">
        <v>22.22</v>
      </c>
      <c r="J221">
        <v>295.39999999999998</v>
      </c>
      <c r="K221">
        <v>581.5</v>
      </c>
      <c r="L221">
        <v>-117.2</v>
      </c>
      <c r="M221">
        <v>0.14799999999999999</v>
      </c>
      <c r="N221">
        <v>560.20000000000005</v>
      </c>
      <c r="O221">
        <v>95.9</v>
      </c>
      <c r="P221">
        <v>464.3</v>
      </c>
      <c r="Q221">
        <v>309.5</v>
      </c>
      <c r="R221">
        <v>426.7</v>
      </c>
      <c r="S221">
        <v>16.149999999999999</v>
      </c>
      <c r="T221">
        <v>53.03</v>
      </c>
      <c r="U221">
        <v>1.885</v>
      </c>
      <c r="V221">
        <v>111.5</v>
      </c>
      <c r="W221">
        <v>17.05</v>
      </c>
      <c r="X221">
        <v>0.66700000000000004</v>
      </c>
      <c r="Y221">
        <v>6.668094</v>
      </c>
      <c r="Z221" s="7">
        <f t="shared" si="66"/>
        <v>16.600000000000001</v>
      </c>
      <c r="AA221" s="7">
        <f t="shared" si="80"/>
        <v>289.75</v>
      </c>
      <c r="AB221" s="2">
        <f t="shared" si="67"/>
        <v>552.58200000000011</v>
      </c>
      <c r="AC221" s="41">
        <f t="shared" si="68"/>
        <v>2.0764096262544234</v>
      </c>
      <c r="AD221" s="41">
        <f t="shared" si="69"/>
        <v>1.1011200248027206</v>
      </c>
      <c r="AE221" s="41">
        <f t="shared" si="70"/>
        <v>0.77524942145380316</v>
      </c>
      <c r="AF221" s="41">
        <f t="shared" si="71"/>
        <v>309.82630543286865</v>
      </c>
      <c r="AG221" s="41">
        <f t="shared" si="72"/>
        <v>297.43325321555392</v>
      </c>
      <c r="AH221" s="6">
        <f t="shared" si="73"/>
        <v>297.12</v>
      </c>
      <c r="AI221" s="4">
        <v>17.997925892305034</v>
      </c>
      <c r="AJ221" s="4">
        <f t="shared" si="81"/>
        <v>291.14792589230501</v>
      </c>
      <c r="AK221" s="8">
        <f t="shared" si="74"/>
        <v>0.18939691447669926</v>
      </c>
      <c r="AL221" s="8">
        <f t="shared" si="75"/>
        <v>391.37390937483968</v>
      </c>
      <c r="AM221" s="8">
        <f t="shared" si="76"/>
        <v>4.3248020185899838</v>
      </c>
      <c r="AN221" s="8">
        <f t="shared" si="77"/>
        <v>176.11277675923196</v>
      </c>
      <c r="AO221" s="21">
        <f t="shared" si="78"/>
        <v>6.3832321178268767E-3</v>
      </c>
      <c r="AP221" s="21">
        <f t="shared" si="79"/>
        <v>6.5472587387176831E-2</v>
      </c>
      <c r="AQ221" s="19">
        <f t="shared" si="82"/>
        <v>6.5472587387176831E-2</v>
      </c>
      <c r="AX221">
        <v>0.12009183587666868</v>
      </c>
      <c r="AY221">
        <v>58.810344827586214</v>
      </c>
      <c r="AZ221">
        <v>2.4504310344827589</v>
      </c>
      <c r="BA221">
        <v>1.9848491379310349</v>
      </c>
      <c r="BB221">
        <v>10.103448275862068</v>
      </c>
      <c r="BC221">
        <v>0.42097701149425282</v>
      </c>
      <c r="BD221">
        <v>1.5638721264367821</v>
      </c>
      <c r="BE221">
        <v>0.15638721264367822</v>
      </c>
      <c r="BF221">
        <v>0</v>
      </c>
      <c r="BG221">
        <v>16.600000000000001</v>
      </c>
      <c r="BH221">
        <v>2.1644624063011455</v>
      </c>
      <c r="BI221">
        <v>1.889152127641528</v>
      </c>
      <c r="BJ221">
        <v>1.0018173732883022</v>
      </c>
      <c r="BK221">
        <v>0.36232075744757636</v>
      </c>
      <c r="BL221">
        <v>1.0064465484654899E-3</v>
      </c>
      <c r="BP221" s="49">
        <f t="shared" si="83"/>
        <v>2.1651106165335654</v>
      </c>
      <c r="BQ221" s="49">
        <f t="shared" si="84"/>
        <v>6.2554885057471282E-2</v>
      </c>
      <c r="BR221" s="49">
        <f t="shared" si="85"/>
        <v>0.3858796791554015</v>
      </c>
      <c r="BS221" s="49">
        <f t="shared" si="86"/>
        <v>0.40669029308018578</v>
      </c>
      <c r="BT221" s="49">
        <f t="shared" si="87"/>
        <v>1.071887997653893E-3</v>
      </c>
      <c r="BU221" s="49">
        <f t="shared" si="87"/>
        <v>1.1296952585560717E-3</v>
      </c>
    </row>
    <row r="222" spans="1:73" x14ac:dyDescent="0.25">
      <c r="A222" s="1">
        <v>43727.443055555559</v>
      </c>
      <c r="B222">
        <v>233551</v>
      </c>
      <c r="C222">
        <v>13.52</v>
      </c>
      <c r="D222">
        <v>22.69</v>
      </c>
      <c r="E222">
        <v>682.6</v>
      </c>
      <c r="F222">
        <v>100.5</v>
      </c>
      <c r="G222">
        <v>-122.9</v>
      </c>
      <c r="H222">
        <v>-5.2960000000000003</v>
      </c>
      <c r="I222">
        <v>22.2</v>
      </c>
      <c r="J222">
        <v>295.3</v>
      </c>
      <c r="K222">
        <v>582.1</v>
      </c>
      <c r="L222">
        <v>-117.6</v>
      </c>
      <c r="M222">
        <v>0.14699999999999999</v>
      </c>
      <c r="N222">
        <v>559.70000000000005</v>
      </c>
      <c r="O222">
        <v>95.2</v>
      </c>
      <c r="P222">
        <v>464.5</v>
      </c>
      <c r="Q222">
        <v>308.5</v>
      </c>
      <c r="R222">
        <v>426.1</v>
      </c>
      <c r="S222">
        <v>16.149999999999999</v>
      </c>
      <c r="T222">
        <v>51.43</v>
      </c>
      <c r="U222">
        <v>1.39</v>
      </c>
      <c r="V222">
        <v>103.5</v>
      </c>
      <c r="W222">
        <v>17.05</v>
      </c>
      <c r="X222">
        <v>0.66700000000000004</v>
      </c>
      <c r="Y222">
        <v>6.6730119999999999</v>
      </c>
      <c r="Z222" s="7">
        <f t="shared" si="66"/>
        <v>16.600000000000001</v>
      </c>
      <c r="AA222" s="7">
        <f t="shared" si="80"/>
        <v>289.75</v>
      </c>
      <c r="AB222" s="2">
        <f t="shared" si="67"/>
        <v>552.90600000000006</v>
      </c>
      <c r="AC222" s="41">
        <f t="shared" si="68"/>
        <v>1.968983016440951</v>
      </c>
      <c r="AD222" s="41">
        <f t="shared" si="69"/>
        <v>1.0126479653555811</v>
      </c>
      <c r="AE222" s="41">
        <f t="shared" si="70"/>
        <v>0.76601920674514945</v>
      </c>
      <c r="AF222" s="41">
        <f t="shared" si="71"/>
        <v>306.13747543519969</v>
      </c>
      <c r="AG222" s="41">
        <f t="shared" si="72"/>
        <v>293.89197641779168</v>
      </c>
      <c r="AH222" s="6">
        <f t="shared" si="73"/>
        <v>296.15999999999997</v>
      </c>
      <c r="AI222" s="4">
        <v>17.213029229436017</v>
      </c>
      <c r="AJ222" s="4">
        <f t="shared" si="81"/>
        <v>290.36302922943599</v>
      </c>
      <c r="AK222" s="8">
        <f t="shared" si="74"/>
        <v>0.18939691447669926</v>
      </c>
      <c r="AL222" s="8">
        <f t="shared" si="75"/>
        <v>387.04353078625968</v>
      </c>
      <c r="AM222" s="8">
        <f t="shared" si="76"/>
        <v>3.7137952286037526</v>
      </c>
      <c r="AN222" s="8">
        <f t="shared" si="77"/>
        <v>66.31925224449256</v>
      </c>
      <c r="AO222" s="21">
        <f t="shared" si="78"/>
        <v>8.9501361534387834E-3</v>
      </c>
      <c r="AP222" s="21">
        <f t="shared" si="79"/>
        <v>9.1801231823706086E-2</v>
      </c>
      <c r="AQ222" s="19">
        <f t="shared" si="82"/>
        <v>9.1801231823706086E-2</v>
      </c>
      <c r="AX222">
        <v>0.12009183587666868</v>
      </c>
      <c r="AY222">
        <v>58.844827586206897</v>
      </c>
      <c r="AZ222">
        <v>2.451867816091954</v>
      </c>
      <c r="BA222">
        <v>1.986012931034483</v>
      </c>
      <c r="BB222">
        <v>10.137931034482762</v>
      </c>
      <c r="BC222">
        <v>0.4224137931034484</v>
      </c>
      <c r="BD222">
        <v>1.5635991379310346</v>
      </c>
      <c r="BE222">
        <v>0.15635991379310346</v>
      </c>
      <c r="BF222">
        <v>0</v>
      </c>
      <c r="BG222">
        <v>16.600000000000001</v>
      </c>
      <c r="BH222">
        <v>1.5960757266623831</v>
      </c>
      <c r="BI222">
        <v>1.889152127641528</v>
      </c>
      <c r="BJ222">
        <v>0.97159093924603779</v>
      </c>
      <c r="BK222">
        <v>0.36577018439100639</v>
      </c>
      <c r="BL222">
        <v>1.0160282899750177E-3</v>
      </c>
      <c r="BP222" s="49">
        <f t="shared" si="83"/>
        <v>1.5965537172316475</v>
      </c>
      <c r="BQ222" s="49">
        <f t="shared" si="84"/>
        <v>6.2543965517241382E-2</v>
      </c>
      <c r="BR222" s="49">
        <f t="shared" si="85"/>
        <v>0.3840578164028467</v>
      </c>
      <c r="BS222" s="49">
        <f t="shared" si="86"/>
        <v>0.40575396854286666</v>
      </c>
      <c r="BT222" s="49">
        <f t="shared" si="87"/>
        <v>1.0668272677856851E-3</v>
      </c>
      <c r="BU222" s="49">
        <f t="shared" si="87"/>
        <v>1.1270943570635184E-3</v>
      </c>
    </row>
    <row r="223" spans="1:73" x14ac:dyDescent="0.25">
      <c r="A223" s="1">
        <v>43727.443055555559</v>
      </c>
      <c r="B223">
        <v>233552</v>
      </c>
      <c r="C223">
        <v>13.51</v>
      </c>
      <c r="D223">
        <v>22.69</v>
      </c>
      <c r="E223">
        <v>682</v>
      </c>
      <c r="F223">
        <v>100</v>
      </c>
      <c r="G223">
        <v>-122.8</v>
      </c>
      <c r="H223">
        <v>-5.47</v>
      </c>
      <c r="I223">
        <v>22.18</v>
      </c>
      <c r="J223">
        <v>295.3</v>
      </c>
      <c r="K223">
        <v>582.1</v>
      </c>
      <c r="L223">
        <v>-117.4</v>
      </c>
      <c r="M223">
        <v>0.14699999999999999</v>
      </c>
      <c r="N223">
        <v>559.20000000000005</v>
      </c>
      <c r="O223">
        <v>94.5</v>
      </c>
      <c r="P223">
        <v>464.7</v>
      </c>
      <c r="Q223">
        <v>308.5</v>
      </c>
      <c r="R223">
        <v>425.8</v>
      </c>
      <c r="S223">
        <v>16.149999999999999</v>
      </c>
      <c r="T223">
        <v>54.23</v>
      </c>
      <c r="U223">
        <v>1.6</v>
      </c>
      <c r="V223">
        <v>201.5</v>
      </c>
      <c r="W223">
        <v>17.45</v>
      </c>
      <c r="X223">
        <v>0.66700000000000004</v>
      </c>
      <c r="Y223">
        <v>6.667783</v>
      </c>
      <c r="Z223" s="7">
        <f t="shared" si="66"/>
        <v>16.799999999999997</v>
      </c>
      <c r="AA223" s="7">
        <f t="shared" si="80"/>
        <v>289.95</v>
      </c>
      <c r="AB223" s="2">
        <f t="shared" si="67"/>
        <v>552.42000000000007</v>
      </c>
      <c r="AC223" s="41">
        <f t="shared" si="68"/>
        <v>1.8666881736497845</v>
      </c>
      <c r="AD223" s="41">
        <f t="shared" si="69"/>
        <v>1.0123049965702782</v>
      </c>
      <c r="AE223" s="41">
        <f t="shared" si="70"/>
        <v>0.76590652448939212</v>
      </c>
      <c r="AF223" s="41">
        <f t="shared" si="71"/>
        <v>306.93843919858273</v>
      </c>
      <c r="AG223" s="41">
        <f t="shared" si="72"/>
        <v>294.66090163063939</v>
      </c>
      <c r="AH223" s="6">
        <f t="shared" si="73"/>
        <v>296.15999999999997</v>
      </c>
      <c r="AI223" s="4">
        <v>16.43709073056101</v>
      </c>
      <c r="AJ223" s="4">
        <f t="shared" si="81"/>
        <v>289.58709073056099</v>
      </c>
      <c r="AK223" s="8">
        <f t="shared" si="74"/>
        <v>0.18978937903404219</v>
      </c>
      <c r="AL223" s="8">
        <f t="shared" si="75"/>
        <v>382.7153868243563</v>
      </c>
      <c r="AM223" s="8">
        <f t="shared" si="76"/>
        <v>3.984469851812158</v>
      </c>
      <c r="AN223" s="8">
        <f t="shared" si="77"/>
        <v>-42.122010383256345</v>
      </c>
      <c r="AO223" s="21">
        <f t="shared" si="78"/>
        <v>1.1489796519220984E-2</v>
      </c>
      <c r="AP223" s="21">
        <f t="shared" si="79"/>
        <v>0.11785043889672611</v>
      </c>
      <c r="AQ223" s="19">
        <f t="shared" si="82"/>
        <v>0.11785043889672611</v>
      </c>
      <c r="AX223">
        <v>0.12143586985478111</v>
      </c>
      <c r="AY223">
        <v>58.793103448275865</v>
      </c>
      <c r="AZ223">
        <v>2.4497126436781609</v>
      </c>
      <c r="BA223">
        <v>1.9842672413793105</v>
      </c>
      <c r="BB223">
        <v>10.112068965517242</v>
      </c>
      <c r="BC223">
        <v>0.42133620689655177</v>
      </c>
      <c r="BD223">
        <v>1.5629310344827587</v>
      </c>
      <c r="BE223">
        <v>0.15629310344827588</v>
      </c>
      <c r="BF223">
        <v>0</v>
      </c>
      <c r="BG223">
        <v>16.799999999999997</v>
      </c>
      <c r="BH223">
        <v>1.8372094695394339</v>
      </c>
      <c r="BI223">
        <v>1.9133056945091216</v>
      </c>
      <c r="BJ223">
        <v>1.0375856781322965</v>
      </c>
      <c r="BK223">
        <v>0.36348037644097464</v>
      </c>
      <c r="BL223">
        <v>1.0096677123360407E-3</v>
      </c>
      <c r="BP223" s="49">
        <f t="shared" si="83"/>
        <v>1.8377596745112492</v>
      </c>
      <c r="BQ223" s="49">
        <f t="shared" si="84"/>
        <v>6.2517241379310348E-2</v>
      </c>
      <c r="BR223" s="49">
        <f t="shared" si="85"/>
        <v>0.38389859598733372</v>
      </c>
      <c r="BS223" s="49">
        <f t="shared" si="86"/>
        <v>0.40530432059427468</v>
      </c>
      <c r="BT223" s="49">
        <f t="shared" si="87"/>
        <v>1.0663849888537047E-3</v>
      </c>
      <c r="BU223" s="49">
        <f t="shared" si="87"/>
        <v>1.1258453349840963E-3</v>
      </c>
    </row>
    <row r="224" spans="1:73" x14ac:dyDescent="0.25">
      <c r="A224" s="1">
        <v>43727.443055555559</v>
      </c>
      <c r="B224">
        <v>233553</v>
      </c>
      <c r="C224">
        <v>13.51</v>
      </c>
      <c r="D224">
        <v>22.7</v>
      </c>
      <c r="E224">
        <v>684.3</v>
      </c>
      <c r="F224">
        <v>101</v>
      </c>
      <c r="G224">
        <v>-121.5</v>
      </c>
      <c r="H224">
        <v>-7.4980000000000002</v>
      </c>
      <c r="I224">
        <v>22.13</v>
      </c>
      <c r="J224">
        <v>295.3</v>
      </c>
      <c r="K224">
        <v>583.29999999999995</v>
      </c>
      <c r="L224">
        <v>-114</v>
      </c>
      <c r="M224">
        <v>0.14799999999999999</v>
      </c>
      <c r="N224">
        <v>562.9</v>
      </c>
      <c r="O224">
        <v>93.5</v>
      </c>
      <c r="P224">
        <v>469.4</v>
      </c>
      <c r="Q224">
        <v>309.60000000000002</v>
      </c>
      <c r="R224">
        <v>423.6</v>
      </c>
      <c r="S224">
        <v>16.149999999999999</v>
      </c>
      <c r="T224">
        <v>51.75</v>
      </c>
      <c r="U224">
        <v>2.39</v>
      </c>
      <c r="V224">
        <v>217</v>
      </c>
      <c r="W224">
        <v>16.5</v>
      </c>
      <c r="X224">
        <v>0.67</v>
      </c>
      <c r="Y224">
        <v>6.6996469999999997</v>
      </c>
      <c r="Z224" s="7">
        <f t="shared" si="66"/>
        <v>16.324999999999999</v>
      </c>
      <c r="AA224" s="7">
        <f t="shared" si="80"/>
        <v>289.47499999999997</v>
      </c>
      <c r="AB224" s="2">
        <f t="shared" si="67"/>
        <v>554.28300000000002</v>
      </c>
      <c r="AC224" s="41">
        <f t="shared" si="68"/>
        <v>2.0229898978482805</v>
      </c>
      <c r="AD224" s="41">
        <f t="shared" si="69"/>
        <v>1.0468972721364853</v>
      </c>
      <c r="AE224" s="41">
        <f t="shared" si="70"/>
        <v>0.76977596477362464</v>
      </c>
      <c r="AF224" s="41">
        <f t="shared" si="71"/>
        <v>306.47260229919988</v>
      </c>
      <c r="AG224" s="41">
        <f t="shared" si="72"/>
        <v>294.21369820723186</v>
      </c>
      <c r="AH224" s="6">
        <f t="shared" si="73"/>
        <v>297.21600000000001</v>
      </c>
      <c r="AI224" s="4">
        <v>17.595032968491012</v>
      </c>
      <c r="AJ224" s="4">
        <f t="shared" si="81"/>
        <v>290.74503296849099</v>
      </c>
      <c r="AK224" s="8">
        <f t="shared" si="74"/>
        <v>0.1888581596774401</v>
      </c>
      <c r="AL224" s="8">
        <f t="shared" si="75"/>
        <v>389.19392478678805</v>
      </c>
      <c r="AM224" s="8">
        <f t="shared" si="76"/>
        <v>4.8697818226281964</v>
      </c>
      <c r="AN224" s="8">
        <f t="shared" si="77"/>
        <v>180.16274230911978</v>
      </c>
      <c r="AO224" s="21">
        <f t="shared" si="78"/>
        <v>6.3815814121539575E-3</v>
      </c>
      <c r="AP224" s="21">
        <f t="shared" si="79"/>
        <v>6.5455656157131337E-2</v>
      </c>
      <c r="AQ224" s="19">
        <f t="shared" si="82"/>
        <v>6.5455656157131337E-2</v>
      </c>
      <c r="AX224">
        <v>0.11826441502521158</v>
      </c>
      <c r="AY224">
        <v>58.991379310344826</v>
      </c>
      <c r="AZ224">
        <v>2.4579741379310343</v>
      </c>
      <c r="BA224">
        <v>1.9909590517241378</v>
      </c>
      <c r="BB224">
        <v>9.8275862068965516</v>
      </c>
      <c r="BC224">
        <v>0.40948275862068967</v>
      </c>
      <c r="BD224">
        <v>1.5814762931034481</v>
      </c>
      <c r="BE224">
        <v>0.15814762931034482</v>
      </c>
      <c r="BF224">
        <v>0</v>
      </c>
      <c r="BG224">
        <v>16.324999999999999</v>
      </c>
      <c r="BH224">
        <v>2.7443316451245292</v>
      </c>
      <c r="BI224">
        <v>1.8563773205557859</v>
      </c>
      <c r="BJ224">
        <v>0.96067526338761922</v>
      </c>
      <c r="BK224">
        <v>0.36318798746312742</v>
      </c>
      <c r="BL224">
        <v>1.0088555207309095E-3</v>
      </c>
      <c r="BP224" s="49">
        <f t="shared" si="83"/>
        <v>2.7451535138011787</v>
      </c>
      <c r="BQ224" s="49">
        <f t="shared" si="84"/>
        <v>6.3259051724137927E-2</v>
      </c>
      <c r="BR224" s="49">
        <f t="shared" si="85"/>
        <v>0.39215852549986852</v>
      </c>
      <c r="BS224" s="49">
        <f t="shared" si="86"/>
        <v>0.41221063388431228</v>
      </c>
      <c r="BT224" s="49">
        <f t="shared" si="87"/>
        <v>1.0893292374996348E-3</v>
      </c>
      <c r="BU224" s="49">
        <f t="shared" si="87"/>
        <v>1.1450295385675342E-3</v>
      </c>
    </row>
    <row r="225" spans="1:73" x14ac:dyDescent="0.25">
      <c r="A225" s="1">
        <v>43727.443055555559</v>
      </c>
      <c r="B225">
        <v>233554</v>
      </c>
      <c r="C225">
        <v>13.51</v>
      </c>
      <c r="D225">
        <v>22.71</v>
      </c>
      <c r="E225">
        <v>684.6</v>
      </c>
      <c r="F225">
        <v>100.6</v>
      </c>
      <c r="G225">
        <v>-122</v>
      </c>
      <c r="H225">
        <v>-8.42</v>
      </c>
      <c r="I225">
        <v>22.07</v>
      </c>
      <c r="J225">
        <v>295.2</v>
      </c>
      <c r="K225">
        <v>584</v>
      </c>
      <c r="L225">
        <v>-113.6</v>
      </c>
      <c r="M225">
        <v>0.14699999999999999</v>
      </c>
      <c r="N225">
        <v>562.6</v>
      </c>
      <c r="O225">
        <v>92.2</v>
      </c>
      <c r="P225">
        <v>470.4</v>
      </c>
      <c r="Q225">
        <v>308.60000000000002</v>
      </c>
      <c r="R225">
        <v>422.3</v>
      </c>
      <c r="S225">
        <v>16.13</v>
      </c>
      <c r="T225">
        <v>51.1</v>
      </c>
      <c r="U225">
        <v>1.085</v>
      </c>
      <c r="V225">
        <v>197</v>
      </c>
      <c r="W225">
        <v>17.25</v>
      </c>
      <c r="X225">
        <v>0.67</v>
      </c>
      <c r="Y225">
        <v>6.701479</v>
      </c>
      <c r="Z225" s="7">
        <f t="shared" si="66"/>
        <v>16.689999999999998</v>
      </c>
      <c r="AA225" s="7">
        <f t="shared" si="80"/>
        <v>289.83999999999997</v>
      </c>
      <c r="AB225" s="2">
        <f t="shared" si="67"/>
        <v>554.52600000000007</v>
      </c>
      <c r="AC225" s="41">
        <f t="shared" si="68"/>
        <v>2.0110374778916738</v>
      </c>
      <c r="AD225" s="41">
        <f t="shared" si="69"/>
        <v>1.0276401512026454</v>
      </c>
      <c r="AE225" s="41">
        <f t="shared" si="70"/>
        <v>0.76759666505131297</v>
      </c>
      <c r="AF225" s="41">
        <f t="shared" si="71"/>
        <v>307.14922383989597</v>
      </c>
      <c r="AG225" s="41">
        <f t="shared" si="72"/>
        <v>294.86325488630013</v>
      </c>
      <c r="AH225" s="6">
        <f t="shared" si="73"/>
        <v>296.25600000000003</v>
      </c>
      <c r="AI225" s="4">
        <v>17.53102998959605</v>
      </c>
      <c r="AJ225" s="4">
        <f t="shared" si="81"/>
        <v>290.68102998959603</v>
      </c>
      <c r="AK225" s="8">
        <f t="shared" si="74"/>
        <v>0.18957345650396931</v>
      </c>
      <c r="AL225" s="8">
        <f t="shared" si="75"/>
        <v>388.78266859766688</v>
      </c>
      <c r="AM225" s="8">
        <f t="shared" si="76"/>
        <v>3.2811449983199465</v>
      </c>
      <c r="AN225" s="8">
        <f t="shared" si="77"/>
        <v>80.385439344898742</v>
      </c>
      <c r="AO225" s="21">
        <f t="shared" si="78"/>
        <v>8.6314595016880203E-3</v>
      </c>
      <c r="AP225" s="21">
        <f t="shared" si="79"/>
        <v>8.8532576611915353E-2</v>
      </c>
      <c r="AQ225" s="19">
        <f t="shared" si="82"/>
        <v>8.8532576611915353E-2</v>
      </c>
      <c r="AX225">
        <v>0.12069508071372845</v>
      </c>
      <c r="AY225">
        <v>59.017241379310349</v>
      </c>
      <c r="AZ225">
        <v>2.459051724137931</v>
      </c>
      <c r="BA225">
        <v>1.9918318965517243</v>
      </c>
      <c r="BB225">
        <v>9.8017241379310338</v>
      </c>
      <c r="BC225">
        <v>0.40840517241379309</v>
      </c>
      <c r="BD225">
        <v>1.5834267241379312</v>
      </c>
      <c r="BE225">
        <v>0.15834267241379313</v>
      </c>
      <c r="BF225">
        <v>0</v>
      </c>
      <c r="BG225">
        <v>16.689999999999998</v>
      </c>
      <c r="BH225">
        <v>1.2458576715314285</v>
      </c>
      <c r="BI225">
        <v>1.8999879717877959</v>
      </c>
      <c r="BJ225">
        <v>0.97089385358356362</v>
      </c>
      <c r="BK225">
        <v>0.37176095921616753</v>
      </c>
      <c r="BL225">
        <v>1.032669331156021E-3</v>
      </c>
      <c r="BP225" s="49">
        <f t="shared" si="83"/>
        <v>1.2462307792779408</v>
      </c>
      <c r="BQ225" s="49">
        <f t="shared" si="84"/>
        <v>6.3337068965517246E-2</v>
      </c>
      <c r="BR225" s="49">
        <f t="shared" si="85"/>
        <v>0.38661849610316518</v>
      </c>
      <c r="BS225" s="49">
        <f t="shared" si="86"/>
        <v>0.40923117253599706</v>
      </c>
      <c r="BT225" s="49">
        <f t="shared" si="87"/>
        <v>1.0739402669532367E-3</v>
      </c>
      <c r="BU225" s="49">
        <f t="shared" si="87"/>
        <v>1.1367532570444362E-3</v>
      </c>
    </row>
    <row r="226" spans="1:73" x14ac:dyDescent="0.25">
      <c r="A226" s="1">
        <v>43727.443749999999</v>
      </c>
      <c r="B226">
        <v>233555</v>
      </c>
      <c r="C226">
        <v>13.51</v>
      </c>
      <c r="D226">
        <v>22.71</v>
      </c>
      <c r="E226">
        <v>684.5</v>
      </c>
      <c r="F226">
        <v>100</v>
      </c>
      <c r="G226">
        <v>-122.6</v>
      </c>
      <c r="H226">
        <v>-6.2930000000000001</v>
      </c>
      <c r="I226">
        <v>22.04</v>
      </c>
      <c r="J226">
        <v>295.2</v>
      </c>
      <c r="K226">
        <v>584.5</v>
      </c>
      <c r="L226">
        <v>-116.3</v>
      </c>
      <c r="M226">
        <v>0.14599999999999999</v>
      </c>
      <c r="N226">
        <v>561.9</v>
      </c>
      <c r="O226">
        <v>93.7</v>
      </c>
      <c r="P226">
        <v>468.2</v>
      </c>
      <c r="Q226">
        <v>307.89999999999998</v>
      </c>
      <c r="R226">
        <v>424.2</v>
      </c>
      <c r="S226">
        <v>16.11</v>
      </c>
      <c r="T226">
        <v>53.66</v>
      </c>
      <c r="U226">
        <v>1.73</v>
      </c>
      <c r="V226">
        <v>152.5</v>
      </c>
      <c r="W226">
        <v>17</v>
      </c>
      <c r="X226">
        <v>0.67100000000000004</v>
      </c>
      <c r="Y226">
        <v>6.7064310000000003</v>
      </c>
      <c r="Z226" s="7">
        <f t="shared" si="66"/>
        <v>16.555</v>
      </c>
      <c r="AA226" s="7">
        <f t="shared" si="80"/>
        <v>289.70499999999998</v>
      </c>
      <c r="AB226" s="2">
        <f t="shared" si="67"/>
        <v>554.44500000000005</v>
      </c>
      <c r="AC226" s="41">
        <f t="shared" si="68"/>
        <v>2.101955001504944</v>
      </c>
      <c r="AD226" s="41">
        <f t="shared" si="69"/>
        <v>1.1279090538075529</v>
      </c>
      <c r="AE226" s="41">
        <f t="shared" si="70"/>
        <v>0.77793611567170218</v>
      </c>
      <c r="AF226" s="41">
        <f t="shared" si="71"/>
        <v>310.70694146375814</v>
      </c>
      <c r="AG226" s="41">
        <f t="shared" si="72"/>
        <v>298.27866380520783</v>
      </c>
      <c r="AH226" s="6">
        <f t="shared" si="73"/>
        <v>295.58399999999995</v>
      </c>
      <c r="AI226" s="4">
        <v>18.175628829306049</v>
      </c>
      <c r="AJ226" s="4">
        <f t="shared" si="81"/>
        <v>291.32562882930603</v>
      </c>
      <c r="AK226" s="8">
        <f t="shared" si="74"/>
        <v>0.18930868457955388</v>
      </c>
      <c r="AL226" s="8">
        <f t="shared" si="75"/>
        <v>392.36014107383977</v>
      </c>
      <c r="AM226" s="8">
        <f t="shared" si="76"/>
        <v>4.1431781279592599</v>
      </c>
      <c r="AN226" s="8">
        <f t="shared" si="77"/>
        <v>195.59495566399519</v>
      </c>
      <c r="AO226" s="21">
        <f t="shared" si="78"/>
        <v>5.9276675444410402E-3</v>
      </c>
      <c r="AP226" s="21">
        <f t="shared" si="79"/>
        <v>6.0799877576388918E-2</v>
      </c>
      <c r="AQ226" s="19">
        <f t="shared" si="82"/>
        <v>6.0799877576388918E-2</v>
      </c>
      <c r="AX226">
        <v>0.11979117416288401</v>
      </c>
      <c r="AY226">
        <v>59.008620689655174</v>
      </c>
      <c r="AZ226">
        <v>2.4586925287356323</v>
      </c>
      <c r="BA226">
        <v>1.9915409482758624</v>
      </c>
      <c r="BB226">
        <v>10.025862068965518</v>
      </c>
      <c r="BC226">
        <v>0.41774425287356326</v>
      </c>
      <c r="BD226">
        <v>1.5737966954022991</v>
      </c>
      <c r="BE226">
        <v>0.15737966954022992</v>
      </c>
      <c r="BF226">
        <v>0</v>
      </c>
      <c r="BG226">
        <v>16.555</v>
      </c>
      <c r="BH226">
        <v>1.9864827389395128</v>
      </c>
      <c r="BI226">
        <v>1.883754537094491</v>
      </c>
      <c r="BJ226">
        <v>1.0108226846049038</v>
      </c>
      <c r="BK226">
        <v>0.36339693578380583</v>
      </c>
      <c r="BL226">
        <v>1.0094359327327939E-3</v>
      </c>
      <c r="BP226" s="49">
        <f t="shared" si="83"/>
        <v>1.9870776480652881</v>
      </c>
      <c r="BQ226" s="49">
        <f t="shared" si="84"/>
        <v>6.2951867816091966E-2</v>
      </c>
      <c r="BR226" s="49">
        <f t="shared" si="85"/>
        <v>0.3853947231456844</v>
      </c>
      <c r="BS226" s="49">
        <f t="shared" si="86"/>
        <v>0.40658575695506327</v>
      </c>
      <c r="BT226" s="49">
        <f t="shared" si="87"/>
        <v>1.070540897626901E-3</v>
      </c>
      <c r="BU226" s="49">
        <f t="shared" si="87"/>
        <v>1.1294048804307312E-3</v>
      </c>
    </row>
    <row r="227" spans="1:73" x14ac:dyDescent="0.25">
      <c r="A227" s="1">
        <v>43727.443749999999</v>
      </c>
      <c r="B227">
        <v>233556</v>
      </c>
      <c r="C227">
        <v>13.52</v>
      </c>
      <c r="D227">
        <v>22.72</v>
      </c>
      <c r="E227">
        <v>684.7</v>
      </c>
      <c r="F227">
        <v>100</v>
      </c>
      <c r="G227">
        <v>-122.7</v>
      </c>
      <c r="H227">
        <v>-5.6280000000000001</v>
      </c>
      <c r="I227">
        <v>22.01</v>
      </c>
      <c r="J227">
        <v>295.2</v>
      </c>
      <c r="K227">
        <v>584.70000000000005</v>
      </c>
      <c r="L227">
        <v>-117.1</v>
      </c>
      <c r="M227">
        <v>0.14599999999999999</v>
      </c>
      <c r="N227">
        <v>562</v>
      </c>
      <c r="O227">
        <v>94.4</v>
      </c>
      <c r="P227">
        <v>467.6</v>
      </c>
      <c r="Q227">
        <v>307.7</v>
      </c>
      <c r="R227">
        <v>424.7</v>
      </c>
      <c r="S227">
        <v>16.09</v>
      </c>
      <c r="T227">
        <v>52.37</v>
      </c>
      <c r="U227">
        <v>1.4</v>
      </c>
      <c r="V227">
        <v>160</v>
      </c>
      <c r="W227">
        <v>16.95</v>
      </c>
      <c r="X227">
        <v>0.67100000000000004</v>
      </c>
      <c r="Y227">
        <v>6.7071860000000001</v>
      </c>
      <c r="Z227" s="7">
        <f t="shared" si="66"/>
        <v>16.52</v>
      </c>
      <c r="AA227" s="7">
        <f t="shared" si="80"/>
        <v>289.66999999999996</v>
      </c>
      <c r="AB227" s="2">
        <f t="shared" si="67"/>
        <v>554.60700000000008</v>
      </c>
      <c r="AC227" s="41">
        <f t="shared" si="68"/>
        <v>2.0515123094224359</v>
      </c>
      <c r="AD227" s="41">
        <f t="shared" si="69"/>
        <v>1.0743769964445296</v>
      </c>
      <c r="AE227" s="41">
        <f t="shared" si="70"/>
        <v>0.772558992255031</v>
      </c>
      <c r="AF227" s="41">
        <f t="shared" si="71"/>
        <v>308.41023917166984</v>
      </c>
      <c r="AG227" s="41">
        <f t="shared" si="72"/>
        <v>296.07382960480305</v>
      </c>
      <c r="AH227" s="6">
        <f t="shared" si="73"/>
        <v>295.392</v>
      </c>
      <c r="AI227" s="4">
        <v>17.814440143607044</v>
      </c>
      <c r="AJ227" s="4">
        <f t="shared" si="81"/>
        <v>290.96444014360702</v>
      </c>
      <c r="AK227" s="8">
        <f t="shared" si="74"/>
        <v>0.18924008027332259</v>
      </c>
      <c r="AL227" s="8">
        <f t="shared" si="75"/>
        <v>390.37351077598919</v>
      </c>
      <c r="AM227" s="8">
        <f t="shared" si="76"/>
        <v>3.7271302633527577</v>
      </c>
      <c r="AN227" s="8">
        <f t="shared" si="77"/>
        <v>140.53905508109429</v>
      </c>
      <c r="AO227" s="21">
        <f t="shared" si="78"/>
        <v>7.2171943714986917E-3</v>
      </c>
      <c r="AP227" s="21">
        <f t="shared" si="79"/>
        <v>7.4026508899547511E-2</v>
      </c>
      <c r="AQ227" s="19">
        <f t="shared" si="82"/>
        <v>7.4026508899547511E-2</v>
      </c>
      <c r="AX227">
        <v>0.1195577680052414</v>
      </c>
      <c r="AY227">
        <v>59.025862068965523</v>
      </c>
      <c r="AZ227">
        <v>2.4594109195402303</v>
      </c>
      <c r="BA227">
        <v>1.9921228448275867</v>
      </c>
      <c r="BB227">
        <v>10.086206896551724</v>
      </c>
      <c r="BC227">
        <v>0.42025862068965519</v>
      </c>
      <c r="BD227">
        <v>1.5718642241379315</v>
      </c>
      <c r="BE227">
        <v>0.15718642241379316</v>
      </c>
      <c r="BF227">
        <v>0</v>
      </c>
      <c r="BG227">
        <v>16.52</v>
      </c>
      <c r="BH227">
        <v>1.6075582858470046</v>
      </c>
      <c r="BI227">
        <v>1.879565756952523</v>
      </c>
      <c r="BJ227">
        <v>0.98432858691603631</v>
      </c>
      <c r="BK227">
        <v>0.3655238392994643</v>
      </c>
      <c r="BL227">
        <v>1.0153439980540675E-3</v>
      </c>
      <c r="BP227" s="49">
        <f t="shared" si="83"/>
        <v>1.6080397151973429</v>
      </c>
      <c r="BQ227" s="49">
        <f t="shared" si="84"/>
        <v>6.2874568965517255E-2</v>
      </c>
      <c r="BR227" s="49">
        <f t="shared" si="85"/>
        <v>0.38396077623919578</v>
      </c>
      <c r="BS227" s="49">
        <f t="shared" si="86"/>
        <v>0.40571066537804495</v>
      </c>
      <c r="BT227" s="49">
        <f t="shared" si="87"/>
        <v>1.0665577117755438E-3</v>
      </c>
      <c r="BU227" s="49">
        <f t="shared" si="87"/>
        <v>1.1269740704945694E-3</v>
      </c>
    </row>
    <row r="228" spans="1:73" x14ac:dyDescent="0.25">
      <c r="A228" s="1">
        <v>43727.443749999999</v>
      </c>
      <c r="B228">
        <v>233557</v>
      </c>
      <c r="C228">
        <v>13.52</v>
      </c>
      <c r="D228">
        <v>22.72</v>
      </c>
      <c r="E228">
        <v>683.2</v>
      </c>
      <c r="F228">
        <v>99.5</v>
      </c>
      <c r="G228">
        <v>-123.8</v>
      </c>
      <c r="H228">
        <v>-4.6050000000000004</v>
      </c>
      <c r="I228">
        <v>22</v>
      </c>
      <c r="J228">
        <v>295.2</v>
      </c>
      <c r="K228">
        <v>583.79999999999995</v>
      </c>
      <c r="L228">
        <v>-119.2</v>
      </c>
      <c r="M228">
        <v>0.14599999999999999</v>
      </c>
      <c r="N228">
        <v>559.4</v>
      </c>
      <c r="O228">
        <v>94.8</v>
      </c>
      <c r="P228">
        <v>464.5</v>
      </c>
      <c r="Q228">
        <v>306.5</v>
      </c>
      <c r="R228">
        <v>425.7</v>
      </c>
      <c r="S228">
        <v>16.07</v>
      </c>
      <c r="T228">
        <v>53.53</v>
      </c>
      <c r="U228">
        <v>0.745</v>
      </c>
      <c r="V228">
        <v>138</v>
      </c>
      <c r="W228">
        <v>17.45</v>
      </c>
      <c r="X228">
        <v>0.66900000000000004</v>
      </c>
      <c r="Y228">
        <v>6.6866750000000001</v>
      </c>
      <c r="Z228" s="7">
        <f t="shared" si="66"/>
        <v>16.759999999999998</v>
      </c>
      <c r="AA228" s="7">
        <f t="shared" si="80"/>
        <v>289.90999999999997</v>
      </c>
      <c r="AB228" s="2">
        <f t="shared" si="67"/>
        <v>553.39200000000005</v>
      </c>
      <c r="AC228" s="41">
        <f t="shared" si="68"/>
        <v>2.0394885806124399</v>
      </c>
      <c r="AD228" s="41">
        <f t="shared" si="69"/>
        <v>1.0917382372018389</v>
      </c>
      <c r="AE228" s="41">
        <f t="shared" si="70"/>
        <v>0.7742402739732972</v>
      </c>
      <c r="AF228" s="41">
        <f t="shared" si="71"/>
        <v>310.10702246416247</v>
      </c>
      <c r="AG228" s="41">
        <f t="shared" si="72"/>
        <v>297.70274156559594</v>
      </c>
      <c r="AH228" s="6">
        <f t="shared" si="73"/>
        <v>294.24</v>
      </c>
      <c r="AI228" s="4">
        <v>17.74321891654705</v>
      </c>
      <c r="AJ228" s="4">
        <f t="shared" si="81"/>
        <v>290.89321891654703</v>
      </c>
      <c r="AK228" s="8">
        <f t="shared" si="74"/>
        <v>0.18971084279074016</v>
      </c>
      <c r="AL228" s="8">
        <f t="shared" si="75"/>
        <v>389.94304115191187</v>
      </c>
      <c r="AM228" s="8">
        <f t="shared" si="76"/>
        <v>2.718871549007051</v>
      </c>
      <c r="AN228" s="8">
        <f t="shared" si="77"/>
        <v>77.871654192738688</v>
      </c>
      <c r="AO228" s="21">
        <f t="shared" si="78"/>
        <v>8.5908237394029148E-3</v>
      </c>
      <c r="AP228" s="21">
        <f t="shared" si="79"/>
        <v>8.8115777026980008E-2</v>
      </c>
      <c r="AQ228" s="19">
        <f t="shared" si="82"/>
        <v>8.8115777026980008E-2</v>
      </c>
      <c r="AX228">
        <v>0.12116604691781342</v>
      </c>
      <c r="AY228">
        <v>58.896551724137936</v>
      </c>
      <c r="AZ228">
        <v>2.4540229885057472</v>
      </c>
      <c r="BA228">
        <v>1.9877586206896554</v>
      </c>
      <c r="BB228">
        <v>10.275862068965516</v>
      </c>
      <c r="BC228">
        <v>0.42816091954022983</v>
      </c>
      <c r="BD228">
        <v>1.5595977011494255</v>
      </c>
      <c r="BE228">
        <v>0.15595977011494255</v>
      </c>
      <c r="BF228">
        <v>0</v>
      </c>
      <c r="BG228">
        <v>16.759999999999998</v>
      </c>
      <c r="BH228">
        <v>0.85545065925429886</v>
      </c>
      <c r="BI228">
        <v>1.9084534554068997</v>
      </c>
      <c r="BJ228">
        <v>1.0215951346793135</v>
      </c>
      <c r="BK228">
        <v>0.36659260939268934</v>
      </c>
      <c r="BL228">
        <v>1.0183128038685815E-3</v>
      </c>
      <c r="BP228" s="49">
        <f t="shared" si="83"/>
        <v>0.85570684844430034</v>
      </c>
      <c r="BQ228" s="49">
        <f t="shared" si="84"/>
        <v>6.2383908045977023E-2</v>
      </c>
      <c r="BR228" s="49">
        <f t="shared" si="85"/>
        <v>0.37693965579375166</v>
      </c>
      <c r="BS228" s="49">
        <f t="shared" si="86"/>
        <v>0.39993788794871038</v>
      </c>
      <c r="BT228" s="49">
        <f t="shared" si="87"/>
        <v>1.047054599427088E-3</v>
      </c>
      <c r="BU228" s="49">
        <f t="shared" si="87"/>
        <v>1.1109385776353067E-3</v>
      </c>
    </row>
    <row r="229" spans="1:73" x14ac:dyDescent="0.25">
      <c r="A229" s="1">
        <v>43727.443749999999</v>
      </c>
      <c r="B229">
        <v>233558</v>
      </c>
      <c r="C229">
        <v>13.51</v>
      </c>
      <c r="D229">
        <v>22.73</v>
      </c>
      <c r="E229">
        <v>683.3</v>
      </c>
      <c r="F229">
        <v>99.6</v>
      </c>
      <c r="G229">
        <v>-123.5</v>
      </c>
      <c r="H229">
        <v>-4.0110000000000001</v>
      </c>
      <c r="I229">
        <v>22</v>
      </c>
      <c r="J229">
        <v>295.2</v>
      </c>
      <c r="K229">
        <v>583.70000000000005</v>
      </c>
      <c r="L229">
        <v>-119.5</v>
      </c>
      <c r="M229">
        <v>0.14599999999999999</v>
      </c>
      <c r="N229">
        <v>559.79999999999995</v>
      </c>
      <c r="O229">
        <v>95.6</v>
      </c>
      <c r="P229">
        <v>464.2</v>
      </c>
      <c r="Q229">
        <v>306.8</v>
      </c>
      <c r="R229">
        <v>426.3</v>
      </c>
      <c r="S229">
        <v>16.07</v>
      </c>
      <c r="T229">
        <v>54.27</v>
      </c>
      <c r="U229">
        <v>0.97</v>
      </c>
      <c r="V229">
        <v>179</v>
      </c>
      <c r="W229">
        <v>17.45</v>
      </c>
      <c r="X229">
        <v>0.66900000000000004</v>
      </c>
      <c r="Y229">
        <v>6.6870120000000002</v>
      </c>
      <c r="Z229" s="7">
        <f t="shared" si="66"/>
        <v>16.759999999999998</v>
      </c>
      <c r="AA229" s="7">
        <f t="shared" si="80"/>
        <v>289.90999999999997</v>
      </c>
      <c r="AB229" s="2">
        <f t="shared" si="67"/>
        <v>553.47299999999996</v>
      </c>
      <c r="AC229" s="41">
        <f t="shared" si="68"/>
        <v>2.1174332892749335</v>
      </c>
      <c r="AD229" s="41">
        <f t="shared" si="69"/>
        <v>1.1491310460895066</v>
      </c>
      <c r="AE229" s="41">
        <f t="shared" si="70"/>
        <v>0.77993364722578751</v>
      </c>
      <c r="AF229" s="41">
        <f t="shared" si="71"/>
        <v>312.38739341160272</v>
      </c>
      <c r="AG229" s="41">
        <f t="shared" si="72"/>
        <v>299.89189767513858</v>
      </c>
      <c r="AH229" s="6">
        <f t="shared" si="73"/>
        <v>294.52800000000002</v>
      </c>
      <c r="AI229" s="4">
        <v>18.297795586054008</v>
      </c>
      <c r="AJ229" s="4">
        <f t="shared" si="81"/>
        <v>291.44779558605399</v>
      </c>
      <c r="AK229" s="8">
        <f t="shared" si="74"/>
        <v>0.18971084279074016</v>
      </c>
      <c r="AL229" s="8">
        <f t="shared" si="75"/>
        <v>393.0077853624324</v>
      </c>
      <c r="AM229" s="8">
        <f t="shared" si="76"/>
        <v>3.1023902075657728</v>
      </c>
      <c r="AN229" s="8">
        <f t="shared" si="77"/>
        <v>138.97462651070722</v>
      </c>
      <c r="AO229" s="21">
        <f t="shared" si="78"/>
        <v>7.1478048938194592E-3</v>
      </c>
      <c r="AP229" s="21">
        <f t="shared" si="79"/>
        <v>7.3314783466844502E-2</v>
      </c>
      <c r="AQ229" s="19">
        <f t="shared" si="82"/>
        <v>7.3314783466844502E-2</v>
      </c>
      <c r="AX229">
        <v>0.12116604691781342</v>
      </c>
      <c r="AY229">
        <v>58.905172413793103</v>
      </c>
      <c r="AZ229">
        <v>2.454382183908046</v>
      </c>
      <c r="BA229">
        <v>1.9880495689655173</v>
      </c>
      <c r="BB229">
        <v>10.301724137931036</v>
      </c>
      <c r="BC229">
        <v>0.42923850574712646</v>
      </c>
      <c r="BD229">
        <v>1.5588110632183909</v>
      </c>
      <c r="BE229">
        <v>0.1558811063218391</v>
      </c>
      <c r="BF229">
        <v>0</v>
      </c>
      <c r="BG229">
        <v>16.759999999999998</v>
      </c>
      <c r="BH229">
        <v>1.1138082409082817</v>
      </c>
      <c r="BI229">
        <v>1.9084534554068997</v>
      </c>
      <c r="BJ229">
        <v>1.0357176902493246</v>
      </c>
      <c r="BK229">
        <v>0.36488250658400101</v>
      </c>
      <c r="BL229">
        <v>1.0135625182888916E-3</v>
      </c>
      <c r="BP229" s="49">
        <f t="shared" si="83"/>
        <v>1.1141418026724448</v>
      </c>
      <c r="BQ229" s="49">
        <f t="shared" si="84"/>
        <v>6.235244252873564E-2</v>
      </c>
      <c r="BR229" s="49">
        <f t="shared" si="85"/>
        <v>0.37802266393839162</v>
      </c>
      <c r="BS229" s="49">
        <f t="shared" si="86"/>
        <v>0.40054841400221197</v>
      </c>
      <c r="BT229" s="49">
        <f t="shared" si="87"/>
        <v>1.0500629553844211E-3</v>
      </c>
      <c r="BU229" s="49">
        <f t="shared" si="87"/>
        <v>1.1126344833394777E-3</v>
      </c>
    </row>
    <row r="230" spans="1:73" x14ac:dyDescent="0.25">
      <c r="A230" s="1">
        <v>43727.443749999999</v>
      </c>
      <c r="B230">
        <v>233559</v>
      </c>
      <c r="C230">
        <v>13.52</v>
      </c>
      <c r="D230">
        <v>22.73</v>
      </c>
      <c r="E230">
        <v>684.6</v>
      </c>
      <c r="F230">
        <v>100.3</v>
      </c>
      <c r="G230">
        <v>-122.6</v>
      </c>
      <c r="H230">
        <v>-5.4450000000000003</v>
      </c>
      <c r="I230">
        <v>21.99</v>
      </c>
      <c r="J230">
        <v>295.10000000000002</v>
      </c>
      <c r="K230">
        <v>584.29999999999995</v>
      </c>
      <c r="L230">
        <v>-117.2</v>
      </c>
      <c r="M230">
        <v>0.14699999999999999</v>
      </c>
      <c r="N230">
        <v>562</v>
      </c>
      <c r="O230">
        <v>94.9</v>
      </c>
      <c r="P230">
        <v>467.1</v>
      </c>
      <c r="Q230">
        <v>307.60000000000002</v>
      </c>
      <c r="R230">
        <v>424.8</v>
      </c>
      <c r="S230">
        <v>16.07</v>
      </c>
      <c r="T230">
        <v>52.29</v>
      </c>
      <c r="U230">
        <v>1.39</v>
      </c>
      <c r="V230">
        <v>214</v>
      </c>
      <c r="W230">
        <v>17.149999999999999</v>
      </c>
      <c r="X230">
        <v>0.67</v>
      </c>
      <c r="Y230">
        <v>6.702318</v>
      </c>
      <c r="Z230" s="7">
        <f t="shared" si="66"/>
        <v>16.61</v>
      </c>
      <c r="AA230" s="7">
        <f t="shared" si="80"/>
        <v>289.76</v>
      </c>
      <c r="AB230" s="2">
        <f t="shared" si="67"/>
        <v>554.52600000000007</v>
      </c>
      <c r="AC230" s="41">
        <f t="shared" si="68"/>
        <v>2.1202614088809097</v>
      </c>
      <c r="AD230" s="41">
        <f t="shared" si="69"/>
        <v>1.1086846907038277</v>
      </c>
      <c r="AE230" s="41">
        <f t="shared" si="70"/>
        <v>0.77600496907207905</v>
      </c>
      <c r="AF230" s="41">
        <f t="shared" si="71"/>
        <v>310.1710734025167</v>
      </c>
      <c r="AG230" s="41">
        <f t="shared" si="72"/>
        <v>297.764230466416</v>
      </c>
      <c r="AH230" s="6">
        <f t="shared" si="73"/>
        <v>295.29599999999999</v>
      </c>
      <c r="AI230" s="4">
        <v>18.307460996798</v>
      </c>
      <c r="AJ230" s="4">
        <f t="shared" si="81"/>
        <v>291.45746099679798</v>
      </c>
      <c r="AK230" s="8">
        <f t="shared" si="74"/>
        <v>0.18941652484264729</v>
      </c>
      <c r="AL230" s="8">
        <f t="shared" si="75"/>
        <v>393.08042100535226</v>
      </c>
      <c r="AM230" s="8">
        <f t="shared" si="76"/>
        <v>3.7137952286037526</v>
      </c>
      <c r="AN230" s="8">
        <f t="shared" si="77"/>
        <v>183.63617690041497</v>
      </c>
      <c r="AO230" s="21">
        <f t="shared" si="78"/>
        <v>6.177181352490727E-3</v>
      </c>
      <c r="AP230" s="21">
        <f t="shared" si="79"/>
        <v>6.3359131932221743E-2</v>
      </c>
      <c r="AQ230" s="19">
        <f t="shared" si="82"/>
        <v>6.3359131932221743E-2</v>
      </c>
      <c r="AX230">
        <v>0.1201587364801746</v>
      </c>
      <c r="AY230">
        <v>59.017241379310349</v>
      </c>
      <c r="AZ230">
        <v>2.459051724137931</v>
      </c>
      <c r="BA230">
        <v>1.9918318965517243</v>
      </c>
      <c r="BB230">
        <v>10.103448275862068</v>
      </c>
      <c r="BC230">
        <v>0.42097701149425282</v>
      </c>
      <c r="BD230">
        <v>1.5708548850574715</v>
      </c>
      <c r="BE230">
        <v>0.15708548850574716</v>
      </c>
      <c r="BF230">
        <v>0</v>
      </c>
      <c r="BG230">
        <v>16.61</v>
      </c>
      <c r="BH230">
        <v>1.5960757266623831</v>
      </c>
      <c r="BI230">
        <v>1.8903534306024494</v>
      </c>
      <c r="BJ230">
        <v>0.98846580886202073</v>
      </c>
      <c r="BK230">
        <v>0.3663166007596162</v>
      </c>
      <c r="BL230">
        <v>1.017546113221156E-3</v>
      </c>
      <c r="BP230" s="49">
        <f t="shared" si="83"/>
        <v>1.5965537172316475</v>
      </c>
      <c r="BQ230" s="49">
        <f t="shared" si="84"/>
        <v>6.2834195402298856E-2</v>
      </c>
      <c r="BR230" s="49">
        <f t="shared" si="85"/>
        <v>0.38462544443143049</v>
      </c>
      <c r="BS230" s="49">
        <f t="shared" si="86"/>
        <v>0.4064275339350214</v>
      </c>
      <c r="BT230" s="49">
        <f t="shared" si="87"/>
        <v>1.0684040123095291E-3</v>
      </c>
      <c r="BU230" s="49">
        <f t="shared" si="87"/>
        <v>1.1289653720417262E-3</v>
      </c>
    </row>
    <row r="231" spans="1:73" x14ac:dyDescent="0.25">
      <c r="A231" s="1">
        <v>43727.443749999999</v>
      </c>
      <c r="B231">
        <v>233560</v>
      </c>
      <c r="C231">
        <v>13.52</v>
      </c>
      <c r="D231">
        <v>22.74</v>
      </c>
      <c r="E231">
        <v>684.7</v>
      </c>
      <c r="F231">
        <v>100.2</v>
      </c>
      <c r="G231">
        <v>-122.3</v>
      </c>
      <c r="H231">
        <v>-4.774</v>
      </c>
      <c r="I231">
        <v>21.98</v>
      </c>
      <c r="J231">
        <v>295.10000000000002</v>
      </c>
      <c r="K231">
        <v>584.5</v>
      </c>
      <c r="L231">
        <v>-117.5</v>
      </c>
      <c r="M231">
        <v>0.14599999999999999</v>
      </c>
      <c r="N231">
        <v>562.5</v>
      </c>
      <c r="O231">
        <v>95.5</v>
      </c>
      <c r="P231">
        <v>467</v>
      </c>
      <c r="Q231">
        <v>307.89999999999998</v>
      </c>
      <c r="R231">
        <v>425.4</v>
      </c>
      <c r="S231">
        <v>16.07</v>
      </c>
      <c r="T231">
        <v>56.28</v>
      </c>
      <c r="U231">
        <v>1.65</v>
      </c>
      <c r="V231">
        <v>157.5</v>
      </c>
      <c r="W231">
        <v>17.600000000000001</v>
      </c>
      <c r="X231">
        <v>0.67</v>
      </c>
      <c r="Y231">
        <v>6.7030849999999997</v>
      </c>
      <c r="Z231" s="7">
        <f t="shared" si="66"/>
        <v>16.835000000000001</v>
      </c>
      <c r="AA231" s="7">
        <f t="shared" si="80"/>
        <v>289.98499999999996</v>
      </c>
      <c r="AB231" s="2">
        <f t="shared" si="67"/>
        <v>554.60700000000008</v>
      </c>
      <c r="AC231" s="41">
        <f t="shared" si="68"/>
        <v>2.06413083752593</v>
      </c>
      <c r="AD231" s="41">
        <f t="shared" si="69"/>
        <v>1.1616928353595934</v>
      </c>
      <c r="AE231" s="41">
        <f t="shared" si="70"/>
        <v>0.78111828287054941</v>
      </c>
      <c r="AF231" s="41">
        <f t="shared" si="71"/>
        <v>313.18575273660258</v>
      </c>
      <c r="AG231" s="41">
        <f t="shared" si="72"/>
        <v>300.65832262713849</v>
      </c>
      <c r="AH231" s="6">
        <f t="shared" si="73"/>
        <v>295.58399999999995</v>
      </c>
      <c r="AI231" s="4">
        <v>17.925719068896001</v>
      </c>
      <c r="AJ231" s="4">
        <f t="shared" si="81"/>
        <v>291.07571906889598</v>
      </c>
      <c r="AK231" s="8">
        <f t="shared" si="74"/>
        <v>0.18985811602455654</v>
      </c>
      <c r="AL231" s="8">
        <f t="shared" si="75"/>
        <v>390.93984237807007</v>
      </c>
      <c r="AM231" s="8">
        <f t="shared" si="76"/>
        <v>4.0462482622795157</v>
      </c>
      <c r="AN231" s="8">
        <f t="shared" si="77"/>
        <v>128.56001559534431</v>
      </c>
      <c r="AO231" s="21">
        <f t="shared" si="78"/>
        <v>7.4796731968548042E-3</v>
      </c>
      <c r="AP231" s="21">
        <f t="shared" si="79"/>
        <v>7.6718744982020123E-2</v>
      </c>
      <c r="AQ231" s="19">
        <f t="shared" si="82"/>
        <v>7.6718744982020123E-2</v>
      </c>
      <c r="AX231">
        <v>0.121672382940371</v>
      </c>
      <c r="AY231">
        <v>59.025862068965523</v>
      </c>
      <c r="AZ231">
        <v>2.4594109195402303</v>
      </c>
      <c r="BA231">
        <v>1.9921228448275867</v>
      </c>
      <c r="BB231">
        <v>10.129310344827587</v>
      </c>
      <c r="BC231">
        <v>0.42205459770114945</v>
      </c>
      <c r="BD231">
        <v>1.5700682471264373</v>
      </c>
      <c r="BE231">
        <v>0.15700682471264374</v>
      </c>
      <c r="BF231">
        <v>0</v>
      </c>
      <c r="BG231">
        <v>16.835000000000001</v>
      </c>
      <c r="BH231">
        <v>1.8946222654625411</v>
      </c>
      <c r="BI231">
        <v>1.9175602653202064</v>
      </c>
      <c r="BJ231">
        <v>1.0792029173222122</v>
      </c>
      <c r="BK231">
        <v>0.36227775926351202</v>
      </c>
      <c r="BL231">
        <v>1.0063271090653113E-3</v>
      </c>
      <c r="BP231" s="49">
        <f t="shared" si="83"/>
        <v>1.8951896643397255</v>
      </c>
      <c r="BQ231" s="49">
        <f t="shared" si="84"/>
        <v>6.2802729885057501E-2</v>
      </c>
      <c r="BR231" s="49">
        <f t="shared" si="85"/>
        <v>0.38315291198811724</v>
      </c>
      <c r="BS231" s="49">
        <f t="shared" si="86"/>
        <v>0.404584613067004</v>
      </c>
      <c r="BT231" s="49">
        <f t="shared" si="87"/>
        <v>1.0643136444114366E-3</v>
      </c>
      <c r="BU231" s="49">
        <f t="shared" si="87"/>
        <v>1.1238461474083444E-3</v>
      </c>
    </row>
    <row r="232" spans="1:73" x14ac:dyDescent="0.25">
      <c r="A232" s="1">
        <v>43727.444444444445</v>
      </c>
      <c r="B232">
        <v>233561</v>
      </c>
      <c r="C232">
        <v>13.51</v>
      </c>
      <c r="D232">
        <v>22.75</v>
      </c>
      <c r="E232">
        <v>684.6</v>
      </c>
      <c r="F232">
        <v>100.2</v>
      </c>
      <c r="G232">
        <v>-123.1</v>
      </c>
      <c r="H232">
        <v>-4.8230000000000004</v>
      </c>
      <c r="I232">
        <v>21.97</v>
      </c>
      <c r="J232">
        <v>295.10000000000002</v>
      </c>
      <c r="K232">
        <v>584.5</v>
      </c>
      <c r="L232">
        <v>-118.3</v>
      </c>
      <c r="M232">
        <v>0.14599999999999999</v>
      </c>
      <c r="N232">
        <v>561.5</v>
      </c>
      <c r="O232">
        <v>95.4</v>
      </c>
      <c r="P232">
        <v>466.1</v>
      </c>
      <c r="Q232">
        <v>307</v>
      </c>
      <c r="R232">
        <v>425.3</v>
      </c>
      <c r="S232">
        <v>16.07</v>
      </c>
      <c r="T232">
        <v>54.01</v>
      </c>
      <c r="U232">
        <v>0.76500000000000001</v>
      </c>
      <c r="V232">
        <v>166.5</v>
      </c>
      <c r="W232">
        <v>17.600000000000001</v>
      </c>
      <c r="X232">
        <v>0.67</v>
      </c>
      <c r="Y232">
        <v>6.7025059999999996</v>
      </c>
      <c r="Z232" s="7">
        <f t="shared" si="66"/>
        <v>16.835000000000001</v>
      </c>
      <c r="AA232" s="7">
        <f t="shared" si="80"/>
        <v>289.98499999999996</v>
      </c>
      <c r="AB232" s="2">
        <f t="shared" si="67"/>
        <v>554.52600000000007</v>
      </c>
      <c r="AC232" s="41">
        <f t="shared" si="68"/>
        <v>1.8614333628338282</v>
      </c>
      <c r="AD232" s="41">
        <f t="shared" si="69"/>
        <v>1.0053601592665506</v>
      </c>
      <c r="AE232" s="41">
        <f t="shared" si="70"/>
        <v>0.76513971440665585</v>
      </c>
      <c r="AF232" s="41">
        <f t="shared" si="71"/>
        <v>306.77921981865887</v>
      </c>
      <c r="AG232" s="41">
        <f t="shared" si="72"/>
        <v>294.50805102591249</v>
      </c>
      <c r="AH232" s="6">
        <f t="shared" si="73"/>
        <v>294.71999999999997</v>
      </c>
      <c r="AI232" s="4">
        <v>16.397534594816022</v>
      </c>
      <c r="AJ232" s="4">
        <f t="shared" si="81"/>
        <v>289.547534594816</v>
      </c>
      <c r="AK232" s="8">
        <f t="shared" si="74"/>
        <v>0.18985811602455654</v>
      </c>
      <c r="AL232" s="8">
        <f t="shared" si="75"/>
        <v>382.48811587837849</v>
      </c>
      <c r="AM232" s="8">
        <f t="shared" si="76"/>
        <v>2.7551247703144046</v>
      </c>
      <c r="AN232" s="8">
        <f t="shared" si="77"/>
        <v>-35.109566775977612</v>
      </c>
      <c r="AO232" s="21">
        <f t="shared" si="78"/>
        <v>1.1351391204034224E-2</v>
      </c>
      <c r="AP232" s="21">
        <f t="shared" si="79"/>
        <v>0.11643082044542344</v>
      </c>
      <c r="AQ232" s="19">
        <f t="shared" si="82"/>
        <v>0.11643082044542344</v>
      </c>
      <c r="AX232">
        <v>0.121672382940371</v>
      </c>
      <c r="AY232">
        <v>59.017241379310349</v>
      </c>
      <c r="AZ232">
        <v>2.459051724137931</v>
      </c>
      <c r="BA232">
        <v>1.9918318965517243</v>
      </c>
      <c r="BB232">
        <v>10.198275862068966</v>
      </c>
      <c r="BC232">
        <v>0.42492816091954028</v>
      </c>
      <c r="BD232">
        <v>1.566903735632184</v>
      </c>
      <c r="BE232">
        <v>0.15669037356321841</v>
      </c>
      <c r="BF232">
        <v>0</v>
      </c>
      <c r="BG232">
        <v>16.835000000000001</v>
      </c>
      <c r="BH232">
        <v>0.87841577762354184</v>
      </c>
      <c r="BI232">
        <v>1.9175602653202064</v>
      </c>
      <c r="BJ232">
        <v>1.0356742992994434</v>
      </c>
      <c r="BK232">
        <v>0.36839541761484346</v>
      </c>
      <c r="BL232">
        <v>1.0233206044856762E-3</v>
      </c>
      <c r="BP232" s="49">
        <f t="shared" si="83"/>
        <v>0.87867884437569099</v>
      </c>
      <c r="BQ232" s="49">
        <f t="shared" si="84"/>
        <v>6.2676149425287361E-2</v>
      </c>
      <c r="BR232" s="49">
        <f t="shared" si="85"/>
        <v>0.37902628634467689</v>
      </c>
      <c r="BS232" s="49">
        <f t="shared" si="86"/>
        <v>0.40212864116910169</v>
      </c>
      <c r="BT232" s="49">
        <f t="shared" si="87"/>
        <v>1.0528507954018801E-3</v>
      </c>
      <c r="BU232" s="49">
        <f t="shared" si="87"/>
        <v>1.1170240032475048E-3</v>
      </c>
    </row>
    <row r="233" spans="1:73" x14ac:dyDescent="0.25">
      <c r="A233" s="1">
        <v>43727.444444444445</v>
      </c>
      <c r="B233">
        <v>233562</v>
      </c>
      <c r="C233">
        <v>13.51</v>
      </c>
      <c r="D233">
        <v>22.75</v>
      </c>
      <c r="E233">
        <v>685</v>
      </c>
      <c r="F233">
        <v>100.4</v>
      </c>
      <c r="G233">
        <v>-123.1</v>
      </c>
      <c r="H233">
        <v>-3.6629999999999998</v>
      </c>
      <c r="I233">
        <v>21.97</v>
      </c>
      <c r="J233">
        <v>295.10000000000002</v>
      </c>
      <c r="K233">
        <v>584.6</v>
      </c>
      <c r="L233">
        <v>-119.4</v>
      </c>
      <c r="M233">
        <v>0.14699999999999999</v>
      </c>
      <c r="N233">
        <v>561.9</v>
      </c>
      <c r="O233">
        <v>96.7</v>
      </c>
      <c r="P233">
        <v>465.2</v>
      </c>
      <c r="Q233">
        <v>307</v>
      </c>
      <c r="R233">
        <v>426.5</v>
      </c>
      <c r="S233">
        <v>16.07</v>
      </c>
      <c r="T233">
        <v>55.64</v>
      </c>
      <c r="U233">
        <v>1.4</v>
      </c>
      <c r="V233">
        <v>192.5</v>
      </c>
      <c r="W233">
        <v>17.350000000000001</v>
      </c>
      <c r="X233">
        <v>0.67</v>
      </c>
      <c r="Y233">
        <v>6.704332</v>
      </c>
      <c r="Z233" s="7">
        <f t="shared" si="66"/>
        <v>16.71</v>
      </c>
      <c r="AA233" s="7">
        <f t="shared" si="80"/>
        <v>289.85999999999996</v>
      </c>
      <c r="AB233" s="2">
        <f t="shared" si="67"/>
        <v>554.85</v>
      </c>
      <c r="AC233" s="41">
        <f t="shared" si="68"/>
        <v>1.857599920392818</v>
      </c>
      <c r="AD233" s="41">
        <f t="shared" si="69"/>
        <v>1.0335685957065639</v>
      </c>
      <c r="AE233" s="41">
        <f t="shared" si="70"/>
        <v>0.7682207657222101</v>
      </c>
      <c r="AF233" s="41">
        <f t="shared" si="71"/>
        <v>307.48380930398167</v>
      </c>
      <c r="AG233" s="41">
        <f t="shared" si="72"/>
        <v>295.18445693182241</v>
      </c>
      <c r="AH233" s="6">
        <f t="shared" si="73"/>
        <v>294.71999999999997</v>
      </c>
      <c r="AI233" s="4">
        <v>16.35957118584605</v>
      </c>
      <c r="AJ233" s="4">
        <f t="shared" si="81"/>
        <v>289.50957118584603</v>
      </c>
      <c r="AK233" s="8">
        <f t="shared" si="74"/>
        <v>0.18961270295816199</v>
      </c>
      <c r="AL233" s="8">
        <f t="shared" si="75"/>
        <v>382.30874370822812</v>
      </c>
      <c r="AM233" s="8">
        <f t="shared" si="76"/>
        <v>3.7271302633527577</v>
      </c>
      <c r="AN233" s="8">
        <f t="shared" si="77"/>
        <v>-38.046513512123838</v>
      </c>
      <c r="AO233" s="21">
        <f t="shared" si="78"/>
        <v>1.1429205387245669E-2</v>
      </c>
      <c r="AP233" s="21">
        <f t="shared" si="79"/>
        <v>0.11722895778654328</v>
      </c>
      <c r="AQ233" s="19">
        <f t="shared" si="82"/>
        <v>0.11722895778654328</v>
      </c>
      <c r="AX233">
        <v>0.12082948371437366</v>
      </c>
      <c r="AY233">
        <v>59.051724137931039</v>
      </c>
      <c r="AZ233">
        <v>2.4604885057471266</v>
      </c>
      <c r="BA233">
        <v>1.9929956896551726</v>
      </c>
      <c r="BB233">
        <v>10.301724137931036</v>
      </c>
      <c r="BC233">
        <v>0.42923850574712646</v>
      </c>
      <c r="BD233">
        <v>1.5637571839080462</v>
      </c>
      <c r="BE233">
        <v>0.15637571839080464</v>
      </c>
      <c r="BF233">
        <v>0</v>
      </c>
      <c r="BG233">
        <v>16.71</v>
      </c>
      <c r="BH233">
        <v>1.6075582858470046</v>
      </c>
      <c r="BI233">
        <v>1.902403318003111</v>
      </c>
      <c r="BJ233">
        <v>1.0584972061369309</v>
      </c>
      <c r="BK233">
        <v>0.36195347749427847</v>
      </c>
      <c r="BL233">
        <v>1.0054263263729957E-3</v>
      </c>
      <c r="BP233" s="49">
        <f t="shared" si="83"/>
        <v>1.6080397151973429</v>
      </c>
      <c r="BQ233" s="49">
        <f t="shared" si="84"/>
        <v>6.2550287356321843E-2</v>
      </c>
      <c r="BR233" s="49">
        <f t="shared" si="85"/>
        <v>0.38010038837380472</v>
      </c>
      <c r="BS233" s="49">
        <f t="shared" si="86"/>
        <v>0.40183756595667031</v>
      </c>
      <c r="BT233" s="49">
        <f t="shared" si="87"/>
        <v>1.0558344121494574E-3</v>
      </c>
      <c r="BU233" s="49">
        <f t="shared" si="87"/>
        <v>1.1162154609907508E-3</v>
      </c>
    </row>
    <row r="234" spans="1:73" x14ac:dyDescent="0.25">
      <c r="A234" s="1">
        <v>43727.444444444445</v>
      </c>
      <c r="B234">
        <v>233563</v>
      </c>
      <c r="C234">
        <v>13.52</v>
      </c>
      <c r="D234">
        <v>22.76</v>
      </c>
      <c r="E234">
        <v>686.1</v>
      </c>
      <c r="F234">
        <v>100.8</v>
      </c>
      <c r="G234">
        <v>-122.5</v>
      </c>
      <c r="H234">
        <v>-5.0229999999999997</v>
      </c>
      <c r="I234">
        <v>21.96</v>
      </c>
      <c r="J234">
        <v>295.10000000000002</v>
      </c>
      <c r="K234">
        <v>585.29999999999995</v>
      </c>
      <c r="L234">
        <v>-117.4</v>
      </c>
      <c r="M234">
        <v>0.14699999999999999</v>
      </c>
      <c r="N234">
        <v>563.6</v>
      </c>
      <c r="O234">
        <v>95.8</v>
      </c>
      <c r="P234">
        <v>467.8</v>
      </c>
      <c r="Q234">
        <v>307.60000000000002</v>
      </c>
      <c r="R234">
        <v>425</v>
      </c>
      <c r="S234">
        <v>16.07</v>
      </c>
      <c r="T234">
        <v>50.82</v>
      </c>
      <c r="U234">
        <v>1.885</v>
      </c>
      <c r="V234">
        <v>171.5</v>
      </c>
      <c r="W234">
        <v>16.399999999999999</v>
      </c>
      <c r="X234">
        <v>0.67200000000000004</v>
      </c>
      <c r="Y234">
        <v>6.7203350000000004</v>
      </c>
      <c r="Z234" s="7">
        <f t="shared" si="66"/>
        <v>16.234999999999999</v>
      </c>
      <c r="AA234" s="7">
        <f t="shared" si="80"/>
        <v>289.38499999999999</v>
      </c>
      <c r="AB234" s="2">
        <f t="shared" si="67"/>
        <v>555.7410000000001</v>
      </c>
      <c r="AC234" s="41">
        <f t="shared" si="68"/>
        <v>1.9277242027508681</v>
      </c>
      <c r="AD234" s="41">
        <f t="shared" si="69"/>
        <v>0.97966943983799115</v>
      </c>
      <c r="AE234" s="41">
        <f t="shared" si="70"/>
        <v>0.76253846138772996</v>
      </c>
      <c r="AF234" s="41">
        <f t="shared" si="71"/>
        <v>303.21373991814318</v>
      </c>
      <c r="AG234" s="41">
        <f t="shared" si="72"/>
        <v>291.08519032141743</v>
      </c>
      <c r="AH234" s="6">
        <f t="shared" si="73"/>
        <v>295.29599999999999</v>
      </c>
      <c r="AI234" s="4">
        <v>16.877595202535019</v>
      </c>
      <c r="AJ234" s="4">
        <f t="shared" si="81"/>
        <v>290.027595202535</v>
      </c>
      <c r="AK234" s="8">
        <f t="shared" si="74"/>
        <v>0.18868206208336835</v>
      </c>
      <c r="AL234" s="8">
        <f t="shared" si="75"/>
        <v>385.26371573035527</v>
      </c>
      <c r="AM234" s="8">
        <f t="shared" si="76"/>
        <v>4.3248020185899838</v>
      </c>
      <c r="AN234" s="8">
        <f t="shared" si="77"/>
        <v>80.955096456507079</v>
      </c>
      <c r="AO234" s="21">
        <f t="shared" si="78"/>
        <v>8.7039352412311179E-3</v>
      </c>
      <c r="AP234" s="21">
        <f t="shared" si="79"/>
        <v>8.9275957724037763E-2</v>
      </c>
      <c r="AQ234" s="19">
        <f t="shared" si="82"/>
        <v>8.9275957724037763E-2</v>
      </c>
      <c r="AX234">
        <v>0.11767150006168621</v>
      </c>
      <c r="AY234">
        <v>59.146551724137936</v>
      </c>
      <c r="AZ234">
        <v>2.4644396551724141</v>
      </c>
      <c r="BA234">
        <v>1.9961961206896557</v>
      </c>
      <c r="BB234">
        <v>10.120689655172413</v>
      </c>
      <c r="BC234">
        <v>0.42169540229885055</v>
      </c>
      <c r="BD234">
        <v>1.5745007183908051</v>
      </c>
      <c r="BE234">
        <v>0.15745007183908052</v>
      </c>
      <c r="BF234">
        <v>0</v>
      </c>
      <c r="BG234">
        <v>16.234999999999999</v>
      </c>
      <c r="BH234">
        <v>2.1644624063011455</v>
      </c>
      <c r="BI234">
        <v>1.8457597803209562</v>
      </c>
      <c r="BJ234">
        <v>0.93801512035911006</v>
      </c>
      <c r="BK234">
        <v>0.36378872021320563</v>
      </c>
      <c r="BL234">
        <v>1.0105242228144601E-3</v>
      </c>
      <c r="BP234" s="49">
        <f t="shared" si="83"/>
        <v>2.1651106165335654</v>
      </c>
      <c r="BQ234" s="49">
        <f t="shared" si="84"/>
        <v>6.2980028735632201E-2</v>
      </c>
      <c r="BR234" s="49">
        <f t="shared" si="85"/>
        <v>0.38770556120975713</v>
      </c>
      <c r="BS234" s="49">
        <f t="shared" si="86"/>
        <v>0.40846274898356427</v>
      </c>
      <c r="BT234" s="49">
        <f t="shared" si="87"/>
        <v>1.0769598922493254E-3</v>
      </c>
      <c r="BU234" s="49">
        <f t="shared" si="87"/>
        <v>1.1346187471765674E-3</v>
      </c>
    </row>
    <row r="235" spans="1:73" x14ac:dyDescent="0.25">
      <c r="A235" s="1">
        <v>43727.444444444445</v>
      </c>
      <c r="B235">
        <v>233564</v>
      </c>
      <c r="C235">
        <v>13.52</v>
      </c>
      <c r="D235">
        <v>22.76</v>
      </c>
      <c r="E235">
        <v>685.8</v>
      </c>
      <c r="F235">
        <v>100.4</v>
      </c>
      <c r="G235">
        <v>-122.7</v>
      </c>
      <c r="H235">
        <v>-6.1630000000000003</v>
      </c>
      <c r="I235">
        <v>21.93</v>
      </c>
      <c r="J235">
        <v>295.10000000000002</v>
      </c>
      <c r="K235">
        <v>585.4</v>
      </c>
      <c r="L235">
        <v>-116.5</v>
      </c>
      <c r="M235">
        <v>0.14599999999999999</v>
      </c>
      <c r="N235">
        <v>563.1</v>
      </c>
      <c r="O235">
        <v>94.2</v>
      </c>
      <c r="P235">
        <v>468.8</v>
      </c>
      <c r="Q235">
        <v>307.2</v>
      </c>
      <c r="R235">
        <v>423.7</v>
      </c>
      <c r="S235">
        <v>16.07</v>
      </c>
      <c r="T235">
        <v>49.1</v>
      </c>
      <c r="U235">
        <v>1.28</v>
      </c>
      <c r="V235">
        <v>137.5</v>
      </c>
      <c r="W235">
        <v>16.55</v>
      </c>
      <c r="X235">
        <v>0.67200000000000004</v>
      </c>
      <c r="Y235">
        <v>6.7230530000000002</v>
      </c>
      <c r="Z235" s="7">
        <f t="shared" si="66"/>
        <v>16.310000000000002</v>
      </c>
      <c r="AA235" s="7">
        <f t="shared" si="80"/>
        <v>289.45999999999998</v>
      </c>
      <c r="AB235" s="2">
        <f t="shared" si="67"/>
        <v>555.49800000000005</v>
      </c>
      <c r="AC235" s="41">
        <f t="shared" si="68"/>
        <v>1.8946164948837092</v>
      </c>
      <c r="AD235" s="41">
        <f t="shared" si="69"/>
        <v>0.93025669898790131</v>
      </c>
      <c r="AE235" s="41">
        <f t="shared" si="70"/>
        <v>0.7568877640431344</v>
      </c>
      <c r="AF235" s="41">
        <f t="shared" si="71"/>
        <v>301.27893980826241</v>
      </c>
      <c r="AG235" s="41">
        <f t="shared" si="72"/>
        <v>289.22778221593188</v>
      </c>
      <c r="AH235" s="6">
        <f t="shared" si="73"/>
        <v>294.91199999999998</v>
      </c>
      <c r="AI235" s="4">
        <v>16.626656020142036</v>
      </c>
      <c r="AJ235" s="4">
        <f t="shared" si="81"/>
        <v>289.77665602014201</v>
      </c>
      <c r="AK235" s="8">
        <f t="shared" si="74"/>
        <v>0.18882880247280343</v>
      </c>
      <c r="AL235" s="8">
        <f t="shared" si="75"/>
        <v>383.8694950833202</v>
      </c>
      <c r="AM235" s="8">
        <f t="shared" si="76"/>
        <v>3.5638181771801998</v>
      </c>
      <c r="AN235" s="8">
        <f t="shared" si="77"/>
        <v>32.873335516840314</v>
      </c>
      <c r="AO235" s="21">
        <f t="shared" si="78"/>
        <v>9.8088164183578221E-3</v>
      </c>
      <c r="AP235" s="21">
        <f t="shared" si="79"/>
        <v>0.10060868510831192</v>
      </c>
      <c r="AQ235" s="19">
        <f t="shared" si="82"/>
        <v>0.10060868510831192</v>
      </c>
      <c r="AX235">
        <v>0.1181654201418413</v>
      </c>
      <c r="AY235">
        <v>59.120689655172413</v>
      </c>
      <c r="AZ235">
        <v>2.4633620689655173</v>
      </c>
      <c r="BA235">
        <v>1.9953232758620691</v>
      </c>
      <c r="BB235">
        <v>10.043103448275863</v>
      </c>
      <c r="BC235">
        <v>0.41846264367816094</v>
      </c>
      <c r="BD235">
        <v>1.5768606321839083</v>
      </c>
      <c r="BE235">
        <v>0.15768606321839085</v>
      </c>
      <c r="BF235">
        <v>0</v>
      </c>
      <c r="BG235">
        <v>16.310000000000002</v>
      </c>
      <c r="BH235">
        <v>1.4697675756315471</v>
      </c>
      <c r="BI235">
        <v>1.8546040228874903</v>
      </c>
      <c r="BJ235">
        <v>0.91061057523775768</v>
      </c>
      <c r="BK235">
        <v>0.36841122235722579</v>
      </c>
      <c r="BL235">
        <v>1.0233645065478494E-3</v>
      </c>
      <c r="BP235" s="49">
        <f t="shared" si="83"/>
        <v>1.4702077396089994</v>
      </c>
      <c r="BQ235" s="49">
        <f t="shared" si="84"/>
        <v>6.3074425287356337E-2</v>
      </c>
      <c r="BR235" s="49">
        <f t="shared" si="85"/>
        <v>0.38569487870826108</v>
      </c>
      <c r="BS235" s="49">
        <f t="shared" si="86"/>
        <v>0.40763184644471101</v>
      </c>
      <c r="BT235" s="49">
        <f t="shared" si="87"/>
        <v>1.0713746630785031E-3</v>
      </c>
      <c r="BU235" s="49">
        <f t="shared" si="87"/>
        <v>1.1323106845686417E-3</v>
      </c>
    </row>
    <row r="236" spans="1:73" x14ac:dyDescent="0.25">
      <c r="A236" s="1">
        <v>43727.444444444445</v>
      </c>
      <c r="B236">
        <v>233565</v>
      </c>
      <c r="C236">
        <v>13.51</v>
      </c>
      <c r="D236">
        <v>22.77</v>
      </c>
      <c r="E236">
        <v>685.8</v>
      </c>
      <c r="F236">
        <v>100.2</v>
      </c>
      <c r="G236">
        <v>-122.8</v>
      </c>
      <c r="H236">
        <v>-6.13</v>
      </c>
      <c r="I236">
        <v>21.92</v>
      </c>
      <c r="J236">
        <v>295.10000000000002</v>
      </c>
      <c r="K236">
        <v>585.70000000000005</v>
      </c>
      <c r="L236">
        <v>-116.7</v>
      </c>
      <c r="M236">
        <v>0.14599999999999999</v>
      </c>
      <c r="N236">
        <v>563.1</v>
      </c>
      <c r="O236">
        <v>94</v>
      </c>
      <c r="P236">
        <v>469</v>
      </c>
      <c r="Q236">
        <v>307</v>
      </c>
      <c r="R236">
        <v>423.7</v>
      </c>
      <c r="S236">
        <v>16.05</v>
      </c>
      <c r="T236">
        <v>50.1</v>
      </c>
      <c r="U236">
        <v>1.895</v>
      </c>
      <c r="V236">
        <v>181</v>
      </c>
      <c r="W236">
        <v>16.850000000000001</v>
      </c>
      <c r="X236">
        <v>0.67200000000000004</v>
      </c>
      <c r="Y236">
        <v>6.7195429999999998</v>
      </c>
      <c r="Z236" s="7">
        <f t="shared" si="66"/>
        <v>16.450000000000003</v>
      </c>
      <c r="AA236" s="7">
        <f t="shared" si="80"/>
        <v>289.59999999999997</v>
      </c>
      <c r="AB236" s="2">
        <f t="shared" si="67"/>
        <v>555.49800000000005</v>
      </c>
      <c r="AC236" s="41">
        <f t="shared" si="68"/>
        <v>1.8951802749618141</v>
      </c>
      <c r="AD236" s="41">
        <f t="shared" si="69"/>
        <v>0.94948531775586886</v>
      </c>
      <c r="AE236" s="41">
        <f t="shared" si="70"/>
        <v>0.7590529516948149</v>
      </c>
      <c r="AF236" s="41">
        <f t="shared" si="71"/>
        <v>302.72574901884525</v>
      </c>
      <c r="AG236" s="41">
        <f t="shared" si="72"/>
        <v>290.61671905809141</v>
      </c>
      <c r="AH236" s="6">
        <f t="shared" si="73"/>
        <v>294.71999999999997</v>
      </c>
      <c r="AI236" s="4">
        <v>16.639592330765026</v>
      </c>
      <c r="AJ236" s="4">
        <f t="shared" si="81"/>
        <v>289.789592330765</v>
      </c>
      <c r="AK236" s="8">
        <f t="shared" si="74"/>
        <v>0.18910292138842424</v>
      </c>
      <c r="AL236" s="8">
        <f t="shared" si="75"/>
        <v>383.91189949077892</v>
      </c>
      <c r="AM236" s="8">
        <f t="shared" si="76"/>
        <v>4.3362584678499045</v>
      </c>
      <c r="AN236" s="8">
        <f t="shared" si="77"/>
        <v>23.948394917323064</v>
      </c>
      <c r="AO236" s="21">
        <f t="shared" si="78"/>
        <v>1.0005381618815506E-2</v>
      </c>
      <c r="AP236" s="21">
        <f t="shared" si="79"/>
        <v>0.10262484745783729</v>
      </c>
      <c r="AQ236" s="19">
        <f t="shared" si="82"/>
        <v>0.10262484745783729</v>
      </c>
      <c r="AX236">
        <v>0.11909211332373966</v>
      </c>
      <c r="AY236">
        <v>59.120689655172413</v>
      </c>
      <c r="AZ236">
        <v>2.4633620689655173</v>
      </c>
      <c r="BA236">
        <v>1.9953232758620691</v>
      </c>
      <c r="BB236">
        <v>10.060344827586206</v>
      </c>
      <c r="BC236">
        <v>0.41918103448275862</v>
      </c>
      <c r="BD236">
        <v>1.5761422413793105</v>
      </c>
      <c r="BE236">
        <v>0.15761422413793105</v>
      </c>
      <c r="BF236">
        <v>0</v>
      </c>
      <c r="BG236">
        <v>16.450000000000003</v>
      </c>
      <c r="BH236">
        <v>2.1759449654857668</v>
      </c>
      <c r="BI236">
        <v>1.87121267156158</v>
      </c>
      <c r="BJ236">
        <v>0.93747754845235165</v>
      </c>
      <c r="BK236">
        <v>0.36736081523018083</v>
      </c>
      <c r="BL236">
        <v>1.0204467089727244E-3</v>
      </c>
      <c r="BP236" s="49">
        <f t="shared" si="83"/>
        <v>2.1765966144992608</v>
      </c>
      <c r="BQ236" s="49">
        <f t="shared" si="84"/>
        <v>6.3045689655172418E-2</v>
      </c>
      <c r="BR236" s="49">
        <f t="shared" si="85"/>
        <v>0.39146415275556723</v>
      </c>
      <c r="BS236" s="49">
        <f t="shared" si="86"/>
        <v>0.41234063201608451</v>
      </c>
      <c r="BT236" s="49">
        <f t="shared" si="87"/>
        <v>1.08740042432102E-3</v>
      </c>
      <c r="BU236" s="49">
        <f t="shared" si="87"/>
        <v>1.1453906444891236E-3</v>
      </c>
    </row>
    <row r="237" spans="1:73" x14ac:dyDescent="0.25">
      <c r="A237" s="1">
        <v>43727.444444444445</v>
      </c>
      <c r="B237">
        <v>233566</v>
      </c>
      <c r="C237">
        <v>13.51</v>
      </c>
      <c r="D237">
        <v>22.77</v>
      </c>
      <c r="E237">
        <v>686.6</v>
      </c>
      <c r="F237">
        <v>100.2</v>
      </c>
      <c r="G237">
        <v>-122.4</v>
      </c>
      <c r="H237">
        <v>-5.9980000000000002</v>
      </c>
      <c r="I237">
        <v>21.9</v>
      </c>
      <c r="J237">
        <v>295</v>
      </c>
      <c r="K237">
        <v>586.4</v>
      </c>
      <c r="L237">
        <v>-116.4</v>
      </c>
      <c r="M237">
        <v>0.14599999999999999</v>
      </c>
      <c r="N237">
        <v>564.20000000000005</v>
      </c>
      <c r="O237">
        <v>94.2</v>
      </c>
      <c r="P237">
        <v>469.9</v>
      </c>
      <c r="Q237">
        <v>307.3</v>
      </c>
      <c r="R237">
        <v>423.7</v>
      </c>
      <c r="S237">
        <v>16.03</v>
      </c>
      <c r="T237">
        <v>51.18</v>
      </c>
      <c r="U237">
        <v>1.5149999999999999</v>
      </c>
      <c r="V237">
        <v>185.5</v>
      </c>
      <c r="W237">
        <v>16.649999999999999</v>
      </c>
      <c r="X237">
        <v>0.67300000000000004</v>
      </c>
      <c r="Y237">
        <v>6.7273680000000002</v>
      </c>
      <c r="Z237" s="7">
        <f t="shared" si="66"/>
        <v>16.34</v>
      </c>
      <c r="AA237" s="7">
        <f t="shared" si="80"/>
        <v>289.48999999999995</v>
      </c>
      <c r="AB237" s="2">
        <f t="shared" si="67"/>
        <v>556.14600000000007</v>
      </c>
      <c r="AC237" s="41">
        <f t="shared" si="68"/>
        <v>1.8024171600795433</v>
      </c>
      <c r="AD237" s="41">
        <f t="shared" si="69"/>
        <v>0.92247710252871029</v>
      </c>
      <c r="AE237" s="41">
        <f t="shared" si="70"/>
        <v>0.75596814751094465</v>
      </c>
      <c r="AF237" s="41">
        <f t="shared" si="71"/>
        <v>301.03765409422761</v>
      </c>
      <c r="AG237" s="41">
        <f t="shared" si="72"/>
        <v>288.99614793045851</v>
      </c>
      <c r="AH237" s="6">
        <f t="shared" si="73"/>
        <v>295.00799999999998</v>
      </c>
      <c r="AI237" s="4">
        <v>15.892547473282036</v>
      </c>
      <c r="AJ237" s="4">
        <f t="shared" si="81"/>
        <v>289.04254747328201</v>
      </c>
      <c r="AK237" s="8">
        <f t="shared" si="74"/>
        <v>0.18888751992469449</v>
      </c>
      <c r="AL237" s="8">
        <f t="shared" si="75"/>
        <v>379.82412866797495</v>
      </c>
      <c r="AM237" s="8">
        <f t="shared" si="76"/>
        <v>3.8771880919037187</v>
      </c>
      <c r="AN237" s="8">
        <f t="shared" si="77"/>
        <v>-50.536402129284447</v>
      </c>
      <c r="AO237" s="21">
        <f t="shared" si="78"/>
        <v>1.1803730677603834E-2</v>
      </c>
      <c r="AP237" s="21">
        <f t="shared" si="79"/>
        <v>0.12107045052079635</v>
      </c>
      <c r="AQ237" s="19">
        <f t="shared" si="82"/>
        <v>0.12107045052079635</v>
      </c>
      <c r="AX237">
        <v>0.11836348029145395</v>
      </c>
      <c r="AY237">
        <v>59.189655172413794</v>
      </c>
      <c r="AZ237">
        <v>2.4662356321839081</v>
      </c>
      <c r="BA237">
        <v>1.9976508620689657</v>
      </c>
      <c r="BB237">
        <v>10.034482758620689</v>
      </c>
      <c r="BC237">
        <v>0.41810344827586204</v>
      </c>
      <c r="BD237">
        <v>1.5795474137931036</v>
      </c>
      <c r="BE237">
        <v>0.15795474137931037</v>
      </c>
      <c r="BF237">
        <v>0</v>
      </c>
      <c r="BG237">
        <v>16.34</v>
      </c>
      <c r="BH237">
        <v>1.7396077164701513</v>
      </c>
      <c r="BI237">
        <v>1.8581521037371374</v>
      </c>
      <c r="BJ237">
        <v>0.95100224669266697</v>
      </c>
      <c r="BK237">
        <v>0.36632188253349168</v>
      </c>
      <c r="BL237">
        <v>1.0175607848152547E-3</v>
      </c>
      <c r="BP237" s="49">
        <f t="shared" si="83"/>
        <v>1.7401286918028389</v>
      </c>
      <c r="BQ237" s="49">
        <f t="shared" si="84"/>
        <v>6.318189655172414E-2</v>
      </c>
      <c r="BR237" s="49">
        <f t="shared" si="85"/>
        <v>0.38623148267755303</v>
      </c>
      <c r="BS237" s="49">
        <f t="shared" si="86"/>
        <v>0.40777674837128985</v>
      </c>
      <c r="BT237" s="49">
        <f t="shared" si="87"/>
        <v>1.0728652296598696E-3</v>
      </c>
      <c r="BU237" s="49">
        <f t="shared" si="87"/>
        <v>1.1327131899202495E-3</v>
      </c>
    </row>
    <row r="238" spans="1:73" x14ac:dyDescent="0.25">
      <c r="A238" s="1">
        <v>43727.445138888892</v>
      </c>
      <c r="B238">
        <v>233567</v>
      </c>
      <c r="C238">
        <v>13.52</v>
      </c>
      <c r="D238">
        <v>22.78</v>
      </c>
      <c r="E238">
        <v>687.1</v>
      </c>
      <c r="F238">
        <v>100.4</v>
      </c>
      <c r="G238">
        <v>-121.9</v>
      </c>
      <c r="H238">
        <v>-5.6550000000000002</v>
      </c>
      <c r="I238">
        <v>21.87</v>
      </c>
      <c r="J238">
        <v>295</v>
      </c>
      <c r="K238">
        <v>586.79999999999995</v>
      </c>
      <c r="L238">
        <v>-116.3</v>
      </c>
      <c r="M238">
        <v>0.14599999999999999</v>
      </c>
      <c r="N238">
        <v>565.20000000000005</v>
      </c>
      <c r="O238">
        <v>94.7</v>
      </c>
      <c r="P238">
        <v>470.5</v>
      </c>
      <c r="Q238">
        <v>307.60000000000002</v>
      </c>
      <c r="R238">
        <v>423.9</v>
      </c>
      <c r="S238">
        <v>16.010000000000002</v>
      </c>
      <c r="T238">
        <v>51.09</v>
      </c>
      <c r="U238">
        <v>1.4450000000000001</v>
      </c>
      <c r="V238">
        <v>185</v>
      </c>
      <c r="W238">
        <v>16.55</v>
      </c>
      <c r="X238">
        <v>0.67400000000000004</v>
      </c>
      <c r="Y238">
        <v>6.7363840000000001</v>
      </c>
      <c r="Z238" s="7">
        <f t="shared" si="66"/>
        <v>16.28</v>
      </c>
      <c r="AA238" s="7">
        <f t="shared" si="80"/>
        <v>289.42999999999995</v>
      </c>
      <c r="AB238" s="2">
        <f t="shared" si="67"/>
        <v>556.55100000000004</v>
      </c>
      <c r="AC238" s="41">
        <f t="shared" si="68"/>
        <v>1.7699994038483977</v>
      </c>
      <c r="AD238" s="41">
        <f t="shared" si="69"/>
        <v>0.90429269542614643</v>
      </c>
      <c r="AE238" s="41">
        <f t="shared" si="70"/>
        <v>0.75384127089505248</v>
      </c>
      <c r="AF238" s="41">
        <f t="shared" si="71"/>
        <v>299.94190649812987</v>
      </c>
      <c r="AG238" s="41">
        <f t="shared" si="72"/>
        <v>287.94423023820468</v>
      </c>
      <c r="AH238" s="6">
        <f t="shared" si="73"/>
        <v>295.29599999999999</v>
      </c>
      <c r="AI238" s="4">
        <v>15.621430779679031</v>
      </c>
      <c r="AJ238" s="4">
        <f t="shared" si="81"/>
        <v>288.77143077967901</v>
      </c>
      <c r="AK238" s="8">
        <f t="shared" si="74"/>
        <v>0.18877009719075266</v>
      </c>
      <c r="AL238" s="8">
        <f t="shared" si="75"/>
        <v>378.34792173329106</v>
      </c>
      <c r="AM238" s="8">
        <f t="shared" si="76"/>
        <v>3.786556813253962</v>
      </c>
      <c r="AN238" s="8">
        <f t="shared" si="77"/>
        <v>-72.641765547829479</v>
      </c>
      <c r="AO238" s="21">
        <f t="shared" si="78"/>
        <v>1.2352780319887919E-2</v>
      </c>
      <c r="AP238" s="21">
        <f t="shared" si="79"/>
        <v>0.12670203339617844</v>
      </c>
      <c r="AQ238" s="19">
        <f t="shared" si="82"/>
        <v>0.12670203339617844</v>
      </c>
      <c r="AX238">
        <v>0.11796764136293801</v>
      </c>
      <c r="AY238">
        <v>59.232758620689658</v>
      </c>
      <c r="AZ238">
        <v>2.4680316091954024</v>
      </c>
      <c r="BA238">
        <v>1.9991056034482761</v>
      </c>
      <c r="BB238">
        <v>10.025862068965514</v>
      </c>
      <c r="BC238">
        <v>0.41774425287356309</v>
      </c>
      <c r="BD238">
        <v>1.5813613505747131</v>
      </c>
      <c r="BE238">
        <v>0.15813613505747132</v>
      </c>
      <c r="BF238">
        <v>0</v>
      </c>
      <c r="BG238">
        <v>16.28</v>
      </c>
      <c r="BH238">
        <v>1.6592298021778011</v>
      </c>
      <c r="BI238">
        <v>1.8510618798687284</v>
      </c>
      <c r="BJ238">
        <v>0.9457075144249335</v>
      </c>
      <c r="BK238">
        <v>0.36639823631434815</v>
      </c>
      <c r="BL238">
        <v>1.017772878650967E-3</v>
      </c>
      <c r="BP238" s="49">
        <f t="shared" si="83"/>
        <v>1.6597267060429719</v>
      </c>
      <c r="BQ238" s="49">
        <f t="shared" si="84"/>
        <v>6.3254454022988529E-2</v>
      </c>
      <c r="BR238" s="49">
        <f t="shared" si="85"/>
        <v>0.3855429094626931</v>
      </c>
      <c r="BS238" s="49">
        <f t="shared" si="86"/>
        <v>0.40721176551882826</v>
      </c>
      <c r="BT238" s="49">
        <f t="shared" si="87"/>
        <v>1.0709525262852587E-3</v>
      </c>
      <c r="BU238" s="49">
        <f t="shared" si="87"/>
        <v>1.1311437931078563E-3</v>
      </c>
    </row>
    <row r="239" spans="1:73" x14ac:dyDescent="0.25">
      <c r="A239" s="1">
        <v>43727.445138888892</v>
      </c>
      <c r="B239">
        <v>233568</v>
      </c>
      <c r="C239">
        <v>13.51</v>
      </c>
      <c r="D239">
        <v>22.78</v>
      </c>
      <c r="E239">
        <v>688.6</v>
      </c>
      <c r="F239">
        <v>100.7</v>
      </c>
      <c r="G239">
        <v>-120.5</v>
      </c>
      <c r="H239">
        <v>-6.3780000000000001</v>
      </c>
      <c r="I239">
        <v>21.84</v>
      </c>
      <c r="J239">
        <v>295</v>
      </c>
      <c r="K239">
        <v>587.9</v>
      </c>
      <c r="L239">
        <v>-114.1</v>
      </c>
      <c r="M239">
        <v>0.14599999999999999</v>
      </c>
      <c r="N239">
        <v>568.1</v>
      </c>
      <c r="O239">
        <v>94.3</v>
      </c>
      <c r="P239">
        <v>473.8</v>
      </c>
      <c r="Q239">
        <v>308.8</v>
      </c>
      <c r="R239">
        <v>423</v>
      </c>
      <c r="S239">
        <v>15.98</v>
      </c>
      <c r="T239">
        <v>51.57</v>
      </c>
      <c r="U239">
        <v>2.2149999999999999</v>
      </c>
      <c r="V239">
        <v>183.5</v>
      </c>
      <c r="W239">
        <v>16.399999999999999</v>
      </c>
      <c r="X239">
        <v>0.67500000000000004</v>
      </c>
      <c r="Y239">
        <v>6.7533539999999999</v>
      </c>
      <c r="Z239" s="7">
        <f t="shared" si="66"/>
        <v>16.189999999999998</v>
      </c>
      <c r="AA239" s="7">
        <f t="shared" si="80"/>
        <v>289.33999999999997</v>
      </c>
      <c r="AB239" s="2">
        <f t="shared" si="67"/>
        <v>557.76600000000008</v>
      </c>
      <c r="AC239" s="41">
        <f t="shared" si="68"/>
        <v>1.8123248362381554</v>
      </c>
      <c r="AD239" s="41">
        <f t="shared" si="69"/>
        <v>0.93461591804801669</v>
      </c>
      <c r="AE239" s="41">
        <f t="shared" si="70"/>
        <v>0.75743885282156775</v>
      </c>
      <c r="AF239" s="41">
        <f t="shared" si="71"/>
        <v>300.99864870555086</v>
      </c>
      <c r="AG239" s="41">
        <f t="shared" si="72"/>
        <v>288.95870275732881</v>
      </c>
      <c r="AH239" s="6">
        <f t="shared" si="73"/>
        <v>296.44799999999998</v>
      </c>
      <c r="AI239" s="4">
        <v>15.964609617086012</v>
      </c>
      <c r="AJ239" s="4">
        <f t="shared" si="81"/>
        <v>289.11460961708599</v>
      </c>
      <c r="AK239" s="8">
        <f t="shared" si="74"/>
        <v>0.18859405435103005</v>
      </c>
      <c r="AL239" s="8">
        <f t="shared" si="75"/>
        <v>380.2561918842178</v>
      </c>
      <c r="AM239" s="8">
        <f t="shared" si="76"/>
        <v>4.688105960833223</v>
      </c>
      <c r="AN239" s="8">
        <f t="shared" si="77"/>
        <v>-30.780330951647606</v>
      </c>
      <c r="AO239" s="21">
        <f t="shared" si="78"/>
        <v>1.141632130536329E-2</v>
      </c>
      <c r="AP239" s="21">
        <f t="shared" si="79"/>
        <v>0.1170968062117021</v>
      </c>
      <c r="AQ239" s="19">
        <f t="shared" si="82"/>
        <v>0.1170968062117021</v>
      </c>
      <c r="AX239">
        <v>0.11737599003786148</v>
      </c>
      <c r="AY239">
        <v>59.362068965517246</v>
      </c>
      <c r="AZ239">
        <v>2.4734195402298851</v>
      </c>
      <c r="BA239">
        <v>2.0034698275862071</v>
      </c>
      <c r="BB239">
        <v>9.844827586206895</v>
      </c>
      <c r="BC239">
        <v>0.41020114942528729</v>
      </c>
      <c r="BD239">
        <v>1.5932686781609198</v>
      </c>
      <c r="BE239">
        <v>0.15932686781609198</v>
      </c>
      <c r="BF239">
        <v>0</v>
      </c>
      <c r="BG239">
        <v>16.189999999999998</v>
      </c>
      <c r="BH239">
        <v>2.5433868593936535</v>
      </c>
      <c r="BI239">
        <v>1.8404709934794221</v>
      </c>
      <c r="BJ239">
        <v>0.94913089133733808</v>
      </c>
      <c r="BK239">
        <v>0.36463552930402204</v>
      </c>
      <c r="BL239">
        <v>1.0128764702889502E-3</v>
      </c>
      <c r="BP239" s="49">
        <f t="shared" si="83"/>
        <v>2.5441485494015104</v>
      </c>
      <c r="BQ239" s="49">
        <f t="shared" si="84"/>
        <v>6.3730747126436796E-2</v>
      </c>
      <c r="BR239" s="49">
        <f t="shared" si="85"/>
        <v>0.39208317032926132</v>
      </c>
      <c r="BS239" s="49">
        <f t="shared" si="86"/>
        <v>0.41249867457229134</v>
      </c>
      <c r="BT239" s="49">
        <f t="shared" si="87"/>
        <v>1.0891199175812815E-3</v>
      </c>
      <c r="BU239" s="49">
        <f t="shared" si="87"/>
        <v>1.1458296515896981E-3</v>
      </c>
    </row>
    <row r="240" spans="1:73" x14ac:dyDescent="0.25">
      <c r="A240" s="1">
        <v>43727.445138888892</v>
      </c>
      <c r="B240">
        <v>233569</v>
      </c>
      <c r="C240">
        <v>13.52</v>
      </c>
      <c r="D240">
        <v>22.79</v>
      </c>
      <c r="E240">
        <v>689.1</v>
      </c>
      <c r="F240">
        <v>100.4</v>
      </c>
      <c r="G240">
        <v>-121</v>
      </c>
      <c r="H240">
        <v>-5.8310000000000004</v>
      </c>
      <c r="I240">
        <v>21.79</v>
      </c>
      <c r="J240">
        <v>294.89999999999998</v>
      </c>
      <c r="K240">
        <v>588.70000000000005</v>
      </c>
      <c r="L240">
        <v>-115.2</v>
      </c>
      <c r="M240">
        <v>0.14599999999999999</v>
      </c>
      <c r="N240">
        <v>568.1</v>
      </c>
      <c r="O240">
        <v>94.6</v>
      </c>
      <c r="P240">
        <v>473.5</v>
      </c>
      <c r="Q240">
        <v>308</v>
      </c>
      <c r="R240">
        <v>423.3</v>
      </c>
      <c r="S240">
        <v>15.94</v>
      </c>
      <c r="T240">
        <v>51.76</v>
      </c>
      <c r="U240">
        <v>2.0299999999999998</v>
      </c>
      <c r="V240">
        <v>155</v>
      </c>
      <c r="W240">
        <v>16.55</v>
      </c>
      <c r="X240">
        <v>0.67600000000000005</v>
      </c>
      <c r="Y240">
        <v>6.7601829999999996</v>
      </c>
      <c r="Z240" s="7">
        <f t="shared" si="66"/>
        <v>16.245000000000001</v>
      </c>
      <c r="AA240" s="7">
        <f t="shared" si="80"/>
        <v>289.39499999999998</v>
      </c>
      <c r="AB240" s="2">
        <f t="shared" si="67"/>
        <v>558.17100000000005</v>
      </c>
      <c r="AC240" s="41">
        <f t="shared" si="68"/>
        <v>1.8165023235995426</v>
      </c>
      <c r="AD240" s="41">
        <f t="shared" si="69"/>
        <v>0.94022160269512312</v>
      </c>
      <c r="AE240" s="41">
        <f t="shared" si="70"/>
        <v>0.75806623434102427</v>
      </c>
      <c r="AF240" s="41">
        <f t="shared" si="71"/>
        <v>301.47708341944787</v>
      </c>
      <c r="AG240" s="41">
        <f t="shared" si="72"/>
        <v>289.41800008266995</v>
      </c>
      <c r="AH240" s="6">
        <f t="shared" si="73"/>
        <v>295.68</v>
      </c>
      <c r="AI240" s="4">
        <v>16.001782242424042</v>
      </c>
      <c r="AJ240" s="4">
        <f t="shared" si="81"/>
        <v>289.15178224242402</v>
      </c>
      <c r="AK240" s="8">
        <f t="shared" si="74"/>
        <v>0.18870162307467025</v>
      </c>
      <c r="AL240" s="8">
        <f t="shared" si="75"/>
        <v>380.4476431642442</v>
      </c>
      <c r="AM240" s="8">
        <f t="shared" si="76"/>
        <v>4.4880591573641269</v>
      </c>
      <c r="AN240" s="8">
        <f t="shared" si="77"/>
        <v>-31.797599678484534</v>
      </c>
      <c r="AO240" s="21">
        <f t="shared" si="78"/>
        <v>1.1426789451654512E-2</v>
      </c>
      <c r="AP240" s="21">
        <f t="shared" si="79"/>
        <v>0.11720417762013322</v>
      </c>
      <c r="AQ240" s="19">
        <f t="shared" si="82"/>
        <v>0.11720417762013322</v>
      </c>
      <c r="AX240">
        <v>0.11773725464677237</v>
      </c>
      <c r="AY240">
        <v>59.40517241379311</v>
      </c>
      <c r="AZ240">
        <v>2.4752155172413794</v>
      </c>
      <c r="BA240">
        <v>2.0049245689655173</v>
      </c>
      <c r="BB240">
        <v>9.9396551724137936</v>
      </c>
      <c r="BC240">
        <v>0.41415229885057475</v>
      </c>
      <c r="BD240">
        <v>1.5907722701149425</v>
      </c>
      <c r="BE240">
        <v>0.15907722701149427</v>
      </c>
      <c r="BF240">
        <v>0</v>
      </c>
      <c r="BG240">
        <v>16.245000000000001</v>
      </c>
      <c r="BH240">
        <v>2.3309595144781565</v>
      </c>
      <c r="BI240">
        <v>1.8469368731838105</v>
      </c>
      <c r="BJ240">
        <v>0.95597452555994022</v>
      </c>
      <c r="BK240">
        <v>0.36506187167417192</v>
      </c>
      <c r="BL240">
        <v>1.0140607546504775E-3</v>
      </c>
      <c r="BP240" s="49">
        <f t="shared" si="83"/>
        <v>2.3316575870361471</v>
      </c>
      <c r="BQ240" s="49">
        <f t="shared" si="84"/>
        <v>6.3630890804597703E-2</v>
      </c>
      <c r="BR240" s="49">
        <f t="shared" si="85"/>
        <v>0.39059051716114235</v>
      </c>
      <c r="BS240" s="49">
        <f t="shared" si="86"/>
        <v>0.41131613147528517</v>
      </c>
      <c r="BT240" s="49">
        <f t="shared" si="87"/>
        <v>1.0849736587809509E-3</v>
      </c>
      <c r="BU240" s="49">
        <f t="shared" si="87"/>
        <v>1.14254480965357E-3</v>
      </c>
    </row>
    <row r="241" spans="1:73" x14ac:dyDescent="0.25">
      <c r="A241" s="1">
        <v>43727.445138888892</v>
      </c>
      <c r="B241">
        <v>233570</v>
      </c>
      <c r="C241">
        <v>13.52</v>
      </c>
      <c r="D241">
        <v>22.79</v>
      </c>
      <c r="E241">
        <v>689.2</v>
      </c>
      <c r="F241">
        <v>100.1</v>
      </c>
      <c r="G241">
        <v>-121.9</v>
      </c>
      <c r="H241">
        <v>-7.7649999999999997</v>
      </c>
      <c r="I241">
        <v>21.76</v>
      </c>
      <c r="J241">
        <v>294.89999999999998</v>
      </c>
      <c r="K241">
        <v>589.1</v>
      </c>
      <c r="L241">
        <v>-114.1</v>
      </c>
      <c r="M241">
        <v>0.14499999999999999</v>
      </c>
      <c r="N241">
        <v>567.29999999999995</v>
      </c>
      <c r="O241">
        <v>92.3</v>
      </c>
      <c r="P241">
        <v>475</v>
      </c>
      <c r="Q241">
        <v>307</v>
      </c>
      <c r="R241">
        <v>421.1</v>
      </c>
      <c r="S241">
        <v>15.9</v>
      </c>
      <c r="T241">
        <v>50.62</v>
      </c>
      <c r="U241">
        <v>1.21</v>
      </c>
      <c r="V241">
        <v>78.5</v>
      </c>
      <c r="W241">
        <v>16.7</v>
      </c>
      <c r="X241">
        <v>0.67600000000000005</v>
      </c>
      <c r="Y241">
        <v>6.7604839999999999</v>
      </c>
      <c r="Z241" s="7">
        <f t="shared" si="66"/>
        <v>16.3</v>
      </c>
      <c r="AA241" s="7">
        <f t="shared" si="80"/>
        <v>289.45</v>
      </c>
      <c r="AB241" s="2">
        <f t="shared" si="67"/>
        <v>558.25200000000007</v>
      </c>
      <c r="AC241" s="41">
        <f t="shared" si="68"/>
        <v>1.8849793111158215</v>
      </c>
      <c r="AD241" s="41">
        <f t="shared" si="69"/>
        <v>0.95417652728682878</v>
      </c>
      <c r="AE241" s="41">
        <f t="shared" si="70"/>
        <v>0.75964439349724788</v>
      </c>
      <c r="AF241" s="41">
        <f t="shared" si="71"/>
        <v>302.33443260257138</v>
      </c>
      <c r="AG241" s="41">
        <f t="shared" si="72"/>
        <v>290.2410552984685</v>
      </c>
      <c r="AH241" s="6">
        <f t="shared" si="73"/>
        <v>294.71999999999997</v>
      </c>
      <c r="AI241" s="4">
        <v>16.550816660810995</v>
      </c>
      <c r="AJ241" s="4">
        <f t="shared" si="81"/>
        <v>289.70081666081097</v>
      </c>
      <c r="AK241" s="8">
        <f t="shared" si="74"/>
        <v>0.18880923269331099</v>
      </c>
      <c r="AL241" s="8">
        <f t="shared" si="75"/>
        <v>383.45439437852883</v>
      </c>
      <c r="AM241" s="8">
        <f t="shared" si="76"/>
        <v>3.4649999999999999</v>
      </c>
      <c r="AN241" s="8">
        <f t="shared" si="77"/>
        <v>25.31629252645395</v>
      </c>
      <c r="AO241" s="21">
        <f t="shared" si="78"/>
        <v>1.0047080896099118E-2</v>
      </c>
      <c r="AP241" s="21">
        <f t="shared" si="79"/>
        <v>0.10305255547871731</v>
      </c>
      <c r="AQ241" s="19">
        <f t="shared" si="82"/>
        <v>0.10305255547871731</v>
      </c>
      <c r="AX241">
        <v>0.1180994626346714</v>
      </c>
      <c r="AY241">
        <v>59.413793103448285</v>
      </c>
      <c r="AZ241">
        <v>2.4755747126436787</v>
      </c>
      <c r="BA241">
        <v>2.0052155172413797</v>
      </c>
      <c r="BB241">
        <v>9.836206896551726</v>
      </c>
      <c r="BC241">
        <v>0.40984195402298856</v>
      </c>
      <c r="BD241">
        <v>1.5953735632183912</v>
      </c>
      <c r="BE241">
        <v>0.15953735632183913</v>
      </c>
      <c r="BF241">
        <v>0</v>
      </c>
      <c r="BG241">
        <v>16.3</v>
      </c>
      <c r="BH241">
        <v>1.3893896613391967</v>
      </c>
      <c r="BI241">
        <v>1.8534226492057388</v>
      </c>
      <c r="BJ241">
        <v>0.93820254502794498</v>
      </c>
      <c r="BK241">
        <v>0.37060885998570647</v>
      </c>
      <c r="BL241">
        <v>1.0294690555158513E-3</v>
      </c>
      <c r="BP241" s="49">
        <f t="shared" si="83"/>
        <v>1.3898057538491322</v>
      </c>
      <c r="BQ241" s="49">
        <f t="shared" si="84"/>
        <v>6.3814942528735652E-2</v>
      </c>
      <c r="BR241" s="49">
        <f t="shared" si="85"/>
        <v>0.38715130517478874</v>
      </c>
      <c r="BS241" s="49">
        <f t="shared" si="86"/>
        <v>0.40947799571044174</v>
      </c>
      <c r="BT241" s="49">
        <f t="shared" si="87"/>
        <v>1.075420292152191E-3</v>
      </c>
      <c r="BU241" s="49">
        <f t="shared" si="87"/>
        <v>1.1374388769734493E-3</v>
      </c>
    </row>
    <row r="242" spans="1:73" x14ac:dyDescent="0.25">
      <c r="A242" s="1">
        <v>43727.445138888892</v>
      </c>
      <c r="B242">
        <v>233571</v>
      </c>
      <c r="C242">
        <v>13.51</v>
      </c>
      <c r="D242">
        <v>22.8</v>
      </c>
      <c r="E242">
        <v>688.5</v>
      </c>
      <c r="F242">
        <v>99.5</v>
      </c>
      <c r="G242">
        <v>-122.6</v>
      </c>
      <c r="H242">
        <v>-7.1319999999999997</v>
      </c>
      <c r="I242">
        <v>21.74</v>
      </c>
      <c r="J242">
        <v>294.89999999999998</v>
      </c>
      <c r="K242">
        <v>588.9</v>
      </c>
      <c r="L242">
        <v>-115.4</v>
      </c>
      <c r="M242">
        <v>0.14499999999999999</v>
      </c>
      <c r="N242">
        <v>565.9</v>
      </c>
      <c r="O242">
        <v>92.4</v>
      </c>
      <c r="P242">
        <v>473.5</v>
      </c>
      <c r="Q242">
        <v>306.2</v>
      </c>
      <c r="R242">
        <v>421.6</v>
      </c>
      <c r="S242">
        <v>15.86</v>
      </c>
      <c r="T242">
        <v>53.41</v>
      </c>
      <c r="U242">
        <v>1.27</v>
      </c>
      <c r="V242">
        <v>135.5</v>
      </c>
      <c r="W242">
        <v>16.95</v>
      </c>
      <c r="X242">
        <v>0.67500000000000004</v>
      </c>
      <c r="Y242">
        <v>6.7513040000000002</v>
      </c>
      <c r="Z242" s="7">
        <f t="shared" si="66"/>
        <v>16.405000000000001</v>
      </c>
      <c r="AA242" s="7">
        <f t="shared" si="80"/>
        <v>289.55499999999995</v>
      </c>
      <c r="AB242" s="2">
        <f t="shared" si="67"/>
        <v>557.68500000000006</v>
      </c>
      <c r="AC242" s="41">
        <f t="shared" si="68"/>
        <v>1.839968497271723</v>
      </c>
      <c r="AD242" s="41">
        <f t="shared" si="69"/>
        <v>0.9827271743928272</v>
      </c>
      <c r="AE242" s="41">
        <f t="shared" si="70"/>
        <v>0.76281428635979409</v>
      </c>
      <c r="AF242" s="41">
        <f t="shared" si="71"/>
        <v>304.03679917155949</v>
      </c>
      <c r="AG242" s="41">
        <f t="shared" si="72"/>
        <v>291.8753272046971</v>
      </c>
      <c r="AH242" s="6">
        <f t="shared" si="73"/>
        <v>293.952</v>
      </c>
      <c r="AI242" s="4">
        <v>16.200562398174043</v>
      </c>
      <c r="AJ242" s="4">
        <f t="shared" si="81"/>
        <v>289.35056239817402</v>
      </c>
      <c r="AK242" s="8">
        <f t="shared" si="74"/>
        <v>0.18901478282578188</v>
      </c>
      <c r="AL242" s="8">
        <f t="shared" si="75"/>
        <v>381.5039689807885</v>
      </c>
      <c r="AM242" s="8">
        <f t="shared" si="76"/>
        <v>3.5498697159191628</v>
      </c>
      <c r="AN242" s="8">
        <f t="shared" si="77"/>
        <v>-21.140423184690469</v>
      </c>
      <c r="AO242" s="21">
        <f t="shared" si="78"/>
        <v>1.1111772952901737E-2</v>
      </c>
      <c r="AP242" s="21">
        <f t="shared" si="79"/>
        <v>0.11397306446894562</v>
      </c>
      <c r="AQ242" s="19">
        <f t="shared" si="82"/>
        <v>0.11397306446894562</v>
      </c>
      <c r="AX242">
        <v>0.11879357740641665</v>
      </c>
      <c r="AY242">
        <v>59.353448275862071</v>
      </c>
      <c r="AZ242">
        <v>2.4730603448275863</v>
      </c>
      <c r="BA242">
        <v>2.0031788793103451</v>
      </c>
      <c r="BB242">
        <v>9.948275862068968</v>
      </c>
      <c r="BC242">
        <v>0.41451149425287365</v>
      </c>
      <c r="BD242">
        <v>1.5886673850574715</v>
      </c>
      <c r="BE242">
        <v>0.15886673850574717</v>
      </c>
      <c r="BF242">
        <v>0</v>
      </c>
      <c r="BG242">
        <v>16.405000000000001</v>
      </c>
      <c r="BH242">
        <v>1.4582850164469257</v>
      </c>
      <c r="BI242">
        <v>1.8658600225605966</v>
      </c>
      <c r="BJ242">
        <v>0.99655583804961456</v>
      </c>
      <c r="BK242">
        <v>0.36714072586897628</v>
      </c>
      <c r="BL242">
        <v>1.0198353496360453E-3</v>
      </c>
      <c r="BP242" s="49">
        <f t="shared" si="83"/>
        <v>1.458721741643304</v>
      </c>
      <c r="BQ242" s="49">
        <f t="shared" si="84"/>
        <v>6.3546695402298861E-2</v>
      </c>
      <c r="BR242" s="49">
        <f t="shared" si="85"/>
        <v>0.38419242372925821</v>
      </c>
      <c r="BS242" s="49">
        <f t="shared" si="86"/>
        <v>0.4063636570535693</v>
      </c>
      <c r="BT242" s="49">
        <f t="shared" si="87"/>
        <v>1.0672011770257173E-3</v>
      </c>
      <c r="BU242" s="49">
        <f t="shared" si="87"/>
        <v>1.1287879362599147E-3</v>
      </c>
    </row>
    <row r="243" spans="1:73" x14ac:dyDescent="0.25">
      <c r="A243" s="1">
        <v>43727.445138888892</v>
      </c>
      <c r="B243">
        <v>233572</v>
      </c>
      <c r="C243">
        <v>13.51</v>
      </c>
      <c r="D243">
        <v>22.8</v>
      </c>
      <c r="E243">
        <v>688.7</v>
      </c>
      <c r="F243">
        <v>99.9</v>
      </c>
      <c r="G243">
        <v>-120.9</v>
      </c>
      <c r="H243">
        <v>-5.3890000000000002</v>
      </c>
      <c r="I243">
        <v>21.73</v>
      </c>
      <c r="J243">
        <v>294.89999999999998</v>
      </c>
      <c r="K243">
        <v>588.79999999999995</v>
      </c>
      <c r="L243">
        <v>-115.5</v>
      </c>
      <c r="M243">
        <v>0.14499999999999999</v>
      </c>
      <c r="N243">
        <v>567.79999999999995</v>
      </c>
      <c r="O243">
        <v>94.6</v>
      </c>
      <c r="P243">
        <v>473.3</v>
      </c>
      <c r="Q243">
        <v>307.8</v>
      </c>
      <c r="R243">
        <v>423.3</v>
      </c>
      <c r="S243">
        <v>15.82</v>
      </c>
      <c r="T243">
        <v>53.9</v>
      </c>
      <c r="U243">
        <v>2.375</v>
      </c>
      <c r="V243">
        <v>189.5</v>
      </c>
      <c r="W243">
        <v>16.5</v>
      </c>
      <c r="X243">
        <v>0.67500000000000004</v>
      </c>
      <c r="Y243">
        <v>6.7528420000000002</v>
      </c>
      <c r="Z243" s="7">
        <f t="shared" si="66"/>
        <v>16.16</v>
      </c>
      <c r="AA243" s="7">
        <f t="shared" si="80"/>
        <v>289.31</v>
      </c>
      <c r="AB243" s="2">
        <f t="shared" si="67"/>
        <v>557.84700000000009</v>
      </c>
      <c r="AC243" s="41">
        <f t="shared" si="68"/>
        <v>1.8106523441776061</v>
      </c>
      <c r="AD243" s="41">
        <f t="shared" si="69"/>
        <v>0.9759416135117297</v>
      </c>
      <c r="AE243" s="41">
        <f t="shared" si="70"/>
        <v>0.76215110362060567</v>
      </c>
      <c r="AF243" s="41">
        <f t="shared" si="71"/>
        <v>302.74565781823333</v>
      </c>
      <c r="AG243" s="41">
        <f t="shared" si="72"/>
        <v>290.63583150550397</v>
      </c>
      <c r="AH243" s="6">
        <f t="shared" si="73"/>
        <v>295.488</v>
      </c>
      <c r="AI243" s="4">
        <v>15.94924191266</v>
      </c>
      <c r="AJ243" s="4">
        <f t="shared" si="81"/>
        <v>289.09924191265998</v>
      </c>
      <c r="AK243" s="8">
        <f t="shared" si="74"/>
        <v>0.18853539773572808</v>
      </c>
      <c r="AL243" s="8">
        <f t="shared" si="75"/>
        <v>380.17874285274343</v>
      </c>
      <c r="AM243" s="8">
        <f t="shared" si="76"/>
        <v>4.8544760273380696</v>
      </c>
      <c r="AN243" s="8">
        <f t="shared" si="77"/>
        <v>-29.803488004966258</v>
      </c>
      <c r="AO243" s="21">
        <f t="shared" si="78"/>
        <v>1.137609704891812E-2</v>
      </c>
      <c r="AP243" s="21">
        <f t="shared" si="79"/>
        <v>0.11668422742769773</v>
      </c>
      <c r="AQ243" s="19">
        <f t="shared" si="82"/>
        <v>0.11668422742769773</v>
      </c>
      <c r="AX243">
        <v>0.11717933353048719</v>
      </c>
      <c r="AY243">
        <v>59.37068965517242</v>
      </c>
      <c r="AZ243">
        <v>2.4737787356321843</v>
      </c>
      <c r="BA243">
        <v>2.0037607758620695</v>
      </c>
      <c r="BB243">
        <v>9.9568965517241388</v>
      </c>
      <c r="BC243">
        <v>0.41487068965517243</v>
      </c>
      <c r="BD243">
        <v>1.5888900862068971</v>
      </c>
      <c r="BE243">
        <v>0.15888900862068972</v>
      </c>
      <c r="BF243">
        <v>0</v>
      </c>
      <c r="BG243">
        <v>16.16</v>
      </c>
      <c r="BH243">
        <v>2.7271078063475969</v>
      </c>
      <c r="BI243">
        <v>1.836952517514028</v>
      </c>
      <c r="BJ243">
        <v>0.99011740694006112</v>
      </c>
      <c r="BK243">
        <v>0.35899932482982788</v>
      </c>
      <c r="BL243">
        <v>9.9722034674952194E-4</v>
      </c>
      <c r="BP243" s="49">
        <f t="shared" si="83"/>
        <v>2.7279245168526356</v>
      </c>
      <c r="BQ243" s="49">
        <f t="shared" si="84"/>
        <v>6.3555603448275891E-2</v>
      </c>
      <c r="BR243" s="49">
        <f t="shared" si="85"/>
        <v>0.38762529625204711</v>
      </c>
      <c r="BS243" s="49">
        <f t="shared" si="86"/>
        <v>0.40770612250682564</v>
      </c>
      <c r="BT243" s="49">
        <f t="shared" si="87"/>
        <v>1.0767369340334641E-3</v>
      </c>
      <c r="BU243" s="49">
        <f t="shared" si="87"/>
        <v>1.1325170069634044E-3</v>
      </c>
    </row>
    <row r="244" spans="1:73" x14ac:dyDescent="0.25">
      <c r="A244" s="1">
        <v>43727.445833333331</v>
      </c>
      <c r="B244">
        <v>233573</v>
      </c>
      <c r="C244">
        <v>13.51</v>
      </c>
      <c r="D244">
        <v>22.81</v>
      </c>
      <c r="E244">
        <v>689</v>
      </c>
      <c r="F244">
        <v>99.7</v>
      </c>
      <c r="G244">
        <v>-121.9</v>
      </c>
      <c r="H244">
        <v>-6.3330000000000002</v>
      </c>
      <c r="I244">
        <v>21.7</v>
      </c>
      <c r="J244">
        <v>294.89999999999998</v>
      </c>
      <c r="K244">
        <v>589.20000000000005</v>
      </c>
      <c r="L244">
        <v>-115.6</v>
      </c>
      <c r="M244">
        <v>0.14499999999999999</v>
      </c>
      <c r="N244">
        <v>567.1</v>
      </c>
      <c r="O244">
        <v>93.4</v>
      </c>
      <c r="P244">
        <v>473.7</v>
      </c>
      <c r="Q244">
        <v>306.60000000000002</v>
      </c>
      <c r="R244">
        <v>422.2</v>
      </c>
      <c r="S244">
        <v>15.81</v>
      </c>
      <c r="T244">
        <v>50.63</v>
      </c>
      <c r="U244">
        <v>0.98499999999999999</v>
      </c>
      <c r="V244">
        <v>197.5</v>
      </c>
      <c r="W244">
        <v>16.350000000000001</v>
      </c>
      <c r="X244">
        <v>0.67500000000000004</v>
      </c>
      <c r="Y244">
        <v>6.7526479999999998</v>
      </c>
      <c r="Z244" s="7">
        <f t="shared" si="66"/>
        <v>16.080000000000002</v>
      </c>
      <c r="AA244" s="7">
        <f t="shared" si="80"/>
        <v>289.22999999999996</v>
      </c>
      <c r="AB244" s="2">
        <f t="shared" si="67"/>
        <v>558.09</v>
      </c>
      <c r="AC244" s="41">
        <f t="shared" si="68"/>
        <v>1.8014421560830638</v>
      </c>
      <c r="AD244" s="41">
        <f t="shared" si="69"/>
        <v>0.91207016362485516</v>
      </c>
      <c r="AE244" s="41">
        <f t="shared" si="70"/>
        <v>0.75483962331730747</v>
      </c>
      <c r="AF244" s="41">
        <f t="shared" si="71"/>
        <v>299.50984229022237</v>
      </c>
      <c r="AG244" s="41">
        <f t="shared" si="72"/>
        <v>287.52944859861344</v>
      </c>
      <c r="AH244" s="6">
        <f t="shared" si="73"/>
        <v>294.33600000000001</v>
      </c>
      <c r="AI244" s="4">
        <v>15.869410587684001</v>
      </c>
      <c r="AJ244" s="4">
        <f t="shared" si="81"/>
        <v>289.01941058768398</v>
      </c>
      <c r="AK244" s="8">
        <f t="shared" si="74"/>
        <v>0.18837903955766269</v>
      </c>
      <c r="AL244" s="8">
        <f t="shared" si="75"/>
        <v>379.75901493844015</v>
      </c>
      <c r="AM244" s="8">
        <f t="shared" si="76"/>
        <v>3.1262857355014755</v>
      </c>
      <c r="AN244" s="8">
        <f t="shared" si="77"/>
        <v>-19.178104745212021</v>
      </c>
      <c r="AO244" s="21">
        <f t="shared" si="78"/>
        <v>1.1124702381464449E-2</v>
      </c>
      <c r="AP244" s="21">
        <f t="shared" si="79"/>
        <v>0.1141056811630925</v>
      </c>
      <c r="AQ244" s="19">
        <f t="shared" si="82"/>
        <v>0.1141056811630925</v>
      </c>
      <c r="AX244">
        <v>0.11665628305494918</v>
      </c>
      <c r="AY244">
        <v>59.396551724137936</v>
      </c>
      <c r="AZ244">
        <v>2.4748563218390807</v>
      </c>
      <c r="BA244">
        <v>2.0046336206896553</v>
      </c>
      <c r="BB244">
        <v>9.9655172413793078</v>
      </c>
      <c r="BC244">
        <v>0.41522988505747116</v>
      </c>
      <c r="BD244">
        <v>1.5894037356321842</v>
      </c>
      <c r="BE244">
        <v>0.15894037356321844</v>
      </c>
      <c r="BF244">
        <v>0</v>
      </c>
      <c r="BG244">
        <v>16.080000000000002</v>
      </c>
      <c r="BH244">
        <v>1.131032079685214</v>
      </c>
      <c r="BI244">
        <v>1.8275987157972968</v>
      </c>
      <c r="BJ244">
        <v>0.92531322980817132</v>
      </c>
      <c r="BK244">
        <v>0.36806547720423816</v>
      </c>
      <c r="BL244">
        <v>1.0224041033451059E-3</v>
      </c>
      <c r="BP244" s="49">
        <f t="shared" si="83"/>
        <v>1.1313707996209876</v>
      </c>
      <c r="BQ244" s="49">
        <f t="shared" si="84"/>
        <v>6.3576149425287373E-2</v>
      </c>
      <c r="BR244" s="49">
        <f t="shared" si="85"/>
        <v>0.3818091568776561</v>
      </c>
      <c r="BS244" s="49">
        <f t="shared" si="86"/>
        <v>0.4043880305246062</v>
      </c>
      <c r="BT244" s="49">
        <f t="shared" si="87"/>
        <v>1.0605809913268225E-3</v>
      </c>
      <c r="BU244" s="49">
        <f t="shared" si="87"/>
        <v>1.1233000847905728E-3</v>
      </c>
    </row>
    <row r="245" spans="1:73" x14ac:dyDescent="0.25">
      <c r="A245" s="1">
        <v>43727.445833333331</v>
      </c>
      <c r="B245">
        <v>233574</v>
      </c>
      <c r="C245">
        <v>13.51</v>
      </c>
      <c r="D245">
        <v>22.81</v>
      </c>
      <c r="E245">
        <v>689</v>
      </c>
      <c r="F245">
        <v>99.6</v>
      </c>
      <c r="G245">
        <v>-121.6</v>
      </c>
      <c r="H245">
        <v>-6.19</v>
      </c>
      <c r="I245">
        <v>21.68</v>
      </c>
      <c r="J245">
        <v>294.8</v>
      </c>
      <c r="K245">
        <v>589.4</v>
      </c>
      <c r="L245">
        <v>-115.4</v>
      </c>
      <c r="M245">
        <v>0.14499999999999999</v>
      </c>
      <c r="N245">
        <v>567.4</v>
      </c>
      <c r="O245">
        <v>93.5</v>
      </c>
      <c r="P245">
        <v>474</v>
      </c>
      <c r="Q245">
        <v>306.8</v>
      </c>
      <c r="R245">
        <v>422.2</v>
      </c>
      <c r="S245">
        <v>15.79</v>
      </c>
      <c r="T245">
        <v>51.32</v>
      </c>
      <c r="U245">
        <v>1.0649999999999999</v>
      </c>
      <c r="V245">
        <v>215.5</v>
      </c>
      <c r="W245">
        <v>16.7</v>
      </c>
      <c r="X245">
        <v>0.67500000000000004</v>
      </c>
      <c r="Y245">
        <v>6.7525199999999996</v>
      </c>
      <c r="Z245" s="7">
        <f t="shared" si="66"/>
        <v>16.244999999999997</v>
      </c>
      <c r="AA245" s="7">
        <f t="shared" si="80"/>
        <v>289.39499999999998</v>
      </c>
      <c r="AB245" s="2">
        <f t="shared" si="67"/>
        <v>558.09</v>
      </c>
      <c r="AC245" s="41">
        <f t="shared" si="68"/>
        <v>1.8046725842756781</v>
      </c>
      <c r="AD245" s="41">
        <f t="shared" si="69"/>
        <v>0.92615797025027802</v>
      </c>
      <c r="AE245" s="41">
        <f t="shared" si="70"/>
        <v>0.75643426856786178</v>
      </c>
      <c r="AF245" s="41">
        <f t="shared" si="71"/>
        <v>300.82806324252221</v>
      </c>
      <c r="AG245" s="41">
        <f t="shared" si="72"/>
        <v>288.7949407128213</v>
      </c>
      <c r="AH245" s="6">
        <f t="shared" si="73"/>
        <v>294.52800000000002</v>
      </c>
      <c r="AI245" s="4">
        <v>15.905445329608995</v>
      </c>
      <c r="AJ245" s="4">
        <f t="shared" si="81"/>
        <v>289.05544532960897</v>
      </c>
      <c r="AK245" s="8">
        <f t="shared" si="74"/>
        <v>0.18870162307467025</v>
      </c>
      <c r="AL245" s="8">
        <f t="shared" si="75"/>
        <v>379.91809088061302</v>
      </c>
      <c r="AM245" s="8">
        <f t="shared" si="76"/>
        <v>3.2507633718866713</v>
      </c>
      <c r="AN245" s="8">
        <f t="shared" si="77"/>
        <v>-32.154040217628072</v>
      </c>
      <c r="AO245" s="21">
        <f t="shared" si="78"/>
        <v>1.1418940737392913E-2</v>
      </c>
      <c r="AP245" s="21">
        <f t="shared" si="79"/>
        <v>0.11712367363392623</v>
      </c>
      <c r="AQ245" s="19">
        <f t="shared" si="82"/>
        <v>0.11712367363392623</v>
      </c>
      <c r="AX245">
        <v>0.11773725464677236</v>
      </c>
      <c r="AY245">
        <v>59.396551724137936</v>
      </c>
      <c r="AZ245">
        <v>2.4748563218390807</v>
      </c>
      <c r="BA245">
        <v>2.0046336206896553</v>
      </c>
      <c r="BB245">
        <v>9.9482758620689644</v>
      </c>
      <c r="BC245">
        <v>0.41451149425287354</v>
      </c>
      <c r="BD245">
        <v>1.5901221264367817</v>
      </c>
      <c r="BE245">
        <v>0.15901221264367818</v>
      </c>
      <c r="BF245">
        <v>0</v>
      </c>
      <c r="BG245">
        <v>16.244999999999997</v>
      </c>
      <c r="BH245">
        <v>1.2228925531621855</v>
      </c>
      <c r="BI245">
        <v>1.8469368731838103</v>
      </c>
      <c r="BJ245">
        <v>0.94784800331793151</v>
      </c>
      <c r="BK245">
        <v>0.36885295310804606</v>
      </c>
      <c r="BL245">
        <v>1.024591536411239E-3</v>
      </c>
      <c r="BP245" s="49">
        <f t="shared" si="83"/>
        <v>1.2232587833465502</v>
      </c>
      <c r="BQ245" s="49">
        <f t="shared" si="84"/>
        <v>6.3604885057471278E-2</v>
      </c>
      <c r="BR245" s="49">
        <f t="shared" si="85"/>
        <v>0.3835584579260618</v>
      </c>
      <c r="BS245" s="49">
        <f t="shared" si="86"/>
        <v>0.40607191535733628</v>
      </c>
      <c r="BT245" s="49">
        <f t="shared" si="87"/>
        <v>1.0654401609057273E-3</v>
      </c>
      <c r="BU245" s="49">
        <f t="shared" si="87"/>
        <v>1.1279775426592674E-3</v>
      </c>
    </row>
    <row r="246" spans="1:73" x14ac:dyDescent="0.25">
      <c r="A246" s="1">
        <v>43727.445833333331</v>
      </c>
      <c r="B246">
        <v>233575</v>
      </c>
      <c r="C246">
        <v>13.52</v>
      </c>
      <c r="D246">
        <v>22.81</v>
      </c>
      <c r="E246">
        <v>689.6</v>
      </c>
      <c r="F246">
        <v>99.7</v>
      </c>
      <c r="G246">
        <v>-121.4</v>
      </c>
      <c r="H246">
        <v>-7.306</v>
      </c>
      <c r="I246">
        <v>21.66</v>
      </c>
      <c r="J246">
        <v>294.8</v>
      </c>
      <c r="K246">
        <v>589.9</v>
      </c>
      <c r="L246">
        <v>-114.1</v>
      </c>
      <c r="M246">
        <v>0.14499999999999999</v>
      </c>
      <c r="N246">
        <v>568.20000000000005</v>
      </c>
      <c r="O246">
        <v>92.4</v>
      </c>
      <c r="P246">
        <v>475.8</v>
      </c>
      <c r="Q246">
        <v>306.89999999999998</v>
      </c>
      <c r="R246">
        <v>421</v>
      </c>
      <c r="S246">
        <v>15.77</v>
      </c>
      <c r="T246">
        <v>51.01</v>
      </c>
      <c r="U246">
        <v>0.77500000000000002</v>
      </c>
      <c r="V246">
        <v>219</v>
      </c>
      <c r="W246">
        <v>16.75</v>
      </c>
      <c r="X246">
        <v>0.67600000000000005</v>
      </c>
      <c r="Y246">
        <v>6.7593560000000004</v>
      </c>
      <c r="Z246" s="7">
        <f t="shared" si="66"/>
        <v>16.259999999999998</v>
      </c>
      <c r="AA246" s="7">
        <f t="shared" si="80"/>
        <v>289.40999999999997</v>
      </c>
      <c r="AB246" s="2">
        <f t="shared" si="67"/>
        <v>558.57600000000002</v>
      </c>
      <c r="AC246" s="41">
        <f t="shared" si="68"/>
        <v>1.8932795664623145</v>
      </c>
      <c r="AD246" s="41">
        <f t="shared" si="69"/>
        <v>0.96576190685242669</v>
      </c>
      <c r="AE246" s="41">
        <f t="shared" si="70"/>
        <v>0.76097157012192806</v>
      </c>
      <c r="AF246" s="41">
        <f t="shared" si="71"/>
        <v>302.69526240833949</v>
      </c>
      <c r="AG246" s="41">
        <f t="shared" si="72"/>
        <v>290.58745191200592</v>
      </c>
      <c r="AH246" s="6">
        <f t="shared" si="73"/>
        <v>294.62399999999997</v>
      </c>
      <c r="AI246" s="4">
        <v>16.613192386325011</v>
      </c>
      <c r="AJ246" s="4">
        <f t="shared" si="81"/>
        <v>289.76319238632499</v>
      </c>
      <c r="AK246" s="8">
        <f t="shared" si="74"/>
        <v>0.18873096709645179</v>
      </c>
      <c r="AL246" s="8">
        <f t="shared" si="75"/>
        <v>383.80550023774771</v>
      </c>
      <c r="AM246" s="8">
        <f t="shared" si="76"/>
        <v>2.7730736557112943</v>
      </c>
      <c r="AN246" s="8">
        <f t="shared" si="77"/>
        <v>28.530752260804885</v>
      </c>
      <c r="AO246" s="21">
        <f t="shared" si="78"/>
        <v>9.9715908186813144E-3</v>
      </c>
      <c r="AP246" s="21">
        <f t="shared" si="79"/>
        <v>0.10227825640900329</v>
      </c>
      <c r="AQ246" s="19">
        <f t="shared" si="82"/>
        <v>0.10227825640900329</v>
      </c>
      <c r="AX246">
        <v>0.11783594500200611</v>
      </c>
      <c r="AY246">
        <v>59.448275862068968</v>
      </c>
      <c r="AZ246">
        <v>2.4770114942528738</v>
      </c>
      <c r="BA246">
        <v>2.006379310344828</v>
      </c>
      <c r="BB246">
        <v>9.836206896551726</v>
      </c>
      <c r="BC246">
        <v>0.40984195402298856</v>
      </c>
      <c r="BD246">
        <v>1.5965373563218395</v>
      </c>
      <c r="BE246">
        <v>0.15965373563218396</v>
      </c>
      <c r="BF246">
        <v>0</v>
      </c>
      <c r="BG246">
        <v>16.259999999999998</v>
      </c>
      <c r="BH246">
        <v>0.88989833680816333</v>
      </c>
      <c r="BI246">
        <v>1.8487037458178455</v>
      </c>
      <c r="BJ246">
        <v>0.94302378074168292</v>
      </c>
      <c r="BK246">
        <v>0.37168264800208001</v>
      </c>
      <c r="BL246">
        <v>1.0324518000057778E-3</v>
      </c>
      <c r="BP246" s="49">
        <f t="shared" si="83"/>
        <v>0.89016484234138638</v>
      </c>
      <c r="BQ246" s="49">
        <f t="shared" si="84"/>
        <v>6.3861494252873574E-2</v>
      </c>
      <c r="BR246" s="49">
        <f t="shared" si="85"/>
        <v>0.38274891622496904</v>
      </c>
      <c r="BS246" s="49">
        <f t="shared" si="86"/>
        <v>0.40596585627370718</v>
      </c>
      <c r="BT246" s="49">
        <f t="shared" si="87"/>
        <v>1.0631914339582474E-3</v>
      </c>
      <c r="BU246" s="49">
        <f t="shared" si="87"/>
        <v>1.1276829340936311E-3</v>
      </c>
    </row>
    <row r="247" spans="1:73" x14ac:dyDescent="0.25">
      <c r="A247" s="1">
        <v>43727.445833333331</v>
      </c>
      <c r="B247">
        <v>233576</v>
      </c>
      <c r="C247">
        <v>13.52</v>
      </c>
      <c r="D247">
        <v>22.82</v>
      </c>
      <c r="E247">
        <v>689.4</v>
      </c>
      <c r="F247">
        <v>99.6</v>
      </c>
      <c r="G247">
        <v>-122</v>
      </c>
      <c r="H247">
        <v>-7.8019999999999996</v>
      </c>
      <c r="I247">
        <v>21.65</v>
      </c>
      <c r="J247">
        <v>294.8</v>
      </c>
      <c r="K247">
        <v>589.79999999999995</v>
      </c>
      <c r="L247">
        <v>-114.2</v>
      </c>
      <c r="M247">
        <v>0.14499999999999999</v>
      </c>
      <c r="N247">
        <v>567.5</v>
      </c>
      <c r="O247">
        <v>91.8</v>
      </c>
      <c r="P247">
        <v>475.6</v>
      </c>
      <c r="Q247">
        <v>306.3</v>
      </c>
      <c r="R247">
        <v>420.4</v>
      </c>
      <c r="S247">
        <v>15.75</v>
      </c>
      <c r="T247">
        <v>51.09</v>
      </c>
      <c r="U247">
        <v>0.57499999999999996</v>
      </c>
      <c r="V247">
        <v>242.5</v>
      </c>
      <c r="W247">
        <v>17.350000000000001</v>
      </c>
      <c r="X247">
        <v>0.67600000000000005</v>
      </c>
      <c r="Y247">
        <v>6.7569590000000002</v>
      </c>
      <c r="Z247" s="7">
        <f t="shared" si="66"/>
        <v>16.55</v>
      </c>
      <c r="AA247" s="7">
        <f t="shared" si="80"/>
        <v>289.7</v>
      </c>
      <c r="AB247" s="2">
        <f t="shared" si="67"/>
        <v>558.41399999999999</v>
      </c>
      <c r="AC247" s="41">
        <f t="shared" si="68"/>
        <v>1.9441888882581018</v>
      </c>
      <c r="AD247" s="41">
        <f t="shared" si="69"/>
        <v>0.99328610301106424</v>
      </c>
      <c r="AE247" s="41">
        <f t="shared" si="70"/>
        <v>0.76392627108394628</v>
      </c>
      <c r="AF247" s="41">
        <f t="shared" si="71"/>
        <v>305.09035986996884</v>
      </c>
      <c r="AG247" s="41">
        <f t="shared" si="72"/>
        <v>292.88674547517007</v>
      </c>
      <c r="AH247" s="6">
        <f t="shared" si="73"/>
        <v>294.048</v>
      </c>
      <c r="AI247" s="4">
        <v>17.022715108097032</v>
      </c>
      <c r="AJ247" s="4">
        <f t="shared" si="81"/>
        <v>290.17271510809701</v>
      </c>
      <c r="AK247" s="8">
        <f t="shared" si="74"/>
        <v>0.18929888294941297</v>
      </c>
      <c r="AL247" s="8">
        <f t="shared" si="75"/>
        <v>386.00329552589392</v>
      </c>
      <c r="AM247" s="8">
        <f t="shared" si="76"/>
        <v>2.3886057648762384</v>
      </c>
      <c r="AN247" s="8">
        <f t="shared" si="77"/>
        <v>32.891557842199262</v>
      </c>
      <c r="AO247" s="21">
        <f t="shared" si="78"/>
        <v>9.8065540728598521E-3</v>
      </c>
      <c r="AP247" s="21">
        <f t="shared" si="79"/>
        <v>0.10058548031008718</v>
      </c>
      <c r="AQ247" s="19">
        <f t="shared" si="82"/>
        <v>0.10058548031008718</v>
      </c>
      <c r="AX247">
        <v>0.11975780677095806</v>
      </c>
      <c r="AY247">
        <v>59.431034482758619</v>
      </c>
      <c r="AZ247">
        <v>2.4762931034482758</v>
      </c>
      <c r="BA247">
        <v>2.0057974137931036</v>
      </c>
      <c r="BB247">
        <v>9.8362068965517206</v>
      </c>
      <c r="BC247">
        <v>0.40984195402298834</v>
      </c>
      <c r="BD247">
        <v>1.5959554597701153</v>
      </c>
      <c r="BE247">
        <v>0.15959554597701153</v>
      </c>
      <c r="BF247">
        <v>0</v>
      </c>
      <c r="BG247">
        <v>16.55</v>
      </c>
      <c r="BH247">
        <v>0.66024715311573401</v>
      </c>
      <c r="BI247">
        <v>1.8831556396558899</v>
      </c>
      <c r="BJ247">
        <v>0.96210421630019427</v>
      </c>
      <c r="BK247">
        <v>0.37480750161889465</v>
      </c>
      <c r="BL247">
        <v>1.0411319489413739E-3</v>
      </c>
      <c r="BP247" s="49">
        <f t="shared" si="83"/>
        <v>0.66044488302748006</v>
      </c>
      <c r="BQ247" s="49">
        <f t="shared" si="84"/>
        <v>6.3838218390804613E-2</v>
      </c>
      <c r="BR247" s="49">
        <f t="shared" si="85"/>
        <v>0.38316015799109432</v>
      </c>
      <c r="BS247" s="49">
        <f t="shared" si="86"/>
        <v>0.40695544602041306</v>
      </c>
      <c r="BT247" s="49">
        <f t="shared" si="87"/>
        <v>1.0643337721974843E-3</v>
      </c>
      <c r="BU247" s="49">
        <f t="shared" si="87"/>
        <v>1.1304317945011473E-3</v>
      </c>
    </row>
    <row r="248" spans="1:73" x14ac:dyDescent="0.25">
      <c r="A248" s="1">
        <v>43727.445833333331</v>
      </c>
      <c r="B248">
        <v>233577</v>
      </c>
      <c r="C248">
        <v>13.51</v>
      </c>
      <c r="D248">
        <v>22.82</v>
      </c>
      <c r="E248">
        <v>689.9</v>
      </c>
      <c r="F248">
        <v>99.6</v>
      </c>
      <c r="G248">
        <v>-121.7</v>
      </c>
      <c r="H248">
        <v>-4.7759999999999998</v>
      </c>
      <c r="I248">
        <v>21.65</v>
      </c>
      <c r="J248">
        <v>294.8</v>
      </c>
      <c r="K248">
        <v>590.20000000000005</v>
      </c>
      <c r="L248">
        <v>-116.9</v>
      </c>
      <c r="M248">
        <v>0.14399999999999999</v>
      </c>
      <c r="N248">
        <v>568.20000000000005</v>
      </c>
      <c r="O248">
        <v>94.8</v>
      </c>
      <c r="P248">
        <v>473.4</v>
      </c>
      <c r="Q248">
        <v>306.60000000000002</v>
      </c>
      <c r="R248">
        <v>423.5</v>
      </c>
      <c r="S248">
        <v>15.74</v>
      </c>
      <c r="T248">
        <v>53.33</v>
      </c>
      <c r="U248">
        <v>0.81499999999999995</v>
      </c>
      <c r="V248">
        <v>178</v>
      </c>
      <c r="W248">
        <v>17.45</v>
      </c>
      <c r="X248">
        <v>0.67600000000000005</v>
      </c>
      <c r="Y248">
        <v>6.7609859999999999</v>
      </c>
      <c r="Z248" s="7">
        <f t="shared" si="66"/>
        <v>16.594999999999999</v>
      </c>
      <c r="AA248" s="7">
        <f t="shared" si="80"/>
        <v>289.745</v>
      </c>
      <c r="AB248" s="2">
        <f t="shared" si="67"/>
        <v>558.81900000000007</v>
      </c>
      <c r="AC248" s="41">
        <f t="shared" si="68"/>
        <v>2.1398949497242037</v>
      </c>
      <c r="AD248" s="41">
        <f t="shared" si="69"/>
        <v>1.1412059766879177</v>
      </c>
      <c r="AE248" s="41">
        <f t="shared" si="70"/>
        <v>0.77922562034239817</v>
      </c>
      <c r="AF248" s="41">
        <f t="shared" si="71"/>
        <v>311.39388751825874</v>
      </c>
      <c r="AG248" s="41">
        <f t="shared" si="72"/>
        <v>298.9381320175284</v>
      </c>
      <c r="AH248" s="6">
        <f t="shared" si="73"/>
        <v>294.33600000000001</v>
      </c>
      <c r="AI248" s="4">
        <v>18.442686302294021</v>
      </c>
      <c r="AJ248" s="4">
        <f t="shared" si="81"/>
        <v>291.592686302294</v>
      </c>
      <c r="AK248" s="8">
        <f t="shared" si="74"/>
        <v>0.1893871098013129</v>
      </c>
      <c r="AL248" s="8">
        <f t="shared" si="75"/>
        <v>393.82828771176787</v>
      </c>
      <c r="AM248" s="8">
        <f t="shared" si="76"/>
        <v>2.8437365384296767</v>
      </c>
      <c r="AN248" s="8">
        <f t="shared" si="77"/>
        <v>153.05872172871469</v>
      </c>
      <c r="AO248" s="21">
        <f t="shared" si="78"/>
        <v>6.9272629015821588E-3</v>
      </c>
      <c r="AP248" s="21">
        <f t="shared" si="79"/>
        <v>7.1052692007100654E-2</v>
      </c>
      <c r="AQ248" s="19">
        <f t="shared" si="82"/>
        <v>7.1052692007100654E-2</v>
      </c>
      <c r="AX248">
        <v>0.12005839742946066</v>
      </c>
      <c r="AY248">
        <v>59.474137931034484</v>
      </c>
      <c r="AZ248">
        <v>2.4780890804597702</v>
      </c>
      <c r="BA248">
        <v>2.0072521551724138</v>
      </c>
      <c r="BB248">
        <v>10.07758620689655</v>
      </c>
      <c r="BC248">
        <v>0.41989942528735624</v>
      </c>
      <c r="BD248">
        <v>1.5873527298850576</v>
      </c>
      <c r="BE248">
        <v>0.15873527298850576</v>
      </c>
      <c r="BF248">
        <v>0</v>
      </c>
      <c r="BG248">
        <v>16.594999999999999</v>
      </c>
      <c r="BH248">
        <v>0.93582857354664906</v>
      </c>
      <c r="BI248">
        <v>1.8885517270092798</v>
      </c>
      <c r="BJ248">
        <v>1.0071646360140489</v>
      </c>
      <c r="BK248">
        <v>0.37090601865167766</v>
      </c>
      <c r="BL248">
        <v>1.0302944962546602E-3</v>
      </c>
      <c r="BP248" s="49">
        <f t="shared" si="83"/>
        <v>0.93610883420416746</v>
      </c>
      <c r="BQ248" s="49">
        <f t="shared" si="84"/>
        <v>6.3494109195402298E-2</v>
      </c>
      <c r="BR248" s="49">
        <f t="shared" si="85"/>
        <v>0.38234844809636531</v>
      </c>
      <c r="BS248" s="49">
        <f t="shared" si="86"/>
        <v>0.40552208214689789</v>
      </c>
      <c r="BT248" s="49">
        <f t="shared" si="87"/>
        <v>1.0620790224899037E-3</v>
      </c>
      <c r="BU248" s="49">
        <f t="shared" si="87"/>
        <v>1.1264502281858274E-3</v>
      </c>
    </row>
    <row r="249" spans="1:73" x14ac:dyDescent="0.25">
      <c r="A249" s="1">
        <v>43727.445833333331</v>
      </c>
      <c r="B249">
        <v>233578</v>
      </c>
      <c r="C249">
        <v>13.52</v>
      </c>
      <c r="D249">
        <v>22.83</v>
      </c>
      <c r="E249">
        <v>690.4</v>
      </c>
      <c r="F249">
        <v>99.8</v>
      </c>
      <c r="G249">
        <v>-121.3</v>
      </c>
      <c r="H249">
        <v>-2.6240000000000001</v>
      </c>
      <c r="I249">
        <v>21.66</v>
      </c>
      <c r="J249">
        <v>294.8</v>
      </c>
      <c r="K249">
        <v>590.6</v>
      </c>
      <c r="L249">
        <v>-118.7</v>
      </c>
      <c r="M249">
        <v>0.14399999999999999</v>
      </c>
      <c r="N249">
        <v>569.1</v>
      </c>
      <c r="O249">
        <v>97.1</v>
      </c>
      <c r="P249">
        <v>472</v>
      </c>
      <c r="Q249">
        <v>307</v>
      </c>
      <c r="R249">
        <v>425.7</v>
      </c>
      <c r="S249">
        <v>15.73</v>
      </c>
      <c r="T249">
        <v>56.32</v>
      </c>
      <c r="U249">
        <v>0.995</v>
      </c>
      <c r="V249">
        <v>156</v>
      </c>
      <c r="W249">
        <v>17.25</v>
      </c>
      <c r="X249">
        <v>0.67700000000000005</v>
      </c>
      <c r="Y249">
        <v>6.7654110000000003</v>
      </c>
      <c r="Z249" s="7">
        <f t="shared" si="66"/>
        <v>16.490000000000002</v>
      </c>
      <c r="AA249" s="7">
        <f t="shared" si="80"/>
        <v>289.64</v>
      </c>
      <c r="AB249" s="2">
        <f t="shared" si="67"/>
        <v>559.22400000000005</v>
      </c>
      <c r="AC249" s="41">
        <f t="shared" si="68"/>
        <v>2.029403864150821</v>
      </c>
      <c r="AD249" s="41">
        <f t="shared" si="69"/>
        <v>1.1429602562897423</v>
      </c>
      <c r="AE249" s="41">
        <f t="shared" si="70"/>
        <v>0.77943719624363184</v>
      </c>
      <c r="AF249" s="41">
        <f t="shared" si="71"/>
        <v>311.02717906610417</v>
      </c>
      <c r="AG249" s="41">
        <f t="shared" si="72"/>
        <v>298.58609190345999</v>
      </c>
      <c r="AH249" s="6">
        <f t="shared" si="73"/>
        <v>294.71999999999997</v>
      </c>
      <c r="AI249" s="4">
        <v>17.652444365036047</v>
      </c>
      <c r="AJ249" s="4">
        <f t="shared" si="81"/>
        <v>290.80244436503602</v>
      </c>
      <c r="AK249" s="8">
        <f t="shared" si="74"/>
        <v>0.18918128977590179</v>
      </c>
      <c r="AL249" s="8">
        <f t="shared" si="75"/>
        <v>389.48514772765549</v>
      </c>
      <c r="AM249" s="8">
        <f t="shared" si="76"/>
        <v>3.1421151315634508</v>
      </c>
      <c r="AN249" s="8">
        <f t="shared" si="77"/>
        <v>106.39831626419908</v>
      </c>
      <c r="AO249" s="21">
        <f t="shared" si="78"/>
        <v>8.0987225046877109E-3</v>
      </c>
      <c r="AP249" s="21">
        <f t="shared" si="79"/>
        <v>8.3068311965628375E-2</v>
      </c>
      <c r="AQ249" s="19">
        <f t="shared" si="82"/>
        <v>8.3068311965628375E-2</v>
      </c>
      <c r="AX249">
        <v>0.11935801286736281</v>
      </c>
      <c r="AY249">
        <v>59.517241379310342</v>
      </c>
      <c r="AZ249">
        <v>2.4798850574712641</v>
      </c>
      <c r="BA249">
        <v>2.0087068965517241</v>
      </c>
      <c r="BB249">
        <v>10.232758620689655</v>
      </c>
      <c r="BC249">
        <v>0.42636494252873564</v>
      </c>
      <c r="BD249">
        <v>1.5823419540229884</v>
      </c>
      <c r="BE249">
        <v>0.15823419540229886</v>
      </c>
      <c r="BF249">
        <v>0</v>
      </c>
      <c r="BG249">
        <v>16.490000000000002</v>
      </c>
      <c r="BH249">
        <v>1.1425146388698355</v>
      </c>
      <c r="BI249">
        <v>1.8759818714071395</v>
      </c>
      <c r="BJ249">
        <v>1.0565529899765009</v>
      </c>
      <c r="BK249">
        <v>0.36546632721511463</v>
      </c>
      <c r="BL249">
        <v>1.0151842422642073E-3</v>
      </c>
      <c r="BP249" s="49">
        <f t="shared" si="83"/>
        <v>1.142856797586683</v>
      </c>
      <c r="BQ249" s="49">
        <f t="shared" si="84"/>
        <v>6.3293678160919534E-2</v>
      </c>
      <c r="BR249" s="49">
        <f t="shared" si="85"/>
        <v>0.37905537827252134</v>
      </c>
      <c r="BS249" s="49">
        <f t="shared" si="86"/>
        <v>0.40172917060306207</v>
      </c>
      <c r="BT249" s="49">
        <f t="shared" si="87"/>
        <v>1.0529316063125594E-3</v>
      </c>
      <c r="BU249" s="49">
        <f t="shared" si="87"/>
        <v>1.1159143627862834E-3</v>
      </c>
    </row>
    <row r="250" spans="1:73" x14ac:dyDescent="0.25">
      <c r="A250" s="1">
        <v>43727.446527777778</v>
      </c>
      <c r="B250">
        <v>233579</v>
      </c>
      <c r="C250">
        <v>13.51</v>
      </c>
      <c r="D250">
        <v>22.83</v>
      </c>
      <c r="E250">
        <v>691.7</v>
      </c>
      <c r="F250">
        <v>100.5</v>
      </c>
      <c r="G250">
        <v>-120.5</v>
      </c>
      <c r="H250">
        <v>-2.0569999999999999</v>
      </c>
      <c r="I250">
        <v>21.66</v>
      </c>
      <c r="J250">
        <v>294.8</v>
      </c>
      <c r="K250">
        <v>591.20000000000005</v>
      </c>
      <c r="L250">
        <v>-118.5</v>
      </c>
      <c r="M250">
        <v>0.14499999999999999</v>
      </c>
      <c r="N250">
        <v>571.20000000000005</v>
      </c>
      <c r="O250">
        <v>98.5</v>
      </c>
      <c r="P250">
        <v>472.7</v>
      </c>
      <c r="Q250">
        <v>307.8</v>
      </c>
      <c r="R250">
        <v>426.3</v>
      </c>
      <c r="S250">
        <v>15.73</v>
      </c>
      <c r="T250">
        <v>54.91</v>
      </c>
      <c r="U250">
        <v>1.835</v>
      </c>
      <c r="V250">
        <v>162</v>
      </c>
      <c r="W250">
        <v>16.5</v>
      </c>
      <c r="X250">
        <v>0.67800000000000005</v>
      </c>
      <c r="Y250">
        <v>6.7814959999999997</v>
      </c>
      <c r="Z250" s="7">
        <f t="shared" si="66"/>
        <v>16.115000000000002</v>
      </c>
      <c r="AA250" s="7">
        <f t="shared" si="80"/>
        <v>289.26499999999999</v>
      </c>
      <c r="AB250" s="2">
        <f t="shared" si="67"/>
        <v>560.27700000000004</v>
      </c>
      <c r="AC250" s="41">
        <f t="shared" si="68"/>
        <v>1.9997422135853058</v>
      </c>
      <c r="AD250" s="41">
        <f t="shared" si="69"/>
        <v>1.0980584494796914</v>
      </c>
      <c r="AE250" s="41">
        <f t="shared" si="70"/>
        <v>0.77512648311209653</v>
      </c>
      <c r="AF250" s="41">
        <f t="shared" si="71"/>
        <v>307.70828476879149</v>
      </c>
      <c r="AG250" s="41">
        <f t="shared" si="72"/>
        <v>295.39995337803981</v>
      </c>
      <c r="AH250" s="6">
        <f t="shared" si="73"/>
        <v>295.488</v>
      </c>
      <c r="AI250" s="4">
        <v>17.411003961295023</v>
      </c>
      <c r="AJ250" s="4">
        <f t="shared" si="81"/>
        <v>290.561003961295</v>
      </c>
      <c r="AK250" s="8">
        <f t="shared" si="74"/>
        <v>0.18844743561900693</v>
      </c>
      <c r="AL250" s="8">
        <f t="shared" si="75"/>
        <v>388.21341306232108</v>
      </c>
      <c r="AM250" s="8">
        <f t="shared" si="76"/>
        <v>4.2670584130053815</v>
      </c>
      <c r="AN250" s="8">
        <f t="shared" si="77"/>
        <v>161.09252978245669</v>
      </c>
      <c r="AO250" s="21">
        <f t="shared" si="78"/>
        <v>6.9315845041686367E-3</v>
      </c>
      <c r="AP250" s="21">
        <f t="shared" si="79"/>
        <v>7.1097018532875214E-2</v>
      </c>
      <c r="AQ250" s="19">
        <f t="shared" si="82"/>
        <v>7.1097018532875214E-2</v>
      </c>
      <c r="AX250">
        <v>0.1168848732313329</v>
      </c>
      <c r="AY250">
        <v>59.629310344827594</v>
      </c>
      <c r="AZ250">
        <v>2.4845545977011496</v>
      </c>
      <c r="BA250">
        <v>2.0124892241379313</v>
      </c>
      <c r="BB250">
        <v>10.215517241379311</v>
      </c>
      <c r="BC250">
        <v>0.42564655172413796</v>
      </c>
      <c r="BD250">
        <v>1.5868426724137934</v>
      </c>
      <c r="BE250">
        <v>0.15868426724137935</v>
      </c>
      <c r="BF250">
        <v>0</v>
      </c>
      <c r="BG250">
        <v>16.115000000000002</v>
      </c>
      <c r="BH250">
        <v>2.1070496103780383</v>
      </c>
      <c r="BI250">
        <v>1.8316858554640136</v>
      </c>
      <c r="BJ250">
        <v>1.0057787032352898</v>
      </c>
      <c r="BK250">
        <v>0.35916250397793903</v>
      </c>
      <c r="BL250">
        <v>9.9767362216094161E-4</v>
      </c>
      <c r="BP250" s="49">
        <f t="shared" si="83"/>
        <v>2.1076806267050889</v>
      </c>
      <c r="BQ250" s="49">
        <f t="shared" si="84"/>
        <v>6.347370689655174E-2</v>
      </c>
      <c r="BR250" s="49">
        <f t="shared" si="85"/>
        <v>0.38232750776645497</v>
      </c>
      <c r="BS250" s="49">
        <f t="shared" si="86"/>
        <v>0.40327061052334667</v>
      </c>
      <c r="BT250" s="49">
        <f t="shared" si="87"/>
        <v>1.0620208549068195E-3</v>
      </c>
      <c r="BU250" s="49">
        <f t="shared" si="87"/>
        <v>1.1201961403426296E-3</v>
      </c>
    </row>
    <row r="251" spans="1:73" x14ac:dyDescent="0.25">
      <c r="A251" s="1">
        <v>43727.446527777778</v>
      </c>
      <c r="B251">
        <v>233580</v>
      </c>
      <c r="C251">
        <v>13.5</v>
      </c>
      <c r="D251">
        <v>22.83</v>
      </c>
      <c r="E251">
        <v>692.3</v>
      </c>
      <c r="F251">
        <v>100.6</v>
      </c>
      <c r="G251">
        <v>-121.1</v>
      </c>
      <c r="H251">
        <v>-1.9930000000000001</v>
      </c>
      <c r="I251">
        <v>21.66</v>
      </c>
      <c r="J251">
        <v>294.8</v>
      </c>
      <c r="K251">
        <v>591.70000000000005</v>
      </c>
      <c r="L251">
        <v>-119.2</v>
      </c>
      <c r="M251">
        <v>0.14499999999999999</v>
      </c>
      <c r="N251">
        <v>571.1</v>
      </c>
      <c r="O251">
        <v>98.6</v>
      </c>
      <c r="P251">
        <v>472.6</v>
      </c>
      <c r="Q251">
        <v>307.10000000000002</v>
      </c>
      <c r="R251">
        <v>426.3</v>
      </c>
      <c r="S251">
        <v>15.73</v>
      </c>
      <c r="T251">
        <v>53.27</v>
      </c>
      <c r="U251">
        <v>0.875</v>
      </c>
      <c r="V251">
        <v>188.5</v>
      </c>
      <c r="W251">
        <v>16.850000000000001</v>
      </c>
      <c r="X251">
        <v>0.67900000000000005</v>
      </c>
      <c r="Y251">
        <v>6.7867360000000003</v>
      </c>
      <c r="Z251" s="7">
        <f t="shared" si="66"/>
        <v>16.29</v>
      </c>
      <c r="AA251" s="7">
        <f t="shared" si="80"/>
        <v>289.44</v>
      </c>
      <c r="AB251" s="2">
        <f t="shared" si="67"/>
        <v>560.76300000000003</v>
      </c>
      <c r="AC251" s="41">
        <f t="shared" si="68"/>
        <v>2.0277176139626554</v>
      </c>
      <c r="AD251" s="41">
        <f t="shared" si="69"/>
        <v>1.0801651729579067</v>
      </c>
      <c r="AE251" s="41">
        <f t="shared" si="70"/>
        <v>0.77324063482401439</v>
      </c>
      <c r="AF251" s="41">
        <f t="shared" si="71"/>
        <v>307.70313828229348</v>
      </c>
      <c r="AG251" s="41">
        <f t="shared" si="72"/>
        <v>295.39501275100173</v>
      </c>
      <c r="AH251" s="6">
        <f t="shared" si="73"/>
        <v>294.81600000000003</v>
      </c>
      <c r="AI251" s="4">
        <v>17.627221953156038</v>
      </c>
      <c r="AJ251" s="4">
        <f t="shared" si="81"/>
        <v>290.77722195315602</v>
      </c>
      <c r="AK251" s="8">
        <f t="shared" si="74"/>
        <v>0.18878966426597638</v>
      </c>
      <c r="AL251" s="8">
        <f t="shared" si="75"/>
        <v>389.37607791111128</v>
      </c>
      <c r="AM251" s="8">
        <f t="shared" si="76"/>
        <v>2.946555192084479</v>
      </c>
      <c r="AN251" s="8">
        <f t="shared" si="77"/>
        <v>114.7779761597705</v>
      </c>
      <c r="AO251" s="21">
        <f t="shared" si="78"/>
        <v>7.9486367027056769E-3</v>
      </c>
      <c r="AP251" s="21">
        <f t="shared" si="79"/>
        <v>8.15288871719725E-2</v>
      </c>
      <c r="AQ251" s="19">
        <f t="shared" si="82"/>
        <v>8.15288871719725E-2</v>
      </c>
      <c r="AX251">
        <v>0.11803353637900481</v>
      </c>
      <c r="AY251">
        <v>59.681034482758619</v>
      </c>
      <c r="AZ251">
        <v>2.4867097701149423</v>
      </c>
      <c r="BA251">
        <v>2.0142349137931035</v>
      </c>
      <c r="BB251">
        <v>10.275862068965516</v>
      </c>
      <c r="BC251">
        <v>0.42816091954022983</v>
      </c>
      <c r="BD251">
        <v>1.5860739942528737</v>
      </c>
      <c r="BE251">
        <v>0.15860739942528737</v>
      </c>
      <c r="BF251">
        <v>0</v>
      </c>
      <c r="BG251">
        <v>16.29</v>
      </c>
      <c r="BH251">
        <v>1.0047239286543779</v>
      </c>
      <c r="BI251">
        <v>1.8522419349703076</v>
      </c>
      <c r="BJ251">
        <v>0.98668927875868295</v>
      </c>
      <c r="BK251">
        <v>0.36765353749366259</v>
      </c>
      <c r="BL251">
        <v>1.021259826371285E-3</v>
      </c>
      <c r="BP251" s="49">
        <f t="shared" si="83"/>
        <v>1.0050248219983393</v>
      </c>
      <c r="BQ251" s="49">
        <f t="shared" si="84"/>
        <v>6.3442959770114951E-2</v>
      </c>
      <c r="BR251" s="49">
        <f t="shared" si="85"/>
        <v>0.37988689197032721</v>
      </c>
      <c r="BS251" s="49">
        <f t="shared" si="86"/>
        <v>0.40275668727667713</v>
      </c>
      <c r="BT251" s="49">
        <f t="shared" si="87"/>
        <v>1.0552413665842423E-3</v>
      </c>
      <c r="BU251" s="49">
        <f t="shared" si="87"/>
        <v>1.1187685757685477E-3</v>
      </c>
    </row>
    <row r="252" spans="1:73" x14ac:dyDescent="0.25">
      <c r="A252" s="1">
        <v>43727.446527777778</v>
      </c>
      <c r="B252">
        <v>233581</v>
      </c>
      <c r="C252">
        <v>13.5</v>
      </c>
      <c r="D252">
        <v>22.84</v>
      </c>
      <c r="E252">
        <v>693</v>
      </c>
      <c r="F252">
        <v>100.6</v>
      </c>
      <c r="G252">
        <v>-121.3</v>
      </c>
      <c r="H252">
        <v>-2.1030000000000002</v>
      </c>
      <c r="I252">
        <v>21.65</v>
      </c>
      <c r="J252">
        <v>294.8</v>
      </c>
      <c r="K252">
        <v>592.4</v>
      </c>
      <c r="L252">
        <v>-119.2</v>
      </c>
      <c r="M252">
        <v>0.14499999999999999</v>
      </c>
      <c r="N252">
        <v>571.70000000000005</v>
      </c>
      <c r="O252">
        <v>98.4</v>
      </c>
      <c r="P252">
        <v>473.2</v>
      </c>
      <c r="Q252">
        <v>307</v>
      </c>
      <c r="R252">
        <v>426.2</v>
      </c>
      <c r="S252">
        <v>15.73</v>
      </c>
      <c r="T252">
        <v>52.79</v>
      </c>
      <c r="U252">
        <v>1.0149999999999999</v>
      </c>
      <c r="V252">
        <v>196.5</v>
      </c>
      <c r="W252">
        <v>17.149999999999999</v>
      </c>
      <c r="X252">
        <v>0.67900000000000005</v>
      </c>
      <c r="Y252">
        <v>6.7889900000000001</v>
      </c>
      <c r="Z252" s="7">
        <f t="shared" si="66"/>
        <v>16.439999999999998</v>
      </c>
      <c r="AA252" s="7">
        <f t="shared" si="80"/>
        <v>289.58999999999997</v>
      </c>
      <c r="AB252" s="2">
        <f t="shared" si="67"/>
        <v>561.33000000000004</v>
      </c>
      <c r="AC252" s="41">
        <f t="shared" si="68"/>
        <v>1.9614414315791726</v>
      </c>
      <c r="AD252" s="41">
        <f t="shared" si="69"/>
        <v>1.0354449317306453</v>
      </c>
      <c r="AE252" s="41">
        <f t="shared" si="70"/>
        <v>0.76852245188385304</v>
      </c>
      <c r="AF252" s="41">
        <f t="shared" si="71"/>
        <v>306.46004582343755</v>
      </c>
      <c r="AG252" s="41">
        <f t="shared" si="72"/>
        <v>294.20164399050003</v>
      </c>
      <c r="AH252" s="6">
        <f t="shared" si="73"/>
        <v>294.71999999999997</v>
      </c>
      <c r="AI252" s="4">
        <v>17.146273219574027</v>
      </c>
      <c r="AJ252" s="4">
        <f t="shared" si="81"/>
        <v>290.296273219574</v>
      </c>
      <c r="AK252" s="8">
        <f t="shared" si="74"/>
        <v>0.18908333267381791</v>
      </c>
      <c r="AL252" s="8">
        <f t="shared" si="75"/>
        <v>386.70478882491921</v>
      </c>
      <c r="AM252" s="8">
        <f t="shared" si="76"/>
        <v>3.1735370645385568</v>
      </c>
      <c r="AN252" s="8">
        <f t="shared" si="77"/>
        <v>65.29152291146687</v>
      </c>
      <c r="AO252" s="21">
        <f t="shared" si="78"/>
        <v>9.1390096622325379E-3</v>
      </c>
      <c r="AP252" s="21">
        <f t="shared" si="79"/>
        <v>9.3738500762287569E-2</v>
      </c>
      <c r="AQ252" s="19">
        <f t="shared" si="82"/>
        <v>9.3738500762287569E-2</v>
      </c>
      <c r="AX252">
        <v>0.11902571704383987</v>
      </c>
      <c r="AY252">
        <v>59.741379310344833</v>
      </c>
      <c r="AZ252">
        <v>2.4892241379310347</v>
      </c>
      <c r="BA252">
        <v>2.0162715517241381</v>
      </c>
      <c r="BB252">
        <v>10.275862068965516</v>
      </c>
      <c r="BC252">
        <v>0.42816091954022983</v>
      </c>
      <c r="BD252">
        <v>1.5881106321839082</v>
      </c>
      <c r="BE252">
        <v>0.15881106321839084</v>
      </c>
      <c r="BF252">
        <v>0</v>
      </c>
      <c r="BG252">
        <v>16.439999999999998</v>
      </c>
      <c r="BH252">
        <v>1.1654797572390783</v>
      </c>
      <c r="BI252">
        <v>1.8700220327554162</v>
      </c>
      <c r="BJ252">
        <v>0.98718463109158416</v>
      </c>
      <c r="BK252">
        <v>0.36914644046387141</v>
      </c>
      <c r="BL252">
        <v>1.0254067790663095E-3</v>
      </c>
      <c r="BP252" s="49">
        <f t="shared" si="83"/>
        <v>1.1658287935180736</v>
      </c>
      <c r="BQ252" s="49">
        <f t="shared" si="84"/>
        <v>6.3524425287356329E-2</v>
      </c>
      <c r="BR252" s="49">
        <f t="shared" si="85"/>
        <v>0.38314672666942329</v>
      </c>
      <c r="BS252" s="49">
        <f t="shared" si="86"/>
        <v>0.40583609495621853</v>
      </c>
      <c r="BT252" s="49">
        <f t="shared" si="87"/>
        <v>1.0642964629706201E-3</v>
      </c>
      <c r="BU252" s="49">
        <f t="shared" si="87"/>
        <v>1.1273224859894959E-3</v>
      </c>
    </row>
    <row r="253" spans="1:73" x14ac:dyDescent="0.25">
      <c r="A253" s="1">
        <v>43727.446527777778</v>
      </c>
      <c r="B253">
        <v>233582</v>
      </c>
      <c r="C253">
        <v>13.52</v>
      </c>
      <c r="D253">
        <v>22.84</v>
      </c>
      <c r="E253">
        <v>693.7</v>
      </c>
      <c r="F253">
        <v>100.9</v>
      </c>
      <c r="G253">
        <v>-121.2</v>
      </c>
      <c r="H253">
        <v>-3.5680000000000001</v>
      </c>
      <c r="I253">
        <v>21.65</v>
      </c>
      <c r="J253">
        <v>294.8</v>
      </c>
      <c r="K253">
        <v>592.79999999999995</v>
      </c>
      <c r="L253">
        <v>-117.6</v>
      </c>
      <c r="M253">
        <v>0.14499999999999999</v>
      </c>
      <c r="N253">
        <v>572.5</v>
      </c>
      <c r="O253">
        <v>97.3</v>
      </c>
      <c r="P253">
        <v>475.2</v>
      </c>
      <c r="Q253">
        <v>307</v>
      </c>
      <c r="R253">
        <v>424.7</v>
      </c>
      <c r="S253">
        <v>15.73</v>
      </c>
      <c r="T253">
        <v>51.66</v>
      </c>
      <c r="U253">
        <v>0.88500000000000001</v>
      </c>
      <c r="V253">
        <v>211.5</v>
      </c>
      <c r="W253">
        <v>16.75</v>
      </c>
      <c r="X253">
        <v>0.68</v>
      </c>
      <c r="Y253">
        <v>6.7962109999999996</v>
      </c>
      <c r="Z253" s="7">
        <f t="shared" si="66"/>
        <v>16.240000000000002</v>
      </c>
      <c r="AA253" s="7">
        <f t="shared" si="80"/>
        <v>289.39</v>
      </c>
      <c r="AB253" s="2">
        <f t="shared" si="67"/>
        <v>561.89700000000005</v>
      </c>
      <c r="AC253" s="41">
        <f t="shared" si="68"/>
        <v>1.9132798835944071</v>
      </c>
      <c r="AD253" s="41">
        <f t="shared" si="69"/>
        <v>0.98840038786487072</v>
      </c>
      <c r="AE253" s="41">
        <f t="shared" si="70"/>
        <v>0.76350469025694945</v>
      </c>
      <c r="AF253" s="41">
        <f t="shared" si="71"/>
        <v>303.61893139347802</v>
      </c>
      <c r="AG253" s="41">
        <f t="shared" si="72"/>
        <v>291.47417413773888</v>
      </c>
      <c r="AH253" s="6">
        <f t="shared" si="73"/>
        <v>294.71999999999997</v>
      </c>
      <c r="AI253" s="4">
        <v>16.766965756095033</v>
      </c>
      <c r="AJ253" s="4">
        <f t="shared" si="81"/>
        <v>289.91696575609501</v>
      </c>
      <c r="AK253" s="8">
        <f t="shared" si="74"/>
        <v>0.18869184241003462</v>
      </c>
      <c r="AL253" s="8">
        <f t="shared" si="75"/>
        <v>384.65471372211402</v>
      </c>
      <c r="AM253" s="8">
        <f t="shared" si="76"/>
        <v>2.9633448162507179</v>
      </c>
      <c r="AN253" s="8">
        <f t="shared" si="77"/>
        <v>45.488861569725579</v>
      </c>
      <c r="AO253" s="21">
        <f t="shared" si="78"/>
        <v>9.6461061049650191E-3</v>
      </c>
      <c r="AP253" s="21">
        <f t="shared" si="79"/>
        <v>9.8939771145015232E-2</v>
      </c>
      <c r="AQ253" s="19">
        <f t="shared" si="82"/>
        <v>9.8939771145015232E-2</v>
      </c>
      <c r="AX253">
        <v>0.11770437345671295</v>
      </c>
      <c r="AY253">
        <v>59.801724137931039</v>
      </c>
      <c r="AZ253">
        <v>2.4917385057471266</v>
      </c>
      <c r="BA253">
        <v>2.0183081896551727</v>
      </c>
      <c r="BB253">
        <v>10.146551724137931</v>
      </c>
      <c r="BC253">
        <v>0.42277298850574713</v>
      </c>
      <c r="BD253">
        <v>1.5955352011494255</v>
      </c>
      <c r="BE253">
        <v>0.15955352011494256</v>
      </c>
      <c r="BF253">
        <v>0</v>
      </c>
      <c r="BG253">
        <v>16.240000000000002</v>
      </c>
      <c r="BH253">
        <v>1.0162064878389994</v>
      </c>
      <c r="BI253">
        <v>1.8463482445557229</v>
      </c>
      <c r="BJ253">
        <v>0.95382350313748632</v>
      </c>
      <c r="BK253">
        <v>0.37036525525138647</v>
      </c>
      <c r="BL253">
        <v>1.0287923756982958E-3</v>
      </c>
      <c r="BP253" s="49">
        <f t="shared" si="83"/>
        <v>1.0165108199640347</v>
      </c>
      <c r="BQ253" s="49">
        <f t="shared" si="84"/>
        <v>6.3821408045977024E-2</v>
      </c>
      <c r="BR253" s="49">
        <f t="shared" si="85"/>
        <v>0.38283905192122741</v>
      </c>
      <c r="BS253" s="49">
        <f t="shared" si="86"/>
        <v>0.40579786770994519</v>
      </c>
      <c r="BT253" s="49">
        <f t="shared" si="87"/>
        <v>1.0634418108922984E-3</v>
      </c>
      <c r="BU253" s="49">
        <f t="shared" si="87"/>
        <v>1.1272162991942923E-3</v>
      </c>
    </row>
    <row r="254" spans="1:73" x14ac:dyDescent="0.25">
      <c r="A254" s="1">
        <v>43727.446527777778</v>
      </c>
      <c r="B254">
        <v>233583</v>
      </c>
      <c r="C254">
        <v>13.51</v>
      </c>
      <c r="D254">
        <v>22.84</v>
      </c>
      <c r="E254">
        <v>694.2</v>
      </c>
      <c r="F254">
        <v>100.9</v>
      </c>
      <c r="G254">
        <v>-121.7</v>
      </c>
      <c r="H254">
        <v>-5.1719999999999997</v>
      </c>
      <c r="I254">
        <v>21.64</v>
      </c>
      <c r="J254">
        <v>294.8</v>
      </c>
      <c r="K254">
        <v>593.29999999999995</v>
      </c>
      <c r="L254">
        <v>-116.5</v>
      </c>
      <c r="M254">
        <v>0.14499999999999999</v>
      </c>
      <c r="N254">
        <v>572.6</v>
      </c>
      <c r="O254">
        <v>95.7</v>
      </c>
      <c r="P254">
        <v>476.8</v>
      </c>
      <c r="Q254">
        <v>306.5</v>
      </c>
      <c r="R254">
        <v>423</v>
      </c>
      <c r="S254">
        <v>15.73</v>
      </c>
      <c r="T254">
        <v>50.42</v>
      </c>
      <c r="U254">
        <v>0.73</v>
      </c>
      <c r="V254">
        <v>226</v>
      </c>
      <c r="W254">
        <v>17.350000000000001</v>
      </c>
      <c r="X254">
        <v>0.68</v>
      </c>
      <c r="Y254">
        <v>6.8022119999999999</v>
      </c>
      <c r="Z254" s="7">
        <f t="shared" si="66"/>
        <v>16.54</v>
      </c>
      <c r="AA254" s="7">
        <f t="shared" si="80"/>
        <v>289.69</v>
      </c>
      <c r="AB254" s="2">
        <f t="shared" si="67"/>
        <v>562.30200000000002</v>
      </c>
      <c r="AC254" s="41">
        <f t="shared" si="68"/>
        <v>1.9629096997695181</v>
      </c>
      <c r="AD254" s="41">
        <f t="shared" si="69"/>
        <v>0.98969907062379103</v>
      </c>
      <c r="AE254" s="41">
        <f t="shared" si="70"/>
        <v>0.76353492693886127</v>
      </c>
      <c r="AF254" s="41">
        <f t="shared" si="71"/>
        <v>304.89196693566373</v>
      </c>
      <c r="AG254" s="41">
        <f t="shared" si="72"/>
        <v>292.69628825823719</v>
      </c>
      <c r="AH254" s="6">
        <f t="shared" si="73"/>
        <v>294.24</v>
      </c>
      <c r="AI254" s="4">
        <v>17.163616365616008</v>
      </c>
      <c r="AJ254" s="4">
        <f t="shared" si="81"/>
        <v>290.31361636561599</v>
      </c>
      <c r="AK254" s="8">
        <f t="shared" si="74"/>
        <v>0.18927928070411948</v>
      </c>
      <c r="AL254" s="8">
        <f t="shared" si="75"/>
        <v>386.78211637163514</v>
      </c>
      <c r="AM254" s="8">
        <f t="shared" si="76"/>
        <v>2.6913611797750225</v>
      </c>
      <c r="AN254" s="8">
        <f t="shared" si="77"/>
        <v>48.891118441320273</v>
      </c>
      <c r="AO254" s="21">
        <f t="shared" si="78"/>
        <v>9.519338205042813E-3</v>
      </c>
      <c r="AP254" s="21">
        <f t="shared" si="79"/>
        <v>9.7639517252889635E-2</v>
      </c>
      <c r="AQ254" s="19">
        <f t="shared" si="82"/>
        <v>9.7639517252889635E-2</v>
      </c>
      <c r="AX254">
        <v>0.11969109564821784</v>
      </c>
      <c r="AY254">
        <v>59.844827586206904</v>
      </c>
      <c r="AZ254">
        <v>2.493534482758621</v>
      </c>
      <c r="BA254">
        <v>2.0197629310344833</v>
      </c>
      <c r="BB254">
        <v>10.043103448275863</v>
      </c>
      <c r="BC254">
        <v>0.41846264367816094</v>
      </c>
      <c r="BD254">
        <v>1.6013002873563225</v>
      </c>
      <c r="BE254">
        <v>0.16013002873563226</v>
      </c>
      <c r="BF254">
        <v>0</v>
      </c>
      <c r="BG254">
        <v>16.54</v>
      </c>
      <c r="BH254">
        <v>0.83822682047736663</v>
      </c>
      <c r="BI254">
        <v>1.8819583452118556</v>
      </c>
      <c r="BJ254">
        <v>0.94888339765581764</v>
      </c>
      <c r="BK254">
        <v>0.37574182730204869</v>
      </c>
      <c r="BL254">
        <v>1.0437272980612464E-3</v>
      </c>
      <c r="BP254" s="49">
        <f t="shared" si="83"/>
        <v>0.83847785149575738</v>
      </c>
      <c r="BQ254" s="49">
        <f t="shared" si="84"/>
        <v>6.4052011494252895E-2</v>
      </c>
      <c r="BR254" s="49">
        <f t="shared" si="85"/>
        <v>0.38622501246334751</v>
      </c>
      <c r="BS254" s="49">
        <f t="shared" si="86"/>
        <v>0.40975539736927469</v>
      </c>
      <c r="BT254" s="49">
        <f t="shared" si="87"/>
        <v>1.0728472568426321E-3</v>
      </c>
      <c r="BU254" s="49">
        <f t="shared" si="87"/>
        <v>1.1382094371368741E-3</v>
      </c>
    </row>
    <row r="255" spans="1:73" x14ac:dyDescent="0.25">
      <c r="A255" s="1">
        <v>43727.446527777778</v>
      </c>
      <c r="B255">
        <v>233584</v>
      </c>
      <c r="C255">
        <v>13.51</v>
      </c>
      <c r="D255">
        <v>22.85</v>
      </c>
      <c r="E255">
        <v>693.7</v>
      </c>
      <c r="F255">
        <v>100.7</v>
      </c>
      <c r="G255">
        <v>-122.7</v>
      </c>
      <c r="H255">
        <v>-5.4429999999999996</v>
      </c>
      <c r="I255">
        <v>21.65</v>
      </c>
      <c r="J255">
        <v>294.8</v>
      </c>
      <c r="K255">
        <v>593</v>
      </c>
      <c r="L255">
        <v>-117.3</v>
      </c>
      <c r="M255">
        <v>0.14499999999999999</v>
      </c>
      <c r="N255">
        <v>571</v>
      </c>
      <c r="O255">
        <v>95.3</v>
      </c>
      <c r="P255">
        <v>475.7</v>
      </c>
      <c r="Q255">
        <v>305.5</v>
      </c>
      <c r="R255">
        <v>422.8</v>
      </c>
      <c r="S255">
        <v>15.73</v>
      </c>
      <c r="T255">
        <v>50.83</v>
      </c>
      <c r="U255">
        <v>0.55500000000000005</v>
      </c>
      <c r="V255">
        <v>249</v>
      </c>
      <c r="W255">
        <v>17.649999999999999</v>
      </c>
      <c r="X255">
        <v>0.68</v>
      </c>
      <c r="Y255">
        <v>6.798368</v>
      </c>
      <c r="Z255" s="7">
        <f t="shared" si="66"/>
        <v>16.689999999999998</v>
      </c>
      <c r="AA255" s="7">
        <f t="shared" si="80"/>
        <v>289.83999999999997</v>
      </c>
      <c r="AB255" s="2">
        <f t="shared" si="67"/>
        <v>561.89700000000005</v>
      </c>
      <c r="AC255" s="41">
        <f t="shared" si="68"/>
        <v>2.1057434299422511</v>
      </c>
      <c r="AD255" s="41">
        <f t="shared" si="69"/>
        <v>1.0703493854396462</v>
      </c>
      <c r="AE255" s="41">
        <f t="shared" si="70"/>
        <v>0.77207939563518357</v>
      </c>
      <c r="AF255" s="41">
        <f t="shared" si="71"/>
        <v>308.94296172622091</v>
      </c>
      <c r="AG255" s="41">
        <f t="shared" si="72"/>
        <v>296.58524325717207</v>
      </c>
      <c r="AH255" s="6">
        <f t="shared" si="73"/>
        <v>293.27999999999997</v>
      </c>
      <c r="AI255" s="4">
        <v>18.211252809326027</v>
      </c>
      <c r="AJ255" s="4">
        <f t="shared" si="81"/>
        <v>291.361252809326</v>
      </c>
      <c r="AK255" s="8">
        <f t="shared" si="74"/>
        <v>0.18957345650396931</v>
      </c>
      <c r="AL255" s="8">
        <f t="shared" si="75"/>
        <v>392.5390459252572</v>
      </c>
      <c r="AM255" s="8">
        <f t="shared" si="76"/>
        <v>2.3466971470558362</v>
      </c>
      <c r="AN255" s="8">
        <f t="shared" si="77"/>
        <v>103.99175875187346</v>
      </c>
      <c r="AO255" s="21">
        <f t="shared" si="78"/>
        <v>8.1119691258460021E-3</v>
      </c>
      <c r="AP255" s="21">
        <f t="shared" si="79"/>
        <v>8.3204182093075077E-2</v>
      </c>
      <c r="AQ255" s="19">
        <f t="shared" si="82"/>
        <v>8.3204182093075077E-2</v>
      </c>
      <c r="AX255">
        <v>0.12069508071372845</v>
      </c>
      <c r="AY255">
        <v>59.801724137931039</v>
      </c>
      <c r="AZ255">
        <v>2.4917385057471266</v>
      </c>
      <c r="BA255">
        <v>2.0183081896551727</v>
      </c>
      <c r="BB255">
        <v>10.112068965517242</v>
      </c>
      <c r="BC255">
        <v>0.42133620689655177</v>
      </c>
      <c r="BD255">
        <v>1.5969719827586208</v>
      </c>
      <c r="BE255">
        <v>0.1596971982758621</v>
      </c>
      <c r="BF255">
        <v>0</v>
      </c>
      <c r="BG255">
        <v>16.689999999999998</v>
      </c>
      <c r="BH255">
        <v>0.63728203474649114</v>
      </c>
      <c r="BI255">
        <v>1.8999879717877959</v>
      </c>
      <c r="BJ255">
        <v>0.96576388605973662</v>
      </c>
      <c r="BK255">
        <v>0.37642898336225183</v>
      </c>
      <c r="BL255">
        <v>1.0456360648951441E-3</v>
      </c>
      <c r="BP255" s="49">
        <f t="shared" si="83"/>
        <v>0.63747288709608962</v>
      </c>
      <c r="BQ255" s="49">
        <f t="shared" si="84"/>
        <v>6.3878879310344833E-2</v>
      </c>
      <c r="BR255" s="49">
        <f t="shared" si="85"/>
        <v>0.38450259853536284</v>
      </c>
      <c r="BS255" s="49">
        <f t="shared" si="86"/>
        <v>0.40842985402338483</v>
      </c>
      <c r="BT255" s="49">
        <f t="shared" si="87"/>
        <v>1.0680627737093412E-3</v>
      </c>
      <c r="BU255" s="49">
        <f t="shared" si="87"/>
        <v>1.1345273722871802E-3</v>
      </c>
    </row>
    <row r="256" spans="1:73" x14ac:dyDescent="0.25">
      <c r="A256" s="1">
        <v>43727.447222222225</v>
      </c>
      <c r="B256">
        <v>233585</v>
      </c>
      <c r="C256">
        <v>13.51</v>
      </c>
      <c r="D256">
        <v>22.85</v>
      </c>
      <c r="E256">
        <v>693.2</v>
      </c>
      <c r="F256">
        <v>100.7</v>
      </c>
      <c r="G256">
        <v>-123.5</v>
      </c>
      <c r="H256">
        <v>-6.3689999999999998</v>
      </c>
      <c r="I256">
        <v>21.67</v>
      </c>
      <c r="J256">
        <v>294.8</v>
      </c>
      <c r="K256">
        <v>592.5</v>
      </c>
      <c r="L256">
        <v>-117.1</v>
      </c>
      <c r="M256">
        <v>0.14499999999999999</v>
      </c>
      <c r="N256">
        <v>569.70000000000005</v>
      </c>
      <c r="O256">
        <v>94.3</v>
      </c>
      <c r="P256">
        <v>475.4</v>
      </c>
      <c r="Q256">
        <v>304.89999999999998</v>
      </c>
      <c r="R256">
        <v>422</v>
      </c>
      <c r="S256">
        <v>15.73</v>
      </c>
      <c r="T256">
        <v>51.01</v>
      </c>
      <c r="U256">
        <v>0.47499999999999998</v>
      </c>
      <c r="V256">
        <v>171.5</v>
      </c>
      <c r="W256">
        <v>17.899999999999999</v>
      </c>
      <c r="X256">
        <v>0.67900000000000005</v>
      </c>
      <c r="Y256">
        <v>6.7903079999999996</v>
      </c>
      <c r="Z256" s="7">
        <f t="shared" si="66"/>
        <v>16.814999999999998</v>
      </c>
      <c r="AA256" s="7">
        <f t="shared" si="80"/>
        <v>289.96499999999997</v>
      </c>
      <c r="AB256" s="2">
        <f t="shared" si="67"/>
        <v>561.49200000000008</v>
      </c>
      <c r="AC256" s="41">
        <f t="shared" si="68"/>
        <v>2.0979282841418212</v>
      </c>
      <c r="AD256" s="41">
        <f t="shared" si="69"/>
        <v>1.0701532177407429</v>
      </c>
      <c r="AE256" s="41">
        <f t="shared" si="70"/>
        <v>0.77201155653127351</v>
      </c>
      <c r="AF256" s="41">
        <f t="shared" si="71"/>
        <v>309.44906864963582</v>
      </c>
      <c r="AG256" s="41">
        <f t="shared" si="72"/>
        <v>297.07110590365039</v>
      </c>
      <c r="AH256" s="6">
        <f t="shared" si="73"/>
        <v>292.70399999999995</v>
      </c>
      <c r="AI256" s="4">
        <v>18.164605205370037</v>
      </c>
      <c r="AJ256" s="4">
        <f t="shared" si="81"/>
        <v>291.31460520537001</v>
      </c>
      <c r="AK256" s="8">
        <f t="shared" si="74"/>
        <v>0.18981883571240557</v>
      </c>
      <c r="AL256" s="8">
        <f t="shared" si="75"/>
        <v>392.26390931432269</v>
      </c>
      <c r="AM256" s="8">
        <f t="shared" si="76"/>
        <v>2.1709876784542099</v>
      </c>
      <c r="AN256" s="8">
        <f t="shared" si="77"/>
        <v>85.350208792757243</v>
      </c>
      <c r="AO256" s="21">
        <f t="shared" si="78"/>
        <v>8.5176439597198783E-3</v>
      </c>
      <c r="AP256" s="21">
        <f t="shared" si="79"/>
        <v>8.7365174599897497E-2</v>
      </c>
      <c r="AQ256" s="19">
        <f t="shared" si="82"/>
        <v>8.7365174599897497E-2</v>
      </c>
      <c r="AX256">
        <v>0.12153718479933118</v>
      </c>
      <c r="AY256">
        <v>59.758620689655181</v>
      </c>
      <c r="AZ256">
        <v>2.4899425287356327</v>
      </c>
      <c r="BA256">
        <v>2.0168534482758624</v>
      </c>
      <c r="BB256">
        <v>10.094827586206899</v>
      </c>
      <c r="BC256">
        <v>0.42061781609195409</v>
      </c>
      <c r="BD256">
        <v>1.5962356321839084</v>
      </c>
      <c r="BE256">
        <v>0.15962356321839086</v>
      </c>
      <c r="BF256">
        <v>0</v>
      </c>
      <c r="BG256">
        <v>16.814999999999998</v>
      </c>
      <c r="BH256">
        <v>0.54542156126951935</v>
      </c>
      <c r="BI256">
        <v>1.9151280683696674</v>
      </c>
      <c r="BJ256">
        <v>0.9769068276753673</v>
      </c>
      <c r="BK256">
        <v>0.37749483469976225</v>
      </c>
      <c r="BL256">
        <v>1.0485967630548953E-3</v>
      </c>
      <c r="BP256" s="49">
        <f t="shared" si="83"/>
        <v>0.54558490337052701</v>
      </c>
      <c r="BQ256" s="49">
        <f t="shared" si="84"/>
        <v>6.3849425287356334E-2</v>
      </c>
      <c r="BR256" s="49">
        <f t="shared" si="85"/>
        <v>0.38444615400248255</v>
      </c>
      <c r="BS256" s="49">
        <f t="shared" si="86"/>
        <v>0.40860534487132583</v>
      </c>
      <c r="BT256" s="49">
        <f t="shared" si="87"/>
        <v>1.0679059833402294E-3</v>
      </c>
      <c r="BU256" s="49">
        <f t="shared" si="87"/>
        <v>1.1350148468647939E-3</v>
      </c>
    </row>
    <row r="257" spans="1:73" x14ac:dyDescent="0.25">
      <c r="A257" s="1">
        <v>43727.447222222225</v>
      </c>
      <c r="B257">
        <v>233586</v>
      </c>
      <c r="C257">
        <v>13.51</v>
      </c>
      <c r="D257">
        <v>22.85</v>
      </c>
      <c r="E257">
        <v>693.6</v>
      </c>
      <c r="F257">
        <v>100.7</v>
      </c>
      <c r="G257">
        <v>-122.7</v>
      </c>
      <c r="H257">
        <v>-3.7909999999999999</v>
      </c>
      <c r="I257">
        <v>21.7</v>
      </c>
      <c r="J257">
        <v>294.8</v>
      </c>
      <c r="K257">
        <v>593</v>
      </c>
      <c r="L257">
        <v>-118.9</v>
      </c>
      <c r="M257">
        <v>0.14499999999999999</v>
      </c>
      <c r="N257">
        <v>570.9</v>
      </c>
      <c r="O257">
        <v>96.9</v>
      </c>
      <c r="P257">
        <v>474.1</v>
      </c>
      <c r="Q257">
        <v>305.8</v>
      </c>
      <c r="R257">
        <v>424.7</v>
      </c>
      <c r="S257">
        <v>15.74</v>
      </c>
      <c r="T257">
        <v>53.76</v>
      </c>
      <c r="U257">
        <v>0.33500000000000002</v>
      </c>
      <c r="V257">
        <v>322</v>
      </c>
      <c r="W257">
        <v>18</v>
      </c>
      <c r="X257">
        <v>0.67900000000000005</v>
      </c>
      <c r="Y257">
        <v>6.7911060000000001</v>
      </c>
      <c r="Z257" s="7">
        <f t="shared" si="66"/>
        <v>16.87</v>
      </c>
      <c r="AA257" s="7">
        <f t="shared" si="80"/>
        <v>290.02</v>
      </c>
      <c r="AB257" s="2">
        <f t="shared" si="67"/>
        <v>561.81600000000003</v>
      </c>
      <c r="AC257" s="41">
        <f t="shared" si="68"/>
        <v>2.0847891440177024</v>
      </c>
      <c r="AD257" s="41">
        <f t="shared" si="69"/>
        <v>1.1207826438239168</v>
      </c>
      <c r="AE257" s="41">
        <f t="shared" si="70"/>
        <v>0.77711055916962413</v>
      </c>
      <c r="AF257" s="41">
        <f t="shared" si="71"/>
        <v>311.72932691034941</v>
      </c>
      <c r="AG257" s="41">
        <f t="shared" si="72"/>
        <v>299.26015383393542</v>
      </c>
      <c r="AH257" s="6">
        <f t="shared" si="73"/>
        <v>293.56799999999998</v>
      </c>
      <c r="AI257" s="4">
        <v>18.07532759166304</v>
      </c>
      <c r="AJ257" s="4">
        <f t="shared" si="81"/>
        <v>291.22532759166302</v>
      </c>
      <c r="AK257" s="8">
        <f t="shared" si="74"/>
        <v>0.18992686960961941</v>
      </c>
      <c r="AL257" s="8">
        <f t="shared" si="75"/>
        <v>391.76196719724516</v>
      </c>
      <c r="AM257" s="8">
        <f t="shared" si="76"/>
        <v>1.8231943121894605</v>
      </c>
      <c r="AN257" s="8">
        <f t="shared" si="77"/>
        <v>64.014526907134794</v>
      </c>
      <c r="AO257" s="21">
        <f t="shared" si="78"/>
        <v>9.0384445521953967E-3</v>
      </c>
      <c r="AP257" s="21">
        <f t="shared" si="79"/>
        <v>9.2707007964678095E-2</v>
      </c>
      <c r="AQ257" s="19">
        <f t="shared" si="82"/>
        <v>9.2707007964678095E-2</v>
      </c>
      <c r="AX257">
        <v>0.12190928671628055</v>
      </c>
      <c r="AY257">
        <v>59.793103448275865</v>
      </c>
      <c r="AZ257">
        <v>2.4913793103448278</v>
      </c>
      <c r="BA257">
        <v>2.0180172413793107</v>
      </c>
      <c r="BB257">
        <v>10.249999999999998</v>
      </c>
      <c r="BC257">
        <v>0.42708333333333326</v>
      </c>
      <c r="BD257">
        <v>1.5909339080459775</v>
      </c>
      <c r="BE257">
        <v>0.15909339080459775</v>
      </c>
      <c r="BF257">
        <v>0</v>
      </c>
      <c r="BG257">
        <v>16.87</v>
      </c>
      <c r="BH257">
        <v>0.38466573268481896</v>
      </c>
      <c r="BI257">
        <v>1.9218231212705617</v>
      </c>
      <c r="BJ257">
        <v>1.0331721099950539</v>
      </c>
      <c r="BK257">
        <v>0.37632502077629709</v>
      </c>
      <c r="BL257">
        <v>1.0453472799341586E-3</v>
      </c>
      <c r="BP257" s="49">
        <f t="shared" si="83"/>
        <v>0.38478093185079282</v>
      </c>
      <c r="BQ257" s="49">
        <f t="shared" si="84"/>
        <v>6.3637356321839103E-2</v>
      </c>
      <c r="BR257" s="49">
        <f t="shared" si="85"/>
        <v>0.38126712939658114</v>
      </c>
      <c r="BS257" s="49">
        <f t="shared" si="86"/>
        <v>0.40569173553987142</v>
      </c>
      <c r="BT257" s="49">
        <f t="shared" si="87"/>
        <v>1.0590753594349476E-3</v>
      </c>
      <c r="BU257" s="49">
        <f t="shared" si="87"/>
        <v>1.126921487610754E-3</v>
      </c>
    </row>
    <row r="258" spans="1:73" x14ac:dyDescent="0.25">
      <c r="A258" s="1">
        <v>43727.447222222225</v>
      </c>
      <c r="B258">
        <v>233587</v>
      </c>
      <c r="C258">
        <v>13.51</v>
      </c>
      <c r="D258">
        <v>22.86</v>
      </c>
      <c r="E258">
        <v>694.6</v>
      </c>
      <c r="F258">
        <v>101</v>
      </c>
      <c r="G258">
        <v>-122.6</v>
      </c>
      <c r="H258">
        <v>-1.9750000000000001</v>
      </c>
      <c r="I258">
        <v>21.73</v>
      </c>
      <c r="J258">
        <v>294.89999999999998</v>
      </c>
      <c r="K258">
        <v>593.6</v>
      </c>
      <c r="L258">
        <v>-120.6</v>
      </c>
      <c r="M258">
        <v>0.14499999999999999</v>
      </c>
      <c r="N258">
        <v>571.9</v>
      </c>
      <c r="O258">
        <v>99</v>
      </c>
      <c r="P258">
        <v>472.9</v>
      </c>
      <c r="Q258">
        <v>306.10000000000002</v>
      </c>
      <c r="R258">
        <v>426.7</v>
      </c>
      <c r="S258">
        <v>15.75</v>
      </c>
      <c r="T258">
        <v>52.42</v>
      </c>
      <c r="U258">
        <v>0.33500000000000002</v>
      </c>
      <c r="V258">
        <v>306</v>
      </c>
      <c r="W258">
        <v>17.850000000000001</v>
      </c>
      <c r="X258">
        <v>0.68</v>
      </c>
      <c r="Y258">
        <v>6.7987140000000004</v>
      </c>
      <c r="Z258" s="7">
        <f t="shared" si="66"/>
        <v>16.8</v>
      </c>
      <c r="AA258" s="7">
        <f t="shared" si="80"/>
        <v>289.95</v>
      </c>
      <c r="AB258" s="2">
        <f t="shared" si="67"/>
        <v>562.62600000000009</v>
      </c>
      <c r="AC258" s="41">
        <f t="shared" si="68"/>
        <v>2.2161109866133502</v>
      </c>
      <c r="AD258" s="41">
        <f t="shared" si="69"/>
        <v>1.1616853791827182</v>
      </c>
      <c r="AE258" s="41">
        <f t="shared" si="70"/>
        <v>0.78113104857609572</v>
      </c>
      <c r="AF258" s="41">
        <f t="shared" si="71"/>
        <v>313.0396950454753</v>
      </c>
      <c r="AG258" s="41">
        <f t="shared" si="72"/>
        <v>300.51810724365629</v>
      </c>
      <c r="AH258" s="6">
        <f t="shared" si="73"/>
        <v>293.85599999999999</v>
      </c>
      <c r="AI258" s="4">
        <v>18.974282865805037</v>
      </c>
      <c r="AJ258" s="4">
        <f t="shared" si="81"/>
        <v>292.12428286580501</v>
      </c>
      <c r="AK258" s="8">
        <f t="shared" si="74"/>
        <v>0.18978937903404219</v>
      </c>
      <c r="AL258" s="8">
        <f t="shared" si="75"/>
        <v>396.7424174752378</v>
      </c>
      <c r="AM258" s="8">
        <f t="shared" si="76"/>
        <v>1.8231943121894605</v>
      </c>
      <c r="AN258" s="8">
        <f t="shared" si="77"/>
        <v>115.47540268679843</v>
      </c>
      <c r="AO258" s="21">
        <f t="shared" si="78"/>
        <v>7.7866723093665642E-3</v>
      </c>
      <c r="AP258" s="21">
        <f t="shared" si="79"/>
        <v>7.9867624084438663E-2</v>
      </c>
      <c r="AQ258" s="19">
        <f t="shared" si="82"/>
        <v>7.9867624084438663E-2</v>
      </c>
      <c r="AX258">
        <v>0.12143586985478114</v>
      </c>
      <c r="AY258">
        <v>59.879310344827587</v>
      </c>
      <c r="AZ258">
        <v>2.4949712643678161</v>
      </c>
      <c r="BA258">
        <v>2.0209267241379312</v>
      </c>
      <c r="BB258">
        <v>10.396551724137929</v>
      </c>
      <c r="BC258">
        <v>0.4331896551724137</v>
      </c>
      <c r="BD258">
        <v>1.5877370689655175</v>
      </c>
      <c r="BE258">
        <v>0.15877370689655176</v>
      </c>
      <c r="BF258">
        <v>0</v>
      </c>
      <c r="BG258">
        <v>16.8</v>
      </c>
      <c r="BH258">
        <v>0.38466573268481896</v>
      </c>
      <c r="BI258">
        <v>1.913305694509122</v>
      </c>
      <c r="BJ258">
        <v>1.0029548450616819</v>
      </c>
      <c r="BK258">
        <v>0.37546204692668783</v>
      </c>
      <c r="BL258">
        <v>1.0429501303519106E-3</v>
      </c>
      <c r="BP258" s="49">
        <f t="shared" si="83"/>
        <v>0.38478093185079282</v>
      </c>
      <c r="BQ258" s="49">
        <f t="shared" si="84"/>
        <v>6.35094827586207E-2</v>
      </c>
      <c r="BR258" s="49">
        <f t="shared" si="85"/>
        <v>0.38040498078292551</v>
      </c>
      <c r="BS258" s="49">
        <f t="shared" si="86"/>
        <v>0.40474512716074801</v>
      </c>
      <c r="BT258" s="49">
        <f t="shared" si="87"/>
        <v>1.056680502174793E-3</v>
      </c>
      <c r="BU258" s="49">
        <f t="shared" si="87"/>
        <v>1.1242920198909667E-3</v>
      </c>
    </row>
    <row r="259" spans="1:73" x14ac:dyDescent="0.25">
      <c r="A259" s="1">
        <v>43727.447222222225</v>
      </c>
      <c r="B259">
        <v>233588</v>
      </c>
      <c r="C259">
        <v>13.52</v>
      </c>
      <c r="D259">
        <v>22.86</v>
      </c>
      <c r="E259">
        <v>694.7</v>
      </c>
      <c r="F259">
        <v>101.1</v>
      </c>
      <c r="G259">
        <v>-122.8</v>
      </c>
      <c r="H259">
        <v>-1.2430000000000001</v>
      </c>
      <c r="I259">
        <v>21.76</v>
      </c>
      <c r="J259">
        <v>294.89999999999998</v>
      </c>
      <c r="K259">
        <v>593.6</v>
      </c>
      <c r="L259">
        <v>-121.6</v>
      </c>
      <c r="M259">
        <v>0.14599999999999999</v>
      </c>
      <c r="N259">
        <v>571.9</v>
      </c>
      <c r="O259">
        <v>99.9</v>
      </c>
      <c r="P259">
        <v>472</v>
      </c>
      <c r="Q259">
        <v>306</v>
      </c>
      <c r="R259">
        <v>427.6</v>
      </c>
      <c r="S259">
        <v>15.77</v>
      </c>
      <c r="T259">
        <v>52.52</v>
      </c>
      <c r="U259">
        <v>0.55500000000000005</v>
      </c>
      <c r="V259">
        <v>115</v>
      </c>
      <c r="W259">
        <v>18.3</v>
      </c>
      <c r="X259">
        <v>0.67900000000000005</v>
      </c>
      <c r="Y259">
        <v>6.7945659999999997</v>
      </c>
      <c r="Z259" s="7">
        <f t="shared" si="66"/>
        <v>17.035</v>
      </c>
      <c r="AA259" s="7">
        <f t="shared" si="80"/>
        <v>290.185</v>
      </c>
      <c r="AB259" s="2">
        <f t="shared" si="67"/>
        <v>562.70700000000011</v>
      </c>
      <c r="AC259" s="41">
        <f t="shared" si="68"/>
        <v>2.2109689737887339</v>
      </c>
      <c r="AD259" s="41">
        <f t="shared" si="69"/>
        <v>1.1612009050338432</v>
      </c>
      <c r="AE259" s="41">
        <f t="shared" si="70"/>
        <v>0.7809939704574258</v>
      </c>
      <c r="AF259" s="41">
        <f t="shared" si="71"/>
        <v>314.00067224827592</v>
      </c>
      <c r="AG259" s="41">
        <f t="shared" si="72"/>
        <v>301.44064535834485</v>
      </c>
      <c r="AH259" s="6">
        <f t="shared" si="73"/>
        <v>293.76</v>
      </c>
      <c r="AI259" s="4">
        <v>18.956232184675002</v>
      </c>
      <c r="AJ259" s="4">
        <f t="shared" si="81"/>
        <v>292.10623218467498</v>
      </c>
      <c r="AK259" s="8">
        <f t="shared" si="74"/>
        <v>0.19025121723227303</v>
      </c>
      <c r="AL259" s="8">
        <f t="shared" si="75"/>
        <v>396.61801874138189</v>
      </c>
      <c r="AM259" s="8">
        <f t="shared" si="76"/>
        <v>2.3466971470558362</v>
      </c>
      <c r="AN259" s="8">
        <f t="shared" si="77"/>
        <v>131.33406402290913</v>
      </c>
      <c r="AO259" s="21">
        <f t="shared" si="78"/>
        <v>7.4304506802222231E-3</v>
      </c>
      <c r="AP259" s="21">
        <f t="shared" si="79"/>
        <v>7.6213871359667715E-2</v>
      </c>
      <c r="AQ259" s="19">
        <f t="shared" si="82"/>
        <v>7.6213871359667715E-2</v>
      </c>
      <c r="AX259">
        <v>0.12303139679593471</v>
      </c>
      <c r="AY259">
        <v>59.887931034482762</v>
      </c>
      <c r="AZ259">
        <v>2.4953304597701149</v>
      </c>
      <c r="BA259">
        <v>2.0212176724137931</v>
      </c>
      <c r="BB259">
        <v>10.482758620689657</v>
      </c>
      <c r="BC259">
        <v>0.43678160919540238</v>
      </c>
      <c r="BD259">
        <v>1.5844360632183907</v>
      </c>
      <c r="BE259">
        <v>0.15844360632183907</v>
      </c>
      <c r="BF259">
        <v>0</v>
      </c>
      <c r="BG259">
        <v>17.035</v>
      </c>
      <c r="BH259">
        <v>0.63728203474649114</v>
      </c>
      <c r="BI259">
        <v>1.9420314509496734</v>
      </c>
      <c r="BJ259">
        <v>1.0199549180387686</v>
      </c>
      <c r="BK259">
        <v>0.37570612950790255</v>
      </c>
      <c r="BL259">
        <v>1.0436281375219515E-3</v>
      </c>
      <c r="BP259" s="49">
        <f t="shared" si="83"/>
        <v>0.63747288709608962</v>
      </c>
      <c r="BQ259" s="49">
        <f t="shared" si="84"/>
        <v>6.3377442528735631E-2</v>
      </c>
      <c r="BR259" s="49">
        <f t="shared" si="85"/>
        <v>0.38366979761360193</v>
      </c>
      <c r="BS259" s="49">
        <f t="shared" si="86"/>
        <v>0.40758541720897712</v>
      </c>
      <c r="BT259" s="49">
        <f t="shared" si="87"/>
        <v>1.0657494378155609E-3</v>
      </c>
      <c r="BU259" s="49">
        <f t="shared" si="87"/>
        <v>1.1321817144693809E-3</v>
      </c>
    </row>
    <row r="260" spans="1:73" x14ac:dyDescent="0.25">
      <c r="A260" s="1">
        <v>43727.447222222225</v>
      </c>
      <c r="B260">
        <v>233589</v>
      </c>
      <c r="C260">
        <v>13.51</v>
      </c>
      <c r="D260">
        <v>22.86</v>
      </c>
      <c r="E260">
        <v>695.6</v>
      </c>
      <c r="F260">
        <v>101.6</v>
      </c>
      <c r="G260">
        <v>-121.9</v>
      </c>
      <c r="H260">
        <v>-0.54100000000000004</v>
      </c>
      <c r="I260">
        <v>21.8</v>
      </c>
      <c r="J260">
        <v>294.89999999999998</v>
      </c>
      <c r="K260">
        <v>594</v>
      </c>
      <c r="L260">
        <v>-121.4</v>
      </c>
      <c r="M260">
        <v>0.14599999999999999</v>
      </c>
      <c r="N260">
        <v>573.70000000000005</v>
      </c>
      <c r="O260">
        <v>101.1</v>
      </c>
      <c r="P260">
        <v>472.6</v>
      </c>
      <c r="Q260">
        <v>307.2</v>
      </c>
      <c r="R260">
        <v>428.6</v>
      </c>
      <c r="S260">
        <v>15.8</v>
      </c>
      <c r="T260">
        <v>55.42</v>
      </c>
      <c r="U260">
        <v>1.02</v>
      </c>
      <c r="V260">
        <v>148.5</v>
      </c>
      <c r="W260">
        <v>17.8</v>
      </c>
      <c r="X260">
        <v>0.68</v>
      </c>
      <c r="Y260">
        <v>6.8040320000000003</v>
      </c>
      <c r="Z260" s="7">
        <f t="shared" si="66"/>
        <v>16.8</v>
      </c>
      <c r="AA260" s="7">
        <f t="shared" si="80"/>
        <v>289.95</v>
      </c>
      <c r="AB260" s="2">
        <f t="shared" si="67"/>
        <v>563.43600000000004</v>
      </c>
      <c r="AC260" s="41">
        <f t="shared" si="68"/>
        <v>2.2159394716759073</v>
      </c>
      <c r="AD260" s="41">
        <f t="shared" si="69"/>
        <v>1.228073655202788</v>
      </c>
      <c r="AE260" s="41">
        <f t="shared" si="70"/>
        <v>0.78736359943041101</v>
      </c>
      <c r="AF260" s="41">
        <f t="shared" si="71"/>
        <v>315.5374011888257</v>
      </c>
      <c r="AG260" s="41">
        <f t="shared" si="72"/>
        <v>302.91590514127267</v>
      </c>
      <c r="AH260" s="6">
        <f t="shared" si="73"/>
        <v>294.91199999999998</v>
      </c>
      <c r="AI260" s="4">
        <v>18.973137755764014</v>
      </c>
      <c r="AJ260" s="4">
        <f t="shared" si="81"/>
        <v>292.12313775576399</v>
      </c>
      <c r="AK260" s="8">
        <f t="shared" si="74"/>
        <v>0.18978937903404219</v>
      </c>
      <c r="AL260" s="8">
        <f t="shared" si="75"/>
        <v>396.73608666038899</v>
      </c>
      <c r="AM260" s="8">
        <f t="shared" si="76"/>
        <v>3.1813440555840549</v>
      </c>
      <c r="AN260" s="8">
        <f t="shared" si="77"/>
        <v>201.39022241125193</v>
      </c>
      <c r="AO260" s="21">
        <f t="shared" si="78"/>
        <v>5.8857736404702519E-3</v>
      </c>
      <c r="AP260" s="21">
        <f t="shared" si="79"/>
        <v>6.0370173276421947E-2</v>
      </c>
      <c r="AQ260" s="19">
        <f t="shared" si="82"/>
        <v>6.0370173276421947E-2</v>
      </c>
      <c r="AX260">
        <v>0.12143586985478114</v>
      </c>
      <c r="AY260">
        <v>59.965517241379317</v>
      </c>
      <c r="AZ260">
        <v>2.4985632183908049</v>
      </c>
      <c r="BA260">
        <v>2.0238362068965521</v>
      </c>
      <c r="BB260">
        <v>10.465517241379313</v>
      </c>
      <c r="BC260">
        <v>0.4360632183908047</v>
      </c>
      <c r="BD260">
        <v>1.5877729885057474</v>
      </c>
      <c r="BE260">
        <v>0.15877729885057476</v>
      </c>
      <c r="BF260">
        <v>0</v>
      </c>
      <c r="BG260">
        <v>16.8</v>
      </c>
      <c r="BH260">
        <v>1.1712210368313891</v>
      </c>
      <c r="BI260">
        <v>1.913305694509122</v>
      </c>
      <c r="BJ260">
        <v>1.0603540158969553</v>
      </c>
      <c r="BK260">
        <v>0.37002637944395156</v>
      </c>
      <c r="BL260">
        <v>1.0278510540109767E-3</v>
      </c>
      <c r="BP260" s="49">
        <f t="shared" si="83"/>
        <v>1.1715717925009212</v>
      </c>
      <c r="BQ260" s="49">
        <f t="shared" si="84"/>
        <v>6.3510919540229901E-2</v>
      </c>
      <c r="BR260" s="49">
        <f t="shared" si="85"/>
        <v>0.38395780241039479</v>
      </c>
      <c r="BS260" s="49">
        <f t="shared" si="86"/>
        <v>0.40682123969154099</v>
      </c>
      <c r="BT260" s="49">
        <f t="shared" si="87"/>
        <v>1.0665494511399856E-3</v>
      </c>
      <c r="BU260" s="49">
        <f t="shared" si="87"/>
        <v>1.1300589991431694E-3</v>
      </c>
    </row>
    <row r="261" spans="1:73" x14ac:dyDescent="0.25">
      <c r="A261" s="1">
        <v>43727.447222222225</v>
      </c>
      <c r="B261">
        <v>233590</v>
      </c>
      <c r="C261">
        <v>13.51</v>
      </c>
      <c r="D261">
        <v>22.87</v>
      </c>
      <c r="E261">
        <v>695.4</v>
      </c>
      <c r="F261">
        <v>101.9</v>
      </c>
      <c r="G261">
        <v>-121.7</v>
      </c>
      <c r="H261">
        <v>-0.97799999999999998</v>
      </c>
      <c r="I261">
        <v>21.82</v>
      </c>
      <c r="J261">
        <v>295</v>
      </c>
      <c r="K261">
        <v>593.6</v>
      </c>
      <c r="L261">
        <v>-120.7</v>
      </c>
      <c r="M261">
        <v>0.14599999999999999</v>
      </c>
      <c r="N261">
        <v>573.79999999999995</v>
      </c>
      <c r="O261">
        <v>100.9</v>
      </c>
      <c r="P261">
        <v>472.9</v>
      </c>
      <c r="Q261">
        <v>307.60000000000002</v>
      </c>
      <c r="R261">
        <v>428.2</v>
      </c>
      <c r="S261">
        <v>15.83</v>
      </c>
      <c r="T261">
        <v>54.56</v>
      </c>
      <c r="U261">
        <v>1.71</v>
      </c>
      <c r="V261">
        <v>125.5</v>
      </c>
      <c r="W261">
        <v>17.75</v>
      </c>
      <c r="X261">
        <v>0.68</v>
      </c>
      <c r="Y261">
        <v>6.8043620000000002</v>
      </c>
      <c r="Z261" s="7">
        <f t="shared" si="66"/>
        <v>16.79</v>
      </c>
      <c r="AA261" s="7">
        <f t="shared" si="80"/>
        <v>289.94</v>
      </c>
      <c r="AB261" s="2">
        <f t="shared" si="67"/>
        <v>563.274</v>
      </c>
      <c r="AC261" s="41">
        <f t="shared" si="68"/>
        <v>2.0749827127939806</v>
      </c>
      <c r="AD261" s="41">
        <f t="shared" si="69"/>
        <v>1.132110568100396</v>
      </c>
      <c r="AE261" s="41">
        <f t="shared" si="70"/>
        <v>0.77825960344569189</v>
      </c>
      <c r="AF261" s="41">
        <f t="shared" si="71"/>
        <v>311.84593380341829</v>
      </c>
      <c r="AG261" s="41">
        <f t="shared" si="72"/>
        <v>299.37209645128155</v>
      </c>
      <c r="AH261" s="6">
        <f t="shared" si="73"/>
        <v>295.29599999999999</v>
      </c>
      <c r="AI261" s="4">
        <v>18.000303530240046</v>
      </c>
      <c r="AJ261" s="4">
        <f t="shared" si="81"/>
        <v>291.15030353024002</v>
      </c>
      <c r="AK261" s="8">
        <f t="shared" si="74"/>
        <v>0.18976974294159324</v>
      </c>
      <c r="AL261" s="8">
        <f t="shared" si="75"/>
        <v>391.35923166714559</v>
      </c>
      <c r="AM261" s="8">
        <f t="shared" si="76"/>
        <v>4.119159501645937</v>
      </c>
      <c r="AN261" s="8">
        <f t="shared" si="77"/>
        <v>145.22567163469114</v>
      </c>
      <c r="AO261" s="21">
        <f t="shared" si="78"/>
        <v>7.2827572060165328E-3</v>
      </c>
      <c r="AP261" s="21">
        <f t="shared" si="79"/>
        <v>7.4698984587895451E-2</v>
      </c>
      <c r="AQ261" s="19">
        <f t="shared" si="82"/>
        <v>7.4698984587895451E-2</v>
      </c>
      <c r="AX261">
        <v>0.12136836637446166</v>
      </c>
      <c r="AY261">
        <v>59.948275862068968</v>
      </c>
      <c r="AZ261">
        <v>2.4978448275862069</v>
      </c>
      <c r="BA261">
        <v>2.0232543103448277</v>
      </c>
      <c r="BB261">
        <v>10.396551724137929</v>
      </c>
      <c r="BC261">
        <v>0.4331896551724137</v>
      </c>
      <c r="BD261">
        <v>1.590064655172414</v>
      </c>
      <c r="BE261">
        <v>0.1590064655172414</v>
      </c>
      <c r="BF261">
        <v>0</v>
      </c>
      <c r="BG261">
        <v>16.79</v>
      </c>
      <c r="BH261">
        <v>1.9635176205702698</v>
      </c>
      <c r="BI261">
        <v>1.9120916226962363</v>
      </c>
      <c r="BJ261">
        <v>1.0432371893430665</v>
      </c>
      <c r="BK261">
        <v>0.36771558763060386</v>
      </c>
      <c r="BL261">
        <v>1.0214321878627885E-3</v>
      </c>
      <c r="BP261" s="49">
        <f t="shared" si="83"/>
        <v>1.9641056521338975</v>
      </c>
      <c r="BQ261" s="49">
        <f t="shared" si="84"/>
        <v>6.3602586206896558E-2</v>
      </c>
      <c r="BR261" s="49">
        <f t="shared" si="85"/>
        <v>0.38959542095704625</v>
      </c>
      <c r="BS261" s="49">
        <f t="shared" si="86"/>
        <v>0.41116740327999263</v>
      </c>
      <c r="BT261" s="49">
        <f t="shared" si="87"/>
        <v>1.0822095026584617E-3</v>
      </c>
      <c r="BU261" s="49">
        <f t="shared" si="87"/>
        <v>1.1421316757777573E-3</v>
      </c>
    </row>
    <row r="262" spans="1:73" x14ac:dyDescent="0.25">
      <c r="A262" s="1">
        <v>43727.447916666664</v>
      </c>
      <c r="B262">
        <v>233591</v>
      </c>
      <c r="C262">
        <v>13.51</v>
      </c>
      <c r="D262">
        <v>22.87</v>
      </c>
      <c r="E262">
        <v>696</v>
      </c>
      <c r="F262">
        <v>102.5</v>
      </c>
      <c r="G262">
        <v>-122</v>
      </c>
      <c r="H262">
        <v>-1.913</v>
      </c>
      <c r="I262">
        <v>21.83</v>
      </c>
      <c r="J262">
        <v>295</v>
      </c>
      <c r="K262">
        <v>593.5</v>
      </c>
      <c r="L262">
        <v>-120.1</v>
      </c>
      <c r="M262">
        <v>0.14699999999999999</v>
      </c>
      <c r="N262">
        <v>574</v>
      </c>
      <c r="O262">
        <v>100.6</v>
      </c>
      <c r="P262">
        <v>473.4</v>
      </c>
      <c r="Q262">
        <v>307.3</v>
      </c>
      <c r="R262">
        <v>427.4</v>
      </c>
      <c r="S262">
        <v>15.86</v>
      </c>
      <c r="T262">
        <v>51.41</v>
      </c>
      <c r="U262">
        <v>1.615</v>
      </c>
      <c r="V262">
        <v>103</v>
      </c>
      <c r="W262">
        <v>16.75</v>
      </c>
      <c r="X262">
        <v>0.68200000000000005</v>
      </c>
      <c r="Y262">
        <v>6.8155200000000002</v>
      </c>
      <c r="Z262" s="7">
        <f t="shared" ref="Z262:Z325" si="88">AVERAGE(S262,W262)</f>
        <v>16.305</v>
      </c>
      <c r="AA262" s="7">
        <f t="shared" si="80"/>
        <v>289.45499999999998</v>
      </c>
      <c r="AB262" s="2">
        <f t="shared" ref="AB262:AB325" si="89">E262*$U$1828</f>
        <v>563.76</v>
      </c>
      <c r="AC262" s="41">
        <f t="shared" ref="AC262:AC325" si="90">0.61121*EXP((18.678 - (AI262/234.5))*(AI262/(257.15+Z262)))</f>
        <v>2.1954352218598387</v>
      </c>
      <c r="AD262" s="41">
        <f t="shared" ref="AD262:AD325" si="91">T262*AC262/100</f>
        <v>1.1286732475581431</v>
      </c>
      <c r="AE262" s="41">
        <f t="shared" ref="AE262:AE325" si="92">1.72*(AD262/AA262)^(0.143)</f>
        <v>0.778107520757507</v>
      </c>
      <c r="AF262" s="41">
        <f t="shared" ref="AF262:AF325" si="93">AE262*$U$1835*AA262^4</f>
        <v>309.70405771875704</v>
      </c>
      <c r="AG262" s="41">
        <f t="shared" ref="AG262:AG325" si="94">$U$1832*AF262</f>
        <v>297.31589541000676</v>
      </c>
      <c r="AH262" s="6">
        <f t="shared" ref="AH262:AH325" si="95">$U$1832*($U$1833*Q262+$U$1834*R262)</f>
        <v>295.00799999999998</v>
      </c>
      <c r="AI262" s="4">
        <v>18.80142264892504</v>
      </c>
      <c r="AJ262" s="4">
        <f t="shared" si="81"/>
        <v>291.95142264892502</v>
      </c>
      <c r="AK262" s="8">
        <f t="shared" ref="AK262:AK325" si="96">(4*$U$1835*AA262^3) / $U$1839</f>
        <v>0.18881901741403456</v>
      </c>
      <c r="AL262" s="8">
        <f t="shared" ref="AL262:AL325" si="97">$U$1832*$U$1835*AA262^4   +    $U$1839*AK262*(AJ262-AA262)</f>
        <v>395.83236868891788</v>
      </c>
      <c r="AM262" s="8">
        <f t="shared" ref="AM262:AM325" si="98">1.4*0.135*SQRT(U262/$U$1845)</f>
        <v>4.0031034835487329</v>
      </c>
      <c r="AN262" s="8">
        <f t="shared" ref="AN262:AN325" si="99">AM262*$U$1839*(AJ262-AA262)</f>
        <v>291.10885483363279</v>
      </c>
      <c r="AO262" s="21">
        <f t="shared" ref="AO262:AO325" si="100">(AB262+AH262-AL262-AN262)/$U$1825</f>
        <v>3.8864304820629761E-3</v>
      </c>
      <c r="AP262" s="21">
        <f t="shared" ref="AP262:AP325" si="101">AO262*10*$U$1842*$U$1843</f>
        <v>3.9862980800968131E-2</v>
      </c>
      <c r="AQ262" s="19">
        <f t="shared" si="82"/>
        <v>3.9862980800968131E-2</v>
      </c>
      <c r="AX262">
        <v>0.11813243748107434</v>
      </c>
      <c r="AY262">
        <v>60</v>
      </c>
      <c r="AZ262">
        <v>2.5</v>
      </c>
      <c r="BA262">
        <v>2.0250000000000004</v>
      </c>
      <c r="BB262">
        <v>10.353448275862066</v>
      </c>
      <c r="BC262">
        <v>0.43139367816091939</v>
      </c>
      <c r="BD262">
        <v>1.593606321839081</v>
      </c>
      <c r="BE262">
        <v>0.15936063218390811</v>
      </c>
      <c r="BF262">
        <v>0</v>
      </c>
      <c r="BG262">
        <v>16.305</v>
      </c>
      <c r="BH262">
        <v>1.854433308316366</v>
      </c>
      <c r="BI262">
        <v>1.8540132535962905</v>
      </c>
      <c r="BJ262">
        <v>0.95314821367385294</v>
      </c>
      <c r="BK262">
        <v>0.36808130671037331</v>
      </c>
      <c r="BL262">
        <v>1.0224480741954814E-3</v>
      </c>
      <c r="BP262" s="49">
        <f t="shared" si="83"/>
        <v>1.8549886714597921</v>
      </c>
      <c r="BQ262" s="49">
        <f t="shared" si="84"/>
        <v>6.3744252873563237E-2</v>
      </c>
      <c r="BR262" s="49">
        <f t="shared" si="85"/>
        <v>0.3892475439429619</v>
      </c>
      <c r="BS262" s="49">
        <f t="shared" si="86"/>
        <v>0.41078015799086065</v>
      </c>
      <c r="BT262" s="49">
        <f t="shared" si="87"/>
        <v>1.0812431776193387E-3</v>
      </c>
      <c r="BU262" s="49">
        <f t="shared" si="87"/>
        <v>1.1410559944190575E-3</v>
      </c>
    </row>
    <row r="263" spans="1:73" x14ac:dyDescent="0.25">
      <c r="A263" s="1">
        <v>43727.447916666664</v>
      </c>
      <c r="B263">
        <v>233592</v>
      </c>
      <c r="C263">
        <v>13.51</v>
      </c>
      <c r="D263">
        <v>22.87</v>
      </c>
      <c r="E263">
        <v>695.8</v>
      </c>
      <c r="F263">
        <v>102.2</v>
      </c>
      <c r="G263">
        <v>-122.7</v>
      </c>
      <c r="H263">
        <v>-1.6819999999999999</v>
      </c>
      <c r="I263">
        <v>21.82</v>
      </c>
      <c r="J263">
        <v>295</v>
      </c>
      <c r="K263">
        <v>593.6</v>
      </c>
      <c r="L263">
        <v>-121</v>
      </c>
      <c r="M263">
        <v>0.14699999999999999</v>
      </c>
      <c r="N263">
        <v>573.1</v>
      </c>
      <c r="O263">
        <v>100.5</v>
      </c>
      <c r="P263">
        <v>472.6</v>
      </c>
      <c r="Q263">
        <v>306.60000000000002</v>
      </c>
      <c r="R263">
        <v>427.6</v>
      </c>
      <c r="S263">
        <v>15.87</v>
      </c>
      <c r="T263">
        <v>51.45</v>
      </c>
      <c r="U263">
        <v>1.355</v>
      </c>
      <c r="V263">
        <v>99</v>
      </c>
      <c r="W263">
        <v>17.100000000000001</v>
      </c>
      <c r="X263">
        <v>0.68100000000000005</v>
      </c>
      <c r="Y263">
        <v>6.8074519999999996</v>
      </c>
      <c r="Z263" s="7">
        <f t="shared" si="88"/>
        <v>16.484999999999999</v>
      </c>
      <c r="AA263" s="7">
        <f t="shared" ref="AA263:AA326" si="102">CONVERT(Z263,"C","K")</f>
        <v>289.63499999999999</v>
      </c>
      <c r="AB263" s="2">
        <f t="shared" si="89"/>
        <v>563.59799999999996</v>
      </c>
      <c r="AC263" s="41">
        <f t="shared" si="90"/>
        <v>2.0341706996418996</v>
      </c>
      <c r="AD263" s="41">
        <f t="shared" si="91"/>
        <v>1.0465808249657576</v>
      </c>
      <c r="AE263" s="41">
        <f t="shared" si="92"/>
        <v>0.76968186606146416</v>
      </c>
      <c r="AF263" s="41">
        <f t="shared" si="93"/>
        <v>307.11319763672361</v>
      </c>
      <c r="AG263" s="41">
        <f t="shared" si="94"/>
        <v>294.82866973125465</v>
      </c>
      <c r="AH263" s="6">
        <f t="shared" si="95"/>
        <v>294.33600000000001</v>
      </c>
      <c r="AI263" s="4">
        <v>17.68677117394401</v>
      </c>
      <c r="AJ263" s="4">
        <f t="shared" ref="AJ263:AJ326" si="103">CONVERT(AI263,"C","K")</f>
        <v>290.83677117394399</v>
      </c>
      <c r="AK263" s="8">
        <f t="shared" si="96"/>
        <v>0.18917149254361373</v>
      </c>
      <c r="AL263" s="8">
        <f t="shared" si="97"/>
        <v>389.67507753347229</v>
      </c>
      <c r="AM263" s="8">
        <f t="shared" si="98"/>
        <v>3.6667407189491872</v>
      </c>
      <c r="AN263" s="8">
        <f t="shared" si="99"/>
        <v>128.36377148122145</v>
      </c>
      <c r="AO263" s="21">
        <f t="shared" si="100"/>
        <v>7.6878522810911133E-3</v>
      </c>
      <c r="AP263" s="21">
        <f t="shared" si="101"/>
        <v>7.8854030529098812E-2</v>
      </c>
      <c r="AQ263" s="19">
        <f t="shared" ref="AQ263:AQ326" si="104">MAX(AP263,0)</f>
        <v>7.8854030529098812E-2</v>
      </c>
      <c r="AX263">
        <v>0.11932474789661139</v>
      </c>
      <c r="AY263">
        <v>59.982758620689651</v>
      </c>
      <c r="AZ263">
        <v>2.499281609195402</v>
      </c>
      <c r="BA263">
        <v>2.0244181034482756</v>
      </c>
      <c r="BB263">
        <v>10.431034482758621</v>
      </c>
      <c r="BC263">
        <v>0.43462643678160923</v>
      </c>
      <c r="BD263">
        <v>1.5897916666666663</v>
      </c>
      <c r="BE263">
        <v>0.15897916666666664</v>
      </c>
      <c r="BF263">
        <v>0</v>
      </c>
      <c r="BG263">
        <v>16.484999999999999</v>
      </c>
      <c r="BH263">
        <v>1.555886769516208</v>
      </c>
      <c r="BI263">
        <v>1.875385139609318</v>
      </c>
      <c r="BJ263">
        <v>0.9648856543289942</v>
      </c>
      <c r="BK263">
        <v>0.36993024890720183</v>
      </c>
      <c r="BL263">
        <v>1.0275840247422274E-3</v>
      </c>
      <c r="BP263" s="49">
        <f t="shared" ref="BP263:BP326" si="105">U263*(LN((2-0.08)/0.015)/LN(($AW$13-0.08)/0.015))</f>
        <v>1.5563527243517141</v>
      </c>
      <c r="BQ263" s="49">
        <f t="shared" ref="BQ263:BQ326" si="106">0.04*BD263</f>
        <v>6.3591666666666657E-2</v>
      </c>
      <c r="BR263" s="49">
        <f t="shared" ref="BR263:BR326" si="107">(0.408*AX263*(BD263-BE263) + $BF$6*($BN$7/(BG263+273))*BP263*(BI263-BJ263))  /  (AX263 + $BF$6*(1 + $BN$8*BP263))</f>
        <v>0.38808039420875418</v>
      </c>
      <c r="BS263" s="49">
        <f t="shared" ref="BS263:BS326" si="108">(0.408*AX263*(BD263-BQ263) + $BF$6*($BN$7/(BG263+273))*BP263*(BI263-BJ263))  /  (AX263 + $BF$6*(1 + $BN$8*BP263))</f>
        <v>0.41014564368085282</v>
      </c>
      <c r="BT263" s="49">
        <f t="shared" ref="BT263:BU326" si="109">BR263/60/6</f>
        <v>1.0780010950243171E-3</v>
      </c>
      <c r="BU263" s="49">
        <f t="shared" si="109"/>
        <v>1.1392934546690357E-3</v>
      </c>
    </row>
    <row r="264" spans="1:73" x14ac:dyDescent="0.25">
      <c r="A264" s="1">
        <v>43727.447916666664</v>
      </c>
      <c r="B264">
        <v>233593</v>
      </c>
      <c r="C264">
        <v>13.51</v>
      </c>
      <c r="D264">
        <v>22.87</v>
      </c>
      <c r="E264">
        <v>696</v>
      </c>
      <c r="F264">
        <v>102</v>
      </c>
      <c r="G264">
        <v>-122</v>
      </c>
      <c r="H264">
        <v>-2.4620000000000002</v>
      </c>
      <c r="I264">
        <v>21.82</v>
      </c>
      <c r="J264">
        <v>295</v>
      </c>
      <c r="K264">
        <v>594</v>
      </c>
      <c r="L264">
        <v>-119.5</v>
      </c>
      <c r="M264">
        <v>0.14699999999999999</v>
      </c>
      <c r="N264">
        <v>574</v>
      </c>
      <c r="O264">
        <v>99.5</v>
      </c>
      <c r="P264">
        <v>474.5</v>
      </c>
      <c r="Q264">
        <v>307.3</v>
      </c>
      <c r="R264">
        <v>426.8</v>
      </c>
      <c r="S264">
        <v>15.89</v>
      </c>
      <c r="T264">
        <v>51.37</v>
      </c>
      <c r="U264">
        <v>1.36</v>
      </c>
      <c r="V264">
        <v>159.5</v>
      </c>
      <c r="W264">
        <v>16.95</v>
      </c>
      <c r="X264">
        <v>0.68100000000000005</v>
      </c>
      <c r="Y264">
        <v>6.8141699999999998</v>
      </c>
      <c r="Z264" s="7">
        <f t="shared" si="88"/>
        <v>16.420000000000002</v>
      </c>
      <c r="AA264" s="7">
        <f t="shared" si="102"/>
        <v>289.57</v>
      </c>
      <c r="AB264" s="2">
        <f t="shared" si="89"/>
        <v>563.76</v>
      </c>
      <c r="AC264" s="41">
        <f t="shared" si="90"/>
        <v>1.9512371159184019</v>
      </c>
      <c r="AD264" s="41">
        <f t="shared" si="91"/>
        <v>1.0023505064472831</v>
      </c>
      <c r="AE264" s="41">
        <f t="shared" si="92"/>
        <v>0.7649683937920384</v>
      </c>
      <c r="AF264" s="41">
        <f t="shared" si="93"/>
        <v>304.95855081810845</v>
      </c>
      <c r="AG264" s="41">
        <f t="shared" si="94"/>
        <v>292.76020878538412</v>
      </c>
      <c r="AH264" s="6">
        <f t="shared" si="95"/>
        <v>295.00799999999998</v>
      </c>
      <c r="AI264" s="4">
        <v>17.068015953468034</v>
      </c>
      <c r="AJ264" s="4">
        <f t="shared" si="103"/>
        <v>290.21801595346801</v>
      </c>
      <c r="AK264" s="8">
        <f t="shared" si="96"/>
        <v>0.18904415930299387</v>
      </c>
      <c r="AL264" s="8">
        <f t="shared" si="97"/>
        <v>386.27742588919148</v>
      </c>
      <c r="AM264" s="8">
        <f t="shared" si="98"/>
        <v>3.6734996937525399</v>
      </c>
      <c r="AN264" s="8">
        <f t="shared" si="99"/>
        <v>69.343569024593734</v>
      </c>
      <c r="AO264" s="21">
        <f t="shared" si="100"/>
        <v>9.1185020253527881E-3</v>
      </c>
      <c r="AP264" s="21">
        <f t="shared" si="101"/>
        <v>9.3528154651895609E-2</v>
      </c>
      <c r="AQ264" s="19">
        <f t="shared" si="104"/>
        <v>9.3528154651895609E-2</v>
      </c>
      <c r="AX264">
        <v>0.11889301872757066</v>
      </c>
      <c r="AY264">
        <v>60</v>
      </c>
      <c r="AZ264">
        <v>2.5</v>
      </c>
      <c r="BA264">
        <v>2.0250000000000004</v>
      </c>
      <c r="BB264">
        <v>10.301724137931036</v>
      </c>
      <c r="BC264">
        <v>0.42923850574712646</v>
      </c>
      <c r="BD264">
        <v>1.5957614942528739</v>
      </c>
      <c r="BE264">
        <v>0.15957614942528742</v>
      </c>
      <c r="BF264">
        <v>0</v>
      </c>
      <c r="BG264">
        <v>16.420000000000002</v>
      </c>
      <c r="BH264">
        <v>1.5616280491085188</v>
      </c>
      <c r="BI264">
        <v>1.8676427463291383</v>
      </c>
      <c r="BJ264">
        <v>0.95940807878927825</v>
      </c>
      <c r="BK264">
        <v>0.37055358764549451</v>
      </c>
      <c r="BL264">
        <v>1.0293155212374846E-3</v>
      </c>
      <c r="BP264" s="49">
        <f t="shared" si="105"/>
        <v>1.5620957233345618</v>
      </c>
      <c r="BQ264" s="49">
        <f t="shared" si="106"/>
        <v>6.3830459770114964E-2</v>
      </c>
      <c r="BR264" s="49">
        <f t="shared" si="107"/>
        <v>0.38883088673263694</v>
      </c>
      <c r="BS264" s="49">
        <f t="shared" si="108"/>
        <v>0.41093459651643433</v>
      </c>
      <c r="BT264" s="49">
        <f t="shared" si="109"/>
        <v>1.0800857964795472E-3</v>
      </c>
      <c r="BU264" s="49">
        <f t="shared" si="109"/>
        <v>1.1414849903234286E-3</v>
      </c>
    </row>
    <row r="265" spans="1:73" x14ac:dyDescent="0.25">
      <c r="A265" s="1">
        <v>43727.447916666664</v>
      </c>
      <c r="B265">
        <v>233594</v>
      </c>
      <c r="C265">
        <v>13.52</v>
      </c>
      <c r="D265">
        <v>22.88</v>
      </c>
      <c r="E265">
        <v>697.1</v>
      </c>
      <c r="F265">
        <v>102.2</v>
      </c>
      <c r="G265">
        <v>-121.6</v>
      </c>
      <c r="H265">
        <v>-4.1079999999999997</v>
      </c>
      <c r="I265">
        <v>21.81</v>
      </c>
      <c r="J265">
        <v>295</v>
      </c>
      <c r="K265">
        <v>595</v>
      </c>
      <c r="L265">
        <v>-117.5</v>
      </c>
      <c r="M265">
        <v>0.14699999999999999</v>
      </c>
      <c r="N265">
        <v>575.6</v>
      </c>
      <c r="O265">
        <v>98.1</v>
      </c>
      <c r="P265">
        <v>477.5</v>
      </c>
      <c r="Q265">
        <v>307.60000000000002</v>
      </c>
      <c r="R265">
        <v>425.1</v>
      </c>
      <c r="S265">
        <v>15.89</v>
      </c>
      <c r="T265">
        <v>50.58</v>
      </c>
      <c r="U265">
        <v>1.29</v>
      </c>
      <c r="V265">
        <v>154</v>
      </c>
      <c r="W265">
        <v>16.7</v>
      </c>
      <c r="X265">
        <v>0.68300000000000005</v>
      </c>
      <c r="Y265">
        <v>6.8300809999999998</v>
      </c>
      <c r="Z265" s="7">
        <f t="shared" si="88"/>
        <v>16.295000000000002</v>
      </c>
      <c r="AA265" s="7">
        <f t="shared" si="102"/>
        <v>289.44499999999999</v>
      </c>
      <c r="AB265" s="2">
        <f t="shared" si="89"/>
        <v>564.65100000000007</v>
      </c>
      <c r="AC265" s="41">
        <f t="shared" si="90"/>
        <v>1.986990956745925</v>
      </c>
      <c r="AD265" s="41">
        <f t="shared" si="91"/>
        <v>1.0050200259220887</v>
      </c>
      <c r="AE265" s="41">
        <f t="shared" si="92"/>
        <v>0.76530664780521052</v>
      </c>
      <c r="AF265" s="41">
        <f t="shared" si="93"/>
        <v>304.56693429640279</v>
      </c>
      <c r="AG265" s="41">
        <f t="shared" si="94"/>
        <v>292.38425692454666</v>
      </c>
      <c r="AH265" s="6">
        <f t="shared" si="95"/>
        <v>295.29599999999999</v>
      </c>
      <c r="AI265" s="4">
        <v>17.328119828073</v>
      </c>
      <c r="AJ265" s="4">
        <f t="shared" si="103"/>
        <v>290.47811982807298</v>
      </c>
      <c r="AK265" s="8">
        <f t="shared" si="96"/>
        <v>0.18879944831062687</v>
      </c>
      <c r="AL265" s="8">
        <f t="shared" si="97"/>
        <v>387.73037809105728</v>
      </c>
      <c r="AM265" s="8">
        <f t="shared" si="98"/>
        <v>3.5777122578541722</v>
      </c>
      <c r="AN265" s="8">
        <f t="shared" si="99"/>
        <v>107.6704654205931</v>
      </c>
      <c r="AO265" s="21">
        <f t="shared" si="100"/>
        <v>8.2454162485039798E-3</v>
      </c>
      <c r="AP265" s="21">
        <f t="shared" si="101"/>
        <v>8.4572944537948586E-2</v>
      </c>
      <c r="AQ265" s="19">
        <f t="shared" si="104"/>
        <v>8.4572944537948586E-2</v>
      </c>
      <c r="AX265">
        <v>0.11806649560114423</v>
      </c>
      <c r="AY265">
        <v>60.094827586206904</v>
      </c>
      <c r="AZ265">
        <v>2.5039511494252875</v>
      </c>
      <c r="BA265">
        <v>2.0282004310344832</v>
      </c>
      <c r="BB265">
        <v>10.129310344827587</v>
      </c>
      <c r="BC265">
        <v>0.42205459770114945</v>
      </c>
      <c r="BD265">
        <v>1.6061458333333338</v>
      </c>
      <c r="BE265">
        <v>0.16061458333333339</v>
      </c>
      <c r="BF265">
        <v>0</v>
      </c>
      <c r="BG265">
        <v>16.295000000000002</v>
      </c>
      <c r="BH265">
        <v>1.4812501348161686</v>
      </c>
      <c r="BI265">
        <v>1.8528322096767653</v>
      </c>
      <c r="BJ265">
        <v>0.9371625316545078</v>
      </c>
      <c r="BK265">
        <v>0.3724964899987519</v>
      </c>
      <c r="BL265">
        <v>1.0347124722187553E-3</v>
      </c>
      <c r="BP265" s="49">
        <f t="shared" si="105"/>
        <v>1.4816937375746946</v>
      </c>
      <c r="BQ265" s="49">
        <f t="shared" si="106"/>
        <v>6.4245833333333349E-2</v>
      </c>
      <c r="BR265" s="49">
        <f t="shared" si="107"/>
        <v>0.39010051669408347</v>
      </c>
      <c r="BS265" s="49">
        <f t="shared" si="108"/>
        <v>0.41241717422102192</v>
      </c>
      <c r="BT265" s="49">
        <f t="shared" si="109"/>
        <v>1.0836125463724541E-3</v>
      </c>
      <c r="BU265" s="49">
        <f t="shared" si="109"/>
        <v>1.1456032617250609E-3</v>
      </c>
    </row>
    <row r="266" spans="1:73" x14ac:dyDescent="0.25">
      <c r="A266" s="1">
        <v>43727.447916666664</v>
      </c>
      <c r="B266">
        <v>233595</v>
      </c>
      <c r="C266">
        <v>13.52</v>
      </c>
      <c r="D266">
        <v>22.88</v>
      </c>
      <c r="E266">
        <v>697.9</v>
      </c>
      <c r="F266">
        <v>102.1</v>
      </c>
      <c r="G266">
        <v>-122</v>
      </c>
      <c r="H266">
        <v>-5.1790000000000003</v>
      </c>
      <c r="I266">
        <v>21.8</v>
      </c>
      <c r="J266">
        <v>294.89999999999998</v>
      </c>
      <c r="K266">
        <v>595.79999999999995</v>
      </c>
      <c r="L266">
        <v>-116.8</v>
      </c>
      <c r="M266">
        <v>0.14599999999999999</v>
      </c>
      <c r="N266">
        <v>575.9</v>
      </c>
      <c r="O266">
        <v>96.9</v>
      </c>
      <c r="P266">
        <v>479</v>
      </c>
      <c r="Q266">
        <v>307.10000000000002</v>
      </c>
      <c r="R266">
        <v>423.9</v>
      </c>
      <c r="S266">
        <v>15.89</v>
      </c>
      <c r="T266">
        <v>51.31</v>
      </c>
      <c r="U266">
        <v>1.0049999999999999</v>
      </c>
      <c r="V266">
        <v>155.5</v>
      </c>
      <c r="W266">
        <v>17.100000000000001</v>
      </c>
      <c r="X266">
        <v>0.68300000000000005</v>
      </c>
      <c r="Y266">
        <v>6.8339699999999999</v>
      </c>
      <c r="Z266" s="7">
        <f t="shared" si="88"/>
        <v>16.495000000000001</v>
      </c>
      <c r="AA266" s="7">
        <f t="shared" si="102"/>
        <v>289.64499999999998</v>
      </c>
      <c r="AB266" s="2">
        <f t="shared" si="89"/>
        <v>565.29899999999998</v>
      </c>
      <c r="AC266" s="41">
        <f t="shared" si="90"/>
        <v>2.1992828596913401</v>
      </c>
      <c r="AD266" s="41">
        <f t="shared" si="91"/>
        <v>1.1284520353076266</v>
      </c>
      <c r="AE266" s="41">
        <f t="shared" si="92"/>
        <v>0.77801270243445664</v>
      </c>
      <c r="AF266" s="41">
        <f t="shared" si="93"/>
        <v>310.48018614793176</v>
      </c>
      <c r="AG266" s="41">
        <f t="shared" si="94"/>
        <v>298.06097870201449</v>
      </c>
      <c r="AH266" s="6">
        <f t="shared" si="95"/>
        <v>294.81600000000003</v>
      </c>
      <c r="AI266" s="4">
        <v>18.840418899399026</v>
      </c>
      <c r="AJ266" s="4">
        <f t="shared" si="103"/>
        <v>291.990418899399</v>
      </c>
      <c r="AK266" s="8">
        <f t="shared" si="96"/>
        <v>0.18919108734645115</v>
      </c>
      <c r="AL266" s="8">
        <f t="shared" si="97"/>
        <v>396.03146624897681</v>
      </c>
      <c r="AM266" s="8">
        <f t="shared" si="98"/>
        <v>3.1578651807827383</v>
      </c>
      <c r="AN266" s="8">
        <f t="shared" si="99"/>
        <v>215.75183079407535</v>
      </c>
      <c r="AO266" s="21">
        <f t="shared" si="100"/>
        <v>5.6168422630052308E-3</v>
      </c>
      <c r="AP266" s="21">
        <f t="shared" si="101"/>
        <v>5.7611753593851053E-2</v>
      </c>
      <c r="AQ266" s="19">
        <f t="shared" si="104"/>
        <v>5.7611753593851053E-2</v>
      </c>
      <c r="AX266">
        <v>0.11939128570768585</v>
      </c>
      <c r="AY266">
        <v>60.163793103448278</v>
      </c>
      <c r="AZ266">
        <v>2.5068247126436782</v>
      </c>
      <c r="BA266">
        <v>2.0305280172413793</v>
      </c>
      <c r="BB266">
        <v>10.068965517241375</v>
      </c>
      <c r="BC266">
        <v>0.41954022988505729</v>
      </c>
      <c r="BD266">
        <v>1.6109877873563221</v>
      </c>
      <c r="BE266">
        <v>0.16109877873563222</v>
      </c>
      <c r="BF266">
        <v>0</v>
      </c>
      <c r="BG266">
        <v>16.495000000000001</v>
      </c>
      <c r="BH266">
        <v>1.1539971980544568</v>
      </c>
      <c r="BI266">
        <v>1.8765787695564287</v>
      </c>
      <c r="BJ266">
        <v>0.96287256665940357</v>
      </c>
      <c r="BK266">
        <v>0.37571593318573504</v>
      </c>
      <c r="BL266">
        <v>1.0436553699603752E-3</v>
      </c>
      <c r="BP266" s="49">
        <f t="shared" si="105"/>
        <v>1.1543427955523782</v>
      </c>
      <c r="BQ266" s="49">
        <f t="shared" si="106"/>
        <v>6.443951149425288E-2</v>
      </c>
      <c r="BR266" s="49">
        <f t="shared" si="107"/>
        <v>0.38981257606308251</v>
      </c>
      <c r="BS266" s="49">
        <f t="shared" si="108"/>
        <v>0.41287882256500469</v>
      </c>
      <c r="BT266" s="49">
        <f t="shared" si="109"/>
        <v>1.0828127112863402E-3</v>
      </c>
      <c r="BU266" s="49">
        <f t="shared" si="109"/>
        <v>1.1468856182361242E-3</v>
      </c>
    </row>
    <row r="267" spans="1:73" x14ac:dyDescent="0.25">
      <c r="A267" s="1">
        <v>43727.447916666664</v>
      </c>
      <c r="B267">
        <v>233596</v>
      </c>
      <c r="C267">
        <v>13.51</v>
      </c>
      <c r="D267">
        <v>22.88</v>
      </c>
      <c r="E267">
        <v>697.9</v>
      </c>
      <c r="F267">
        <v>101.8</v>
      </c>
      <c r="G267">
        <v>-122.7</v>
      </c>
      <c r="H267">
        <v>-5.7539999999999996</v>
      </c>
      <c r="I267">
        <v>21.79</v>
      </c>
      <c r="J267">
        <v>294.89999999999998</v>
      </c>
      <c r="K267">
        <v>596.1</v>
      </c>
      <c r="L267">
        <v>-117</v>
      </c>
      <c r="M267">
        <v>0.14599999999999999</v>
      </c>
      <c r="N267">
        <v>575.20000000000005</v>
      </c>
      <c r="O267">
        <v>96</v>
      </c>
      <c r="P267">
        <v>479.1</v>
      </c>
      <c r="Q267">
        <v>306.3</v>
      </c>
      <c r="R267">
        <v>423.3</v>
      </c>
      <c r="S267">
        <v>15.88</v>
      </c>
      <c r="T267">
        <v>52.6</v>
      </c>
      <c r="U267">
        <v>0.7</v>
      </c>
      <c r="V267">
        <v>295</v>
      </c>
      <c r="W267">
        <v>17.75</v>
      </c>
      <c r="X267">
        <v>0.68300000000000005</v>
      </c>
      <c r="Y267">
        <v>6.8318810000000001</v>
      </c>
      <c r="Z267" s="7">
        <f t="shared" si="88"/>
        <v>16.815000000000001</v>
      </c>
      <c r="AA267" s="7">
        <f t="shared" si="102"/>
        <v>289.96499999999997</v>
      </c>
      <c r="AB267" s="2">
        <f t="shared" si="89"/>
        <v>565.29899999999998</v>
      </c>
      <c r="AC267" s="41">
        <f t="shared" si="90"/>
        <v>2.1901251263944048</v>
      </c>
      <c r="AD267" s="41">
        <f t="shared" si="91"/>
        <v>1.1520058164834568</v>
      </c>
      <c r="AE267" s="41">
        <f t="shared" si="92"/>
        <v>0.7801911992576388</v>
      </c>
      <c r="AF267" s="41">
        <f t="shared" si="93"/>
        <v>312.72775379644031</v>
      </c>
      <c r="AG267" s="41">
        <f t="shared" si="94"/>
        <v>300.2186436445827</v>
      </c>
      <c r="AH267" s="6">
        <f t="shared" si="95"/>
        <v>294.048</v>
      </c>
      <c r="AI267" s="4">
        <v>18.80081204785705</v>
      </c>
      <c r="AJ267" s="4">
        <f t="shared" si="103"/>
        <v>291.95081204785703</v>
      </c>
      <c r="AK267" s="8">
        <f t="shared" si="96"/>
        <v>0.18981883571240557</v>
      </c>
      <c r="AL267" s="8">
        <f t="shared" si="97"/>
        <v>395.78176586107878</v>
      </c>
      <c r="AM267" s="8">
        <f t="shared" si="98"/>
        <v>2.6354790835823376</v>
      </c>
      <c r="AN267" s="8">
        <f t="shared" si="99"/>
        <v>152.45378096062595</v>
      </c>
      <c r="AO267" s="21">
        <f t="shared" si="100"/>
        <v>7.0368138176049632E-3</v>
      </c>
      <c r="AP267" s="21">
        <f t="shared" si="101"/>
        <v>7.2176351900748739E-2</v>
      </c>
      <c r="AQ267" s="19">
        <f t="shared" si="104"/>
        <v>7.2176351900748739E-2</v>
      </c>
      <c r="AX267">
        <v>0.1215371847993312</v>
      </c>
      <c r="AY267">
        <v>60.163793103448278</v>
      </c>
      <c r="AZ267">
        <v>2.5068247126436782</v>
      </c>
      <c r="BA267">
        <v>2.0305280172413793</v>
      </c>
      <c r="BB267">
        <v>10.086206896551724</v>
      </c>
      <c r="BC267">
        <v>0.42025862068965519</v>
      </c>
      <c r="BD267">
        <v>1.6102693965517241</v>
      </c>
      <c r="BE267">
        <v>0.16102693965517242</v>
      </c>
      <c r="BF267">
        <v>0</v>
      </c>
      <c r="BG267">
        <v>16.815000000000001</v>
      </c>
      <c r="BH267">
        <v>0.80377914292350228</v>
      </c>
      <c r="BI267">
        <v>1.9151280683696679</v>
      </c>
      <c r="BJ267">
        <v>1.0073573639624454</v>
      </c>
      <c r="BK267">
        <v>0.37881554346092144</v>
      </c>
      <c r="BL267">
        <v>1.0522653985025594E-3</v>
      </c>
      <c r="BP267" s="49">
        <f t="shared" si="105"/>
        <v>0.80401985759867145</v>
      </c>
      <c r="BQ267" s="49">
        <f t="shared" si="106"/>
        <v>6.4410775862068961E-2</v>
      </c>
      <c r="BR267" s="49">
        <f t="shared" si="107"/>
        <v>0.38888428759175547</v>
      </c>
      <c r="BS267" s="49">
        <f t="shared" si="108"/>
        <v>0.41275610947157421</v>
      </c>
      <c r="BT267" s="49">
        <f t="shared" si="109"/>
        <v>1.0802341321993207E-3</v>
      </c>
      <c r="BU267" s="49">
        <f t="shared" si="109"/>
        <v>1.1465447485321505E-3</v>
      </c>
    </row>
    <row r="268" spans="1:73" x14ac:dyDescent="0.25">
      <c r="A268" s="1">
        <v>43727.448611111111</v>
      </c>
      <c r="B268">
        <v>233597</v>
      </c>
      <c r="C268">
        <v>13.51</v>
      </c>
      <c r="D268">
        <v>22.88</v>
      </c>
      <c r="E268">
        <v>697.9</v>
      </c>
      <c r="F268">
        <v>101.6</v>
      </c>
      <c r="G268">
        <v>-122.4</v>
      </c>
      <c r="H268">
        <v>-4.03</v>
      </c>
      <c r="I268">
        <v>21.8</v>
      </c>
      <c r="J268">
        <v>294.89999999999998</v>
      </c>
      <c r="K268">
        <v>596.20000000000005</v>
      </c>
      <c r="L268">
        <v>-118.3</v>
      </c>
      <c r="M268">
        <v>0.14599999999999999</v>
      </c>
      <c r="N268">
        <v>575.5</v>
      </c>
      <c r="O268">
        <v>97.6</v>
      </c>
      <c r="P268">
        <v>477.9</v>
      </c>
      <c r="Q268">
        <v>306.8</v>
      </c>
      <c r="R268">
        <v>425.1</v>
      </c>
      <c r="S268">
        <v>15.87</v>
      </c>
      <c r="T268">
        <v>55.99</v>
      </c>
      <c r="U268">
        <v>0.86499999999999999</v>
      </c>
      <c r="V268">
        <v>147</v>
      </c>
      <c r="W268">
        <v>18</v>
      </c>
      <c r="X268">
        <v>0.68300000000000005</v>
      </c>
      <c r="Y268">
        <v>6.8283529999999999</v>
      </c>
      <c r="Z268" s="7">
        <f t="shared" si="88"/>
        <v>16.934999999999999</v>
      </c>
      <c r="AA268" s="7">
        <f t="shared" si="102"/>
        <v>290.08499999999998</v>
      </c>
      <c r="AB268" s="2">
        <f t="shared" si="89"/>
        <v>565.29899999999998</v>
      </c>
      <c r="AC268" s="41">
        <f t="shared" si="90"/>
        <v>2.2122232583327035</v>
      </c>
      <c r="AD268" s="41">
        <f t="shared" si="91"/>
        <v>1.2386238023404808</v>
      </c>
      <c r="AE268" s="41">
        <f t="shared" si="92"/>
        <v>0.78827484936560543</v>
      </c>
      <c r="AF268" s="41">
        <f t="shared" si="93"/>
        <v>316.49133112204072</v>
      </c>
      <c r="AG268" s="41">
        <f t="shared" si="94"/>
        <v>303.83167787715905</v>
      </c>
      <c r="AH268" s="6">
        <f t="shared" si="95"/>
        <v>294.52800000000002</v>
      </c>
      <c r="AI268" s="4">
        <v>18.957683337296032</v>
      </c>
      <c r="AJ268" s="4">
        <f t="shared" si="103"/>
        <v>292.10768333729601</v>
      </c>
      <c r="AK268" s="8">
        <f t="shared" si="96"/>
        <v>0.19005459887220674</v>
      </c>
      <c r="AL268" s="8">
        <f t="shared" si="97"/>
        <v>396.63691917403122</v>
      </c>
      <c r="AM268" s="8">
        <f t="shared" si="98"/>
        <v>2.929669349943778</v>
      </c>
      <c r="AN268" s="8">
        <f t="shared" si="99"/>
        <v>172.61836109875634</v>
      </c>
      <c r="AO268" s="21">
        <f t="shared" si="100"/>
        <v>6.5722398564667626E-3</v>
      </c>
      <c r="AP268" s="21">
        <f t="shared" si="101"/>
        <v>6.7411233116570352E-2</v>
      </c>
      <c r="AQ268" s="19">
        <f t="shared" si="104"/>
        <v>6.7411233116570352E-2</v>
      </c>
      <c r="AX268">
        <v>0.12235028916469279</v>
      </c>
      <c r="AY268">
        <v>60.163793103448278</v>
      </c>
      <c r="AZ268">
        <v>2.5068247126436782</v>
      </c>
      <c r="BA268">
        <v>2.0305280172413793</v>
      </c>
      <c r="BB268">
        <v>10.198275862068966</v>
      </c>
      <c r="BC268">
        <v>0.42492816091954028</v>
      </c>
      <c r="BD268">
        <v>1.605599856321839</v>
      </c>
      <c r="BE268">
        <v>0.1605599856321839</v>
      </c>
      <c r="BF268">
        <v>0</v>
      </c>
      <c r="BG268">
        <v>16.934999999999999</v>
      </c>
      <c r="BH268">
        <v>0.99324136946975639</v>
      </c>
      <c r="BI268">
        <v>1.9297618814213082</v>
      </c>
      <c r="BJ268">
        <v>1.0804736774077905</v>
      </c>
      <c r="BK268">
        <v>0.37552689278627754</v>
      </c>
      <c r="BL268">
        <v>1.0431302577396599E-3</v>
      </c>
      <c r="BP268" s="49">
        <f t="shared" si="105"/>
        <v>0.99353882403264404</v>
      </c>
      <c r="BQ268" s="49">
        <f t="shared" si="106"/>
        <v>6.4223994252873562E-2</v>
      </c>
      <c r="BR268" s="49">
        <f t="shared" si="107"/>
        <v>0.38762930109955995</v>
      </c>
      <c r="BS268" s="49">
        <f t="shared" si="108"/>
        <v>0.41114229203680641</v>
      </c>
      <c r="BT268" s="49">
        <f t="shared" si="109"/>
        <v>1.0767480586098886E-3</v>
      </c>
      <c r="BU268" s="49">
        <f t="shared" si="109"/>
        <v>1.1420619223244622E-3</v>
      </c>
    </row>
    <row r="269" spans="1:73" x14ac:dyDescent="0.25">
      <c r="A269" s="1">
        <v>43727.448611111111</v>
      </c>
      <c r="B269">
        <v>233598</v>
      </c>
      <c r="C269">
        <v>13.51</v>
      </c>
      <c r="D269">
        <v>22.89</v>
      </c>
      <c r="E269">
        <v>698.3</v>
      </c>
      <c r="F269">
        <v>101.8</v>
      </c>
      <c r="G269">
        <v>-122.9</v>
      </c>
      <c r="H269">
        <v>-1.59</v>
      </c>
      <c r="I269">
        <v>21.82</v>
      </c>
      <c r="J269">
        <v>295</v>
      </c>
      <c r="K269">
        <v>596.5</v>
      </c>
      <c r="L269">
        <v>-121.3</v>
      </c>
      <c r="M269">
        <v>0.14599999999999999</v>
      </c>
      <c r="N269">
        <v>575.5</v>
      </c>
      <c r="O269">
        <v>100.2</v>
      </c>
      <c r="P269">
        <v>475.2</v>
      </c>
      <c r="Q269">
        <v>306.3</v>
      </c>
      <c r="R269">
        <v>427.6</v>
      </c>
      <c r="S269">
        <v>15.87</v>
      </c>
      <c r="T269">
        <v>53.64</v>
      </c>
      <c r="U269">
        <v>0.76500000000000001</v>
      </c>
      <c r="V269">
        <v>262.5</v>
      </c>
      <c r="W269">
        <v>17.399999999999999</v>
      </c>
      <c r="X269">
        <v>0.68400000000000005</v>
      </c>
      <c r="Y269">
        <v>6.837561</v>
      </c>
      <c r="Z269" s="7">
        <f t="shared" si="88"/>
        <v>16.634999999999998</v>
      </c>
      <c r="AA269" s="7">
        <f t="shared" si="102"/>
        <v>289.78499999999997</v>
      </c>
      <c r="AB269" s="2">
        <f t="shared" si="89"/>
        <v>565.62300000000005</v>
      </c>
      <c r="AC269" s="41">
        <f t="shared" si="90"/>
        <v>2.1521492492701824</v>
      </c>
      <c r="AD269" s="41">
        <f t="shared" si="91"/>
        <v>1.1544128573085259</v>
      </c>
      <c r="AE269" s="41">
        <f t="shared" si="92"/>
        <v>0.78049340579732074</v>
      </c>
      <c r="AF269" s="41">
        <f t="shared" si="93"/>
        <v>312.07278968925931</v>
      </c>
      <c r="AG269" s="41">
        <f t="shared" si="94"/>
        <v>299.58987810168895</v>
      </c>
      <c r="AH269" s="6">
        <f t="shared" si="95"/>
        <v>294.048</v>
      </c>
      <c r="AI269" s="4">
        <v>18.529807024831996</v>
      </c>
      <c r="AJ269" s="4">
        <f t="shared" si="103"/>
        <v>291.67980702483197</v>
      </c>
      <c r="AK269" s="8">
        <f t="shared" si="96"/>
        <v>0.18946555667964557</v>
      </c>
      <c r="AL269" s="8">
        <f t="shared" si="97"/>
        <v>394.30446621692187</v>
      </c>
      <c r="AM269" s="8">
        <f t="shared" si="98"/>
        <v>2.7551247703144046</v>
      </c>
      <c r="AN269" s="8">
        <f t="shared" si="99"/>
        <v>152.07111917331198</v>
      </c>
      <c r="AO269" s="21">
        <f t="shared" si="100"/>
        <v>7.0862113239361871E-3</v>
      </c>
      <c r="AP269" s="21">
        <f t="shared" si="101"/>
        <v>7.268302038628717E-2</v>
      </c>
      <c r="AQ269" s="19">
        <f t="shared" si="104"/>
        <v>7.268302038628717E-2</v>
      </c>
      <c r="AX269">
        <v>0.12032612636199863</v>
      </c>
      <c r="AY269">
        <v>60.198275862068961</v>
      </c>
      <c r="AZ269">
        <v>2.5082614942528734</v>
      </c>
      <c r="BA269">
        <v>2.0316918103448276</v>
      </c>
      <c r="BB269">
        <v>10.456896551724139</v>
      </c>
      <c r="BC269">
        <v>0.4357040229885058</v>
      </c>
      <c r="BD269">
        <v>1.5959877873563217</v>
      </c>
      <c r="BE269">
        <v>0.15959877873563219</v>
      </c>
      <c r="BF269">
        <v>0</v>
      </c>
      <c r="BG269">
        <v>16.634999999999998</v>
      </c>
      <c r="BH269">
        <v>0.87841577762354184</v>
      </c>
      <c r="BI269">
        <v>1.8933596164119362</v>
      </c>
      <c r="BJ269">
        <v>1.0155980982433626</v>
      </c>
      <c r="BK269">
        <v>0.37314237608459849</v>
      </c>
      <c r="BL269">
        <v>1.0365066002349958E-3</v>
      </c>
      <c r="BP269" s="49">
        <f t="shared" si="105"/>
        <v>0.87867884437569099</v>
      </c>
      <c r="BQ269" s="49">
        <f t="shared" si="106"/>
        <v>6.3839511494252876E-2</v>
      </c>
      <c r="BR269" s="49">
        <f t="shared" si="107"/>
        <v>0.38398230253088333</v>
      </c>
      <c r="BS269" s="49">
        <f t="shared" si="108"/>
        <v>0.40740922643748101</v>
      </c>
      <c r="BT269" s="49">
        <f t="shared" si="109"/>
        <v>1.0666175070302316E-3</v>
      </c>
      <c r="BU269" s="49">
        <f t="shared" si="109"/>
        <v>1.1316922956596694E-3</v>
      </c>
    </row>
    <row r="270" spans="1:73" x14ac:dyDescent="0.25">
      <c r="A270" s="1">
        <v>43727.448611111111</v>
      </c>
      <c r="B270">
        <v>233599</v>
      </c>
      <c r="C270">
        <v>13.52</v>
      </c>
      <c r="D270">
        <v>22.89</v>
      </c>
      <c r="E270">
        <v>699.2</v>
      </c>
      <c r="F270">
        <v>102.5</v>
      </c>
      <c r="G270">
        <v>-123</v>
      </c>
      <c r="H270">
        <v>-2.1240000000000001</v>
      </c>
      <c r="I270">
        <v>21.83</v>
      </c>
      <c r="J270">
        <v>295</v>
      </c>
      <c r="K270">
        <v>596.70000000000005</v>
      </c>
      <c r="L270">
        <v>-120.9</v>
      </c>
      <c r="M270">
        <v>0.14699999999999999</v>
      </c>
      <c r="N270">
        <v>576.20000000000005</v>
      </c>
      <c r="O270">
        <v>100.4</v>
      </c>
      <c r="P270">
        <v>475.8</v>
      </c>
      <c r="Q270">
        <v>306.3</v>
      </c>
      <c r="R270">
        <v>427.2</v>
      </c>
      <c r="S270">
        <v>15.88</v>
      </c>
      <c r="T270">
        <v>50.84</v>
      </c>
      <c r="U270">
        <v>0.61</v>
      </c>
      <c r="V270">
        <v>223.5</v>
      </c>
      <c r="W270">
        <v>17.5</v>
      </c>
      <c r="X270">
        <v>0.68400000000000005</v>
      </c>
      <c r="Y270">
        <v>6.8408579999999999</v>
      </c>
      <c r="Z270" s="7">
        <f t="shared" si="88"/>
        <v>16.690000000000001</v>
      </c>
      <c r="AA270" s="7">
        <f t="shared" si="102"/>
        <v>289.83999999999997</v>
      </c>
      <c r="AB270" s="2">
        <f t="shared" si="89"/>
        <v>566.35200000000009</v>
      </c>
      <c r="AC270" s="41">
        <f t="shared" si="90"/>
        <v>2.0695277976458684</v>
      </c>
      <c r="AD270" s="41">
        <f t="shared" si="91"/>
        <v>1.0521479323231595</v>
      </c>
      <c r="AE270" s="41">
        <f t="shared" si="92"/>
        <v>0.77018807537029288</v>
      </c>
      <c r="AF270" s="41">
        <f t="shared" si="93"/>
        <v>308.18616121125905</v>
      </c>
      <c r="AG270" s="41">
        <f t="shared" si="94"/>
        <v>295.85871476280869</v>
      </c>
      <c r="AH270" s="6">
        <f t="shared" si="95"/>
        <v>294.048</v>
      </c>
      <c r="AI270" s="4">
        <v>17.954792782084041</v>
      </c>
      <c r="AJ270" s="4">
        <f t="shared" si="103"/>
        <v>291.10479278208402</v>
      </c>
      <c r="AK270" s="8">
        <f t="shared" si="96"/>
        <v>0.18957345650396931</v>
      </c>
      <c r="AL270" s="8">
        <f t="shared" si="97"/>
        <v>391.1228031826991</v>
      </c>
      <c r="AM270" s="8">
        <f t="shared" si="98"/>
        <v>2.4602286479105961</v>
      </c>
      <c r="AN270" s="8">
        <f t="shared" si="99"/>
        <v>90.643221975157516</v>
      </c>
      <c r="AO270" s="21">
        <f t="shared" si="100"/>
        <v>8.5640588244655647E-3</v>
      </c>
      <c r="AP270" s="21">
        <f t="shared" si="101"/>
        <v>8.7841250235567866E-2</v>
      </c>
      <c r="AQ270" s="19">
        <f t="shared" si="104"/>
        <v>8.7841250235567866E-2</v>
      </c>
      <c r="AX270">
        <v>0.12069508071372849</v>
      </c>
      <c r="AY270">
        <v>60.275862068965523</v>
      </c>
      <c r="AZ270">
        <v>2.5114942528735633</v>
      </c>
      <c r="BA270">
        <v>2.0343103448275865</v>
      </c>
      <c r="BB270">
        <v>10.422413793103447</v>
      </c>
      <c r="BC270">
        <v>0.43426724137931028</v>
      </c>
      <c r="BD270">
        <v>1.6000431034482763</v>
      </c>
      <c r="BE270">
        <v>0.16000431034482765</v>
      </c>
      <c r="BF270">
        <v>0</v>
      </c>
      <c r="BG270">
        <v>16.690000000000001</v>
      </c>
      <c r="BH270">
        <v>0.70043611026190911</v>
      </c>
      <c r="BI270">
        <v>1.8999879717877965</v>
      </c>
      <c r="BJ270">
        <v>0.96595388485691591</v>
      </c>
      <c r="BK270">
        <v>0.37691542787454413</v>
      </c>
      <c r="BL270">
        <v>1.0469872996515114E-3</v>
      </c>
      <c r="BP270" s="49">
        <f t="shared" si="105"/>
        <v>0.70064587590741367</v>
      </c>
      <c r="BQ270" s="49">
        <f t="shared" si="106"/>
        <v>6.4001724137931051E-2</v>
      </c>
      <c r="BR270" s="49">
        <f t="shared" si="107"/>
        <v>0.38575548822506101</v>
      </c>
      <c r="BS270" s="49">
        <f t="shared" si="108"/>
        <v>0.40960707964999032</v>
      </c>
      <c r="BT270" s="49">
        <f t="shared" si="109"/>
        <v>1.0715430228473916E-3</v>
      </c>
      <c r="BU270" s="49">
        <f t="shared" si="109"/>
        <v>1.1377974434721952E-3</v>
      </c>
    </row>
    <row r="271" spans="1:73" x14ac:dyDescent="0.25">
      <c r="A271" s="1">
        <v>43727.448611111111</v>
      </c>
      <c r="B271">
        <v>233600</v>
      </c>
      <c r="C271">
        <v>13.51</v>
      </c>
      <c r="D271">
        <v>22.89</v>
      </c>
      <c r="E271">
        <v>700.2</v>
      </c>
      <c r="F271">
        <v>102.7</v>
      </c>
      <c r="G271">
        <v>-123.1</v>
      </c>
      <c r="H271">
        <v>-3.2109999999999999</v>
      </c>
      <c r="I271">
        <v>21.85</v>
      </c>
      <c r="J271">
        <v>295</v>
      </c>
      <c r="K271">
        <v>597.5</v>
      </c>
      <c r="L271">
        <v>-119.9</v>
      </c>
      <c r="M271">
        <v>0.14699999999999999</v>
      </c>
      <c r="N271">
        <v>577.1</v>
      </c>
      <c r="O271">
        <v>99.5</v>
      </c>
      <c r="P271">
        <v>477.6</v>
      </c>
      <c r="Q271">
        <v>306.3</v>
      </c>
      <c r="R271">
        <v>426.2</v>
      </c>
      <c r="S271">
        <v>15.9</v>
      </c>
      <c r="T271">
        <v>54.03</v>
      </c>
      <c r="U271">
        <v>0.71</v>
      </c>
      <c r="V271">
        <v>293</v>
      </c>
      <c r="W271">
        <v>17.899999999999999</v>
      </c>
      <c r="X271">
        <v>0.68500000000000005</v>
      </c>
      <c r="Y271">
        <v>6.8474779999999997</v>
      </c>
      <c r="Z271" s="7">
        <f t="shared" si="88"/>
        <v>16.899999999999999</v>
      </c>
      <c r="AA271" s="7">
        <f t="shared" si="102"/>
        <v>290.04999999999995</v>
      </c>
      <c r="AB271" s="2">
        <f t="shared" si="89"/>
        <v>567.16200000000003</v>
      </c>
      <c r="AC271" s="41">
        <f t="shared" si="90"/>
        <v>2.031840058178807</v>
      </c>
      <c r="AD271" s="41">
        <f t="shared" si="91"/>
        <v>1.0978031834340094</v>
      </c>
      <c r="AE271" s="41">
        <f t="shared" si="92"/>
        <v>0.7748003852666957</v>
      </c>
      <c r="AF271" s="41">
        <f t="shared" si="93"/>
        <v>310.93124520681607</v>
      </c>
      <c r="AG271" s="41">
        <f t="shared" si="94"/>
        <v>298.4939953985434</v>
      </c>
      <c r="AH271" s="6">
        <f t="shared" si="95"/>
        <v>294.048</v>
      </c>
      <c r="AI271" s="4">
        <v>17.696747132837004</v>
      </c>
      <c r="AJ271" s="4">
        <f t="shared" si="103"/>
        <v>290.84674713283698</v>
      </c>
      <c r="AK271" s="8">
        <f t="shared" si="96"/>
        <v>0.18998581446338303</v>
      </c>
      <c r="AL271" s="8">
        <f t="shared" si="97"/>
        <v>389.66219812399345</v>
      </c>
      <c r="AM271" s="8">
        <f t="shared" si="98"/>
        <v>2.6542371785505532</v>
      </c>
      <c r="AN271" s="8">
        <f t="shared" si="99"/>
        <v>61.602838256552516</v>
      </c>
      <c r="AO271" s="21">
        <f t="shared" si="100"/>
        <v>9.2722603265966499E-3</v>
      </c>
      <c r="AP271" s="21">
        <f t="shared" si="101"/>
        <v>9.51052481413487E-2</v>
      </c>
      <c r="AQ271" s="19">
        <f t="shared" si="104"/>
        <v>9.51052481413487E-2</v>
      </c>
      <c r="AX271">
        <v>0.12211265844598747</v>
      </c>
      <c r="AY271">
        <v>60.362068965517246</v>
      </c>
      <c r="AZ271">
        <v>2.515086206896552</v>
      </c>
      <c r="BA271">
        <v>2.0372198275862075</v>
      </c>
      <c r="BB271">
        <v>10.336206896551722</v>
      </c>
      <c r="BC271">
        <v>0.43067528735632177</v>
      </c>
      <c r="BD271">
        <v>1.6065445402298857</v>
      </c>
      <c r="BE271">
        <v>0.16065445402298859</v>
      </c>
      <c r="BF271">
        <v>0</v>
      </c>
      <c r="BG271">
        <v>16.899999999999999</v>
      </c>
      <c r="BH271">
        <v>0.81526170210812376</v>
      </c>
      <c r="BI271">
        <v>1.9254836024660269</v>
      </c>
      <c r="BJ271">
        <v>1.0403387904123944</v>
      </c>
      <c r="BK271">
        <v>0.37778763903763379</v>
      </c>
      <c r="BL271">
        <v>1.0494101084378717E-3</v>
      </c>
      <c r="BP271" s="49">
        <f t="shared" si="105"/>
        <v>0.81550585556436672</v>
      </c>
      <c r="BQ271" s="49">
        <f t="shared" si="106"/>
        <v>6.4261781609195434E-2</v>
      </c>
      <c r="BR271" s="49">
        <f t="shared" si="107"/>
        <v>0.38793395930527941</v>
      </c>
      <c r="BS271" s="49">
        <f t="shared" si="108"/>
        <v>0.41177324754299044</v>
      </c>
      <c r="BT271" s="49">
        <f t="shared" si="109"/>
        <v>1.077594331403554E-3</v>
      </c>
      <c r="BU271" s="49">
        <f t="shared" si="109"/>
        <v>1.1438145765083067E-3</v>
      </c>
    </row>
    <row r="272" spans="1:73" x14ac:dyDescent="0.25">
      <c r="A272" s="1">
        <v>43727.448611111111</v>
      </c>
      <c r="B272">
        <v>233601</v>
      </c>
      <c r="C272">
        <v>13.51</v>
      </c>
      <c r="D272">
        <v>22.9</v>
      </c>
      <c r="E272">
        <v>700.4</v>
      </c>
      <c r="F272">
        <v>102.7</v>
      </c>
      <c r="G272">
        <v>-122.6</v>
      </c>
      <c r="H272">
        <v>-3.4260000000000002</v>
      </c>
      <c r="I272">
        <v>21.87</v>
      </c>
      <c r="J272">
        <v>295</v>
      </c>
      <c r="K272">
        <v>597.70000000000005</v>
      </c>
      <c r="L272">
        <v>-119.2</v>
      </c>
      <c r="M272">
        <v>0.14699999999999999</v>
      </c>
      <c r="N272">
        <v>577.79999999999995</v>
      </c>
      <c r="O272">
        <v>99.3</v>
      </c>
      <c r="P272">
        <v>478.5</v>
      </c>
      <c r="Q272">
        <v>306.89999999999998</v>
      </c>
      <c r="R272">
        <v>426.1</v>
      </c>
      <c r="S272">
        <v>15.92</v>
      </c>
      <c r="T272">
        <v>52.54</v>
      </c>
      <c r="U272">
        <v>1.75</v>
      </c>
      <c r="V272">
        <v>115.5</v>
      </c>
      <c r="W272">
        <v>17.350000000000001</v>
      </c>
      <c r="X272">
        <v>0.68500000000000005</v>
      </c>
      <c r="Y272">
        <v>6.8524580000000004</v>
      </c>
      <c r="Z272" s="7">
        <f t="shared" si="88"/>
        <v>16.635000000000002</v>
      </c>
      <c r="AA272" s="7">
        <f t="shared" si="102"/>
        <v>289.78499999999997</v>
      </c>
      <c r="AB272" s="2">
        <f t="shared" si="89"/>
        <v>567.32400000000007</v>
      </c>
      <c r="AC272" s="41">
        <f t="shared" si="90"/>
        <v>2.0866203210221572</v>
      </c>
      <c r="AD272" s="41">
        <f t="shared" si="91"/>
        <v>1.0963103166650414</v>
      </c>
      <c r="AE272" s="41">
        <f t="shared" si="92"/>
        <v>0.77475088967626393</v>
      </c>
      <c r="AF272" s="41">
        <f t="shared" si="93"/>
        <v>309.77669978968737</v>
      </c>
      <c r="AG272" s="41">
        <f t="shared" si="94"/>
        <v>297.38563179809984</v>
      </c>
      <c r="AH272" s="6">
        <f t="shared" si="95"/>
        <v>294.62399999999997</v>
      </c>
      <c r="AI272" s="4">
        <v>18.07273811723303</v>
      </c>
      <c r="AJ272" s="4">
        <f t="shared" si="103"/>
        <v>291.22273811723301</v>
      </c>
      <c r="AK272" s="8">
        <f t="shared" si="96"/>
        <v>0.18946555667964557</v>
      </c>
      <c r="AL272" s="8">
        <f t="shared" si="97"/>
        <v>391.78184273541268</v>
      </c>
      <c r="AM272" s="8">
        <f t="shared" si="98"/>
        <v>4.16705831492673</v>
      </c>
      <c r="AN272" s="8">
        <f t="shared" si="99"/>
        <v>174.52186672188142</v>
      </c>
      <c r="AO272" s="21">
        <f t="shared" si="100"/>
        <v>6.6869728116202599E-3</v>
      </c>
      <c r="AP272" s="21">
        <f t="shared" si="101"/>
        <v>6.8588045003372552E-2</v>
      </c>
      <c r="AQ272" s="19">
        <f t="shared" si="104"/>
        <v>6.8588045003372552E-2</v>
      </c>
      <c r="AX272">
        <v>0.12032612636199866</v>
      </c>
      <c r="AY272">
        <v>60.379310344827587</v>
      </c>
      <c r="AZ272">
        <v>2.5158045977011496</v>
      </c>
      <c r="BA272">
        <v>2.0378017241379314</v>
      </c>
      <c r="BB272">
        <v>10.275862068965521</v>
      </c>
      <c r="BC272">
        <v>0.42816091954023006</v>
      </c>
      <c r="BD272">
        <v>1.6096408045977013</v>
      </c>
      <c r="BE272">
        <v>0.16096408045977015</v>
      </c>
      <c r="BF272">
        <v>0</v>
      </c>
      <c r="BG272">
        <v>16.635000000000002</v>
      </c>
      <c r="BH272">
        <v>2.0094478573087557</v>
      </c>
      <c r="BI272">
        <v>1.8933596164119366</v>
      </c>
      <c r="BJ272">
        <v>0.99477114246283149</v>
      </c>
      <c r="BK272">
        <v>0.3725045366620236</v>
      </c>
      <c r="BL272">
        <v>1.0347348240611765E-3</v>
      </c>
      <c r="BP272" s="49">
        <f t="shared" si="105"/>
        <v>2.0100496439966786</v>
      </c>
      <c r="BQ272" s="49">
        <f t="shared" si="106"/>
        <v>6.4385632183908054E-2</v>
      </c>
      <c r="BR272" s="49">
        <f t="shared" si="107"/>
        <v>0.39522045396557332</v>
      </c>
      <c r="BS272" s="49">
        <f t="shared" si="108"/>
        <v>0.41690124161019892</v>
      </c>
      <c r="BT272" s="49">
        <f t="shared" si="109"/>
        <v>1.0978345943488147E-3</v>
      </c>
      <c r="BU272" s="49">
        <f t="shared" si="109"/>
        <v>1.1580590044727747E-3</v>
      </c>
    </row>
    <row r="273" spans="1:73" x14ac:dyDescent="0.25">
      <c r="A273" s="1">
        <v>43727.448611111111</v>
      </c>
      <c r="B273">
        <v>233602</v>
      </c>
      <c r="C273">
        <v>13.53</v>
      </c>
      <c r="D273">
        <v>22.9</v>
      </c>
      <c r="E273">
        <v>701.8</v>
      </c>
      <c r="F273">
        <v>103.2</v>
      </c>
      <c r="G273">
        <v>-121.3</v>
      </c>
      <c r="H273">
        <v>-4.4729999999999999</v>
      </c>
      <c r="I273">
        <v>21.87</v>
      </c>
      <c r="J273">
        <v>295</v>
      </c>
      <c r="K273">
        <v>598.5</v>
      </c>
      <c r="L273">
        <v>-116.8</v>
      </c>
      <c r="M273">
        <v>0.14699999999999999</v>
      </c>
      <c r="N273">
        <v>580.5</v>
      </c>
      <c r="O273">
        <v>98.8</v>
      </c>
      <c r="P273">
        <v>481.8</v>
      </c>
      <c r="Q273">
        <v>308.3</v>
      </c>
      <c r="R273">
        <v>425</v>
      </c>
      <c r="S273">
        <v>15.94</v>
      </c>
      <c r="T273">
        <v>54.17</v>
      </c>
      <c r="U273">
        <v>1.155</v>
      </c>
      <c r="V273">
        <v>228</v>
      </c>
      <c r="W273">
        <v>17.399999999999999</v>
      </c>
      <c r="X273">
        <v>0.68700000000000006</v>
      </c>
      <c r="Y273">
        <v>6.8688260000000003</v>
      </c>
      <c r="Z273" s="7">
        <f t="shared" si="88"/>
        <v>16.669999999999998</v>
      </c>
      <c r="AA273" s="7">
        <f t="shared" si="102"/>
        <v>289.82</v>
      </c>
      <c r="AB273" s="2">
        <f t="shared" si="89"/>
        <v>568.45799999999997</v>
      </c>
      <c r="AC273" s="41">
        <f t="shared" si="90"/>
        <v>2.0988289262415547</v>
      </c>
      <c r="AD273" s="41">
        <f t="shared" si="91"/>
        <v>1.1369356293450503</v>
      </c>
      <c r="AE273" s="41">
        <f t="shared" si="92"/>
        <v>0.77877916279496195</v>
      </c>
      <c r="AF273" s="41">
        <f t="shared" si="93"/>
        <v>311.53782981684577</v>
      </c>
      <c r="AG273" s="41">
        <f t="shared" si="94"/>
        <v>299.07631662417191</v>
      </c>
      <c r="AH273" s="6">
        <f t="shared" si="95"/>
        <v>295.96800000000002</v>
      </c>
      <c r="AI273" s="4">
        <v>18.161295955995001</v>
      </c>
      <c r="AJ273" s="4">
        <f t="shared" si="103"/>
        <v>291.31129595599498</v>
      </c>
      <c r="AK273" s="8">
        <f t="shared" si="96"/>
        <v>0.18953421546569524</v>
      </c>
      <c r="AL273" s="8">
        <f t="shared" si="97"/>
        <v>392.265894559733</v>
      </c>
      <c r="AM273" s="8">
        <f t="shared" si="98"/>
        <v>3.3853341784822368</v>
      </c>
      <c r="AN273" s="8">
        <f t="shared" si="99"/>
        <v>147.06382950391091</v>
      </c>
      <c r="AO273" s="21">
        <f t="shared" si="100"/>
        <v>7.3531268077419139E-3</v>
      </c>
      <c r="AP273" s="21">
        <f t="shared" si="101"/>
        <v>7.5420763118476966E-2</v>
      </c>
      <c r="AQ273" s="19">
        <f t="shared" si="104"/>
        <v>7.5420763118476966E-2</v>
      </c>
      <c r="AX273">
        <v>0.1205608045861903</v>
      </c>
      <c r="AY273">
        <v>60.5</v>
      </c>
      <c r="AZ273">
        <v>2.5208333333333335</v>
      </c>
      <c r="BA273">
        <v>2.0418750000000001</v>
      </c>
      <c r="BB273">
        <v>10.060344827586206</v>
      </c>
      <c r="BC273">
        <v>0.41918103448275862</v>
      </c>
      <c r="BD273">
        <v>1.6226939655172414</v>
      </c>
      <c r="BE273">
        <v>0.16226939655172415</v>
      </c>
      <c r="BF273">
        <v>0</v>
      </c>
      <c r="BG273">
        <v>16.669999999999998</v>
      </c>
      <c r="BH273">
        <v>1.3262355858237789</v>
      </c>
      <c r="BI273">
        <v>1.897575312475716</v>
      </c>
      <c r="BJ273">
        <v>1.0279165467680955</v>
      </c>
      <c r="BK273">
        <v>0.37638024922897567</v>
      </c>
      <c r="BL273">
        <v>1.0455006923027102E-3</v>
      </c>
      <c r="BP273" s="49">
        <f t="shared" si="105"/>
        <v>1.326632765037808</v>
      </c>
      <c r="BQ273" s="49">
        <f t="shared" si="106"/>
        <v>6.4907758620689662E-2</v>
      </c>
      <c r="BR273" s="49">
        <f t="shared" si="107"/>
        <v>0.39230349715374158</v>
      </c>
      <c r="BS273" s="49">
        <f t="shared" si="108"/>
        <v>0.4153236408594751</v>
      </c>
      <c r="BT273" s="49">
        <f t="shared" si="109"/>
        <v>1.089731936538171E-3</v>
      </c>
      <c r="BU273" s="49">
        <f t="shared" si="109"/>
        <v>1.1536767801652087E-3</v>
      </c>
    </row>
    <row r="274" spans="1:73" x14ac:dyDescent="0.25">
      <c r="A274" s="1">
        <v>43727.449305555558</v>
      </c>
      <c r="B274">
        <v>233603</v>
      </c>
      <c r="C274">
        <v>13.52</v>
      </c>
      <c r="D274">
        <v>22.9</v>
      </c>
      <c r="E274">
        <v>702.4</v>
      </c>
      <c r="F274">
        <v>103.3</v>
      </c>
      <c r="G274">
        <v>-120.7</v>
      </c>
      <c r="H274">
        <v>-3.95</v>
      </c>
      <c r="I274">
        <v>21.86</v>
      </c>
      <c r="J274">
        <v>295</v>
      </c>
      <c r="K274">
        <v>599.1</v>
      </c>
      <c r="L274">
        <v>-116.7</v>
      </c>
      <c r="M274">
        <v>0.14699999999999999</v>
      </c>
      <c r="N274">
        <v>581.70000000000005</v>
      </c>
      <c r="O274">
        <v>99.3</v>
      </c>
      <c r="P274">
        <v>482.3</v>
      </c>
      <c r="Q274">
        <v>308.8</v>
      </c>
      <c r="R274">
        <v>425.5</v>
      </c>
      <c r="S274">
        <v>15.96</v>
      </c>
      <c r="T274">
        <v>53.19</v>
      </c>
      <c r="U274">
        <v>1.635</v>
      </c>
      <c r="V274">
        <v>195.5</v>
      </c>
      <c r="W274">
        <v>17.3</v>
      </c>
      <c r="X274">
        <v>0.68799999999999994</v>
      </c>
      <c r="Y274">
        <v>6.8768770000000004</v>
      </c>
      <c r="Z274" s="7">
        <f t="shared" si="88"/>
        <v>16.630000000000003</v>
      </c>
      <c r="AA274" s="7">
        <f t="shared" si="102"/>
        <v>289.77999999999997</v>
      </c>
      <c r="AB274" s="2">
        <f t="shared" si="89"/>
        <v>568.94400000000007</v>
      </c>
      <c r="AC274" s="41">
        <f t="shared" si="90"/>
        <v>2.1469791599251318</v>
      </c>
      <c r="AD274" s="41">
        <f t="shared" si="91"/>
        <v>1.1419782151641775</v>
      </c>
      <c r="AE274" s="41">
        <f t="shared" si="92"/>
        <v>0.77928754057855121</v>
      </c>
      <c r="AF274" s="41">
        <f t="shared" si="93"/>
        <v>311.56913167078613</v>
      </c>
      <c r="AG274" s="41">
        <f t="shared" si="94"/>
        <v>299.10636640395467</v>
      </c>
      <c r="AH274" s="6">
        <f t="shared" si="95"/>
        <v>296.44799999999998</v>
      </c>
      <c r="AI274" s="4">
        <v>18.493911760503011</v>
      </c>
      <c r="AJ274" s="4">
        <f t="shared" si="103"/>
        <v>291.64391176050299</v>
      </c>
      <c r="AK274" s="8">
        <f t="shared" si="96"/>
        <v>0.18945574963540787</v>
      </c>
      <c r="AL274" s="8">
        <f t="shared" si="97"/>
        <v>394.10692755805059</v>
      </c>
      <c r="AM274" s="8">
        <f t="shared" si="98"/>
        <v>4.027814233551493</v>
      </c>
      <c r="AN274" s="8">
        <f t="shared" si="99"/>
        <v>218.69319299357883</v>
      </c>
      <c r="AO274" s="21">
        <f t="shared" si="100"/>
        <v>5.7132002353460932E-3</v>
      </c>
      <c r="AP274" s="21">
        <f t="shared" si="101"/>
        <v>5.8600093928039935E-2</v>
      </c>
      <c r="AQ274" s="19">
        <f t="shared" si="104"/>
        <v>5.8600093928039935E-2</v>
      </c>
      <c r="AX274">
        <v>0.12029263256556554</v>
      </c>
      <c r="AY274">
        <v>60.551724137931032</v>
      </c>
      <c r="AZ274">
        <v>2.5229885057471262</v>
      </c>
      <c r="BA274">
        <v>2.0436206896551723</v>
      </c>
      <c r="BB274">
        <v>10.060344827586206</v>
      </c>
      <c r="BC274">
        <v>0.41918103448275862</v>
      </c>
      <c r="BD274">
        <v>1.6244396551724136</v>
      </c>
      <c r="BE274">
        <v>0.16244396551724138</v>
      </c>
      <c r="BF274">
        <v>0</v>
      </c>
      <c r="BG274">
        <v>16.630000000000003</v>
      </c>
      <c r="BH274">
        <v>1.877398426685609</v>
      </c>
      <c r="BI274">
        <v>1.8927580444167629</v>
      </c>
      <c r="BJ274">
        <v>1.0067580038252761</v>
      </c>
      <c r="BK274">
        <v>0.37490714439282169</v>
      </c>
      <c r="BL274">
        <v>1.0414087344245047E-3</v>
      </c>
      <c r="BP274" s="49">
        <f t="shared" si="105"/>
        <v>1.8779606673911826</v>
      </c>
      <c r="BQ274" s="49">
        <f t="shared" si="106"/>
        <v>6.4977586206896545E-2</v>
      </c>
      <c r="BR274" s="49">
        <f t="shared" si="107"/>
        <v>0.39647756843927423</v>
      </c>
      <c r="BS274" s="49">
        <f t="shared" si="108"/>
        <v>0.41856745285849495</v>
      </c>
      <c r="BT274" s="49">
        <f t="shared" si="109"/>
        <v>1.101326578997984E-3</v>
      </c>
      <c r="BU274" s="49">
        <f t="shared" si="109"/>
        <v>1.1626873690513749E-3</v>
      </c>
    </row>
    <row r="275" spans="1:73" x14ac:dyDescent="0.25">
      <c r="A275" s="1">
        <v>43727.449305555558</v>
      </c>
      <c r="B275">
        <v>233604</v>
      </c>
      <c r="C275">
        <v>13.51</v>
      </c>
      <c r="D275">
        <v>22.9</v>
      </c>
      <c r="E275">
        <v>702</v>
      </c>
      <c r="F275">
        <v>102.8</v>
      </c>
      <c r="G275">
        <v>-121.7</v>
      </c>
      <c r="H275">
        <v>-2.923</v>
      </c>
      <c r="I275">
        <v>21.84</v>
      </c>
      <c r="J275">
        <v>295</v>
      </c>
      <c r="K275">
        <v>599.20000000000005</v>
      </c>
      <c r="L275">
        <v>-118.7</v>
      </c>
      <c r="M275">
        <v>0.14599999999999999</v>
      </c>
      <c r="N275">
        <v>580.29999999999995</v>
      </c>
      <c r="O275">
        <v>99.8</v>
      </c>
      <c r="P275">
        <v>480.4</v>
      </c>
      <c r="Q275">
        <v>307.7</v>
      </c>
      <c r="R275">
        <v>426.4</v>
      </c>
      <c r="S275">
        <v>15.98</v>
      </c>
      <c r="T275">
        <v>54.29</v>
      </c>
      <c r="U275">
        <v>0.46500000000000002</v>
      </c>
      <c r="V275">
        <v>233</v>
      </c>
      <c r="W275">
        <v>17.95</v>
      </c>
      <c r="X275">
        <v>0.68700000000000006</v>
      </c>
      <c r="Y275">
        <v>6.869008</v>
      </c>
      <c r="Z275" s="7">
        <f t="shared" si="88"/>
        <v>16.965</v>
      </c>
      <c r="AA275" s="7">
        <f t="shared" si="102"/>
        <v>290.11499999999995</v>
      </c>
      <c r="AB275" s="2">
        <f t="shared" si="89"/>
        <v>568.62</v>
      </c>
      <c r="AC275" s="41">
        <f t="shared" si="90"/>
        <v>2.2689885194056343</v>
      </c>
      <c r="AD275" s="41">
        <f t="shared" si="91"/>
        <v>1.2318338671853188</v>
      </c>
      <c r="AE275" s="41">
        <f t="shared" si="92"/>
        <v>0.7876438142551111</v>
      </c>
      <c r="AF275" s="41">
        <f t="shared" si="93"/>
        <v>316.36881038550933</v>
      </c>
      <c r="AG275" s="41">
        <f t="shared" si="94"/>
        <v>303.71405797008896</v>
      </c>
      <c r="AH275" s="6">
        <f t="shared" si="95"/>
        <v>295.392</v>
      </c>
      <c r="AI275" s="4">
        <v>19.334875648172044</v>
      </c>
      <c r="AJ275" s="4">
        <f t="shared" si="103"/>
        <v>292.48487564817202</v>
      </c>
      <c r="AK275" s="8">
        <f t="shared" si="96"/>
        <v>0.19011357014929733</v>
      </c>
      <c r="AL275" s="8">
        <f t="shared" si="97"/>
        <v>398.72261760695892</v>
      </c>
      <c r="AM275" s="8">
        <f t="shared" si="98"/>
        <v>2.1480136172752724</v>
      </c>
      <c r="AN275" s="8">
        <f t="shared" si="99"/>
        <v>148.28699801341529</v>
      </c>
      <c r="AO275" s="21">
        <f t="shared" si="100"/>
        <v>7.1700566977773161E-3</v>
      </c>
      <c r="AP275" s="21">
        <f t="shared" si="101"/>
        <v>7.3543019437628698E-2</v>
      </c>
      <c r="AQ275" s="19">
        <f t="shared" si="104"/>
        <v>7.3543019437628698E-2</v>
      </c>
      <c r="AX275">
        <v>0.1225542847551238</v>
      </c>
      <c r="AY275">
        <v>60.517241379310349</v>
      </c>
      <c r="AZ275">
        <v>2.521551724137931</v>
      </c>
      <c r="BA275">
        <v>2.0424568965517245</v>
      </c>
      <c r="BB275">
        <v>10.232758620689655</v>
      </c>
      <c r="BC275">
        <v>0.42636494252873564</v>
      </c>
      <c r="BD275">
        <v>1.6160919540229888</v>
      </c>
      <c r="BE275">
        <v>0.1616091954022989</v>
      </c>
      <c r="BF275">
        <v>0</v>
      </c>
      <c r="BG275">
        <v>16.965</v>
      </c>
      <c r="BH275">
        <v>0.53393900208489797</v>
      </c>
      <c r="BI275">
        <v>1.9334356025988164</v>
      </c>
      <c r="BJ275">
        <v>1.0496621886508974</v>
      </c>
      <c r="BK275">
        <v>0.38179422350160458</v>
      </c>
      <c r="BL275">
        <v>1.0605395097266794E-3</v>
      </c>
      <c r="BP275" s="49">
        <f t="shared" si="105"/>
        <v>0.53409890540483185</v>
      </c>
      <c r="BQ275" s="49">
        <f t="shared" si="106"/>
        <v>6.4643678160919552E-2</v>
      </c>
      <c r="BR275" s="49">
        <f t="shared" si="107"/>
        <v>0.38864717011589006</v>
      </c>
      <c r="BS275" s="49">
        <f t="shared" si="108"/>
        <v>0.41320736040116957</v>
      </c>
      <c r="BT275" s="49">
        <f t="shared" si="109"/>
        <v>1.0795754725441392E-3</v>
      </c>
      <c r="BU275" s="49">
        <f t="shared" si="109"/>
        <v>1.1477982233365821E-3</v>
      </c>
    </row>
    <row r="276" spans="1:73" x14ac:dyDescent="0.25">
      <c r="A276" s="1">
        <v>43727.449305555558</v>
      </c>
      <c r="B276">
        <v>233605</v>
      </c>
      <c r="C276">
        <v>13.52</v>
      </c>
      <c r="D276">
        <v>22.9</v>
      </c>
      <c r="E276">
        <v>701.3</v>
      </c>
      <c r="F276">
        <v>102.4</v>
      </c>
      <c r="G276">
        <v>-122.5</v>
      </c>
      <c r="H276">
        <v>-2.4620000000000002</v>
      </c>
      <c r="I276">
        <v>21.85</v>
      </c>
      <c r="J276">
        <v>295</v>
      </c>
      <c r="K276">
        <v>598.9</v>
      </c>
      <c r="L276">
        <v>-120.1</v>
      </c>
      <c r="M276">
        <v>0.14599999999999999</v>
      </c>
      <c r="N276">
        <v>578.70000000000005</v>
      </c>
      <c r="O276">
        <v>99.9</v>
      </c>
      <c r="P276">
        <v>478.8</v>
      </c>
      <c r="Q276">
        <v>306.89999999999998</v>
      </c>
      <c r="R276">
        <v>427</v>
      </c>
      <c r="S276">
        <v>16.010000000000002</v>
      </c>
      <c r="T276">
        <v>55.63</v>
      </c>
      <c r="U276">
        <v>0.86499999999999999</v>
      </c>
      <c r="V276">
        <v>255.5</v>
      </c>
      <c r="W276">
        <v>18.350000000000001</v>
      </c>
      <c r="X276">
        <v>0.68600000000000005</v>
      </c>
      <c r="Y276">
        <v>6.8628780000000003</v>
      </c>
      <c r="Z276" s="7">
        <f t="shared" si="88"/>
        <v>17.18</v>
      </c>
      <c r="AA276" s="7">
        <f t="shared" si="102"/>
        <v>290.33</v>
      </c>
      <c r="AB276" s="2">
        <f t="shared" si="89"/>
        <v>568.053</v>
      </c>
      <c r="AC276" s="41">
        <f t="shared" si="90"/>
        <v>2.348177386872941</v>
      </c>
      <c r="AD276" s="41">
        <f t="shared" si="91"/>
        <v>1.306291080317417</v>
      </c>
      <c r="AE276" s="41">
        <f t="shared" si="92"/>
        <v>0.79419768657498158</v>
      </c>
      <c r="AF276" s="41">
        <f t="shared" si="93"/>
        <v>319.94795081054735</v>
      </c>
      <c r="AG276" s="41">
        <f t="shared" si="94"/>
        <v>307.15003277812542</v>
      </c>
      <c r="AH276" s="6">
        <f t="shared" si="95"/>
        <v>294.62399999999997</v>
      </c>
      <c r="AI276" s="4">
        <v>19.858512889349015</v>
      </c>
      <c r="AJ276" s="4">
        <f t="shared" si="103"/>
        <v>293.00851288934899</v>
      </c>
      <c r="AK276" s="8">
        <f t="shared" si="96"/>
        <v>0.1905365546537216</v>
      </c>
      <c r="AL276" s="8">
        <f t="shared" si="97"/>
        <v>401.60917279138528</v>
      </c>
      <c r="AM276" s="8">
        <f t="shared" si="98"/>
        <v>2.929669349943778</v>
      </c>
      <c r="AN276" s="8">
        <f t="shared" si="99"/>
        <v>228.58768677029522</v>
      </c>
      <c r="AO276" s="21">
        <f t="shared" si="100"/>
        <v>5.2583067831243656E-3</v>
      </c>
      <c r="AP276" s="21">
        <f t="shared" si="101"/>
        <v>5.3934267783434527E-2</v>
      </c>
      <c r="AQ276" s="19">
        <f t="shared" si="104"/>
        <v>5.3934267783434527E-2</v>
      </c>
      <c r="AX276">
        <v>0.12402471414261895</v>
      </c>
      <c r="AY276">
        <v>60.456896551724135</v>
      </c>
      <c r="AZ276">
        <v>2.5190373563218391</v>
      </c>
      <c r="BA276">
        <v>2.0404202586206899</v>
      </c>
      <c r="BB276">
        <v>10.353448275862071</v>
      </c>
      <c r="BC276">
        <v>0.43139367816091961</v>
      </c>
      <c r="BD276">
        <v>1.6090265804597703</v>
      </c>
      <c r="BE276">
        <v>0.16090265804597703</v>
      </c>
      <c r="BF276">
        <v>0</v>
      </c>
      <c r="BG276">
        <v>17.18</v>
      </c>
      <c r="BH276">
        <v>0.99324136946975639</v>
      </c>
      <c r="BI276">
        <v>1.9599436845329137</v>
      </c>
      <c r="BJ276">
        <v>1.09031667170566</v>
      </c>
      <c r="BK276">
        <v>0.37871955697088228</v>
      </c>
      <c r="BL276">
        <v>1.051998769363562E-3</v>
      </c>
      <c r="BP276" s="49">
        <f t="shared" si="105"/>
        <v>0.99353882403264404</v>
      </c>
      <c r="BQ276" s="49">
        <f t="shared" si="106"/>
        <v>6.4361063218390815E-2</v>
      </c>
      <c r="BR276" s="49">
        <f t="shared" si="107"/>
        <v>0.39082589688579533</v>
      </c>
      <c r="BS276" s="49">
        <f t="shared" si="108"/>
        <v>0.4145175822324319</v>
      </c>
      <c r="BT276" s="49">
        <f t="shared" si="109"/>
        <v>1.0856274913494314E-3</v>
      </c>
      <c r="BU276" s="49">
        <f t="shared" si="109"/>
        <v>1.151437728423422E-3</v>
      </c>
    </row>
    <row r="277" spans="1:73" x14ac:dyDescent="0.25">
      <c r="A277" s="1">
        <v>43727.449305555558</v>
      </c>
      <c r="B277">
        <v>233606</v>
      </c>
      <c r="C277">
        <v>13.52</v>
      </c>
      <c r="D277">
        <v>22.91</v>
      </c>
      <c r="E277">
        <v>701.6</v>
      </c>
      <c r="F277">
        <v>102.7</v>
      </c>
      <c r="G277">
        <v>-122.4</v>
      </c>
      <c r="H277">
        <v>-2.5459999999999998</v>
      </c>
      <c r="I277">
        <v>21.87</v>
      </c>
      <c r="J277">
        <v>295</v>
      </c>
      <c r="K277">
        <v>598.9</v>
      </c>
      <c r="L277">
        <v>-119.9</v>
      </c>
      <c r="M277">
        <v>0.14599999999999999</v>
      </c>
      <c r="N277">
        <v>579.20000000000005</v>
      </c>
      <c r="O277">
        <v>100.2</v>
      </c>
      <c r="P277">
        <v>479.1</v>
      </c>
      <c r="Q277">
        <v>307.10000000000002</v>
      </c>
      <c r="R277">
        <v>427</v>
      </c>
      <c r="S277">
        <v>16.04</v>
      </c>
      <c r="T277">
        <v>55.95</v>
      </c>
      <c r="U277">
        <v>0.75</v>
      </c>
      <c r="V277">
        <v>201</v>
      </c>
      <c r="W277">
        <v>18.45</v>
      </c>
      <c r="X277">
        <v>0.68600000000000005</v>
      </c>
      <c r="Y277">
        <v>6.8640930000000004</v>
      </c>
      <c r="Z277" s="7">
        <f t="shared" si="88"/>
        <v>17.244999999999997</v>
      </c>
      <c r="AA277" s="7">
        <f t="shared" si="102"/>
        <v>290.39499999999998</v>
      </c>
      <c r="AB277" s="2">
        <f t="shared" si="89"/>
        <v>568.29600000000005</v>
      </c>
      <c r="AC277" s="41">
        <f t="shared" si="90"/>
        <v>2.1963480568596911</v>
      </c>
      <c r="AD277" s="41">
        <f t="shared" si="91"/>
        <v>1.2288567378129973</v>
      </c>
      <c r="AE277" s="41">
        <f t="shared" si="92"/>
        <v>0.78726270873547666</v>
      </c>
      <c r="AF277" s="41">
        <f t="shared" si="93"/>
        <v>317.43826501970915</v>
      </c>
      <c r="AG277" s="41">
        <f t="shared" si="94"/>
        <v>304.74073441892079</v>
      </c>
      <c r="AH277" s="6">
        <f t="shared" si="95"/>
        <v>294.81600000000003</v>
      </c>
      <c r="AI277" s="4">
        <v>18.872493298724009</v>
      </c>
      <c r="AJ277" s="4">
        <f t="shared" si="103"/>
        <v>292.02249329872399</v>
      </c>
      <c r="AK277" s="8">
        <f t="shared" si="96"/>
        <v>0.19066455708913679</v>
      </c>
      <c r="AL277" s="8">
        <f t="shared" si="97"/>
        <v>396.12819275920862</v>
      </c>
      <c r="AM277" s="8">
        <f t="shared" si="98"/>
        <v>2.7279800219209815</v>
      </c>
      <c r="AN277" s="8">
        <f t="shared" si="99"/>
        <v>129.33047693376631</v>
      </c>
      <c r="AO277" s="21">
        <f t="shared" si="100"/>
        <v>7.6371460966534726E-3</v>
      </c>
      <c r="AP277" s="21">
        <f t="shared" si="101"/>
        <v>7.8333938978238218E-2</v>
      </c>
      <c r="AQ277" s="19">
        <f t="shared" si="104"/>
        <v>7.8333938978238218E-2</v>
      </c>
      <c r="AX277">
        <v>0.12447219739496457</v>
      </c>
      <c r="AY277">
        <v>60.482758620689658</v>
      </c>
      <c r="AZ277">
        <v>2.5201149425287359</v>
      </c>
      <c r="BA277">
        <v>2.0412931034482762</v>
      </c>
      <c r="BB277">
        <v>10.336206896551722</v>
      </c>
      <c r="BC277">
        <v>0.43067528735632177</v>
      </c>
      <c r="BD277">
        <v>1.6106178160919544</v>
      </c>
      <c r="BE277">
        <v>0.16106178160919546</v>
      </c>
      <c r="BF277">
        <v>0</v>
      </c>
      <c r="BG277">
        <v>17.244999999999997</v>
      </c>
      <c r="BH277">
        <v>0.86119193884660961</v>
      </c>
      <c r="BI277">
        <v>1.9680201637527417</v>
      </c>
      <c r="BJ277">
        <v>1.101107281619659</v>
      </c>
      <c r="BK277">
        <v>0.38016128594236176</v>
      </c>
      <c r="BL277">
        <v>1.056003572062116E-3</v>
      </c>
      <c r="BP277" s="49">
        <f t="shared" si="105"/>
        <v>0.86144984742714803</v>
      </c>
      <c r="BQ277" s="49">
        <f t="shared" si="106"/>
        <v>6.4424712643678175E-2</v>
      </c>
      <c r="BR277" s="49">
        <f t="shared" si="107"/>
        <v>0.39078331208271921</v>
      </c>
      <c r="BS277" s="49">
        <f t="shared" si="108"/>
        <v>0.41477668264089973</v>
      </c>
      <c r="BT277" s="49">
        <f t="shared" si="109"/>
        <v>1.0855092002297756E-3</v>
      </c>
      <c r="BU277" s="49">
        <f t="shared" si="109"/>
        <v>1.152157451780277E-3</v>
      </c>
    </row>
    <row r="278" spans="1:73" x14ac:dyDescent="0.25">
      <c r="A278" s="1">
        <v>43727.449305555558</v>
      </c>
      <c r="B278">
        <v>233607</v>
      </c>
      <c r="C278">
        <v>13.53</v>
      </c>
      <c r="D278">
        <v>22.91</v>
      </c>
      <c r="E278">
        <v>702</v>
      </c>
      <c r="F278">
        <v>102.9</v>
      </c>
      <c r="G278">
        <v>-122.4</v>
      </c>
      <c r="H278">
        <v>-1.89</v>
      </c>
      <c r="I278">
        <v>21.89</v>
      </c>
      <c r="J278">
        <v>295</v>
      </c>
      <c r="K278">
        <v>599.1</v>
      </c>
      <c r="L278">
        <v>-120.5</v>
      </c>
      <c r="M278">
        <v>0.14699999999999999</v>
      </c>
      <c r="N278">
        <v>579.6</v>
      </c>
      <c r="O278">
        <v>101</v>
      </c>
      <c r="P278">
        <v>478.6</v>
      </c>
      <c r="Q278">
        <v>307.2</v>
      </c>
      <c r="R278">
        <v>427.7</v>
      </c>
      <c r="S278">
        <v>16.100000000000001</v>
      </c>
      <c r="T278">
        <v>55.04</v>
      </c>
      <c r="U278">
        <v>0.36</v>
      </c>
      <c r="V278">
        <v>319</v>
      </c>
      <c r="W278">
        <v>18.3</v>
      </c>
      <c r="X278">
        <v>0.68700000000000006</v>
      </c>
      <c r="Y278">
        <v>6.8659270000000001</v>
      </c>
      <c r="Z278" s="7">
        <f t="shared" si="88"/>
        <v>17.200000000000003</v>
      </c>
      <c r="AA278" s="7">
        <f t="shared" si="102"/>
        <v>290.34999999999997</v>
      </c>
      <c r="AB278" s="2">
        <f t="shared" si="89"/>
        <v>568.62</v>
      </c>
      <c r="AC278" s="41">
        <f t="shared" si="90"/>
        <v>2.0965697941745454</v>
      </c>
      <c r="AD278" s="41">
        <f t="shared" si="91"/>
        <v>1.1539520147136697</v>
      </c>
      <c r="AE278" s="41">
        <f t="shared" si="92"/>
        <v>0.7802314882075525</v>
      </c>
      <c r="AF278" s="41">
        <f t="shared" si="93"/>
        <v>314.4081924051651</v>
      </c>
      <c r="AG278" s="41">
        <f t="shared" si="94"/>
        <v>301.83186470895851</v>
      </c>
      <c r="AH278" s="6">
        <f t="shared" si="95"/>
        <v>294.91199999999998</v>
      </c>
      <c r="AI278" s="4">
        <v>18.180644565090006</v>
      </c>
      <c r="AJ278" s="4">
        <f t="shared" si="103"/>
        <v>291.33064456508998</v>
      </c>
      <c r="AK278" s="8">
        <f t="shared" si="96"/>
        <v>0.19057593391466007</v>
      </c>
      <c r="AL278" s="8">
        <f t="shared" si="97"/>
        <v>392.29314583170276</v>
      </c>
      <c r="AM278" s="8">
        <f t="shared" si="98"/>
        <v>1.8900000000000001</v>
      </c>
      <c r="AN278" s="8">
        <f t="shared" si="99"/>
        <v>53.990072982226465</v>
      </c>
      <c r="AO278" s="21">
        <f t="shared" si="100"/>
        <v>9.4374603018755384E-3</v>
      </c>
      <c r="AP278" s="21">
        <f t="shared" si="101"/>
        <v>9.679969847907019E-2</v>
      </c>
      <c r="AQ278" s="19">
        <f t="shared" si="104"/>
        <v>9.679969847907019E-2</v>
      </c>
      <c r="AX278">
        <v>0.12416225573867956</v>
      </c>
      <c r="AY278">
        <v>60.517241379310349</v>
      </c>
      <c r="AZ278">
        <v>2.521551724137931</v>
      </c>
      <c r="BA278">
        <v>2.0424568965517245</v>
      </c>
      <c r="BB278">
        <v>10.38793103448276</v>
      </c>
      <c r="BC278">
        <v>0.43283045977011497</v>
      </c>
      <c r="BD278">
        <v>1.6096264367816095</v>
      </c>
      <c r="BE278">
        <v>0.16096264367816096</v>
      </c>
      <c r="BF278">
        <v>0</v>
      </c>
      <c r="BG278">
        <v>17.200000000000003</v>
      </c>
      <c r="BH278">
        <v>0.41337213064637257</v>
      </c>
      <c r="BI278">
        <v>1.9624256575788701</v>
      </c>
      <c r="BJ278">
        <v>1.0801190819314102</v>
      </c>
      <c r="BK278">
        <v>0.38266592706461811</v>
      </c>
      <c r="BL278">
        <v>1.0629609085128281E-3</v>
      </c>
      <c r="BP278" s="49">
        <f t="shared" si="105"/>
        <v>0.41349592676503105</v>
      </c>
      <c r="BQ278" s="49">
        <f t="shared" si="106"/>
        <v>6.4385057471264384E-2</v>
      </c>
      <c r="BR278" s="49">
        <f t="shared" si="107"/>
        <v>0.38799195864283742</v>
      </c>
      <c r="BS278" s="49">
        <f t="shared" si="108"/>
        <v>0.41281414722328258</v>
      </c>
      <c r="BT278" s="49">
        <f t="shared" si="109"/>
        <v>1.0777554406745484E-3</v>
      </c>
      <c r="BU278" s="49">
        <f t="shared" si="109"/>
        <v>1.1467059645091182E-3</v>
      </c>
    </row>
    <row r="279" spans="1:73" x14ac:dyDescent="0.25">
      <c r="A279" s="1">
        <v>43727.449305555558</v>
      </c>
      <c r="B279">
        <v>233608</v>
      </c>
      <c r="C279">
        <v>13.52</v>
      </c>
      <c r="D279">
        <v>22.91</v>
      </c>
      <c r="E279">
        <v>702</v>
      </c>
      <c r="F279">
        <v>103</v>
      </c>
      <c r="G279">
        <v>-123.3</v>
      </c>
      <c r="H279">
        <v>-1.7949999999999999</v>
      </c>
      <c r="I279">
        <v>21.92</v>
      </c>
      <c r="J279">
        <v>295.10000000000002</v>
      </c>
      <c r="K279">
        <v>599</v>
      </c>
      <c r="L279">
        <v>-121.5</v>
      </c>
      <c r="M279">
        <v>0.14699999999999999</v>
      </c>
      <c r="N279">
        <v>578.79999999999995</v>
      </c>
      <c r="O279">
        <v>101.2</v>
      </c>
      <c r="P279">
        <v>477.6</v>
      </c>
      <c r="Q279">
        <v>306.60000000000002</v>
      </c>
      <c r="R279">
        <v>428</v>
      </c>
      <c r="S279">
        <v>16.14</v>
      </c>
      <c r="T279">
        <v>53.73</v>
      </c>
      <c r="U279">
        <v>0.37</v>
      </c>
      <c r="V279">
        <v>206</v>
      </c>
      <c r="W279">
        <v>18</v>
      </c>
      <c r="X279">
        <v>0.68700000000000006</v>
      </c>
      <c r="Y279">
        <v>6.870635</v>
      </c>
      <c r="Z279" s="7">
        <f t="shared" si="88"/>
        <v>17.07</v>
      </c>
      <c r="AA279" s="7">
        <f t="shared" si="102"/>
        <v>290.21999999999997</v>
      </c>
      <c r="AB279" s="2">
        <f t="shared" si="89"/>
        <v>568.62</v>
      </c>
      <c r="AC279" s="41">
        <f t="shared" si="90"/>
        <v>2.1919318782986146</v>
      </c>
      <c r="AD279" s="41">
        <f t="shared" si="91"/>
        <v>1.1777249982098454</v>
      </c>
      <c r="AE279" s="41">
        <f t="shared" si="92"/>
        <v>0.78256012413002007</v>
      </c>
      <c r="AF279" s="41">
        <f t="shared" si="93"/>
        <v>314.78216957982812</v>
      </c>
      <c r="AG279" s="41">
        <f t="shared" si="94"/>
        <v>302.19088279663498</v>
      </c>
      <c r="AH279" s="6">
        <f t="shared" si="95"/>
        <v>294.33600000000001</v>
      </c>
      <c r="AI279" s="4">
        <v>18.830598710153026</v>
      </c>
      <c r="AJ279" s="4">
        <f t="shared" si="103"/>
        <v>291.980598710153</v>
      </c>
      <c r="AK279" s="8">
        <f t="shared" si="96"/>
        <v>0.19032006568174956</v>
      </c>
      <c r="AL279" s="8">
        <f t="shared" si="97"/>
        <v>395.91756161442493</v>
      </c>
      <c r="AM279" s="8">
        <f t="shared" si="98"/>
        <v>1.9160701970439393</v>
      </c>
      <c r="AN279" s="8">
        <f t="shared" si="99"/>
        <v>98.268036800140777</v>
      </c>
      <c r="AO279" s="21">
        <f t="shared" si="100"/>
        <v>8.3409615135993133E-3</v>
      </c>
      <c r="AP279" s="21">
        <f t="shared" si="101"/>
        <v>8.5552948962496267E-2</v>
      </c>
      <c r="AQ279" s="19">
        <f t="shared" si="104"/>
        <v>8.5552948962496267E-2</v>
      </c>
      <c r="AX279">
        <v>0.12327054304280614</v>
      </c>
      <c r="AY279">
        <v>60.517241379310349</v>
      </c>
      <c r="AZ279">
        <v>2.521551724137931</v>
      </c>
      <c r="BA279">
        <v>2.0424568965517245</v>
      </c>
      <c r="BB279">
        <v>10.465517241379308</v>
      </c>
      <c r="BC279">
        <v>0.43606321839080447</v>
      </c>
      <c r="BD279">
        <v>1.60639367816092</v>
      </c>
      <c r="BE279">
        <v>0.160639367816092</v>
      </c>
      <c r="BF279">
        <v>0</v>
      </c>
      <c r="BG279">
        <v>17.07</v>
      </c>
      <c r="BH279">
        <v>0.42485468983099406</v>
      </c>
      <c r="BI279">
        <v>1.9463419136059907</v>
      </c>
      <c r="BJ279">
        <v>1.0457695101804989</v>
      </c>
      <c r="BK279">
        <v>0.3812680319973667</v>
      </c>
      <c r="BL279">
        <v>1.059077866659352E-3</v>
      </c>
      <c r="BP279" s="49">
        <f t="shared" si="105"/>
        <v>0.42498192473072638</v>
      </c>
      <c r="BQ279" s="49">
        <f t="shared" si="106"/>
        <v>6.4255747126436807E-2</v>
      </c>
      <c r="BR279" s="49">
        <f t="shared" si="107"/>
        <v>0.38674181638858929</v>
      </c>
      <c r="BS279" s="49">
        <f t="shared" si="108"/>
        <v>0.41142500622347083</v>
      </c>
      <c r="BT279" s="49">
        <f t="shared" si="109"/>
        <v>1.0742828233016369E-3</v>
      </c>
      <c r="BU279" s="49">
        <f t="shared" si="109"/>
        <v>1.1428472395096413E-3</v>
      </c>
    </row>
    <row r="280" spans="1:73" x14ac:dyDescent="0.25">
      <c r="A280" s="1">
        <v>43727.45</v>
      </c>
      <c r="B280">
        <v>233609</v>
      </c>
      <c r="C280">
        <v>13.51</v>
      </c>
      <c r="D280">
        <v>22.91</v>
      </c>
      <c r="E280">
        <v>702.7</v>
      </c>
      <c r="F280">
        <v>103.3</v>
      </c>
      <c r="G280">
        <v>-123.7</v>
      </c>
      <c r="H280">
        <v>-1.861</v>
      </c>
      <c r="I280">
        <v>21.95</v>
      </c>
      <c r="J280">
        <v>295.10000000000002</v>
      </c>
      <c r="K280">
        <v>599.4</v>
      </c>
      <c r="L280">
        <v>-121.8</v>
      </c>
      <c r="M280">
        <v>0.14699999999999999</v>
      </c>
      <c r="N280">
        <v>579</v>
      </c>
      <c r="O280">
        <v>101.4</v>
      </c>
      <c r="P280">
        <v>477.6</v>
      </c>
      <c r="Q280">
        <v>306.3</v>
      </c>
      <c r="R280">
        <v>428.2</v>
      </c>
      <c r="S280">
        <v>16.18</v>
      </c>
      <c r="T280">
        <v>50.42</v>
      </c>
      <c r="U280">
        <v>0.82499999999999996</v>
      </c>
      <c r="V280">
        <v>69.5</v>
      </c>
      <c r="W280">
        <v>17.899999999999999</v>
      </c>
      <c r="X280">
        <v>0.68700000000000006</v>
      </c>
      <c r="Y280">
        <v>6.8739030000000003</v>
      </c>
      <c r="Z280" s="7">
        <f t="shared" si="88"/>
        <v>17.04</v>
      </c>
      <c r="AA280" s="7">
        <f t="shared" si="102"/>
        <v>290.19</v>
      </c>
      <c r="AB280" s="2">
        <f t="shared" si="89"/>
        <v>569.18700000000013</v>
      </c>
      <c r="AC280" s="41">
        <f t="shared" si="90"/>
        <v>2.3432656843941397</v>
      </c>
      <c r="AD280" s="41">
        <f t="shared" si="91"/>
        <v>1.1814745580715253</v>
      </c>
      <c r="AE280" s="41">
        <f t="shared" si="92"/>
        <v>0.78292749163877839</v>
      </c>
      <c r="AF280" s="41">
        <f t="shared" si="93"/>
        <v>314.79974505743132</v>
      </c>
      <c r="AG280" s="41">
        <f t="shared" si="94"/>
        <v>302.20775525513403</v>
      </c>
      <c r="AH280" s="6">
        <f t="shared" si="95"/>
        <v>294.048</v>
      </c>
      <c r="AI280" s="4">
        <v>19.817313054533997</v>
      </c>
      <c r="AJ280" s="4">
        <f t="shared" si="103"/>
        <v>292.96731305453397</v>
      </c>
      <c r="AK280" s="8">
        <f t="shared" si="96"/>
        <v>0.19026105170831517</v>
      </c>
      <c r="AL280" s="8">
        <f t="shared" si="97"/>
        <v>401.38983230924913</v>
      </c>
      <c r="AM280" s="8">
        <f t="shared" si="98"/>
        <v>2.8611295846221294</v>
      </c>
      <c r="AN280" s="8">
        <f t="shared" si="99"/>
        <v>231.47433666743896</v>
      </c>
      <c r="AO280" s="21">
        <f t="shared" si="100"/>
        <v>5.2105977788897261E-3</v>
      </c>
      <c r="AP280" s="21">
        <f t="shared" si="101"/>
        <v>5.344491820453013E-2</v>
      </c>
      <c r="AQ280" s="19">
        <f t="shared" si="104"/>
        <v>5.344491820453013E-2</v>
      </c>
      <c r="AX280">
        <v>0.12306553643184452</v>
      </c>
      <c r="AY280">
        <v>60.577586206896555</v>
      </c>
      <c r="AZ280">
        <v>2.524066091954023</v>
      </c>
      <c r="BA280">
        <v>2.0444935344827586</v>
      </c>
      <c r="BB280">
        <v>10.508620689655171</v>
      </c>
      <c r="BC280">
        <v>0.43785919540229878</v>
      </c>
      <c r="BD280">
        <v>1.6066343390804598</v>
      </c>
      <c r="BE280">
        <v>0.16066343390804599</v>
      </c>
      <c r="BF280">
        <v>0</v>
      </c>
      <c r="BG280">
        <v>17.04</v>
      </c>
      <c r="BH280">
        <v>0.94731113273127054</v>
      </c>
      <c r="BI280">
        <v>1.9426467189520256</v>
      </c>
      <c r="BJ280">
        <v>0.97948247569561131</v>
      </c>
      <c r="BK280">
        <v>0.3810741787198404</v>
      </c>
      <c r="BL280">
        <v>1.05853938533289E-3</v>
      </c>
      <c r="BP280" s="49">
        <f t="shared" si="105"/>
        <v>0.94759483216986273</v>
      </c>
      <c r="BQ280" s="49">
        <f t="shared" si="106"/>
        <v>6.4265373563218389E-2</v>
      </c>
      <c r="BR280" s="49">
        <f t="shared" si="107"/>
        <v>0.39278957300092793</v>
      </c>
      <c r="BS280" s="49">
        <f t="shared" si="108"/>
        <v>0.41645715356511337</v>
      </c>
      <c r="BT280" s="49">
        <f t="shared" si="109"/>
        <v>1.0910821472247998E-3</v>
      </c>
      <c r="BU280" s="49">
        <f t="shared" si="109"/>
        <v>1.1568254265697593E-3</v>
      </c>
    </row>
    <row r="281" spans="1:73" x14ac:dyDescent="0.25">
      <c r="A281" s="1">
        <v>43727.45</v>
      </c>
      <c r="B281">
        <v>233610</v>
      </c>
      <c r="C281">
        <v>13.51</v>
      </c>
      <c r="D281">
        <v>22.91</v>
      </c>
      <c r="E281">
        <v>702.8</v>
      </c>
      <c r="F281">
        <v>103.3</v>
      </c>
      <c r="G281">
        <v>-123.5</v>
      </c>
      <c r="H281">
        <v>-5.8999999999999997E-2</v>
      </c>
      <c r="I281">
        <v>21.99</v>
      </c>
      <c r="J281">
        <v>295.10000000000002</v>
      </c>
      <c r="K281">
        <v>599.5</v>
      </c>
      <c r="L281">
        <v>-123.5</v>
      </c>
      <c r="M281">
        <v>0.14699999999999999</v>
      </c>
      <c r="N281">
        <v>579.20000000000005</v>
      </c>
      <c r="O281">
        <v>103.2</v>
      </c>
      <c r="P281">
        <v>476</v>
      </c>
      <c r="Q281">
        <v>306.7</v>
      </c>
      <c r="R281">
        <v>430.2</v>
      </c>
      <c r="S281">
        <v>16.22</v>
      </c>
      <c r="T281">
        <v>53.33</v>
      </c>
      <c r="U281">
        <v>0.3</v>
      </c>
      <c r="V281">
        <v>145.5</v>
      </c>
      <c r="W281">
        <v>19.05</v>
      </c>
      <c r="X281">
        <v>0.68700000000000006</v>
      </c>
      <c r="Y281">
        <v>6.8671730000000002</v>
      </c>
      <c r="Z281" s="7">
        <f t="shared" si="88"/>
        <v>17.634999999999998</v>
      </c>
      <c r="AA281" s="7">
        <f t="shared" si="102"/>
        <v>290.78499999999997</v>
      </c>
      <c r="AB281" s="2">
        <f t="shared" si="89"/>
        <v>569.26800000000003</v>
      </c>
      <c r="AC281" s="41">
        <f t="shared" si="90"/>
        <v>2.34636327395779</v>
      </c>
      <c r="AD281" s="41">
        <f t="shared" si="91"/>
        <v>1.2513155340016895</v>
      </c>
      <c r="AE281" s="41">
        <f t="shared" si="92"/>
        <v>0.78915281215424227</v>
      </c>
      <c r="AF281" s="41">
        <f t="shared" si="93"/>
        <v>319.91320515415941</v>
      </c>
      <c r="AG281" s="41">
        <f t="shared" si="94"/>
        <v>307.11667694799303</v>
      </c>
      <c r="AH281" s="6">
        <f t="shared" si="95"/>
        <v>294.43199999999996</v>
      </c>
      <c r="AI281" s="4">
        <v>19.880126621363047</v>
      </c>
      <c r="AJ281" s="4">
        <f t="shared" si="103"/>
        <v>293.03012662136302</v>
      </c>
      <c r="AK281" s="8">
        <f t="shared" si="96"/>
        <v>0.19143377576943235</v>
      </c>
      <c r="AL281" s="8">
        <f t="shared" si="97"/>
        <v>401.69250400815298</v>
      </c>
      <c r="AM281" s="8">
        <f t="shared" si="98"/>
        <v>1.7253260561412733</v>
      </c>
      <c r="AN281" s="8">
        <f t="shared" si="99"/>
        <v>112.83725312574163</v>
      </c>
      <c r="AO281" s="21">
        <f t="shared" si="100"/>
        <v>7.8976391405577093E-3</v>
      </c>
      <c r="AP281" s="21">
        <f t="shared" si="101"/>
        <v>8.100580697018242E-2</v>
      </c>
      <c r="AQ281" s="19">
        <f t="shared" si="104"/>
        <v>8.100580697018242E-2</v>
      </c>
      <c r="AX281">
        <v>0.12718595362370341</v>
      </c>
      <c r="AY281">
        <v>60.586206896551722</v>
      </c>
      <c r="AZ281">
        <v>2.5244252873563218</v>
      </c>
      <c r="BA281">
        <v>2.0447844827586206</v>
      </c>
      <c r="BB281">
        <v>10.646551724137931</v>
      </c>
      <c r="BC281">
        <v>0.44360632183908044</v>
      </c>
      <c r="BD281">
        <v>1.6011781609195401</v>
      </c>
      <c r="BE281">
        <v>0.16011781609195402</v>
      </c>
      <c r="BF281">
        <v>0</v>
      </c>
      <c r="BG281">
        <v>17.634999999999998</v>
      </c>
      <c r="BH281">
        <v>0.34447677553864381</v>
      </c>
      <c r="BI281">
        <v>2.017093937867092</v>
      </c>
      <c r="BJ281">
        <v>1.0757161970645202</v>
      </c>
      <c r="BK281">
        <v>0.38507071664319359</v>
      </c>
      <c r="BL281">
        <v>1.0696408795644267E-3</v>
      </c>
      <c r="BP281" s="49">
        <f t="shared" si="105"/>
        <v>0.3445799389708592</v>
      </c>
      <c r="BQ281" s="49">
        <f t="shared" si="106"/>
        <v>6.4047126436781607E-2</v>
      </c>
      <c r="BR281" s="49">
        <f t="shared" si="107"/>
        <v>0.38949397107050965</v>
      </c>
      <c r="BS281" s="49">
        <f t="shared" si="108"/>
        <v>0.41454239932345349</v>
      </c>
      <c r="BT281" s="49">
        <f t="shared" si="109"/>
        <v>1.0819276974180824E-3</v>
      </c>
      <c r="BU281" s="49">
        <f t="shared" si="109"/>
        <v>1.1515066647873708E-3</v>
      </c>
    </row>
    <row r="282" spans="1:73" x14ac:dyDescent="0.25">
      <c r="A282" s="1">
        <v>43727.45</v>
      </c>
      <c r="B282">
        <v>233611</v>
      </c>
      <c r="C282">
        <v>13.52</v>
      </c>
      <c r="D282">
        <v>22.92</v>
      </c>
      <c r="E282">
        <v>703.5</v>
      </c>
      <c r="F282">
        <v>103.4</v>
      </c>
      <c r="G282">
        <v>-124</v>
      </c>
      <c r="H282">
        <v>0.18</v>
      </c>
      <c r="I282">
        <v>22.03</v>
      </c>
      <c r="J282">
        <v>295.2</v>
      </c>
      <c r="K282">
        <v>600.1</v>
      </c>
      <c r="L282">
        <v>-124.2</v>
      </c>
      <c r="M282">
        <v>0.14699999999999999</v>
      </c>
      <c r="N282">
        <v>579.6</v>
      </c>
      <c r="O282">
        <v>103.6</v>
      </c>
      <c r="P282">
        <v>475.9</v>
      </c>
      <c r="Q282">
        <v>306.5</v>
      </c>
      <c r="R282">
        <v>430.6</v>
      </c>
      <c r="S282">
        <v>16.260000000000002</v>
      </c>
      <c r="T282">
        <v>53.49</v>
      </c>
      <c r="U282">
        <v>0.44</v>
      </c>
      <c r="V282">
        <v>158</v>
      </c>
      <c r="W282">
        <v>18.399999999999999</v>
      </c>
      <c r="X282">
        <v>0.68799999999999994</v>
      </c>
      <c r="Y282">
        <v>6.878234</v>
      </c>
      <c r="Z282" s="7">
        <f t="shared" si="88"/>
        <v>17.329999999999998</v>
      </c>
      <c r="AA282" s="7">
        <f t="shared" si="102"/>
        <v>290.47999999999996</v>
      </c>
      <c r="AB282" s="2">
        <f t="shared" si="89"/>
        <v>569.83500000000004</v>
      </c>
      <c r="AC282" s="41">
        <f t="shared" si="90"/>
        <v>2.4180164410756464</v>
      </c>
      <c r="AD282" s="41">
        <f t="shared" si="91"/>
        <v>1.2933969943313632</v>
      </c>
      <c r="AE282" s="41">
        <f t="shared" si="92"/>
        <v>0.79301331499396044</v>
      </c>
      <c r="AF282" s="41">
        <f t="shared" si="93"/>
        <v>320.13155330254432</v>
      </c>
      <c r="AG282" s="41">
        <f t="shared" si="94"/>
        <v>307.32629117044252</v>
      </c>
      <c r="AH282" s="6">
        <f t="shared" si="95"/>
        <v>294.24</v>
      </c>
      <c r="AI282" s="4">
        <v>20.304101129044</v>
      </c>
      <c r="AJ282" s="4">
        <f t="shared" si="103"/>
        <v>293.45410112904398</v>
      </c>
      <c r="AK282" s="8">
        <f t="shared" si="96"/>
        <v>0.19083203137276566</v>
      </c>
      <c r="AL282" s="8">
        <f t="shared" si="97"/>
        <v>404.07525092129981</v>
      </c>
      <c r="AM282" s="8">
        <f t="shared" si="98"/>
        <v>2.0894736179239022</v>
      </c>
      <c r="AN282" s="8">
        <f t="shared" si="99"/>
        <v>181.02272929908244</v>
      </c>
      <c r="AO282" s="21">
        <f t="shared" si="100"/>
        <v>6.3099873936637955E-3</v>
      </c>
      <c r="AP282" s="21">
        <f t="shared" si="101"/>
        <v>6.472131882684605E-2</v>
      </c>
      <c r="AQ282" s="19">
        <f t="shared" si="104"/>
        <v>6.472131882684605E-2</v>
      </c>
      <c r="AX282">
        <v>0.12505943325424015</v>
      </c>
      <c r="AY282">
        <v>60.646551724137936</v>
      </c>
      <c r="AZ282">
        <v>2.5269396551724141</v>
      </c>
      <c r="BA282">
        <v>2.0468211206896556</v>
      </c>
      <c r="BB282">
        <v>10.698275862068968</v>
      </c>
      <c r="BC282">
        <v>0.44576149425287365</v>
      </c>
      <c r="BD282">
        <v>1.601059626436782</v>
      </c>
      <c r="BE282">
        <v>0.16010596264367821</v>
      </c>
      <c r="BF282">
        <v>0</v>
      </c>
      <c r="BG282">
        <v>17.329999999999998</v>
      </c>
      <c r="BH282">
        <v>0.50523260412334425</v>
      </c>
      <c r="BI282">
        <v>1.9786256839771361</v>
      </c>
      <c r="BJ282">
        <v>1.05836687835937</v>
      </c>
      <c r="BK282">
        <v>0.38190981354745968</v>
      </c>
      <c r="BL282">
        <v>1.0608605931873879E-3</v>
      </c>
      <c r="BP282" s="49">
        <f t="shared" si="105"/>
        <v>0.5053839104905935</v>
      </c>
      <c r="BQ282" s="49">
        <f t="shared" si="106"/>
        <v>6.4042385057471285E-2</v>
      </c>
      <c r="BR282" s="49">
        <f t="shared" si="107"/>
        <v>0.3883299134940878</v>
      </c>
      <c r="BS282" s="49">
        <f t="shared" si="108"/>
        <v>0.41290409947908113</v>
      </c>
      <c r="BT282" s="49">
        <f t="shared" si="109"/>
        <v>1.0786942041502439E-3</v>
      </c>
      <c r="BU282" s="49">
        <f t="shared" si="109"/>
        <v>1.1469558318863364E-3</v>
      </c>
    </row>
    <row r="283" spans="1:73" x14ac:dyDescent="0.25">
      <c r="A283" s="1">
        <v>43727.45</v>
      </c>
      <c r="B283">
        <v>233612</v>
      </c>
      <c r="C283">
        <v>13.52</v>
      </c>
      <c r="D283">
        <v>22.92</v>
      </c>
      <c r="E283">
        <v>703.6</v>
      </c>
      <c r="F283">
        <v>103.7</v>
      </c>
      <c r="G283">
        <v>-123.8</v>
      </c>
      <c r="H283">
        <v>0.82599999999999996</v>
      </c>
      <c r="I283">
        <v>22.07</v>
      </c>
      <c r="J283">
        <v>295.2</v>
      </c>
      <c r="K283">
        <v>599.9</v>
      </c>
      <c r="L283">
        <v>-124.6</v>
      </c>
      <c r="M283">
        <v>0.14699999999999999</v>
      </c>
      <c r="N283">
        <v>579.79999999999995</v>
      </c>
      <c r="O283">
        <v>104.5</v>
      </c>
      <c r="P283">
        <v>475.3</v>
      </c>
      <c r="Q283">
        <v>306.89999999999998</v>
      </c>
      <c r="R283">
        <v>431.5</v>
      </c>
      <c r="S283">
        <v>16.3</v>
      </c>
      <c r="T283">
        <v>52.83</v>
      </c>
      <c r="U283">
        <v>0.6</v>
      </c>
      <c r="V283">
        <v>135</v>
      </c>
      <c r="W283">
        <v>18</v>
      </c>
      <c r="X283">
        <v>0.68799999999999994</v>
      </c>
      <c r="Y283">
        <v>6.8788879999999999</v>
      </c>
      <c r="Z283" s="7">
        <f t="shared" si="88"/>
        <v>17.149999999999999</v>
      </c>
      <c r="AA283" s="7">
        <f t="shared" si="102"/>
        <v>290.29999999999995</v>
      </c>
      <c r="AB283" s="2">
        <f t="shared" si="89"/>
        <v>569.91600000000005</v>
      </c>
      <c r="AC283" s="41">
        <f t="shared" si="90"/>
        <v>2.5166581023720083</v>
      </c>
      <c r="AD283" s="41">
        <f t="shared" si="91"/>
        <v>1.329550475483132</v>
      </c>
      <c r="AE283" s="41">
        <f t="shared" si="92"/>
        <v>0.79621638669579697</v>
      </c>
      <c r="AF283" s="41">
        <f t="shared" si="93"/>
        <v>320.62864055306352</v>
      </c>
      <c r="AG283" s="41">
        <f t="shared" si="94"/>
        <v>307.80349493094099</v>
      </c>
      <c r="AH283" s="6">
        <f t="shared" si="95"/>
        <v>294.62399999999997</v>
      </c>
      <c r="AI283" s="4">
        <v>20.883494881832007</v>
      </c>
      <c r="AJ283" s="4">
        <f t="shared" si="103"/>
        <v>294.03349488183198</v>
      </c>
      <c r="AK283" s="8">
        <f t="shared" si="96"/>
        <v>0.19047749593421207</v>
      </c>
      <c r="AL283" s="8">
        <f t="shared" si="97"/>
        <v>407.29842306506379</v>
      </c>
      <c r="AM283" s="8">
        <f t="shared" si="98"/>
        <v>2.4399795081106723</v>
      </c>
      <c r="AN283" s="8">
        <f t="shared" si="99"/>
        <v>265.36413378457047</v>
      </c>
      <c r="AO283" s="21">
        <f t="shared" si="100"/>
        <v>4.3399425815204978E-3</v>
      </c>
      <c r="AP283" s="21">
        <f t="shared" si="101"/>
        <v>4.4514638458841814E-2</v>
      </c>
      <c r="AQ283" s="19">
        <f t="shared" si="104"/>
        <v>4.4514638458841814E-2</v>
      </c>
      <c r="AX283">
        <v>0.12381864405636146</v>
      </c>
      <c r="AY283">
        <v>60.65517241379311</v>
      </c>
      <c r="AZ283">
        <v>2.5272988505747129</v>
      </c>
      <c r="BA283">
        <v>2.0471120689655176</v>
      </c>
      <c r="BB283">
        <v>10.741379310344829</v>
      </c>
      <c r="BC283">
        <v>0.4475574712643679</v>
      </c>
      <c r="BD283">
        <v>1.5995545977011496</v>
      </c>
      <c r="BE283">
        <v>0.15995545977011497</v>
      </c>
      <c r="BF283">
        <v>0</v>
      </c>
      <c r="BG283">
        <v>17.149999999999999</v>
      </c>
      <c r="BH283">
        <v>0.68895355107728762</v>
      </c>
      <c r="BI283">
        <v>1.9562258797576677</v>
      </c>
      <c r="BJ283">
        <v>1.033474132275976</v>
      </c>
      <c r="BK283">
        <v>0.3796765687861387</v>
      </c>
      <c r="BL283">
        <v>1.0546571355170519E-3</v>
      </c>
      <c r="BP283" s="49">
        <f t="shared" si="105"/>
        <v>0.6891598779417184</v>
      </c>
      <c r="BQ283" s="49">
        <f t="shared" si="106"/>
        <v>6.3982183908045984E-2</v>
      </c>
      <c r="BR283" s="49">
        <f t="shared" si="107"/>
        <v>0.38830718736603875</v>
      </c>
      <c r="BS283" s="49">
        <f t="shared" si="108"/>
        <v>0.41241096914584691</v>
      </c>
      <c r="BT283" s="49">
        <f t="shared" si="109"/>
        <v>1.0786310760167743E-3</v>
      </c>
      <c r="BU283" s="49">
        <f t="shared" si="109"/>
        <v>1.1455860254051303E-3</v>
      </c>
    </row>
    <row r="284" spans="1:73" x14ac:dyDescent="0.25">
      <c r="A284" s="1">
        <v>43727.45</v>
      </c>
      <c r="B284">
        <v>233613</v>
      </c>
      <c r="C284">
        <v>13.51</v>
      </c>
      <c r="D284">
        <v>22.92</v>
      </c>
      <c r="E284">
        <v>704.1</v>
      </c>
      <c r="F284">
        <v>103.8</v>
      </c>
      <c r="G284">
        <v>-123.7</v>
      </c>
      <c r="H284">
        <v>1.427</v>
      </c>
      <c r="I284">
        <v>22.11</v>
      </c>
      <c r="J284">
        <v>295.3</v>
      </c>
      <c r="K284">
        <v>600.20000000000005</v>
      </c>
      <c r="L284">
        <v>-125.1</v>
      </c>
      <c r="M284">
        <v>0.14699999999999999</v>
      </c>
      <c r="N284">
        <v>580.4</v>
      </c>
      <c r="O284">
        <v>105.3</v>
      </c>
      <c r="P284">
        <v>475.1</v>
      </c>
      <c r="Q284">
        <v>307.2</v>
      </c>
      <c r="R284">
        <v>432.4</v>
      </c>
      <c r="S284">
        <v>16.34</v>
      </c>
      <c r="T284">
        <v>54.86</v>
      </c>
      <c r="U284">
        <v>0.505</v>
      </c>
      <c r="V284">
        <v>125.5</v>
      </c>
      <c r="W284">
        <v>18.399999999999999</v>
      </c>
      <c r="X284">
        <v>0.68799999999999994</v>
      </c>
      <c r="Y284">
        <v>6.8798810000000001</v>
      </c>
      <c r="Z284" s="7">
        <f t="shared" si="88"/>
        <v>17.369999999999997</v>
      </c>
      <c r="AA284" s="7">
        <f t="shared" si="102"/>
        <v>290.52</v>
      </c>
      <c r="AB284" s="2">
        <f t="shared" si="89"/>
        <v>570.32100000000003</v>
      </c>
      <c r="AC284" s="41">
        <f t="shared" si="90"/>
        <v>2.4988271788314309</v>
      </c>
      <c r="AD284" s="41">
        <f t="shared" si="91"/>
        <v>1.3708565903069228</v>
      </c>
      <c r="AE284" s="41">
        <f t="shared" si="92"/>
        <v>0.79962089333615849</v>
      </c>
      <c r="AF284" s="41">
        <f t="shared" si="93"/>
        <v>322.97680508990402</v>
      </c>
      <c r="AG284" s="41">
        <f t="shared" si="94"/>
        <v>310.05773288630786</v>
      </c>
      <c r="AH284" s="6">
        <f t="shared" si="95"/>
        <v>294.91199999999998</v>
      </c>
      <c r="AI284" s="4">
        <v>20.794815796313003</v>
      </c>
      <c r="AJ284" s="4">
        <f t="shared" si="103"/>
        <v>293.94481579631298</v>
      </c>
      <c r="AK284" s="8">
        <f t="shared" si="96"/>
        <v>0.19091087672283874</v>
      </c>
      <c r="AL284" s="8">
        <f t="shared" si="97"/>
        <v>406.80211867164451</v>
      </c>
      <c r="AM284" s="8">
        <f t="shared" si="98"/>
        <v>2.2384955885594238</v>
      </c>
      <c r="AN284" s="8">
        <f t="shared" si="99"/>
        <v>223.3232530553008</v>
      </c>
      <c r="AO284" s="21">
        <f t="shared" si="100"/>
        <v>5.3177361050351143E-3</v>
      </c>
      <c r="AP284" s="21">
        <f t="shared" si="101"/>
        <v>5.4543832248636341E-2</v>
      </c>
      <c r="AQ284" s="19">
        <f t="shared" si="104"/>
        <v>5.4543832248636341E-2</v>
      </c>
      <c r="AX284">
        <v>0.12533659145802284</v>
      </c>
      <c r="AY284">
        <v>60.698275862068968</v>
      </c>
      <c r="AZ284">
        <v>2.5290948275862069</v>
      </c>
      <c r="BA284">
        <v>2.0485668103448278</v>
      </c>
      <c r="BB284">
        <v>10.793103448275861</v>
      </c>
      <c r="BC284">
        <v>0.44971264367816088</v>
      </c>
      <c r="BD284">
        <v>1.5988541666666669</v>
      </c>
      <c r="BE284">
        <v>0.1598854166666667</v>
      </c>
      <c r="BF284">
        <v>0</v>
      </c>
      <c r="BG284">
        <v>17.369999999999997</v>
      </c>
      <c r="BH284">
        <v>0.57986923882338381</v>
      </c>
      <c r="BI284">
        <v>1.9836338117057983</v>
      </c>
      <c r="BJ284">
        <v>1.088221509101801</v>
      </c>
      <c r="BK284">
        <v>0.38079100564449797</v>
      </c>
      <c r="BL284">
        <v>1.0577527934569387E-3</v>
      </c>
      <c r="BP284" s="49">
        <f t="shared" si="105"/>
        <v>0.58004289726761304</v>
      </c>
      <c r="BQ284" s="49">
        <f t="shared" si="106"/>
        <v>6.3954166666666673E-2</v>
      </c>
      <c r="BR284" s="49">
        <f t="shared" si="107"/>
        <v>0.38808417292813541</v>
      </c>
      <c r="BS284" s="49">
        <f t="shared" si="108"/>
        <v>0.41249943699369024</v>
      </c>
      <c r="BT284" s="49">
        <f t="shared" si="109"/>
        <v>1.0780115914670429E-3</v>
      </c>
      <c r="BU284" s="49">
        <f t="shared" si="109"/>
        <v>1.1458317694269173E-3</v>
      </c>
    </row>
    <row r="285" spans="1:73" x14ac:dyDescent="0.25">
      <c r="A285" s="1">
        <v>43727.45</v>
      </c>
      <c r="B285">
        <v>233614</v>
      </c>
      <c r="C285">
        <v>13.52</v>
      </c>
      <c r="D285">
        <v>22.92</v>
      </c>
      <c r="E285">
        <v>704.6</v>
      </c>
      <c r="F285">
        <v>104.1</v>
      </c>
      <c r="G285">
        <v>-123.9</v>
      </c>
      <c r="H285">
        <v>0.44</v>
      </c>
      <c r="I285">
        <v>22.14</v>
      </c>
      <c r="J285">
        <v>295.3</v>
      </c>
      <c r="K285">
        <v>600.5</v>
      </c>
      <c r="L285">
        <v>-124.4</v>
      </c>
      <c r="M285">
        <v>0.14799999999999999</v>
      </c>
      <c r="N285">
        <v>580.6</v>
      </c>
      <c r="O285">
        <v>104.5</v>
      </c>
      <c r="P285">
        <v>476.1</v>
      </c>
      <c r="Q285">
        <v>307.2</v>
      </c>
      <c r="R285">
        <v>431.6</v>
      </c>
      <c r="S285">
        <v>16.38</v>
      </c>
      <c r="T285">
        <v>57.53</v>
      </c>
      <c r="U285">
        <v>0.52500000000000002</v>
      </c>
      <c r="V285">
        <v>231</v>
      </c>
      <c r="W285">
        <v>18.5</v>
      </c>
      <c r="X285">
        <v>0.68799999999999994</v>
      </c>
      <c r="Y285">
        <v>6.884601</v>
      </c>
      <c r="Z285" s="7">
        <f t="shared" si="88"/>
        <v>17.439999999999998</v>
      </c>
      <c r="AA285" s="7">
        <f t="shared" si="102"/>
        <v>290.58999999999997</v>
      </c>
      <c r="AB285" s="2">
        <f t="shared" si="89"/>
        <v>570.72600000000011</v>
      </c>
      <c r="AC285" s="41">
        <f t="shared" si="90"/>
        <v>2.3995835734902058</v>
      </c>
      <c r="AD285" s="41">
        <f t="shared" si="91"/>
        <v>1.3804804298289153</v>
      </c>
      <c r="AE285" s="41">
        <f t="shared" si="92"/>
        <v>0.80039365686442798</v>
      </c>
      <c r="AF285" s="41">
        <f t="shared" si="93"/>
        <v>323.60062884253551</v>
      </c>
      <c r="AG285" s="41">
        <f t="shared" si="94"/>
        <v>310.65660368883408</v>
      </c>
      <c r="AH285" s="6">
        <f t="shared" si="95"/>
        <v>294.91199999999998</v>
      </c>
      <c r="AI285" s="4">
        <v>20.198727025493042</v>
      </c>
      <c r="AJ285" s="4">
        <f t="shared" si="103"/>
        <v>293.34872702549302</v>
      </c>
      <c r="AK285" s="8">
        <f t="shared" si="96"/>
        <v>0.19104890833778085</v>
      </c>
      <c r="AL285" s="8">
        <f t="shared" si="97"/>
        <v>403.48278572142988</v>
      </c>
      <c r="AM285" s="8">
        <f t="shared" si="98"/>
        <v>2.2823918375248367</v>
      </c>
      <c r="AN285" s="8">
        <f t="shared" si="99"/>
        <v>183.41692978923317</v>
      </c>
      <c r="AO285" s="21">
        <f t="shared" si="100"/>
        <v>6.3045876059920954E-3</v>
      </c>
      <c r="AP285" s="21">
        <f t="shared" si="101"/>
        <v>6.4665933394563196E-2</v>
      </c>
      <c r="AQ285" s="19">
        <f t="shared" si="104"/>
        <v>6.4665933394563196E-2</v>
      </c>
      <c r="AX285">
        <v>0.1258228717317712</v>
      </c>
      <c r="AY285">
        <v>60.741379310344833</v>
      </c>
      <c r="AZ285">
        <v>2.5308908045977012</v>
      </c>
      <c r="BA285">
        <v>2.050021551724138</v>
      </c>
      <c r="BB285">
        <v>10.724137931034486</v>
      </c>
      <c r="BC285">
        <v>0.44683908045977022</v>
      </c>
      <c r="BD285">
        <v>1.6031824712643679</v>
      </c>
      <c r="BE285">
        <v>0.1603182471264368</v>
      </c>
      <c r="BF285">
        <v>0</v>
      </c>
      <c r="BG285">
        <v>17.439999999999998</v>
      </c>
      <c r="BH285">
        <v>0.60283435719262679</v>
      </c>
      <c r="BI285">
        <v>1.9924247504131087</v>
      </c>
      <c r="BJ285">
        <v>1.1462419589126616</v>
      </c>
      <c r="BK285">
        <v>0.3809121027405018</v>
      </c>
      <c r="BL285">
        <v>1.0580891742791717E-3</v>
      </c>
      <c r="BP285" s="49">
        <f t="shared" si="105"/>
        <v>0.6030148931990037</v>
      </c>
      <c r="BQ285" s="49">
        <f t="shared" si="106"/>
        <v>6.4127298850574721E-2</v>
      </c>
      <c r="BR285" s="49">
        <f t="shared" si="107"/>
        <v>0.38846411475248527</v>
      </c>
      <c r="BS285" s="49">
        <f t="shared" si="108"/>
        <v>0.41293667192800299</v>
      </c>
      <c r="BT285" s="49">
        <f t="shared" si="109"/>
        <v>1.0790669854235703E-3</v>
      </c>
      <c r="BU285" s="49">
        <f t="shared" si="109"/>
        <v>1.1470463109111194E-3</v>
      </c>
    </row>
    <row r="286" spans="1:73" x14ac:dyDescent="0.25">
      <c r="A286" s="1">
        <v>43727.450694444444</v>
      </c>
      <c r="B286">
        <v>233615</v>
      </c>
      <c r="C286">
        <v>13.52</v>
      </c>
      <c r="D286">
        <v>22.92</v>
      </c>
      <c r="E286">
        <v>704.4</v>
      </c>
      <c r="F286">
        <v>104.2</v>
      </c>
      <c r="G286">
        <v>-124.2</v>
      </c>
      <c r="H286">
        <v>-0.253</v>
      </c>
      <c r="I286">
        <v>22.17</v>
      </c>
      <c r="J286">
        <v>295.3</v>
      </c>
      <c r="K286">
        <v>600.29999999999995</v>
      </c>
      <c r="L286">
        <v>-124</v>
      </c>
      <c r="M286">
        <v>0.14799999999999999</v>
      </c>
      <c r="N286">
        <v>580.20000000000005</v>
      </c>
      <c r="O286">
        <v>103.9</v>
      </c>
      <c r="P286">
        <v>476.3</v>
      </c>
      <c r="Q286">
        <v>307</v>
      </c>
      <c r="R286">
        <v>431</v>
      </c>
      <c r="S286">
        <v>16.43</v>
      </c>
      <c r="T286">
        <v>55.57</v>
      </c>
      <c r="U286">
        <v>1.06</v>
      </c>
      <c r="V286">
        <v>254.5</v>
      </c>
      <c r="W286">
        <v>19</v>
      </c>
      <c r="X286">
        <v>0.68799999999999994</v>
      </c>
      <c r="Y286">
        <v>6.8849600000000004</v>
      </c>
      <c r="Z286" s="7">
        <f t="shared" si="88"/>
        <v>17.715</v>
      </c>
      <c r="AA286" s="7">
        <f t="shared" si="102"/>
        <v>290.86499999999995</v>
      </c>
      <c r="AB286" s="2">
        <f t="shared" si="89"/>
        <v>570.56399999999996</v>
      </c>
      <c r="AC286" s="41">
        <f t="shared" si="90"/>
        <v>2.4527546537264375</v>
      </c>
      <c r="AD286" s="41">
        <f t="shared" si="91"/>
        <v>1.3629957610757812</v>
      </c>
      <c r="AE286" s="41">
        <f t="shared" si="92"/>
        <v>0.79882800463558801</v>
      </c>
      <c r="AF286" s="41">
        <f t="shared" si="93"/>
        <v>324.19193167778883</v>
      </c>
      <c r="AG286" s="41">
        <f t="shared" si="94"/>
        <v>311.22425441067725</v>
      </c>
      <c r="AH286" s="6">
        <f t="shared" si="95"/>
        <v>294.71999999999997</v>
      </c>
      <c r="AI286" s="4">
        <v>20.544603148035037</v>
      </c>
      <c r="AJ286" s="4">
        <f t="shared" si="103"/>
        <v>293.69460314803501</v>
      </c>
      <c r="AK286" s="8">
        <f t="shared" si="96"/>
        <v>0.19159181950402931</v>
      </c>
      <c r="AL286" s="8">
        <f t="shared" si="97"/>
        <v>405.39329373858544</v>
      </c>
      <c r="AM286" s="8">
        <f t="shared" si="98"/>
        <v>3.2431234944109053</v>
      </c>
      <c r="AN286" s="8">
        <f t="shared" si="99"/>
        <v>267.3187988466982</v>
      </c>
      <c r="AO286" s="21">
        <f t="shared" si="100"/>
        <v>4.3556501862431502E-3</v>
      </c>
      <c r="AP286" s="21">
        <f t="shared" si="101"/>
        <v>4.467575080817577E-2</v>
      </c>
      <c r="AQ286" s="19">
        <f t="shared" si="104"/>
        <v>4.467575080817577E-2</v>
      </c>
      <c r="AX286">
        <v>0.12774877720507583</v>
      </c>
      <c r="AY286">
        <v>60.724137931034484</v>
      </c>
      <c r="AZ286">
        <v>2.5301724137931036</v>
      </c>
      <c r="BA286">
        <v>2.0494396551724141</v>
      </c>
      <c r="BB286">
        <v>10.689655172413794</v>
      </c>
      <c r="BC286">
        <v>0.44540229885057475</v>
      </c>
      <c r="BD286">
        <v>1.6040373563218393</v>
      </c>
      <c r="BE286">
        <v>0.16040373563218394</v>
      </c>
      <c r="BF286">
        <v>0</v>
      </c>
      <c r="BG286">
        <v>17.715</v>
      </c>
      <c r="BH286">
        <v>1.2171512735698751</v>
      </c>
      <c r="BI286">
        <v>2.0272917385673863</v>
      </c>
      <c r="BJ286">
        <v>1.1265660191218965</v>
      </c>
      <c r="BK286">
        <v>0.38139784675778848</v>
      </c>
      <c r="BL286">
        <v>1.0594384632160792E-3</v>
      </c>
      <c r="BP286" s="49">
        <f t="shared" si="105"/>
        <v>1.2175157843637026</v>
      </c>
      <c r="BQ286" s="49">
        <f t="shared" si="106"/>
        <v>6.4161494252873569E-2</v>
      </c>
      <c r="BR286" s="49">
        <f t="shared" si="107"/>
        <v>0.3958283890779325</v>
      </c>
      <c r="BS286" s="49">
        <f t="shared" si="108"/>
        <v>0.41932499506968407</v>
      </c>
      <c r="BT286" s="49">
        <f t="shared" si="109"/>
        <v>1.0995233029942569E-3</v>
      </c>
      <c r="BU286" s="49">
        <f t="shared" si="109"/>
        <v>1.1647916529713446E-3</v>
      </c>
    </row>
    <row r="287" spans="1:73" x14ac:dyDescent="0.25">
      <c r="A287" s="1">
        <v>43727.450694444444</v>
      </c>
      <c r="B287">
        <v>233616</v>
      </c>
      <c r="C287">
        <v>13.53</v>
      </c>
      <c r="D287">
        <v>22.93</v>
      </c>
      <c r="E287">
        <v>705.1</v>
      </c>
      <c r="F287">
        <v>104.2</v>
      </c>
      <c r="G287">
        <v>-124.6</v>
      </c>
      <c r="H287">
        <v>-4.3999999999999997E-2</v>
      </c>
      <c r="I287">
        <v>22.19</v>
      </c>
      <c r="J287">
        <v>295.3</v>
      </c>
      <c r="K287">
        <v>600.9</v>
      </c>
      <c r="L287">
        <v>-124.5</v>
      </c>
      <c r="M287">
        <v>0.14799999999999999</v>
      </c>
      <c r="N287">
        <v>580.6</v>
      </c>
      <c r="O287">
        <v>104.2</v>
      </c>
      <c r="P287">
        <v>476.4</v>
      </c>
      <c r="Q287">
        <v>306.89999999999998</v>
      </c>
      <c r="R287">
        <v>431.4</v>
      </c>
      <c r="S287">
        <v>16.48</v>
      </c>
      <c r="T287">
        <v>54.17</v>
      </c>
      <c r="U287">
        <v>0.625</v>
      </c>
      <c r="V287">
        <v>259.5</v>
      </c>
      <c r="W287">
        <v>18.600000000000001</v>
      </c>
      <c r="X287">
        <v>0.69</v>
      </c>
      <c r="Y287">
        <v>6.8969120000000004</v>
      </c>
      <c r="Z287" s="7">
        <f t="shared" si="88"/>
        <v>17.54</v>
      </c>
      <c r="AA287" s="7">
        <f t="shared" si="102"/>
        <v>290.69</v>
      </c>
      <c r="AB287" s="2">
        <f t="shared" si="89"/>
        <v>571.13100000000009</v>
      </c>
      <c r="AC287" s="41">
        <f t="shared" si="90"/>
        <v>2.3255454152104775</v>
      </c>
      <c r="AD287" s="41">
        <f t="shared" si="91"/>
        <v>1.2597479514195158</v>
      </c>
      <c r="AE287" s="41">
        <f t="shared" si="92"/>
        <v>0.78994800614889493</v>
      </c>
      <c r="AF287" s="41">
        <f t="shared" si="93"/>
        <v>319.81728619841419</v>
      </c>
      <c r="AG287" s="41">
        <f t="shared" si="94"/>
        <v>307.0245947504776</v>
      </c>
      <c r="AH287" s="6">
        <f t="shared" si="95"/>
        <v>294.62399999999997</v>
      </c>
      <c r="AI287" s="4">
        <v>19.74096078026804</v>
      </c>
      <c r="AJ287" s="4">
        <f t="shared" si="103"/>
        <v>292.89096078026802</v>
      </c>
      <c r="AK287" s="8">
        <f t="shared" si="96"/>
        <v>0.19124621174917408</v>
      </c>
      <c r="AL287" s="8">
        <f t="shared" si="97"/>
        <v>400.92586470928489</v>
      </c>
      <c r="AM287" s="8">
        <f t="shared" si="98"/>
        <v>2.4902936573825989</v>
      </c>
      <c r="AN287" s="8">
        <f t="shared" si="99"/>
        <v>159.66265649349225</v>
      </c>
      <c r="AO287" s="21">
        <f t="shared" si="100"/>
        <v>6.9023485722960335E-3</v>
      </c>
      <c r="AP287" s="21">
        <f t="shared" si="101"/>
        <v>7.0797146607643371E-2</v>
      </c>
      <c r="AQ287" s="19">
        <f t="shared" si="104"/>
        <v>7.0797146607643371E-2</v>
      </c>
      <c r="AX287">
        <v>0.12652033242319638</v>
      </c>
      <c r="AY287">
        <v>60.78448275862069</v>
      </c>
      <c r="AZ287">
        <v>2.5326867816091956</v>
      </c>
      <c r="BA287">
        <v>2.0514762931034487</v>
      </c>
      <c r="BB287">
        <v>10.732758620689655</v>
      </c>
      <c r="BC287">
        <v>0.44719827586206895</v>
      </c>
      <c r="BD287">
        <v>1.6042780172413798</v>
      </c>
      <c r="BE287">
        <v>0.16042780172413798</v>
      </c>
      <c r="BF287">
        <v>0</v>
      </c>
      <c r="BG287">
        <v>17.54</v>
      </c>
      <c r="BH287">
        <v>0.71765994903884134</v>
      </c>
      <c r="BI287">
        <v>2.0050424098616695</v>
      </c>
      <c r="BJ287">
        <v>1.0861314734220664</v>
      </c>
      <c r="BK287">
        <v>0.38315858548788406</v>
      </c>
      <c r="BL287">
        <v>1.0643294041330113E-3</v>
      </c>
      <c r="BP287" s="49">
        <f t="shared" si="105"/>
        <v>0.71787487285595675</v>
      </c>
      <c r="BQ287" s="49">
        <f t="shared" si="106"/>
        <v>6.4171120689655192E-2</v>
      </c>
      <c r="BR287" s="49">
        <f t="shared" si="107"/>
        <v>0.39209086032289808</v>
      </c>
      <c r="BS287" s="49">
        <f t="shared" si="108"/>
        <v>0.41641136099271231</v>
      </c>
      <c r="BT287" s="49">
        <f t="shared" si="109"/>
        <v>1.0891412786747168E-3</v>
      </c>
      <c r="BU287" s="49">
        <f t="shared" si="109"/>
        <v>1.1566982249797565E-3</v>
      </c>
    </row>
    <row r="288" spans="1:73" x14ac:dyDescent="0.25">
      <c r="A288" s="1">
        <v>43727.450694444444</v>
      </c>
      <c r="B288">
        <v>233617</v>
      </c>
      <c r="C288">
        <v>13.51</v>
      </c>
      <c r="D288">
        <v>22.93</v>
      </c>
      <c r="E288">
        <v>706.1</v>
      </c>
      <c r="F288">
        <v>104.5</v>
      </c>
      <c r="G288">
        <v>-124.5</v>
      </c>
      <c r="H288">
        <v>-1.4019999999999999</v>
      </c>
      <c r="I288">
        <v>22.21</v>
      </c>
      <c r="J288">
        <v>295.39999999999998</v>
      </c>
      <c r="K288">
        <v>601.6</v>
      </c>
      <c r="L288">
        <v>-123.1</v>
      </c>
      <c r="M288">
        <v>0.14799999999999999</v>
      </c>
      <c r="N288">
        <v>581.6</v>
      </c>
      <c r="O288">
        <v>103.1</v>
      </c>
      <c r="P288">
        <v>478.5</v>
      </c>
      <c r="Q288">
        <v>307</v>
      </c>
      <c r="R288">
        <v>430.1</v>
      </c>
      <c r="S288">
        <v>16.52</v>
      </c>
      <c r="T288">
        <v>55.35</v>
      </c>
      <c r="U288">
        <v>0.69</v>
      </c>
      <c r="V288">
        <v>185.5</v>
      </c>
      <c r="W288">
        <v>17.95</v>
      </c>
      <c r="X288">
        <v>0.69099999999999995</v>
      </c>
      <c r="Y288">
        <v>6.9061669999999999</v>
      </c>
      <c r="Z288" s="7">
        <f t="shared" si="88"/>
        <v>17.234999999999999</v>
      </c>
      <c r="AA288" s="7">
        <f t="shared" si="102"/>
        <v>290.38499999999999</v>
      </c>
      <c r="AB288" s="2">
        <f t="shared" si="89"/>
        <v>571.94100000000003</v>
      </c>
      <c r="AC288" s="41">
        <f t="shared" si="90"/>
        <v>2.1981506002410449</v>
      </c>
      <c r="AD288" s="41">
        <f t="shared" si="91"/>
        <v>1.2166763572334185</v>
      </c>
      <c r="AE288" s="41">
        <f t="shared" si="92"/>
        <v>0.78614593690355017</v>
      </c>
      <c r="AF288" s="41">
        <f t="shared" si="93"/>
        <v>316.94430209096652</v>
      </c>
      <c r="AG288" s="41">
        <f t="shared" si="94"/>
        <v>304.26653000732784</v>
      </c>
      <c r="AH288" s="6">
        <f t="shared" si="95"/>
        <v>294.71999999999997</v>
      </c>
      <c r="AI288" s="4">
        <v>18.88395868021604</v>
      </c>
      <c r="AJ288" s="4">
        <f t="shared" si="103"/>
        <v>292.03395868021602</v>
      </c>
      <c r="AK288" s="8">
        <f t="shared" si="96"/>
        <v>0.19064486067651251</v>
      </c>
      <c r="AL288" s="8">
        <f t="shared" si="97"/>
        <v>396.19315043601205</v>
      </c>
      <c r="AM288" s="8">
        <f t="shared" si="98"/>
        <v>2.6165865168191935</v>
      </c>
      <c r="AN288" s="8">
        <f t="shared" si="99"/>
        <v>125.68555203033942</v>
      </c>
      <c r="AO288" s="21">
        <f t="shared" si="100"/>
        <v>7.7983912535677302E-3</v>
      </c>
      <c r="AP288" s="21">
        <f t="shared" si="101"/>
        <v>7.9987824883051867E-2</v>
      </c>
      <c r="AQ288" s="19">
        <f t="shared" si="104"/>
        <v>7.9987824883051867E-2</v>
      </c>
      <c r="AX288">
        <v>0.124403264826105</v>
      </c>
      <c r="AY288">
        <v>60.87068965517242</v>
      </c>
      <c r="AZ288">
        <v>2.5362787356321843</v>
      </c>
      <c r="BA288">
        <v>2.0543857758620696</v>
      </c>
      <c r="BB288">
        <v>10.612068965517244</v>
      </c>
      <c r="BC288">
        <v>0.44216954022988514</v>
      </c>
      <c r="BD288">
        <v>1.6122162356321845</v>
      </c>
      <c r="BE288">
        <v>0.16122162356321845</v>
      </c>
      <c r="BF288">
        <v>0</v>
      </c>
      <c r="BG288">
        <v>17.234999999999999</v>
      </c>
      <c r="BH288">
        <v>0.79229658373888079</v>
      </c>
      <c r="BI288">
        <v>1.9667757345436567</v>
      </c>
      <c r="BJ288">
        <v>1.088610369069914</v>
      </c>
      <c r="BK288">
        <v>0.38121456308688961</v>
      </c>
      <c r="BL288">
        <v>1.0589293419080268E-3</v>
      </c>
      <c r="BP288" s="49">
        <f t="shared" si="105"/>
        <v>0.79253385963297618</v>
      </c>
      <c r="BQ288" s="49">
        <f t="shared" si="106"/>
        <v>6.4488649425287384E-2</v>
      </c>
      <c r="BR288" s="49">
        <f t="shared" si="107"/>
        <v>0.39107019050252884</v>
      </c>
      <c r="BS288" s="49">
        <f t="shared" si="108"/>
        <v>0.41521173776976678</v>
      </c>
      <c r="BT288" s="49">
        <f t="shared" si="109"/>
        <v>1.0863060847292468E-3</v>
      </c>
      <c r="BU288" s="49">
        <f t="shared" si="109"/>
        <v>1.1533659382493521E-3</v>
      </c>
    </row>
    <row r="289" spans="1:73" x14ac:dyDescent="0.25">
      <c r="A289" s="1">
        <v>43727.450694444444</v>
      </c>
      <c r="B289">
        <v>233618</v>
      </c>
      <c r="C289">
        <v>13.52</v>
      </c>
      <c r="D289">
        <v>22.93</v>
      </c>
      <c r="E289">
        <v>707.3</v>
      </c>
      <c r="F289">
        <v>105.1</v>
      </c>
      <c r="G289">
        <v>-124.6</v>
      </c>
      <c r="H289">
        <v>-2.2650000000000001</v>
      </c>
      <c r="I289">
        <v>22.22</v>
      </c>
      <c r="J289">
        <v>295.39999999999998</v>
      </c>
      <c r="K289">
        <v>602.20000000000005</v>
      </c>
      <c r="L289">
        <v>-122.3</v>
      </c>
      <c r="M289">
        <v>0.14899999999999999</v>
      </c>
      <c r="N289">
        <v>582.70000000000005</v>
      </c>
      <c r="O289">
        <v>102.8</v>
      </c>
      <c r="P289">
        <v>480</v>
      </c>
      <c r="Q289">
        <v>307</v>
      </c>
      <c r="R289">
        <v>429.3</v>
      </c>
      <c r="S289">
        <v>16.57</v>
      </c>
      <c r="T289">
        <v>52.47</v>
      </c>
      <c r="U289">
        <v>1.71</v>
      </c>
      <c r="V289">
        <v>216</v>
      </c>
      <c r="W289">
        <v>17.649999999999999</v>
      </c>
      <c r="X289">
        <v>0.69199999999999995</v>
      </c>
      <c r="Y289">
        <v>6.9243499999999996</v>
      </c>
      <c r="Z289" s="7">
        <f t="shared" si="88"/>
        <v>17.11</v>
      </c>
      <c r="AA289" s="7">
        <f t="shared" si="102"/>
        <v>290.26</v>
      </c>
      <c r="AB289" s="2">
        <f t="shared" si="89"/>
        <v>572.91300000000001</v>
      </c>
      <c r="AC289" s="41">
        <f t="shared" si="90"/>
        <v>2.1501213285030318</v>
      </c>
      <c r="AD289" s="41">
        <f t="shared" si="91"/>
        <v>1.1281686610655408</v>
      </c>
      <c r="AE289" s="41">
        <f t="shared" si="92"/>
        <v>0.77774882758463326</v>
      </c>
      <c r="AF289" s="41">
        <f t="shared" si="93"/>
        <v>313.01935174979127</v>
      </c>
      <c r="AG289" s="41">
        <f t="shared" si="94"/>
        <v>300.49857767979961</v>
      </c>
      <c r="AH289" s="6">
        <f t="shared" si="95"/>
        <v>294.71999999999997</v>
      </c>
      <c r="AI289" s="4">
        <v>18.548131683256031</v>
      </c>
      <c r="AJ289" s="4">
        <f t="shared" si="103"/>
        <v>291.69813168325601</v>
      </c>
      <c r="AK289" s="8">
        <f t="shared" si="96"/>
        <v>0.19039876996044752</v>
      </c>
      <c r="AL289" s="8">
        <f t="shared" si="97"/>
        <v>394.34602849563078</v>
      </c>
      <c r="AM289" s="8">
        <f t="shared" si="98"/>
        <v>4.119159501645937</v>
      </c>
      <c r="AN289" s="8">
        <f t="shared" si="99"/>
        <v>172.56302603576185</v>
      </c>
      <c r="AO289" s="21">
        <f t="shared" si="100"/>
        <v>6.8018659973454526E-3</v>
      </c>
      <c r="AP289" s="21">
        <f t="shared" si="101"/>
        <v>6.9766500369514678E-2</v>
      </c>
      <c r="AQ289" s="19">
        <f t="shared" si="104"/>
        <v>6.9766500369514678E-2</v>
      </c>
      <c r="AX289">
        <v>0.12354433573749797</v>
      </c>
      <c r="AY289">
        <v>60.974137931034484</v>
      </c>
      <c r="AZ289">
        <v>2.5405890804597702</v>
      </c>
      <c r="BA289">
        <v>2.057877155172414</v>
      </c>
      <c r="BB289">
        <v>10.543103448275863</v>
      </c>
      <c r="BC289">
        <v>0.43929597701149431</v>
      </c>
      <c r="BD289">
        <v>1.6185811781609196</v>
      </c>
      <c r="BE289">
        <v>0.16185811781609197</v>
      </c>
      <c r="BF289">
        <v>0</v>
      </c>
      <c r="BG289">
        <v>17.11</v>
      </c>
      <c r="BH289">
        <v>1.9635176205702698</v>
      </c>
      <c r="BI289">
        <v>1.9512784154442813</v>
      </c>
      <c r="BJ289">
        <v>1.0238357845836144</v>
      </c>
      <c r="BK289">
        <v>0.37933667772606394</v>
      </c>
      <c r="BL289">
        <v>1.053712993683511E-3</v>
      </c>
      <c r="BP289" s="49">
        <f t="shared" si="105"/>
        <v>1.9641056521338975</v>
      </c>
      <c r="BQ289" s="49">
        <f t="shared" si="106"/>
        <v>6.4743247126436781E-2</v>
      </c>
      <c r="BR289" s="49">
        <f t="shared" si="107"/>
        <v>0.40168660599465755</v>
      </c>
      <c r="BS289" s="49">
        <f t="shared" si="108"/>
        <v>0.42381924707087626</v>
      </c>
      <c r="BT289" s="49">
        <f t="shared" si="109"/>
        <v>1.1157961277629377E-3</v>
      </c>
      <c r="BU289" s="49">
        <f t="shared" si="109"/>
        <v>1.1772756863079896E-3</v>
      </c>
    </row>
    <row r="290" spans="1:73" x14ac:dyDescent="0.25">
      <c r="A290" s="1">
        <v>43727.450694444444</v>
      </c>
      <c r="B290">
        <v>233619</v>
      </c>
      <c r="C290">
        <v>13.52</v>
      </c>
      <c r="D290">
        <v>22.93</v>
      </c>
      <c r="E290">
        <v>708.1</v>
      </c>
      <c r="F290">
        <v>105.1</v>
      </c>
      <c r="G290">
        <v>-124.5</v>
      </c>
      <c r="H290">
        <v>-4.1890000000000001</v>
      </c>
      <c r="I290">
        <v>22.21</v>
      </c>
      <c r="J290">
        <v>295.39999999999998</v>
      </c>
      <c r="K290">
        <v>603</v>
      </c>
      <c r="L290">
        <v>-120.4</v>
      </c>
      <c r="M290">
        <v>0.14799999999999999</v>
      </c>
      <c r="N290">
        <v>583.6</v>
      </c>
      <c r="O290">
        <v>100.9</v>
      </c>
      <c r="P290">
        <v>482.6</v>
      </c>
      <c r="Q290">
        <v>307</v>
      </c>
      <c r="R290">
        <v>427.3</v>
      </c>
      <c r="S290">
        <v>16.600000000000001</v>
      </c>
      <c r="T290">
        <v>48.64</v>
      </c>
      <c r="U290">
        <v>1.62</v>
      </c>
      <c r="V290">
        <v>193.5</v>
      </c>
      <c r="W290">
        <v>17.149999999999999</v>
      </c>
      <c r="X290">
        <v>0.69299999999999995</v>
      </c>
      <c r="Y290">
        <v>6.9338620000000004</v>
      </c>
      <c r="Z290" s="7">
        <f t="shared" si="88"/>
        <v>16.875</v>
      </c>
      <c r="AA290" s="7">
        <f t="shared" si="102"/>
        <v>290.02499999999998</v>
      </c>
      <c r="AB290" s="2">
        <f t="shared" si="89"/>
        <v>573.56100000000004</v>
      </c>
      <c r="AC290" s="41">
        <f t="shared" si="90"/>
        <v>2.1622059576802992</v>
      </c>
      <c r="AD290" s="41">
        <f t="shared" si="91"/>
        <v>1.0516969778156975</v>
      </c>
      <c r="AE290" s="41">
        <f t="shared" si="92"/>
        <v>0.77007059302768699</v>
      </c>
      <c r="AF290" s="41">
        <f t="shared" si="93"/>
        <v>308.92662506190322</v>
      </c>
      <c r="AG290" s="41">
        <f t="shared" si="94"/>
        <v>296.56956005942709</v>
      </c>
      <c r="AH290" s="6">
        <f t="shared" si="95"/>
        <v>294.71999999999997</v>
      </c>
      <c r="AI290" s="4">
        <v>18.61510085940705</v>
      </c>
      <c r="AJ290" s="4">
        <f t="shared" si="103"/>
        <v>291.76510085940703</v>
      </c>
      <c r="AK290" s="8">
        <f t="shared" si="96"/>
        <v>0.18993669290511647</v>
      </c>
      <c r="AL290" s="8">
        <f t="shared" si="97"/>
        <v>394.74769253676754</v>
      </c>
      <c r="AM290" s="8">
        <f t="shared" si="98"/>
        <v>4.0092954493277251</v>
      </c>
      <c r="AN290" s="8">
        <f t="shared" si="99"/>
        <v>203.22773045217551</v>
      </c>
      <c r="AO290" s="21">
        <f t="shared" si="100"/>
        <v>6.1138540540872236E-3</v>
      </c>
      <c r="AP290" s="21">
        <f t="shared" si="101"/>
        <v>6.2709586059193273E-2</v>
      </c>
      <c r="AQ290" s="19">
        <f t="shared" si="104"/>
        <v>6.2709586059193273E-2</v>
      </c>
      <c r="AX290">
        <v>0.12194316203613316</v>
      </c>
      <c r="AY290">
        <v>61.043103448275865</v>
      </c>
      <c r="AZ290">
        <v>2.5434626436781609</v>
      </c>
      <c r="BA290">
        <v>2.0602047413793105</v>
      </c>
      <c r="BB290">
        <v>10.370689655172415</v>
      </c>
      <c r="BC290">
        <v>0.43211206896551729</v>
      </c>
      <c r="BD290">
        <v>1.6280926724137932</v>
      </c>
      <c r="BE290">
        <v>0.16280926724137934</v>
      </c>
      <c r="BF290">
        <v>0</v>
      </c>
      <c r="BG290">
        <v>16.875</v>
      </c>
      <c r="BH290">
        <v>1.8601745879086768</v>
      </c>
      <c r="BI290">
        <v>1.9224327778276031</v>
      </c>
      <c r="BJ290">
        <v>0.93507130313534614</v>
      </c>
      <c r="BK290">
        <v>0.38416062581104954</v>
      </c>
      <c r="BL290">
        <v>1.0671128494751376E-3</v>
      </c>
      <c r="BP290" s="49">
        <f t="shared" si="105"/>
        <v>1.8607316704426398</v>
      </c>
      <c r="BQ290" s="49">
        <f t="shared" si="106"/>
        <v>6.5123706896551725E-2</v>
      </c>
      <c r="BR290" s="49">
        <f t="shared" si="107"/>
        <v>0.40592408454297862</v>
      </c>
      <c r="BS290" s="49">
        <f t="shared" si="108"/>
        <v>0.42822569545714001</v>
      </c>
      <c r="BT290" s="49">
        <f t="shared" si="109"/>
        <v>1.127566901508274E-3</v>
      </c>
      <c r="BU290" s="49">
        <f t="shared" si="109"/>
        <v>1.1895158207142779E-3</v>
      </c>
    </row>
    <row r="291" spans="1:73" x14ac:dyDescent="0.25">
      <c r="A291" s="1">
        <v>43727.450694444444</v>
      </c>
      <c r="B291">
        <v>233620</v>
      </c>
      <c r="C291">
        <v>13.51</v>
      </c>
      <c r="D291">
        <v>22.93</v>
      </c>
      <c r="E291">
        <v>708.4</v>
      </c>
      <c r="F291">
        <v>104.8</v>
      </c>
      <c r="G291">
        <v>-124.3</v>
      </c>
      <c r="H291">
        <v>-4.7839999999999998</v>
      </c>
      <c r="I291">
        <v>22.2</v>
      </c>
      <c r="J291">
        <v>295.3</v>
      </c>
      <c r="K291">
        <v>603.6</v>
      </c>
      <c r="L291">
        <v>-119.6</v>
      </c>
      <c r="M291">
        <v>0.14799999999999999</v>
      </c>
      <c r="N291">
        <v>584.1</v>
      </c>
      <c r="O291">
        <v>100</v>
      </c>
      <c r="P291">
        <v>484.1</v>
      </c>
      <c r="Q291">
        <v>307.10000000000002</v>
      </c>
      <c r="R291">
        <v>426.6</v>
      </c>
      <c r="S291">
        <v>16.62</v>
      </c>
      <c r="T291">
        <v>47.39</v>
      </c>
      <c r="U291">
        <v>1.41</v>
      </c>
      <c r="V291">
        <v>193.5</v>
      </c>
      <c r="W291">
        <v>17.149999999999999</v>
      </c>
      <c r="X291">
        <v>0.69399999999999995</v>
      </c>
      <c r="Y291">
        <v>6.9397739999999999</v>
      </c>
      <c r="Z291" s="7">
        <f t="shared" si="88"/>
        <v>16.884999999999998</v>
      </c>
      <c r="AA291" s="7">
        <f t="shared" si="102"/>
        <v>290.03499999999997</v>
      </c>
      <c r="AB291" s="2">
        <f t="shared" si="89"/>
        <v>573.80399999999997</v>
      </c>
      <c r="AC291" s="41">
        <f t="shared" si="90"/>
        <v>2.0840105154038735</v>
      </c>
      <c r="AD291" s="41">
        <f t="shared" si="91"/>
        <v>0.98761258324989565</v>
      </c>
      <c r="AE291" s="41">
        <f t="shared" si="92"/>
        <v>0.76317462899602939</v>
      </c>
      <c r="AF291" s="41">
        <f t="shared" si="93"/>
        <v>306.20242194333309</v>
      </c>
      <c r="AG291" s="41">
        <f t="shared" si="94"/>
        <v>293.95432506559973</v>
      </c>
      <c r="AH291" s="6">
        <f t="shared" si="95"/>
        <v>294.81600000000003</v>
      </c>
      <c r="AI291" s="4">
        <v>18.070794995103029</v>
      </c>
      <c r="AJ291" s="4">
        <f t="shared" si="103"/>
        <v>291.22079499510301</v>
      </c>
      <c r="AK291" s="8">
        <f t="shared" si="96"/>
        <v>0.18995634051224933</v>
      </c>
      <c r="AL291" s="8">
        <f t="shared" si="97"/>
        <v>391.73459492003207</v>
      </c>
      <c r="AM291" s="8">
        <f t="shared" si="98"/>
        <v>3.7404177574169442</v>
      </c>
      <c r="AN291" s="8">
        <f t="shared" si="99"/>
        <v>129.2022889591708</v>
      </c>
      <c r="AO291" s="21">
        <f t="shared" si="100"/>
        <v>7.864002853873276E-3</v>
      </c>
      <c r="AP291" s="21">
        <f t="shared" si="101"/>
        <v>8.0660800760369619E-2</v>
      </c>
      <c r="AQ291" s="19">
        <f t="shared" si="104"/>
        <v>8.0660800760369619E-2</v>
      </c>
      <c r="AX291">
        <v>0.12201093663342101</v>
      </c>
      <c r="AY291">
        <v>61.068965517241381</v>
      </c>
      <c r="AZ291">
        <v>2.5445402298850577</v>
      </c>
      <c r="BA291">
        <v>2.0610775862068969</v>
      </c>
      <c r="BB291">
        <v>10.301724137931036</v>
      </c>
      <c r="BC291">
        <v>0.42923850574712646</v>
      </c>
      <c r="BD291">
        <v>1.6318390804597704</v>
      </c>
      <c r="BE291">
        <v>0.16318390804597704</v>
      </c>
      <c r="BF291">
        <v>0</v>
      </c>
      <c r="BG291">
        <v>16.884999999999998</v>
      </c>
      <c r="BH291">
        <v>1.619040845031626</v>
      </c>
      <c r="BI291">
        <v>1.9236525991925097</v>
      </c>
      <c r="BJ291">
        <v>0.91161896675733034</v>
      </c>
      <c r="BK291">
        <v>0.3867999078776207</v>
      </c>
      <c r="BL291">
        <v>1.0744441885489463E-3</v>
      </c>
      <c r="BP291" s="49">
        <f t="shared" si="105"/>
        <v>1.6195257131630383</v>
      </c>
      <c r="BQ291" s="49">
        <f t="shared" si="106"/>
        <v>6.5273563218390812E-2</v>
      </c>
      <c r="BR291" s="49">
        <f t="shared" si="107"/>
        <v>0.40620870964141076</v>
      </c>
      <c r="BS291" s="49">
        <f t="shared" si="108"/>
        <v>0.4289681348080947</v>
      </c>
      <c r="BT291" s="49">
        <f t="shared" si="109"/>
        <v>1.1283575267816966E-3</v>
      </c>
      <c r="BU291" s="49">
        <f t="shared" si="109"/>
        <v>1.1915781522447075E-3</v>
      </c>
    </row>
    <row r="292" spans="1:73" x14ac:dyDescent="0.25">
      <c r="A292" s="1">
        <v>43727.451388888891</v>
      </c>
      <c r="B292">
        <v>233621</v>
      </c>
      <c r="C292">
        <v>13.51</v>
      </c>
      <c r="D292">
        <v>22.94</v>
      </c>
      <c r="E292">
        <v>708.7</v>
      </c>
      <c r="F292">
        <v>104.3</v>
      </c>
      <c r="G292">
        <v>-125</v>
      </c>
      <c r="H292">
        <v>-4.8310000000000004</v>
      </c>
      <c r="I292">
        <v>22.19</v>
      </c>
      <c r="J292">
        <v>295.3</v>
      </c>
      <c r="K292">
        <v>604.29999999999995</v>
      </c>
      <c r="L292">
        <v>-120.2</v>
      </c>
      <c r="M292">
        <v>0.14699999999999999</v>
      </c>
      <c r="N292">
        <v>583.70000000000005</v>
      </c>
      <c r="O292">
        <v>99.5</v>
      </c>
      <c r="P292">
        <v>484.1</v>
      </c>
      <c r="Q292">
        <v>306.39999999999998</v>
      </c>
      <c r="R292">
        <v>426.6</v>
      </c>
      <c r="S292">
        <v>16.62</v>
      </c>
      <c r="T292">
        <v>48.24</v>
      </c>
      <c r="U292">
        <v>1.0149999999999999</v>
      </c>
      <c r="V292">
        <v>244</v>
      </c>
      <c r="W292">
        <v>17.350000000000001</v>
      </c>
      <c r="X292">
        <v>0.69399999999999995</v>
      </c>
      <c r="Y292">
        <v>6.9438050000000002</v>
      </c>
      <c r="Z292" s="7">
        <f t="shared" si="88"/>
        <v>16.984999999999999</v>
      </c>
      <c r="AA292" s="7">
        <f t="shared" si="102"/>
        <v>290.13499999999999</v>
      </c>
      <c r="AB292" s="2">
        <f t="shared" si="89"/>
        <v>574.04700000000003</v>
      </c>
      <c r="AC292" s="41">
        <f t="shared" si="90"/>
        <v>1.9676749219190499</v>
      </c>
      <c r="AD292" s="41">
        <f t="shared" si="91"/>
        <v>0.94920638233374977</v>
      </c>
      <c r="AE292" s="41">
        <f t="shared" si="92"/>
        <v>0.75882075719577324</v>
      </c>
      <c r="AF292" s="41">
        <f t="shared" si="93"/>
        <v>304.8756581823921</v>
      </c>
      <c r="AG292" s="41">
        <f t="shared" si="94"/>
        <v>292.68063185509641</v>
      </c>
      <c r="AH292" s="6">
        <f t="shared" si="95"/>
        <v>294.14399999999995</v>
      </c>
      <c r="AI292" s="4">
        <v>17.227502336713997</v>
      </c>
      <c r="AJ292" s="4">
        <f t="shared" si="103"/>
        <v>290.37750233671397</v>
      </c>
      <c r="AK292" s="8">
        <f t="shared" si="96"/>
        <v>0.1901528911102682</v>
      </c>
      <c r="AL292" s="8">
        <f t="shared" si="97"/>
        <v>387.04782507623867</v>
      </c>
      <c r="AM292" s="8">
        <f t="shared" si="98"/>
        <v>3.1735370645385568</v>
      </c>
      <c r="AN292" s="8">
        <f t="shared" si="99"/>
        <v>22.41816118016586</v>
      </c>
      <c r="AO292" s="21">
        <f t="shared" si="100"/>
        <v>1.0375582390861202E-2</v>
      </c>
      <c r="AP292" s="21">
        <f t="shared" si="101"/>
        <v>0.10642198375981683</v>
      </c>
      <c r="AQ292" s="19">
        <f t="shared" si="104"/>
        <v>0.10642198375981683</v>
      </c>
      <c r="AX292">
        <v>0.12269044204718298</v>
      </c>
      <c r="AY292">
        <v>61.094827586206904</v>
      </c>
      <c r="AZ292">
        <v>2.5456178160919545</v>
      </c>
      <c r="BA292">
        <v>2.0619504310344832</v>
      </c>
      <c r="BB292">
        <v>10.362068965517246</v>
      </c>
      <c r="BC292">
        <v>0.43175287356321856</v>
      </c>
      <c r="BD292">
        <v>1.6301975574712646</v>
      </c>
      <c r="BE292">
        <v>0.16301975574712646</v>
      </c>
      <c r="BF292">
        <v>0</v>
      </c>
      <c r="BG292">
        <v>16.984999999999999</v>
      </c>
      <c r="BH292">
        <v>1.1654797572390783</v>
      </c>
      <c r="BI292">
        <v>1.9358881519879954</v>
      </c>
      <c r="BJ292">
        <v>0.93387244451900897</v>
      </c>
      <c r="BK292">
        <v>0.38697863719362979</v>
      </c>
      <c r="BL292">
        <v>1.0749406588711939E-3</v>
      </c>
      <c r="BP292" s="49">
        <f t="shared" si="105"/>
        <v>1.1658287935180736</v>
      </c>
      <c r="BQ292" s="49">
        <f t="shared" si="106"/>
        <v>6.5207902298850581E-2</v>
      </c>
      <c r="BR292" s="49">
        <f t="shared" si="107"/>
        <v>0.40139722111480503</v>
      </c>
      <c r="BS292" s="49">
        <f t="shared" si="108"/>
        <v>0.42498120336273837</v>
      </c>
      <c r="BT292" s="49">
        <f t="shared" si="109"/>
        <v>1.1149922808744584E-3</v>
      </c>
      <c r="BU292" s="49">
        <f t="shared" si="109"/>
        <v>1.1805033426742731E-3</v>
      </c>
    </row>
    <row r="293" spans="1:73" x14ac:dyDescent="0.25">
      <c r="A293" s="1">
        <v>43727.451388888891</v>
      </c>
      <c r="B293">
        <v>233622</v>
      </c>
      <c r="C293">
        <v>13.53</v>
      </c>
      <c r="D293">
        <v>22.94</v>
      </c>
      <c r="E293">
        <v>709.7</v>
      </c>
      <c r="F293">
        <v>104.6</v>
      </c>
      <c r="G293">
        <v>-123.9</v>
      </c>
      <c r="H293">
        <v>-5.2089999999999996</v>
      </c>
      <c r="I293">
        <v>22.18</v>
      </c>
      <c r="J293">
        <v>295.3</v>
      </c>
      <c r="K293">
        <v>605.1</v>
      </c>
      <c r="L293">
        <v>-118.7</v>
      </c>
      <c r="M293">
        <v>0.14699999999999999</v>
      </c>
      <c r="N293">
        <v>585.79999999999995</v>
      </c>
      <c r="O293">
        <v>99.4</v>
      </c>
      <c r="P293">
        <v>486.4</v>
      </c>
      <c r="Q293">
        <v>307.39999999999998</v>
      </c>
      <c r="R293">
        <v>426.1</v>
      </c>
      <c r="S293">
        <v>16.61</v>
      </c>
      <c r="T293">
        <v>48.52</v>
      </c>
      <c r="U293">
        <v>1.6850000000000001</v>
      </c>
      <c r="V293">
        <v>197</v>
      </c>
      <c r="W293">
        <v>17.2</v>
      </c>
      <c r="X293">
        <v>0.69599999999999995</v>
      </c>
      <c r="Y293">
        <v>6.9569669999999997</v>
      </c>
      <c r="Z293" s="7">
        <f t="shared" si="88"/>
        <v>16.905000000000001</v>
      </c>
      <c r="AA293" s="7">
        <f t="shared" si="102"/>
        <v>290.05499999999995</v>
      </c>
      <c r="AB293" s="2">
        <f t="shared" si="89"/>
        <v>574.85700000000008</v>
      </c>
      <c r="AC293" s="41">
        <f t="shared" si="90"/>
        <v>2.0645968924917733</v>
      </c>
      <c r="AD293" s="41">
        <f t="shared" si="91"/>
        <v>1.0017424122370084</v>
      </c>
      <c r="AE293" s="41">
        <f t="shared" si="92"/>
        <v>0.76471898603951716</v>
      </c>
      <c r="AF293" s="41">
        <f t="shared" si="93"/>
        <v>306.90669101249136</v>
      </c>
      <c r="AG293" s="41">
        <f t="shared" si="94"/>
        <v>294.6304233719917</v>
      </c>
      <c r="AH293" s="6">
        <f t="shared" si="95"/>
        <v>295.10399999999998</v>
      </c>
      <c r="AI293" s="4">
        <v>17.933657651280043</v>
      </c>
      <c r="AJ293" s="4">
        <f t="shared" si="103"/>
        <v>291.08365765128002</v>
      </c>
      <c r="AK293" s="8">
        <f t="shared" si="96"/>
        <v>0.18999563979123349</v>
      </c>
      <c r="AL293" s="8">
        <f t="shared" si="97"/>
        <v>390.97251711665427</v>
      </c>
      <c r="AM293" s="8">
        <f t="shared" si="98"/>
        <v>4.0889378205103588</v>
      </c>
      <c r="AN293" s="8">
        <f t="shared" si="99"/>
        <v>122.5241932983246</v>
      </c>
      <c r="AO293" s="21">
        <f t="shared" si="100"/>
        <v>8.0626181158206574E-3</v>
      </c>
      <c r="AP293" s="21">
        <f t="shared" si="101"/>
        <v>8.2697990518511164E-2</v>
      </c>
      <c r="AQ293" s="19">
        <f t="shared" si="104"/>
        <v>8.2697990518511164E-2</v>
      </c>
      <c r="AX293">
        <v>0.12214658170066114</v>
      </c>
      <c r="AY293">
        <v>61.181034482758626</v>
      </c>
      <c r="AZ293">
        <v>2.5492097701149428</v>
      </c>
      <c r="BA293">
        <v>2.0648599137931036</v>
      </c>
      <c r="BB293">
        <v>10.23275862068966</v>
      </c>
      <c r="BC293">
        <v>0.42636494252873586</v>
      </c>
      <c r="BD293">
        <v>1.6384949712643677</v>
      </c>
      <c r="BE293">
        <v>0.16384949712643679</v>
      </c>
      <c r="BF293">
        <v>0</v>
      </c>
      <c r="BG293">
        <v>16.905000000000001</v>
      </c>
      <c r="BH293">
        <v>1.9348112226087164</v>
      </c>
      <c r="BI293">
        <v>1.926094276043987</v>
      </c>
      <c r="BJ293">
        <v>0.93454094273654253</v>
      </c>
      <c r="BK293">
        <v>0.38654843576868708</v>
      </c>
      <c r="BL293">
        <v>1.0737456549130197E-3</v>
      </c>
      <c r="BP293" s="49">
        <f t="shared" si="105"/>
        <v>1.9353906572196593</v>
      </c>
      <c r="BQ293" s="49">
        <f t="shared" si="106"/>
        <v>6.5539798850574704E-2</v>
      </c>
      <c r="BR293" s="49">
        <f t="shared" si="107"/>
        <v>0.40918117484824623</v>
      </c>
      <c r="BS293" s="49">
        <f t="shared" si="108"/>
        <v>0.43151999389801654</v>
      </c>
      <c r="BT293" s="49">
        <f t="shared" si="109"/>
        <v>1.1366143745784618E-3</v>
      </c>
      <c r="BU293" s="49">
        <f t="shared" si="109"/>
        <v>1.1986666497167126E-3</v>
      </c>
    </row>
    <row r="294" spans="1:73" x14ac:dyDescent="0.25">
      <c r="A294" s="1">
        <v>43727.451388888891</v>
      </c>
      <c r="B294">
        <v>233623</v>
      </c>
      <c r="C294">
        <v>13.52</v>
      </c>
      <c r="D294">
        <v>22.94</v>
      </c>
      <c r="E294">
        <v>710.2</v>
      </c>
      <c r="F294">
        <v>104.2</v>
      </c>
      <c r="G294">
        <v>-124.8</v>
      </c>
      <c r="H294">
        <v>-6.1379999999999999</v>
      </c>
      <c r="I294">
        <v>22.16</v>
      </c>
      <c r="J294">
        <v>295.3</v>
      </c>
      <c r="K294">
        <v>606</v>
      </c>
      <c r="L294">
        <v>-118.7</v>
      </c>
      <c r="M294">
        <v>0.14699999999999999</v>
      </c>
      <c r="N294">
        <v>585.4</v>
      </c>
      <c r="O294">
        <v>98.1</v>
      </c>
      <c r="P294">
        <v>487.3</v>
      </c>
      <c r="Q294">
        <v>306.39999999999998</v>
      </c>
      <c r="R294">
        <v>425.1</v>
      </c>
      <c r="S294">
        <v>16.61</v>
      </c>
      <c r="T294">
        <v>46.97</v>
      </c>
      <c r="U294">
        <v>0.57499999999999996</v>
      </c>
      <c r="V294">
        <v>165</v>
      </c>
      <c r="W294">
        <v>17.350000000000001</v>
      </c>
      <c r="X294">
        <v>0.69599999999999995</v>
      </c>
      <c r="Y294">
        <v>6.9571949999999996</v>
      </c>
      <c r="Z294" s="7">
        <f t="shared" si="88"/>
        <v>16.98</v>
      </c>
      <c r="AA294" s="7">
        <f t="shared" si="102"/>
        <v>290.13</v>
      </c>
      <c r="AB294" s="2">
        <f t="shared" si="89"/>
        <v>575.26200000000006</v>
      </c>
      <c r="AC294" s="41">
        <f t="shared" si="90"/>
        <v>1.9932924118260418</v>
      </c>
      <c r="AD294" s="41">
        <f t="shared" si="91"/>
        <v>0.93624944583469183</v>
      </c>
      <c r="AE294" s="41">
        <f t="shared" si="92"/>
        <v>0.75733267483886346</v>
      </c>
      <c r="AF294" s="41">
        <f t="shared" si="93"/>
        <v>304.25680864568176</v>
      </c>
      <c r="AG294" s="41">
        <f t="shared" si="94"/>
        <v>292.08653629985446</v>
      </c>
      <c r="AH294" s="6">
        <f t="shared" si="95"/>
        <v>294.14399999999995</v>
      </c>
      <c r="AI294" s="4">
        <v>17.418544815469033</v>
      </c>
      <c r="AJ294" s="4">
        <f t="shared" si="103"/>
        <v>290.56854481546901</v>
      </c>
      <c r="AK294" s="8">
        <f t="shared" si="96"/>
        <v>0.19014306036178097</v>
      </c>
      <c r="AL294" s="8">
        <f t="shared" si="97"/>
        <v>388.10702166482474</v>
      </c>
      <c r="AM294" s="8">
        <f t="shared" si="98"/>
        <v>2.3886057648762384</v>
      </c>
      <c r="AN294" s="8">
        <f t="shared" si="99"/>
        <v>30.513985944860565</v>
      </c>
      <c r="AO294" s="21">
        <f t="shared" si="100"/>
        <v>1.0195992564128512E-2</v>
      </c>
      <c r="AP294" s="21">
        <f t="shared" si="101"/>
        <v>0.10457993722170551</v>
      </c>
      <c r="AQ294" s="19">
        <f t="shared" si="104"/>
        <v>0.10457993722170551</v>
      </c>
      <c r="AX294">
        <v>0.12265639069996651</v>
      </c>
      <c r="AY294">
        <v>61.224137931034491</v>
      </c>
      <c r="AZ294">
        <v>2.5510057471264371</v>
      </c>
      <c r="BA294">
        <v>2.0663146551724143</v>
      </c>
      <c r="BB294">
        <v>10.23275862068966</v>
      </c>
      <c r="BC294">
        <v>0.42636494252873586</v>
      </c>
      <c r="BD294">
        <v>1.6399497126436784</v>
      </c>
      <c r="BE294">
        <v>0.16399497126436785</v>
      </c>
      <c r="BF294">
        <v>0</v>
      </c>
      <c r="BG294">
        <v>16.98</v>
      </c>
      <c r="BH294">
        <v>0.66024715311573401</v>
      </c>
      <c r="BI294">
        <v>1.9352747593150887</v>
      </c>
      <c r="BJ294">
        <v>0.9089985544502972</v>
      </c>
      <c r="BK294">
        <v>0.39037500330235697</v>
      </c>
      <c r="BL294">
        <v>1.0843750091732139E-3</v>
      </c>
      <c r="BP294" s="49">
        <f t="shared" si="105"/>
        <v>0.66044488302748006</v>
      </c>
      <c r="BQ294" s="49">
        <f t="shared" si="106"/>
        <v>6.5597988505747135E-2</v>
      </c>
      <c r="BR294" s="49">
        <f t="shared" si="107"/>
        <v>0.39894875275372654</v>
      </c>
      <c r="BS294" s="49">
        <f t="shared" si="108"/>
        <v>0.4236279862866974</v>
      </c>
      <c r="BT294" s="49">
        <f t="shared" si="109"/>
        <v>1.1081909798714626E-3</v>
      </c>
      <c r="BU294" s="49">
        <f t="shared" si="109"/>
        <v>1.1767444063519371E-3</v>
      </c>
    </row>
    <row r="295" spans="1:73" x14ac:dyDescent="0.25">
      <c r="A295" s="1">
        <v>43727.451388888891</v>
      </c>
      <c r="B295">
        <v>233624</v>
      </c>
      <c r="C295">
        <v>13.52</v>
      </c>
      <c r="D295">
        <v>22.94</v>
      </c>
      <c r="E295">
        <v>710</v>
      </c>
      <c r="F295">
        <v>103.8</v>
      </c>
      <c r="G295">
        <v>-125.3</v>
      </c>
      <c r="H295">
        <v>-3.9140000000000001</v>
      </c>
      <c r="I295">
        <v>22.17</v>
      </c>
      <c r="J295">
        <v>295.3</v>
      </c>
      <c r="K295">
        <v>606.20000000000005</v>
      </c>
      <c r="L295">
        <v>-121.4</v>
      </c>
      <c r="M295">
        <v>0.14599999999999999</v>
      </c>
      <c r="N295">
        <v>584.79999999999995</v>
      </c>
      <c r="O295">
        <v>99.9</v>
      </c>
      <c r="P295">
        <v>484.8</v>
      </c>
      <c r="Q295">
        <v>306</v>
      </c>
      <c r="R295">
        <v>427.4</v>
      </c>
      <c r="S295">
        <v>16.59</v>
      </c>
      <c r="T295">
        <v>47.54</v>
      </c>
      <c r="U295">
        <v>0.70499999999999996</v>
      </c>
      <c r="V295">
        <v>97</v>
      </c>
      <c r="W295">
        <v>17.600000000000001</v>
      </c>
      <c r="X295">
        <v>0.69499999999999995</v>
      </c>
      <c r="Y295">
        <v>6.9535419999999997</v>
      </c>
      <c r="Z295" s="7">
        <f t="shared" si="88"/>
        <v>17.094999999999999</v>
      </c>
      <c r="AA295" s="7">
        <f t="shared" si="102"/>
        <v>290.245</v>
      </c>
      <c r="AB295" s="2">
        <f t="shared" si="89"/>
        <v>575.1</v>
      </c>
      <c r="AC295" s="41">
        <f t="shared" si="90"/>
        <v>2.0619299867000742</v>
      </c>
      <c r="AD295" s="41">
        <f t="shared" si="91"/>
        <v>0.98024151567721529</v>
      </c>
      <c r="AE295" s="41">
        <f t="shared" si="92"/>
        <v>0.76227858696636686</v>
      </c>
      <c r="AF295" s="41">
        <f t="shared" si="93"/>
        <v>306.72965559809336</v>
      </c>
      <c r="AG295" s="41">
        <f t="shared" si="94"/>
        <v>294.46046937416963</v>
      </c>
      <c r="AH295" s="6">
        <f t="shared" si="95"/>
        <v>293.76</v>
      </c>
      <c r="AI295" s="4">
        <v>17.927007066512999</v>
      </c>
      <c r="AJ295" s="4">
        <f t="shared" si="103"/>
        <v>291.07700706651298</v>
      </c>
      <c r="AK295" s="8">
        <f t="shared" si="96"/>
        <v>0.1903692533137058</v>
      </c>
      <c r="AL295" s="8">
        <f t="shared" si="97"/>
        <v>390.90369359511971</v>
      </c>
      <c r="AM295" s="8">
        <f t="shared" si="98"/>
        <v>2.6448747607400995</v>
      </c>
      <c r="AN295" s="8">
        <f t="shared" si="99"/>
        <v>64.102152322176579</v>
      </c>
      <c r="AO295" s="21">
        <f t="shared" si="100"/>
        <v>9.3606795898105964E-3</v>
      </c>
      <c r="AP295" s="21">
        <f t="shared" si="101"/>
        <v>9.6012161415161432E-2</v>
      </c>
      <c r="AQ295" s="19">
        <f t="shared" si="104"/>
        <v>9.6012161415161432E-2</v>
      </c>
      <c r="AX295">
        <v>0.1234416030941094</v>
      </c>
      <c r="AY295">
        <v>61.206896551724142</v>
      </c>
      <c r="AZ295">
        <v>2.5502873563218391</v>
      </c>
      <c r="BA295">
        <v>2.0657327586206899</v>
      </c>
      <c r="BB295">
        <v>10.465517241379308</v>
      </c>
      <c r="BC295">
        <v>0.43606321839080447</v>
      </c>
      <c r="BD295">
        <v>1.6296695402298855</v>
      </c>
      <c r="BE295">
        <v>0.16296695402298855</v>
      </c>
      <c r="BF295">
        <v>0</v>
      </c>
      <c r="BG295">
        <v>17.094999999999999</v>
      </c>
      <c r="BH295">
        <v>0.80952042251581302</v>
      </c>
      <c r="BI295">
        <v>1.9494259436975476</v>
      </c>
      <c r="BJ295">
        <v>0.9267570936338142</v>
      </c>
      <c r="BK295">
        <v>0.38871782345259642</v>
      </c>
      <c r="BL295">
        <v>1.0797717318127679E-3</v>
      </c>
      <c r="BP295" s="49">
        <f t="shared" si="105"/>
        <v>0.80976285658151914</v>
      </c>
      <c r="BQ295" s="49">
        <f t="shared" si="106"/>
        <v>6.5186781609195416E-2</v>
      </c>
      <c r="BR295" s="49">
        <f t="shared" si="107"/>
        <v>0.39902201415447347</v>
      </c>
      <c r="BS295" s="49">
        <f t="shared" si="108"/>
        <v>0.4233183780856864</v>
      </c>
      <c r="BT295" s="49">
        <f t="shared" si="109"/>
        <v>1.1083944837624263E-3</v>
      </c>
      <c r="BU295" s="49">
        <f t="shared" si="109"/>
        <v>1.175884383571351E-3</v>
      </c>
    </row>
    <row r="296" spans="1:73" x14ac:dyDescent="0.25">
      <c r="A296" s="1">
        <v>43727.451388888891</v>
      </c>
      <c r="B296">
        <v>233625</v>
      </c>
      <c r="C296">
        <v>13.51</v>
      </c>
      <c r="D296">
        <v>22.95</v>
      </c>
      <c r="E296">
        <v>710.6</v>
      </c>
      <c r="F296">
        <v>103.9</v>
      </c>
      <c r="G296">
        <v>-124.7</v>
      </c>
      <c r="H296">
        <v>-1.841</v>
      </c>
      <c r="I296">
        <v>22.18</v>
      </c>
      <c r="J296">
        <v>295.3</v>
      </c>
      <c r="K296">
        <v>606.70000000000005</v>
      </c>
      <c r="L296">
        <v>-122.8</v>
      </c>
      <c r="M296">
        <v>0.14599999999999999</v>
      </c>
      <c r="N296">
        <v>586</v>
      </c>
      <c r="O296">
        <v>102.1</v>
      </c>
      <c r="P296">
        <v>483.9</v>
      </c>
      <c r="Q296">
        <v>306.7</v>
      </c>
      <c r="R296">
        <v>429.5</v>
      </c>
      <c r="S296">
        <v>16.559999999999999</v>
      </c>
      <c r="T296">
        <v>50.22</v>
      </c>
      <c r="U296">
        <v>1.325</v>
      </c>
      <c r="V296">
        <v>148</v>
      </c>
      <c r="W296">
        <v>17.600000000000001</v>
      </c>
      <c r="X296">
        <v>0.69599999999999995</v>
      </c>
      <c r="Y296">
        <v>6.9591649999999996</v>
      </c>
      <c r="Z296" s="7">
        <f t="shared" si="88"/>
        <v>17.079999999999998</v>
      </c>
      <c r="AA296" s="7">
        <f t="shared" si="102"/>
        <v>290.22999999999996</v>
      </c>
      <c r="AB296" s="2">
        <f t="shared" si="89"/>
        <v>575.58600000000001</v>
      </c>
      <c r="AC296" s="41">
        <f t="shared" si="90"/>
        <v>2.0541916309468808</v>
      </c>
      <c r="AD296" s="41">
        <f t="shared" si="91"/>
        <v>1.0316150370615236</v>
      </c>
      <c r="AE296" s="41">
        <f t="shared" si="92"/>
        <v>0.76787287007120575</v>
      </c>
      <c r="AF296" s="41">
        <f t="shared" si="93"/>
        <v>308.91684444214678</v>
      </c>
      <c r="AG296" s="41">
        <f t="shared" si="94"/>
        <v>296.56017066446088</v>
      </c>
      <c r="AH296" s="6">
        <f t="shared" si="95"/>
        <v>294.43199999999996</v>
      </c>
      <c r="AI296" s="4">
        <v>17.870362961151045</v>
      </c>
      <c r="AJ296" s="4">
        <f t="shared" si="103"/>
        <v>291.02036296115102</v>
      </c>
      <c r="AK296" s="8">
        <f t="shared" si="96"/>
        <v>0.19033973971767504</v>
      </c>
      <c r="AL296" s="8">
        <f t="shared" si="97"/>
        <v>390.59223014580448</v>
      </c>
      <c r="AM296" s="8">
        <f t="shared" si="98"/>
        <v>3.6259222964647218</v>
      </c>
      <c r="AN296" s="8">
        <f t="shared" si="99"/>
        <v>83.480599119795741</v>
      </c>
      <c r="AO296" s="21">
        <f t="shared" si="100"/>
        <v>8.9556087375575934E-3</v>
      </c>
      <c r="AP296" s="21">
        <f t="shared" si="101"/>
        <v>9.1857363926587277E-2</v>
      </c>
      <c r="AQ296" s="19">
        <f t="shared" si="104"/>
        <v>9.1857363926587277E-2</v>
      </c>
      <c r="AX296">
        <v>0.1233389429192977</v>
      </c>
      <c r="AY296">
        <v>61.258620689655174</v>
      </c>
      <c r="AZ296">
        <v>2.5524425287356323</v>
      </c>
      <c r="BA296">
        <v>2.0674784482758621</v>
      </c>
      <c r="BB296">
        <v>10.586206896551726</v>
      </c>
      <c r="BC296">
        <v>0.44109195402298856</v>
      </c>
      <c r="BD296">
        <v>1.6263864942528736</v>
      </c>
      <c r="BE296">
        <v>0.16263864942528738</v>
      </c>
      <c r="BF296">
        <v>0</v>
      </c>
      <c r="BG296">
        <v>17.079999999999998</v>
      </c>
      <c r="BH296">
        <v>1.5214390919623435</v>
      </c>
      <c r="BI296">
        <v>1.9475750124611784</v>
      </c>
      <c r="BJ296">
        <v>0.97807217125800383</v>
      </c>
      <c r="BK296">
        <v>0.38454056096540651</v>
      </c>
      <c r="BL296">
        <v>1.0681682249039069E-3</v>
      </c>
      <c r="BP296" s="49">
        <f t="shared" si="105"/>
        <v>1.5218947304546282</v>
      </c>
      <c r="BQ296" s="49">
        <f t="shared" si="106"/>
        <v>6.505545977011494E-2</v>
      </c>
      <c r="BR296" s="49">
        <f t="shared" si="107"/>
        <v>0.40269133895549603</v>
      </c>
      <c r="BS296" s="49">
        <f t="shared" si="108"/>
        <v>0.42564591237689337</v>
      </c>
      <c r="BT296" s="49">
        <f t="shared" si="109"/>
        <v>1.1185870526541557E-3</v>
      </c>
      <c r="BU296" s="49">
        <f t="shared" si="109"/>
        <v>1.1823497566024815E-3</v>
      </c>
    </row>
    <row r="297" spans="1:73" x14ac:dyDescent="0.25">
      <c r="A297" s="1">
        <v>43727.451388888891</v>
      </c>
      <c r="B297">
        <v>233626</v>
      </c>
      <c r="C297">
        <v>13.51</v>
      </c>
      <c r="D297">
        <v>22.95</v>
      </c>
      <c r="E297">
        <v>711.4</v>
      </c>
      <c r="F297">
        <v>104.3</v>
      </c>
      <c r="G297">
        <v>-123.2</v>
      </c>
      <c r="H297">
        <v>-1.97</v>
      </c>
      <c r="I297">
        <v>22.18</v>
      </c>
      <c r="J297">
        <v>295.3</v>
      </c>
      <c r="K297">
        <v>607.1</v>
      </c>
      <c r="L297">
        <v>-121.3</v>
      </c>
      <c r="M297">
        <v>0.14699999999999999</v>
      </c>
      <c r="N297">
        <v>588.20000000000005</v>
      </c>
      <c r="O297">
        <v>102.3</v>
      </c>
      <c r="P297">
        <v>485.8</v>
      </c>
      <c r="Q297">
        <v>308.10000000000002</v>
      </c>
      <c r="R297">
        <v>429.4</v>
      </c>
      <c r="S297">
        <v>16.55</v>
      </c>
      <c r="T297">
        <v>49.7</v>
      </c>
      <c r="U297">
        <v>1.51</v>
      </c>
      <c r="V297">
        <v>167.5</v>
      </c>
      <c r="W297">
        <v>17.2</v>
      </c>
      <c r="X297">
        <v>0.69699999999999995</v>
      </c>
      <c r="Y297">
        <v>6.9714450000000001</v>
      </c>
      <c r="Z297" s="7">
        <f t="shared" si="88"/>
        <v>16.875</v>
      </c>
      <c r="AA297" s="7">
        <f t="shared" si="102"/>
        <v>290.02499999999998</v>
      </c>
      <c r="AB297" s="2">
        <f t="shared" si="89"/>
        <v>576.23400000000004</v>
      </c>
      <c r="AC297" s="41">
        <f t="shared" si="90"/>
        <v>2.0513392196835452</v>
      </c>
      <c r="AD297" s="41">
        <f t="shared" si="91"/>
        <v>1.0195155921827219</v>
      </c>
      <c r="AE297" s="41">
        <f t="shared" si="92"/>
        <v>0.76665593725181236</v>
      </c>
      <c r="AF297" s="41">
        <f t="shared" si="93"/>
        <v>307.55677910993455</v>
      </c>
      <c r="AG297" s="41">
        <f t="shared" si="94"/>
        <v>295.25450794553717</v>
      </c>
      <c r="AH297" s="6">
        <f t="shared" si="95"/>
        <v>295.77600000000001</v>
      </c>
      <c r="AI297" s="4">
        <v>17.836395574763003</v>
      </c>
      <c r="AJ297" s="4">
        <f t="shared" si="103"/>
        <v>290.98639557476298</v>
      </c>
      <c r="AK297" s="8">
        <f t="shared" si="96"/>
        <v>0.18993669290511647</v>
      </c>
      <c r="AL297" s="8">
        <f t="shared" si="97"/>
        <v>390.43922843604304</v>
      </c>
      <c r="AM297" s="8">
        <f t="shared" si="98"/>
        <v>3.8707848041450199</v>
      </c>
      <c r="AN297" s="8">
        <f t="shared" si="99"/>
        <v>108.40308226498551</v>
      </c>
      <c r="AO297" s="21">
        <f t="shared" si="100"/>
        <v>8.4404207094164116E-3</v>
      </c>
      <c r="AP297" s="21">
        <f t="shared" si="101"/>
        <v>8.6573098436836568E-2</v>
      </c>
      <c r="AQ297" s="19">
        <f t="shared" si="104"/>
        <v>8.6573098436836568E-2</v>
      </c>
      <c r="AX297">
        <v>0.12194316203613316</v>
      </c>
      <c r="AY297">
        <v>61.327586206896555</v>
      </c>
      <c r="AZ297">
        <v>2.555316091954023</v>
      </c>
      <c r="BA297">
        <v>2.0698060344827587</v>
      </c>
      <c r="BB297">
        <v>10.456896551724133</v>
      </c>
      <c r="BC297">
        <v>0.43570402298850558</v>
      </c>
      <c r="BD297">
        <v>1.634102011494253</v>
      </c>
      <c r="BE297">
        <v>0.16341020114942531</v>
      </c>
      <c r="BF297">
        <v>0</v>
      </c>
      <c r="BG297">
        <v>16.875</v>
      </c>
      <c r="BH297">
        <v>1.7338664368778407</v>
      </c>
      <c r="BI297">
        <v>1.9224327778276031</v>
      </c>
      <c r="BJ297">
        <v>0.95544909058031879</v>
      </c>
      <c r="BK297">
        <v>0.38419704094260304</v>
      </c>
      <c r="BL297">
        <v>1.0672140026183419E-3</v>
      </c>
      <c r="BP297" s="49">
        <f t="shared" si="105"/>
        <v>1.7343856928199914</v>
      </c>
      <c r="BQ297" s="49">
        <f t="shared" si="106"/>
        <v>6.536408045977013E-2</v>
      </c>
      <c r="BR297" s="49">
        <f t="shared" si="107"/>
        <v>0.404673290815108</v>
      </c>
      <c r="BS297" s="49">
        <f t="shared" si="108"/>
        <v>0.42726580310581852</v>
      </c>
      <c r="BT297" s="49">
        <f t="shared" si="109"/>
        <v>1.124092474486411E-3</v>
      </c>
      <c r="BU297" s="49">
        <f t="shared" si="109"/>
        <v>1.1868494530717182E-3</v>
      </c>
    </row>
    <row r="298" spans="1:73" x14ac:dyDescent="0.25">
      <c r="A298" s="1">
        <v>43727.45208333333</v>
      </c>
      <c r="B298">
        <v>233627</v>
      </c>
      <c r="C298">
        <v>13.51</v>
      </c>
      <c r="D298">
        <v>22.95</v>
      </c>
      <c r="E298">
        <v>712</v>
      </c>
      <c r="F298">
        <v>104.1</v>
      </c>
      <c r="G298">
        <v>-123.1</v>
      </c>
      <c r="H298">
        <v>-1.9279999999999999</v>
      </c>
      <c r="I298">
        <v>22.18</v>
      </c>
      <c r="J298">
        <v>295.3</v>
      </c>
      <c r="K298">
        <v>607.9</v>
      </c>
      <c r="L298">
        <v>-121.2</v>
      </c>
      <c r="M298">
        <v>0.14599999999999999</v>
      </c>
      <c r="N298">
        <v>589</v>
      </c>
      <c r="O298">
        <v>102.2</v>
      </c>
      <c r="P298">
        <v>486.7</v>
      </c>
      <c r="Q298">
        <v>308.2</v>
      </c>
      <c r="R298">
        <v>429.4</v>
      </c>
      <c r="S298">
        <v>16.53</v>
      </c>
      <c r="T298">
        <v>49.7</v>
      </c>
      <c r="U298">
        <v>1.6850000000000001</v>
      </c>
      <c r="V298">
        <v>167</v>
      </c>
      <c r="W298">
        <v>17.5</v>
      </c>
      <c r="X298">
        <v>0.69799999999999995</v>
      </c>
      <c r="Y298">
        <v>6.9788740000000002</v>
      </c>
      <c r="Z298" s="7">
        <f t="shared" si="88"/>
        <v>17.015000000000001</v>
      </c>
      <c r="AA298" s="7">
        <f t="shared" si="102"/>
        <v>290.16499999999996</v>
      </c>
      <c r="AB298" s="2">
        <f t="shared" si="89"/>
        <v>576.72</v>
      </c>
      <c r="AC298" s="41">
        <f t="shared" si="90"/>
        <v>2.0360458993482888</v>
      </c>
      <c r="AD298" s="41">
        <f t="shared" si="91"/>
        <v>1.0119148119760997</v>
      </c>
      <c r="AE298" s="41">
        <f t="shared" si="92"/>
        <v>0.76578312772444646</v>
      </c>
      <c r="AF298" s="41">
        <f t="shared" si="93"/>
        <v>307.80024216849614</v>
      </c>
      <c r="AG298" s="41">
        <f t="shared" si="94"/>
        <v>295.48823248175626</v>
      </c>
      <c r="AH298" s="6">
        <f t="shared" si="95"/>
        <v>295.87199999999996</v>
      </c>
      <c r="AI298" s="4">
        <v>17.734803694990035</v>
      </c>
      <c r="AJ298" s="4">
        <f t="shared" si="103"/>
        <v>290.88480369499001</v>
      </c>
      <c r="AK298" s="8">
        <f t="shared" si="96"/>
        <v>0.19021188271702408</v>
      </c>
      <c r="AL298" s="8">
        <f t="shared" si="97"/>
        <v>389.85245997014192</v>
      </c>
      <c r="AM298" s="8">
        <f t="shared" si="98"/>
        <v>4.0889378205103588</v>
      </c>
      <c r="AN298" s="8">
        <f t="shared" si="99"/>
        <v>85.736364233581853</v>
      </c>
      <c r="AO298" s="21">
        <f t="shared" si="100"/>
        <v>8.9795390190128398E-3</v>
      </c>
      <c r="AP298" s="21">
        <f t="shared" si="101"/>
        <v>9.2102815982044062E-2</v>
      </c>
      <c r="AQ298" s="19">
        <f t="shared" si="104"/>
        <v>9.2102815982044062E-2</v>
      </c>
      <c r="AX298">
        <v>0.12289491857543476</v>
      </c>
      <c r="AY298">
        <v>61.379310344827587</v>
      </c>
      <c r="AZ298">
        <v>2.5574712643678161</v>
      </c>
      <c r="BA298">
        <v>2.0715517241379313</v>
      </c>
      <c r="BB298">
        <v>10.448275862068964</v>
      </c>
      <c r="BC298">
        <v>0.43534482758620685</v>
      </c>
      <c r="BD298">
        <v>1.6362068965517245</v>
      </c>
      <c r="BE298">
        <v>0.16362068965517246</v>
      </c>
      <c r="BF298">
        <v>0</v>
      </c>
      <c r="BG298">
        <v>17.015000000000001</v>
      </c>
      <c r="BH298">
        <v>1.9348112226087164</v>
      </c>
      <c r="BI298">
        <v>1.939572085390797</v>
      </c>
      <c r="BJ298">
        <v>0.96396732643922622</v>
      </c>
      <c r="BK298">
        <v>0.38564820867191807</v>
      </c>
      <c r="BL298">
        <v>1.0712450240886614E-3</v>
      </c>
      <c r="BP298" s="49">
        <f t="shared" si="105"/>
        <v>1.9353906572196593</v>
      </c>
      <c r="BQ298" s="49">
        <f t="shared" si="106"/>
        <v>6.5448275862068986E-2</v>
      </c>
      <c r="BR298" s="49">
        <f t="shared" si="107"/>
        <v>0.40815114338549158</v>
      </c>
      <c r="BS298" s="49">
        <f t="shared" si="108"/>
        <v>0.4305191147768182</v>
      </c>
      <c r="BT298" s="49">
        <f t="shared" si="109"/>
        <v>1.13375317607081E-3</v>
      </c>
      <c r="BU298" s="49">
        <f t="shared" si="109"/>
        <v>1.1958864299356062E-3</v>
      </c>
    </row>
    <row r="299" spans="1:73" x14ac:dyDescent="0.25">
      <c r="A299" s="1">
        <v>43727.45208333333</v>
      </c>
      <c r="B299">
        <v>233628</v>
      </c>
      <c r="C299">
        <v>13.52</v>
      </c>
      <c r="D299">
        <v>22.95</v>
      </c>
      <c r="E299">
        <v>712.9</v>
      </c>
      <c r="F299">
        <v>104.3</v>
      </c>
      <c r="G299">
        <v>-122.8</v>
      </c>
      <c r="H299">
        <v>-1.8819999999999999</v>
      </c>
      <c r="I299">
        <v>22.17</v>
      </c>
      <c r="J299">
        <v>295.3</v>
      </c>
      <c r="K299">
        <v>608.70000000000005</v>
      </c>
      <c r="L299">
        <v>-120.9</v>
      </c>
      <c r="M299">
        <v>0.14599999999999999</v>
      </c>
      <c r="N299">
        <v>590.1</v>
      </c>
      <c r="O299">
        <v>102.4</v>
      </c>
      <c r="P299">
        <v>487.7</v>
      </c>
      <c r="Q299">
        <v>308.5</v>
      </c>
      <c r="R299">
        <v>429.4</v>
      </c>
      <c r="S299">
        <v>16.52</v>
      </c>
      <c r="T299">
        <v>50.55</v>
      </c>
      <c r="U299">
        <v>1.58</v>
      </c>
      <c r="V299">
        <v>156</v>
      </c>
      <c r="W299">
        <v>17.350000000000001</v>
      </c>
      <c r="X299">
        <v>0.69899999999999995</v>
      </c>
      <c r="Y299">
        <v>6.9937110000000002</v>
      </c>
      <c r="Z299" s="7">
        <f t="shared" si="88"/>
        <v>16.935000000000002</v>
      </c>
      <c r="AA299" s="7">
        <f t="shared" si="102"/>
        <v>290.08499999999998</v>
      </c>
      <c r="AB299" s="2">
        <f t="shared" si="89"/>
        <v>577.44900000000007</v>
      </c>
      <c r="AC299" s="41">
        <f t="shared" si="90"/>
        <v>2.1224430572169362</v>
      </c>
      <c r="AD299" s="41">
        <f t="shared" si="91"/>
        <v>1.0728949654231612</v>
      </c>
      <c r="AE299" s="41">
        <f t="shared" si="92"/>
        <v>0.77224839364681597</v>
      </c>
      <c r="AF299" s="41">
        <f t="shared" si="93"/>
        <v>310.05672990688061</v>
      </c>
      <c r="AG299" s="41">
        <f t="shared" si="94"/>
        <v>297.65446071060535</v>
      </c>
      <c r="AH299" s="6">
        <f t="shared" si="95"/>
        <v>296.15999999999997</v>
      </c>
      <c r="AI299" s="4">
        <v>18.344505543002015</v>
      </c>
      <c r="AJ299" s="4">
        <f t="shared" si="103"/>
        <v>291.49450554300199</v>
      </c>
      <c r="AK299" s="8">
        <f t="shared" si="96"/>
        <v>0.19005459887220674</v>
      </c>
      <c r="AL299" s="8">
        <f t="shared" si="97"/>
        <v>393.24218879804113</v>
      </c>
      <c r="AM299" s="8">
        <f t="shared" si="98"/>
        <v>3.9594886033426087</v>
      </c>
      <c r="AN299" s="8">
        <f t="shared" si="99"/>
        <v>162.5722326294788</v>
      </c>
      <c r="AO299" s="21">
        <f t="shared" si="100"/>
        <v>7.1879747878558237E-3</v>
      </c>
      <c r="AP299" s="21">
        <f t="shared" si="101"/>
        <v>7.3726804657533215E-2</v>
      </c>
      <c r="AQ299" s="19">
        <f t="shared" si="104"/>
        <v>7.3726804657533215E-2</v>
      </c>
      <c r="AX299">
        <v>0.12235028916469282</v>
      </c>
      <c r="AY299">
        <v>61.456896551724135</v>
      </c>
      <c r="AZ299">
        <v>2.5607040229885056</v>
      </c>
      <c r="BA299">
        <v>2.0741702586206898</v>
      </c>
      <c r="BB299">
        <v>10.422413793103447</v>
      </c>
      <c r="BC299">
        <v>0.43426724137931028</v>
      </c>
      <c r="BD299">
        <v>1.6399030172413795</v>
      </c>
      <c r="BE299">
        <v>0.16399030172413798</v>
      </c>
      <c r="BF299">
        <v>0</v>
      </c>
      <c r="BG299">
        <v>16.935000000000002</v>
      </c>
      <c r="BH299">
        <v>1.8142443511701909</v>
      </c>
      <c r="BI299">
        <v>1.9297618814213087</v>
      </c>
      <c r="BJ299">
        <v>0.97549463105847156</v>
      </c>
      <c r="BK299">
        <v>0.38468334239449248</v>
      </c>
      <c r="BL299">
        <v>1.0685648399847013E-3</v>
      </c>
      <c r="BP299" s="49">
        <f t="shared" si="105"/>
        <v>1.8147876785798587</v>
      </c>
      <c r="BQ299" s="49">
        <f t="shared" si="106"/>
        <v>6.5596120689655188E-2</v>
      </c>
      <c r="BR299" s="49">
        <f t="shared" si="107"/>
        <v>0.40596927898665658</v>
      </c>
      <c r="BS299" s="49">
        <f t="shared" si="108"/>
        <v>0.42854127754575472</v>
      </c>
      <c r="BT299" s="49">
        <f t="shared" si="109"/>
        <v>1.1276924416296016E-3</v>
      </c>
      <c r="BU299" s="49">
        <f t="shared" si="109"/>
        <v>1.1903924376270964E-3</v>
      </c>
    </row>
    <row r="300" spans="1:73" x14ac:dyDescent="0.25">
      <c r="A300" s="1">
        <v>43727.45208333333</v>
      </c>
      <c r="B300">
        <v>233629</v>
      </c>
      <c r="C300">
        <v>13.51</v>
      </c>
      <c r="D300">
        <v>22.95</v>
      </c>
      <c r="E300">
        <v>712.9</v>
      </c>
      <c r="F300">
        <v>103.8</v>
      </c>
      <c r="G300">
        <v>-124.1</v>
      </c>
      <c r="H300">
        <v>-1.825</v>
      </c>
      <c r="I300">
        <v>22.16</v>
      </c>
      <c r="J300">
        <v>295.3</v>
      </c>
      <c r="K300">
        <v>609</v>
      </c>
      <c r="L300">
        <v>-122.2</v>
      </c>
      <c r="M300">
        <v>0.14599999999999999</v>
      </c>
      <c r="N300">
        <v>588.79999999999995</v>
      </c>
      <c r="O300">
        <v>102</v>
      </c>
      <c r="P300">
        <v>486.8</v>
      </c>
      <c r="Q300">
        <v>307.2</v>
      </c>
      <c r="R300">
        <v>429.4</v>
      </c>
      <c r="S300">
        <v>16.510000000000002</v>
      </c>
      <c r="T300">
        <v>49.67</v>
      </c>
      <c r="U300">
        <v>0.745</v>
      </c>
      <c r="V300">
        <v>153</v>
      </c>
      <c r="W300">
        <v>17.649999999999999</v>
      </c>
      <c r="X300">
        <v>0.69899999999999995</v>
      </c>
      <c r="Y300">
        <v>6.9892219999999998</v>
      </c>
      <c r="Z300" s="7">
        <f t="shared" si="88"/>
        <v>17.079999999999998</v>
      </c>
      <c r="AA300" s="7">
        <f t="shared" si="102"/>
        <v>290.22999999999996</v>
      </c>
      <c r="AB300" s="2">
        <f t="shared" si="89"/>
        <v>577.44900000000007</v>
      </c>
      <c r="AC300" s="41">
        <f t="shared" si="90"/>
        <v>2.2146418298632198</v>
      </c>
      <c r="AD300" s="41">
        <f t="shared" si="91"/>
        <v>1.1000125968930612</v>
      </c>
      <c r="AE300" s="41">
        <f t="shared" si="92"/>
        <v>0.774954425856343</v>
      </c>
      <c r="AF300" s="41">
        <f t="shared" si="93"/>
        <v>311.76576898701677</v>
      </c>
      <c r="AG300" s="41">
        <f t="shared" si="94"/>
        <v>299.29513822753609</v>
      </c>
      <c r="AH300" s="6">
        <f t="shared" si="95"/>
        <v>294.91199999999998</v>
      </c>
      <c r="AI300" s="4">
        <v>18.983939302997044</v>
      </c>
      <c r="AJ300" s="4">
        <f t="shared" si="103"/>
        <v>292.13393930299702</v>
      </c>
      <c r="AK300" s="8">
        <f t="shared" si="96"/>
        <v>0.19033973971767504</v>
      </c>
      <c r="AL300" s="8">
        <f t="shared" si="97"/>
        <v>396.76656176466179</v>
      </c>
      <c r="AM300" s="8">
        <f t="shared" si="98"/>
        <v>2.718871549007051</v>
      </c>
      <c r="AN300" s="8">
        <f t="shared" si="99"/>
        <v>150.79337928894975</v>
      </c>
      <c r="AO300" s="21">
        <f t="shared" si="100"/>
        <v>7.3464494997451417E-3</v>
      </c>
      <c r="AP300" s="21">
        <f t="shared" si="101"/>
        <v>7.5352274205139666E-2</v>
      </c>
      <c r="AQ300" s="19">
        <f t="shared" si="104"/>
        <v>7.5352274205139666E-2</v>
      </c>
      <c r="AX300">
        <v>0.1233389429192977</v>
      </c>
      <c r="AY300">
        <v>61.456896551724135</v>
      </c>
      <c r="AZ300">
        <v>2.5607040229885056</v>
      </c>
      <c r="BA300">
        <v>2.0741702586206898</v>
      </c>
      <c r="BB300">
        <v>10.534482758620689</v>
      </c>
      <c r="BC300">
        <v>0.43893678160919536</v>
      </c>
      <c r="BD300">
        <v>1.6352334770114945</v>
      </c>
      <c r="BE300">
        <v>0.16352334770114946</v>
      </c>
      <c r="BF300">
        <v>0</v>
      </c>
      <c r="BG300">
        <v>17.079999999999998</v>
      </c>
      <c r="BH300">
        <v>0.85545065925429886</v>
      </c>
      <c r="BI300">
        <v>1.9475750124611784</v>
      </c>
      <c r="BJ300">
        <v>0.96736050868946732</v>
      </c>
      <c r="BK300">
        <v>0.38832646766293494</v>
      </c>
      <c r="BL300">
        <v>1.0786846323970415E-3</v>
      </c>
      <c r="BP300" s="49">
        <f t="shared" si="105"/>
        <v>0.85570684844430034</v>
      </c>
      <c r="BQ300" s="49">
        <f t="shared" si="106"/>
        <v>6.5409339080459775E-2</v>
      </c>
      <c r="BR300" s="49">
        <f t="shared" si="107"/>
        <v>0.39917023785499323</v>
      </c>
      <c r="BS300" s="49">
        <f t="shared" si="108"/>
        <v>0.42345392156362027</v>
      </c>
      <c r="BT300" s="49">
        <f t="shared" si="109"/>
        <v>1.10880621626387E-3</v>
      </c>
      <c r="BU300" s="49">
        <f t="shared" si="109"/>
        <v>1.1762608932322784E-3</v>
      </c>
    </row>
    <row r="301" spans="1:73" x14ac:dyDescent="0.25">
      <c r="A301" s="1">
        <v>43727.45208333333</v>
      </c>
      <c r="B301">
        <v>233630</v>
      </c>
      <c r="C301">
        <v>13.52</v>
      </c>
      <c r="D301">
        <v>22.96</v>
      </c>
      <c r="E301">
        <v>712.9</v>
      </c>
      <c r="F301">
        <v>103.7</v>
      </c>
      <c r="G301">
        <v>-124</v>
      </c>
      <c r="H301">
        <v>-0.749</v>
      </c>
      <c r="I301">
        <v>22.17</v>
      </c>
      <c r="J301">
        <v>295.3</v>
      </c>
      <c r="K301">
        <v>609.20000000000005</v>
      </c>
      <c r="L301">
        <v>-123.2</v>
      </c>
      <c r="M301">
        <v>0.14499999999999999</v>
      </c>
      <c r="N301">
        <v>589</v>
      </c>
      <c r="O301">
        <v>102.9</v>
      </c>
      <c r="P301">
        <v>486</v>
      </c>
      <c r="Q301">
        <v>307.3</v>
      </c>
      <c r="R301">
        <v>430.5</v>
      </c>
      <c r="S301">
        <v>16.5</v>
      </c>
      <c r="T301">
        <v>51.04</v>
      </c>
      <c r="U301">
        <v>1.24</v>
      </c>
      <c r="V301">
        <v>145.5</v>
      </c>
      <c r="W301">
        <v>17.850000000000001</v>
      </c>
      <c r="X301">
        <v>0.69899999999999995</v>
      </c>
      <c r="Y301">
        <v>6.9890990000000004</v>
      </c>
      <c r="Z301" s="7">
        <f t="shared" si="88"/>
        <v>17.175000000000001</v>
      </c>
      <c r="AA301" s="7">
        <f t="shared" si="102"/>
        <v>290.32499999999999</v>
      </c>
      <c r="AB301" s="2">
        <f t="shared" si="89"/>
        <v>577.44900000000007</v>
      </c>
      <c r="AC301" s="41">
        <f t="shared" si="90"/>
        <v>2.0364875249132672</v>
      </c>
      <c r="AD301" s="41">
        <f t="shared" si="91"/>
        <v>1.0394232327157316</v>
      </c>
      <c r="AE301" s="41">
        <f t="shared" si="92"/>
        <v>0.7686653224644483</v>
      </c>
      <c r="AF301" s="41">
        <f t="shared" si="93"/>
        <v>309.64073273605936</v>
      </c>
      <c r="AG301" s="41">
        <f t="shared" si="94"/>
        <v>297.25510342661698</v>
      </c>
      <c r="AH301" s="6">
        <f t="shared" si="95"/>
        <v>295.00799999999998</v>
      </c>
      <c r="AI301" s="4">
        <v>17.748407180674008</v>
      </c>
      <c r="AJ301" s="4">
        <f t="shared" si="103"/>
        <v>290.89840718067398</v>
      </c>
      <c r="AK301" s="8">
        <f t="shared" si="96"/>
        <v>0.19052671068616953</v>
      </c>
      <c r="AL301" s="8">
        <f t="shared" si="97"/>
        <v>389.8983364441055</v>
      </c>
      <c r="AM301" s="8">
        <f t="shared" si="98"/>
        <v>3.5076915485829137</v>
      </c>
      <c r="AN301" s="8">
        <f t="shared" si="99"/>
        <v>58.590203742662133</v>
      </c>
      <c r="AO301" s="21">
        <f t="shared" si="100"/>
        <v>9.5894480443080819E-3</v>
      </c>
      <c r="AP301" s="21">
        <f t="shared" si="101"/>
        <v>9.8358631409051475E-2</v>
      </c>
      <c r="AQ301" s="19">
        <f t="shared" si="104"/>
        <v>9.8358631409051475E-2</v>
      </c>
      <c r="AX301">
        <v>0.12399034894227288</v>
      </c>
      <c r="AY301">
        <v>61.456896551724135</v>
      </c>
      <c r="AZ301">
        <v>2.5607040229885056</v>
      </c>
      <c r="BA301">
        <v>2.0741702586206898</v>
      </c>
      <c r="BB301">
        <v>10.620689655172413</v>
      </c>
      <c r="BC301">
        <v>0.44252873563218387</v>
      </c>
      <c r="BD301">
        <v>1.631641522988506</v>
      </c>
      <c r="BE301">
        <v>0.16316415229885062</v>
      </c>
      <c r="BF301">
        <v>0</v>
      </c>
      <c r="BG301">
        <v>17.175000000000001</v>
      </c>
      <c r="BH301">
        <v>1.4238373388930612</v>
      </c>
      <c r="BI301">
        <v>1.9593236210058393</v>
      </c>
      <c r="BJ301">
        <v>1.0000387761613805</v>
      </c>
      <c r="BK301">
        <v>0.38587445291593253</v>
      </c>
      <c r="BL301">
        <v>1.0718734803220348E-3</v>
      </c>
      <c r="BP301" s="49">
        <f t="shared" si="105"/>
        <v>1.4242637477462181</v>
      </c>
      <c r="BQ301" s="49">
        <f t="shared" si="106"/>
        <v>6.5265660919540239E-2</v>
      </c>
      <c r="BR301" s="49">
        <f t="shared" si="107"/>
        <v>0.40299180929393769</v>
      </c>
      <c r="BS301" s="49">
        <f t="shared" si="108"/>
        <v>0.42624034575997888</v>
      </c>
      <c r="BT301" s="49">
        <f t="shared" si="109"/>
        <v>1.1194216924831602E-3</v>
      </c>
      <c r="BU301" s="49">
        <f t="shared" si="109"/>
        <v>1.1840009604443859E-3</v>
      </c>
    </row>
    <row r="302" spans="1:73" x14ac:dyDescent="0.25">
      <c r="A302" s="1">
        <v>43727.45208333333</v>
      </c>
      <c r="B302">
        <v>233631</v>
      </c>
      <c r="C302">
        <v>13.51</v>
      </c>
      <c r="D302">
        <v>22.96</v>
      </c>
      <c r="E302">
        <v>714.3</v>
      </c>
      <c r="F302">
        <v>104.1</v>
      </c>
      <c r="G302">
        <v>-124</v>
      </c>
      <c r="H302">
        <v>-2.0329999999999999</v>
      </c>
      <c r="I302">
        <v>22.18</v>
      </c>
      <c r="J302">
        <v>295.3</v>
      </c>
      <c r="K302">
        <v>610.1</v>
      </c>
      <c r="L302">
        <v>-121.9</v>
      </c>
      <c r="M302">
        <v>0.14599999999999999</v>
      </c>
      <c r="N302">
        <v>590.29999999999995</v>
      </c>
      <c r="O302">
        <v>102.1</v>
      </c>
      <c r="P302">
        <v>488.2</v>
      </c>
      <c r="Q302">
        <v>307.39999999999998</v>
      </c>
      <c r="R302">
        <v>429.3</v>
      </c>
      <c r="S302">
        <v>16.489999999999998</v>
      </c>
      <c r="T302">
        <v>51.94</v>
      </c>
      <c r="U302">
        <v>0.95499999999999996</v>
      </c>
      <c r="V302">
        <v>181</v>
      </c>
      <c r="W302">
        <v>17.8</v>
      </c>
      <c r="X302">
        <v>0.70099999999999996</v>
      </c>
      <c r="Y302">
        <v>7.0050090000000003</v>
      </c>
      <c r="Z302" s="7">
        <f t="shared" si="88"/>
        <v>17.145</v>
      </c>
      <c r="AA302" s="7">
        <f t="shared" si="102"/>
        <v>290.29499999999996</v>
      </c>
      <c r="AB302" s="2">
        <f t="shared" si="89"/>
        <v>578.58299999999997</v>
      </c>
      <c r="AC302" s="41">
        <f t="shared" si="90"/>
        <v>2.0175075432202023</v>
      </c>
      <c r="AD302" s="41">
        <f t="shared" si="91"/>
        <v>1.047893417948573</v>
      </c>
      <c r="AE302" s="41">
        <f t="shared" si="92"/>
        <v>0.76956930570989546</v>
      </c>
      <c r="AF302" s="41">
        <f t="shared" si="93"/>
        <v>309.87676903635139</v>
      </c>
      <c r="AG302" s="41">
        <f t="shared" si="94"/>
        <v>297.48169827489733</v>
      </c>
      <c r="AH302" s="6">
        <f t="shared" si="95"/>
        <v>295.10399999999998</v>
      </c>
      <c r="AI302" s="4">
        <v>17.607829642290028</v>
      </c>
      <c r="AJ302" s="4">
        <f t="shared" si="103"/>
        <v>290.75782964229001</v>
      </c>
      <c r="AK302" s="8">
        <f t="shared" si="96"/>
        <v>0.19046765400094035</v>
      </c>
      <c r="AL302" s="8">
        <f t="shared" si="97"/>
        <v>389.12401365918589</v>
      </c>
      <c r="AM302" s="8">
        <f t="shared" si="98"/>
        <v>3.0783091949964998</v>
      </c>
      <c r="AN302" s="8">
        <f t="shared" si="99"/>
        <v>41.502464820438504</v>
      </c>
      <c r="AO302" s="21">
        <f t="shared" si="100"/>
        <v>1.0021278124026804E-2</v>
      </c>
      <c r="AP302" s="21">
        <f t="shared" si="101"/>
        <v>0.10278789735284123</v>
      </c>
      <c r="AQ302" s="19">
        <f t="shared" si="104"/>
        <v>0.10278789735284123</v>
      </c>
      <c r="AX302">
        <v>0.12378432729167956</v>
      </c>
      <c r="AY302">
        <v>61.577586206896548</v>
      </c>
      <c r="AZ302">
        <v>2.5657327586206895</v>
      </c>
      <c r="BA302">
        <v>2.0782435344827586</v>
      </c>
      <c r="BB302">
        <v>10.508620689655176</v>
      </c>
      <c r="BC302">
        <v>0.43785919540229901</v>
      </c>
      <c r="BD302">
        <v>1.6403843390804596</v>
      </c>
      <c r="BE302">
        <v>0.16403843390804596</v>
      </c>
      <c r="BF302">
        <v>0</v>
      </c>
      <c r="BG302">
        <v>17.145</v>
      </c>
      <c r="BH302">
        <v>1.0965844021313496</v>
      </c>
      <c r="BI302">
        <v>1.9556068465029204</v>
      </c>
      <c r="BJ302">
        <v>1.0157421960736168</v>
      </c>
      <c r="BK302">
        <v>0.38758238944352735</v>
      </c>
      <c r="BL302">
        <v>1.0766177484542426E-3</v>
      </c>
      <c r="BP302" s="49">
        <f t="shared" si="105"/>
        <v>1.0969128057239017</v>
      </c>
      <c r="BQ302" s="49">
        <f t="shared" si="106"/>
        <v>6.5615373563218379E-2</v>
      </c>
      <c r="BR302" s="49">
        <f t="shared" si="107"/>
        <v>0.40116918286043629</v>
      </c>
      <c r="BS302" s="49">
        <f t="shared" si="108"/>
        <v>0.42511253369558727</v>
      </c>
      <c r="BT302" s="49">
        <f t="shared" si="109"/>
        <v>1.1143588412789896E-3</v>
      </c>
      <c r="BU302" s="49">
        <f t="shared" si="109"/>
        <v>1.1808681491544089E-3</v>
      </c>
    </row>
    <row r="303" spans="1:73" x14ac:dyDescent="0.25">
      <c r="A303" s="1">
        <v>43727.45208333333</v>
      </c>
      <c r="B303">
        <v>233632</v>
      </c>
      <c r="C303">
        <v>13.51</v>
      </c>
      <c r="D303">
        <v>22.96</v>
      </c>
      <c r="E303">
        <v>714.9</v>
      </c>
      <c r="F303">
        <v>104.4</v>
      </c>
      <c r="G303">
        <v>-124.3</v>
      </c>
      <c r="H303">
        <v>-2.9049999999999998</v>
      </c>
      <c r="I303">
        <v>22.18</v>
      </c>
      <c r="J303">
        <v>295.3</v>
      </c>
      <c r="K303">
        <v>610.5</v>
      </c>
      <c r="L303">
        <v>-121.3</v>
      </c>
      <c r="M303">
        <v>0.14599999999999999</v>
      </c>
      <c r="N303">
        <v>590.70000000000005</v>
      </c>
      <c r="O303">
        <v>101.5</v>
      </c>
      <c r="P303">
        <v>489.1</v>
      </c>
      <c r="Q303">
        <v>307.10000000000002</v>
      </c>
      <c r="R303">
        <v>428.4</v>
      </c>
      <c r="S303">
        <v>16.489999999999998</v>
      </c>
      <c r="T303">
        <v>48.28</v>
      </c>
      <c r="U303">
        <v>1.28</v>
      </c>
      <c r="V303">
        <v>166.5</v>
      </c>
      <c r="W303">
        <v>17.3</v>
      </c>
      <c r="X303">
        <v>0.70099999999999996</v>
      </c>
      <c r="Y303">
        <v>7.0123790000000001</v>
      </c>
      <c r="Z303" s="7">
        <f t="shared" si="88"/>
        <v>16.895</v>
      </c>
      <c r="AA303" s="7">
        <f t="shared" si="102"/>
        <v>290.04499999999996</v>
      </c>
      <c r="AB303" s="2">
        <f t="shared" si="89"/>
        <v>579.06900000000007</v>
      </c>
      <c r="AC303" s="41">
        <f t="shared" si="90"/>
        <v>1.8359529266764958</v>
      </c>
      <c r="AD303" s="41">
        <f t="shared" si="91"/>
        <v>0.8863980729994122</v>
      </c>
      <c r="AE303" s="41">
        <f t="shared" si="92"/>
        <v>0.75146163999277871</v>
      </c>
      <c r="AF303" s="41">
        <f t="shared" si="93"/>
        <v>301.54449725620299</v>
      </c>
      <c r="AG303" s="41">
        <f t="shared" si="94"/>
        <v>289.48271736595484</v>
      </c>
      <c r="AH303" s="6">
        <f t="shared" si="95"/>
        <v>294.81600000000003</v>
      </c>
      <c r="AI303" s="4">
        <v>16.197395061090049</v>
      </c>
      <c r="AJ303" s="4">
        <f t="shared" si="103"/>
        <v>289.34739506109003</v>
      </c>
      <c r="AK303" s="8">
        <f t="shared" si="96"/>
        <v>0.18997598947427274</v>
      </c>
      <c r="AL303" s="8">
        <f t="shared" si="97"/>
        <v>381.36566098190349</v>
      </c>
      <c r="AM303" s="8">
        <f t="shared" si="98"/>
        <v>3.5638181771801998</v>
      </c>
      <c r="AN303" s="8">
        <f t="shared" si="99"/>
        <v>-72.421175522590289</v>
      </c>
      <c r="AO303" s="21">
        <f t="shared" si="100"/>
        <v>1.2777997011143485E-2</v>
      </c>
      <c r="AP303" s="21">
        <f t="shared" si="101"/>
        <v>0.1310634660470397</v>
      </c>
      <c r="AQ303" s="19">
        <f t="shared" si="104"/>
        <v>0.1310634660470397</v>
      </c>
      <c r="AX303">
        <v>0.12207874318423118</v>
      </c>
      <c r="AY303">
        <v>61.629310344827587</v>
      </c>
      <c r="AZ303">
        <v>2.5678879310344827</v>
      </c>
      <c r="BA303">
        <v>2.0799892241379312</v>
      </c>
      <c r="BB303">
        <v>10.456896551724133</v>
      </c>
      <c r="BC303">
        <v>0.43570402298850558</v>
      </c>
      <c r="BD303">
        <v>1.6442852011494256</v>
      </c>
      <c r="BE303">
        <v>0.16442852011494258</v>
      </c>
      <c r="BF303">
        <v>0</v>
      </c>
      <c r="BG303">
        <v>16.895</v>
      </c>
      <c r="BH303">
        <v>1.4697675756315471</v>
      </c>
      <c r="BI303">
        <v>1.9248730984914348</v>
      </c>
      <c r="BJ303">
        <v>0.92932873195166477</v>
      </c>
      <c r="BK303">
        <v>0.38855910891866163</v>
      </c>
      <c r="BL303">
        <v>1.0793308581073934E-3</v>
      </c>
      <c r="BP303" s="49">
        <f t="shared" si="105"/>
        <v>1.4702077396089994</v>
      </c>
      <c r="BQ303" s="49">
        <f t="shared" si="106"/>
        <v>6.5771408045977017E-2</v>
      </c>
      <c r="BR303" s="49">
        <f t="shared" si="107"/>
        <v>0.40645121123998007</v>
      </c>
      <c r="BS303" s="49">
        <f t="shared" si="108"/>
        <v>0.42964717804860875</v>
      </c>
      <c r="BT303" s="49">
        <f t="shared" si="109"/>
        <v>1.1290311423332779E-3</v>
      </c>
      <c r="BU303" s="49">
        <f t="shared" si="109"/>
        <v>1.1934643834683575E-3</v>
      </c>
    </row>
    <row r="304" spans="1:73" x14ac:dyDescent="0.25">
      <c r="A304" s="1">
        <v>43727.452777777777</v>
      </c>
      <c r="B304">
        <v>233633</v>
      </c>
      <c r="C304">
        <v>13.53</v>
      </c>
      <c r="D304">
        <v>22.96</v>
      </c>
      <c r="E304">
        <v>716.3</v>
      </c>
      <c r="F304">
        <v>104.8</v>
      </c>
      <c r="G304">
        <v>-123</v>
      </c>
      <c r="H304">
        <v>-2.766</v>
      </c>
      <c r="I304">
        <v>22.17</v>
      </c>
      <c r="J304">
        <v>295.3</v>
      </c>
      <c r="K304">
        <v>611.4</v>
      </c>
      <c r="L304">
        <v>-120.2</v>
      </c>
      <c r="M304">
        <v>0.14599999999999999</v>
      </c>
      <c r="N304">
        <v>593.29999999999995</v>
      </c>
      <c r="O304">
        <v>102.1</v>
      </c>
      <c r="P304">
        <v>491.2</v>
      </c>
      <c r="Q304">
        <v>308.3</v>
      </c>
      <c r="R304">
        <v>428.5</v>
      </c>
      <c r="S304">
        <v>16.489999999999998</v>
      </c>
      <c r="T304">
        <v>49.48</v>
      </c>
      <c r="U304">
        <v>3</v>
      </c>
      <c r="V304">
        <v>168</v>
      </c>
      <c r="W304">
        <v>16.899999999999999</v>
      </c>
      <c r="X304">
        <v>0.70299999999999996</v>
      </c>
      <c r="Y304">
        <v>7.0339549999999997</v>
      </c>
      <c r="Z304" s="7">
        <f t="shared" si="88"/>
        <v>16.695</v>
      </c>
      <c r="AA304" s="7">
        <f t="shared" si="102"/>
        <v>289.84499999999997</v>
      </c>
      <c r="AB304" s="2">
        <f t="shared" si="89"/>
        <v>580.20299999999997</v>
      </c>
      <c r="AC304" s="41">
        <f t="shared" si="90"/>
        <v>1.8758489528351079</v>
      </c>
      <c r="AD304" s="41">
        <f t="shared" si="91"/>
        <v>0.92817006186281137</v>
      </c>
      <c r="AE304" s="41">
        <f t="shared" si="92"/>
        <v>0.75650094729496176</v>
      </c>
      <c r="AF304" s="41">
        <f t="shared" si="93"/>
        <v>302.73022717958008</v>
      </c>
      <c r="AG304" s="41">
        <f t="shared" si="94"/>
        <v>290.62101809239687</v>
      </c>
      <c r="AH304" s="6">
        <f t="shared" si="95"/>
        <v>295.96800000000002</v>
      </c>
      <c r="AI304" s="4">
        <v>16.503085394316997</v>
      </c>
      <c r="AJ304" s="4">
        <f t="shared" si="103"/>
        <v>289.65308539431697</v>
      </c>
      <c r="AK304" s="8">
        <f t="shared" si="96"/>
        <v>0.18958326760976049</v>
      </c>
      <c r="AL304" s="8">
        <f t="shared" si="97"/>
        <v>383.10491745797265</v>
      </c>
      <c r="AM304" s="8">
        <f t="shared" si="98"/>
        <v>5.4559600438419631</v>
      </c>
      <c r="AN304" s="8">
        <f t="shared" si="99"/>
        <v>-30.501394387303922</v>
      </c>
      <c r="AO304" s="21">
        <f t="shared" si="100"/>
        <v>1.184220901695148E-2</v>
      </c>
      <c r="AP304" s="21">
        <f t="shared" si="101"/>
        <v>0.12146512149452084</v>
      </c>
      <c r="AQ304" s="19">
        <f t="shared" si="104"/>
        <v>0.12146512149452084</v>
      </c>
      <c r="AX304">
        <v>0.12072866956577584</v>
      </c>
      <c r="AY304">
        <v>61.75</v>
      </c>
      <c r="AZ304">
        <v>2.5729166666666665</v>
      </c>
      <c r="BA304">
        <v>2.0840624999999999</v>
      </c>
      <c r="BB304">
        <v>10.36206896551724</v>
      </c>
      <c r="BC304">
        <v>0.43175287356321834</v>
      </c>
      <c r="BD304">
        <v>1.6523096264367816</v>
      </c>
      <c r="BE304">
        <v>0.16523096264367818</v>
      </c>
      <c r="BF304">
        <v>0</v>
      </c>
      <c r="BG304">
        <v>16.695</v>
      </c>
      <c r="BH304">
        <v>3.4447677553864384</v>
      </c>
      <c r="BI304">
        <v>1.9005915563453182</v>
      </c>
      <c r="BJ304">
        <v>0.94041270207966332</v>
      </c>
      <c r="BK304">
        <v>0.38248454188549696</v>
      </c>
      <c r="BL304">
        <v>1.0624570607930472E-3</v>
      </c>
      <c r="BP304" s="49">
        <f t="shared" si="105"/>
        <v>3.4457993897085921</v>
      </c>
      <c r="BQ304" s="49">
        <f t="shared" si="106"/>
        <v>6.6092385057471267E-2</v>
      </c>
      <c r="BR304" s="49">
        <f t="shared" si="107"/>
        <v>0.41862582422026495</v>
      </c>
      <c r="BS304" s="49">
        <f t="shared" si="108"/>
        <v>0.4388085369776028</v>
      </c>
      <c r="BT304" s="49">
        <f t="shared" si="109"/>
        <v>1.1628495117229581E-3</v>
      </c>
      <c r="BU304" s="49">
        <f t="shared" si="109"/>
        <v>1.2189126027155634E-3</v>
      </c>
    </row>
    <row r="305" spans="1:73" x14ac:dyDescent="0.25">
      <c r="A305" s="1">
        <v>43727.452777777777</v>
      </c>
      <c r="B305">
        <v>233634</v>
      </c>
      <c r="C305">
        <v>13.52</v>
      </c>
      <c r="D305">
        <v>22.96</v>
      </c>
      <c r="E305">
        <v>716.5</v>
      </c>
      <c r="F305">
        <v>104.6</v>
      </c>
      <c r="G305">
        <v>-122.9</v>
      </c>
      <c r="H305">
        <v>-3.8570000000000002</v>
      </c>
      <c r="I305">
        <v>22.13</v>
      </c>
      <c r="J305">
        <v>295.3</v>
      </c>
      <c r="K305">
        <v>611.9</v>
      </c>
      <c r="L305">
        <v>-119.1</v>
      </c>
      <c r="M305">
        <v>0.14599999999999999</v>
      </c>
      <c r="N305">
        <v>593.6</v>
      </c>
      <c r="O305">
        <v>100.8</v>
      </c>
      <c r="P305">
        <v>492.8</v>
      </c>
      <c r="Q305">
        <v>308.10000000000002</v>
      </c>
      <c r="R305">
        <v>427.2</v>
      </c>
      <c r="S305">
        <v>16.48</v>
      </c>
      <c r="T305">
        <v>47.6</v>
      </c>
      <c r="U305">
        <v>2.4449999999999998</v>
      </c>
      <c r="V305">
        <v>161</v>
      </c>
      <c r="W305">
        <v>16.899999999999999</v>
      </c>
      <c r="X305">
        <v>0.70399999999999996</v>
      </c>
      <c r="Y305">
        <v>7.0382540000000002</v>
      </c>
      <c r="Z305" s="7">
        <f t="shared" si="88"/>
        <v>16.689999999999998</v>
      </c>
      <c r="AA305" s="7">
        <f t="shared" si="102"/>
        <v>289.83999999999997</v>
      </c>
      <c r="AB305" s="2">
        <f t="shared" si="89"/>
        <v>580.36500000000001</v>
      </c>
      <c r="AC305" s="41">
        <f t="shared" si="90"/>
        <v>1.9229874897358923</v>
      </c>
      <c r="AD305" s="41">
        <f t="shared" si="91"/>
        <v>0.91534204511428474</v>
      </c>
      <c r="AE305" s="41">
        <f t="shared" si="92"/>
        <v>0.75499875393277982</v>
      </c>
      <c r="AF305" s="41">
        <f t="shared" si="93"/>
        <v>302.10824490103778</v>
      </c>
      <c r="AG305" s="41">
        <f t="shared" si="94"/>
        <v>290.02391510499626</v>
      </c>
      <c r="AH305" s="6">
        <f t="shared" si="95"/>
        <v>295.77600000000001</v>
      </c>
      <c r="AI305" s="4">
        <v>16.869444987239035</v>
      </c>
      <c r="AJ305" s="4">
        <f t="shared" si="103"/>
        <v>290.01944498723901</v>
      </c>
      <c r="AK305" s="8">
        <f t="shared" si="96"/>
        <v>0.18957345650396931</v>
      </c>
      <c r="AL305" s="8">
        <f t="shared" si="97"/>
        <v>385.12921441905786</v>
      </c>
      <c r="AM305" s="8">
        <f t="shared" si="98"/>
        <v>4.9254961679002456</v>
      </c>
      <c r="AN305" s="8">
        <f t="shared" si="99"/>
        <v>25.746713540458142</v>
      </c>
      <c r="AO305" s="21">
        <f t="shared" si="100"/>
        <v>1.0523507425832876E-2</v>
      </c>
      <c r="AP305" s="21">
        <f t="shared" si="101"/>
        <v>0.10793924564222372</v>
      </c>
      <c r="AQ305" s="19">
        <f t="shared" si="104"/>
        <v>0.10793924564222372</v>
      </c>
      <c r="AX305">
        <v>0.12069508071372845</v>
      </c>
      <c r="AY305">
        <v>61.767241379310349</v>
      </c>
      <c r="AZ305">
        <v>2.5736350574712645</v>
      </c>
      <c r="BA305">
        <v>2.0846443965517243</v>
      </c>
      <c r="BB305">
        <v>10.267241379310342</v>
      </c>
      <c r="BC305">
        <v>0.42780172413793088</v>
      </c>
      <c r="BD305">
        <v>1.6568426724137935</v>
      </c>
      <c r="BE305">
        <v>0.16568426724137936</v>
      </c>
      <c r="BF305">
        <v>0</v>
      </c>
      <c r="BG305">
        <v>16.689999999999998</v>
      </c>
      <c r="BH305">
        <v>2.8074857206399471</v>
      </c>
      <c r="BI305">
        <v>1.8999879717877959</v>
      </c>
      <c r="BJ305">
        <v>0.90439427457099086</v>
      </c>
      <c r="BK305">
        <v>0.38787514064397421</v>
      </c>
      <c r="BL305">
        <v>1.0774309462332618E-3</v>
      </c>
      <c r="BP305" s="49">
        <f t="shared" si="105"/>
        <v>2.8083265026125024</v>
      </c>
      <c r="BQ305" s="49">
        <f t="shared" si="106"/>
        <v>6.6273706896551737E-2</v>
      </c>
      <c r="BR305" s="49">
        <f t="shared" si="107"/>
        <v>0.41905874024134687</v>
      </c>
      <c r="BS305" s="49">
        <f t="shared" si="108"/>
        <v>0.44018030924836771</v>
      </c>
      <c r="BT305" s="49">
        <f t="shared" si="109"/>
        <v>1.1640520562259634E-3</v>
      </c>
      <c r="BU305" s="49">
        <f t="shared" si="109"/>
        <v>1.2227230812454659E-3</v>
      </c>
    </row>
    <row r="306" spans="1:73" x14ac:dyDescent="0.25">
      <c r="A306" s="1">
        <v>43727.452777777777</v>
      </c>
      <c r="B306">
        <v>233635</v>
      </c>
      <c r="C306">
        <v>13.52</v>
      </c>
      <c r="D306">
        <v>22.96</v>
      </c>
      <c r="E306">
        <v>717.1</v>
      </c>
      <c r="F306">
        <v>104.3</v>
      </c>
      <c r="G306">
        <v>-123</v>
      </c>
      <c r="H306">
        <v>-4.7290000000000001</v>
      </c>
      <c r="I306">
        <v>22.08</v>
      </c>
      <c r="J306">
        <v>295.2</v>
      </c>
      <c r="K306">
        <v>612.79999999999995</v>
      </c>
      <c r="L306">
        <v>-118.2</v>
      </c>
      <c r="M306">
        <v>0.14499999999999999</v>
      </c>
      <c r="N306">
        <v>594.1</v>
      </c>
      <c r="O306">
        <v>99.6</v>
      </c>
      <c r="P306">
        <v>494.5</v>
      </c>
      <c r="Q306">
        <v>307.8</v>
      </c>
      <c r="R306">
        <v>426</v>
      </c>
      <c r="S306">
        <v>16.420000000000002</v>
      </c>
      <c r="T306">
        <v>46.88</v>
      </c>
      <c r="U306">
        <v>2.2949999999999999</v>
      </c>
      <c r="V306">
        <v>136</v>
      </c>
      <c r="W306">
        <v>16.55</v>
      </c>
      <c r="X306">
        <v>0.70499999999999996</v>
      </c>
      <c r="Y306">
        <v>7.0483669999999998</v>
      </c>
      <c r="Z306" s="7">
        <f t="shared" si="88"/>
        <v>16.484999999999999</v>
      </c>
      <c r="AA306" s="7">
        <f t="shared" si="102"/>
        <v>289.63499999999999</v>
      </c>
      <c r="AB306" s="2">
        <f t="shared" si="89"/>
        <v>580.85100000000011</v>
      </c>
      <c r="AC306" s="41">
        <f t="shared" si="90"/>
        <v>1.9458112684949618</v>
      </c>
      <c r="AD306" s="41">
        <f t="shared" si="91"/>
        <v>0.91219632267043804</v>
      </c>
      <c r="AE306" s="41">
        <f t="shared" si="92"/>
        <v>0.75470352300284604</v>
      </c>
      <c r="AF306" s="41">
        <f t="shared" si="93"/>
        <v>301.13664156223672</v>
      </c>
      <c r="AG306" s="41">
        <f t="shared" si="94"/>
        <v>289.09117589974721</v>
      </c>
      <c r="AH306" s="6">
        <f t="shared" si="95"/>
        <v>295.488</v>
      </c>
      <c r="AI306" s="4">
        <v>17.030972445328018</v>
      </c>
      <c r="AJ306" s="4">
        <f t="shared" si="103"/>
        <v>290.180972445328</v>
      </c>
      <c r="AK306" s="8">
        <f t="shared" si="96"/>
        <v>0.18917149254361373</v>
      </c>
      <c r="AL306" s="8">
        <f t="shared" si="97"/>
        <v>386.06125563359899</v>
      </c>
      <c r="AM306" s="8">
        <f t="shared" si="98"/>
        <v>4.7720160833760819</v>
      </c>
      <c r="AN306" s="8">
        <f t="shared" si="99"/>
        <v>75.894990023100888</v>
      </c>
      <c r="AO306" s="21">
        <f t="shared" si="100"/>
        <v>9.3726356318648354E-3</v>
      </c>
      <c r="AP306" s="21">
        <f t="shared" si="101"/>
        <v>9.6134794118116831E-2</v>
      </c>
      <c r="AQ306" s="19">
        <f t="shared" si="104"/>
        <v>9.6134794118116831E-2</v>
      </c>
      <c r="AX306">
        <v>0.11932474789661139</v>
      </c>
      <c r="AY306">
        <v>61.818965517241381</v>
      </c>
      <c r="AZ306">
        <v>2.5757902298850577</v>
      </c>
      <c r="BA306">
        <v>2.0863900862068969</v>
      </c>
      <c r="BB306">
        <v>10.189655172413792</v>
      </c>
      <c r="BC306">
        <v>0.42456896551724133</v>
      </c>
      <c r="BD306">
        <v>1.6618211206896556</v>
      </c>
      <c r="BE306">
        <v>0.16618211206896558</v>
      </c>
      <c r="BF306">
        <v>0</v>
      </c>
      <c r="BG306">
        <v>16.484999999999999</v>
      </c>
      <c r="BH306">
        <v>2.6352473328706254</v>
      </c>
      <c r="BI306">
        <v>1.875385139609318</v>
      </c>
      <c r="BJ306">
        <v>0.87918055344884838</v>
      </c>
      <c r="BK306">
        <v>0.38787214940020215</v>
      </c>
      <c r="BL306">
        <v>1.0774226372227836E-3</v>
      </c>
      <c r="BP306" s="49">
        <f t="shared" si="105"/>
        <v>2.636036533127073</v>
      </c>
      <c r="BQ306" s="49">
        <f t="shared" si="106"/>
        <v>6.6472844827586225E-2</v>
      </c>
      <c r="BR306" s="49">
        <f t="shared" si="107"/>
        <v>0.41767140468690434</v>
      </c>
      <c r="BS306" s="49">
        <f t="shared" si="108"/>
        <v>0.43899440221595887</v>
      </c>
      <c r="BT306" s="49">
        <f t="shared" si="109"/>
        <v>1.1601983463525121E-3</v>
      </c>
      <c r="BU306" s="49">
        <f t="shared" si="109"/>
        <v>1.2194288950443301E-3</v>
      </c>
    </row>
    <row r="307" spans="1:73" x14ac:dyDescent="0.25">
      <c r="A307" s="1">
        <v>43727.452777777777</v>
      </c>
      <c r="B307">
        <v>233636</v>
      </c>
      <c r="C307">
        <v>13.52</v>
      </c>
      <c r="D307">
        <v>22.97</v>
      </c>
      <c r="E307">
        <v>717</v>
      </c>
      <c r="F307">
        <v>103.8</v>
      </c>
      <c r="G307">
        <v>-123.3</v>
      </c>
      <c r="H307">
        <v>-4.2240000000000002</v>
      </c>
      <c r="I307">
        <v>22.04</v>
      </c>
      <c r="J307">
        <v>295.2</v>
      </c>
      <c r="K307">
        <v>613.20000000000005</v>
      </c>
      <c r="L307">
        <v>-119.1</v>
      </c>
      <c r="M307">
        <v>0.14499999999999999</v>
      </c>
      <c r="N307">
        <v>593.70000000000005</v>
      </c>
      <c r="O307">
        <v>99.6</v>
      </c>
      <c r="P307">
        <v>494.1</v>
      </c>
      <c r="Q307">
        <v>307.10000000000002</v>
      </c>
      <c r="R307">
        <v>426.3</v>
      </c>
      <c r="S307">
        <v>16.37</v>
      </c>
      <c r="T307">
        <v>47.38</v>
      </c>
      <c r="U307">
        <v>2.29</v>
      </c>
      <c r="V307">
        <v>140.5</v>
      </c>
      <c r="W307">
        <v>16.5</v>
      </c>
      <c r="X307">
        <v>0.70499999999999996</v>
      </c>
      <c r="Y307">
        <v>7.0490170000000001</v>
      </c>
      <c r="Z307" s="7">
        <f t="shared" si="88"/>
        <v>16.435000000000002</v>
      </c>
      <c r="AA307" s="7">
        <f t="shared" si="102"/>
        <v>289.58499999999998</v>
      </c>
      <c r="AB307" s="2">
        <f t="shared" si="89"/>
        <v>580.77</v>
      </c>
      <c r="AC307" s="41">
        <f t="shared" si="90"/>
        <v>1.8729126020238986</v>
      </c>
      <c r="AD307" s="41">
        <f t="shared" si="91"/>
        <v>0.88738599083892322</v>
      </c>
      <c r="AE307" s="41">
        <f t="shared" si="92"/>
        <v>0.75175195680570817</v>
      </c>
      <c r="AF307" s="41">
        <f t="shared" si="93"/>
        <v>299.7518524977279</v>
      </c>
      <c r="AG307" s="41">
        <f t="shared" si="94"/>
        <v>287.76177839781877</v>
      </c>
      <c r="AH307" s="6">
        <f t="shared" si="95"/>
        <v>294.81600000000003</v>
      </c>
      <c r="AI307" s="4">
        <v>16.464237030815013</v>
      </c>
      <c r="AJ307" s="4">
        <f t="shared" si="103"/>
        <v>289.61423703081499</v>
      </c>
      <c r="AK307" s="8">
        <f t="shared" si="96"/>
        <v>0.18907353882382211</v>
      </c>
      <c r="AL307" s="8">
        <f t="shared" si="97"/>
        <v>382.94922915846149</v>
      </c>
      <c r="AM307" s="8">
        <f t="shared" si="98"/>
        <v>4.7668149743827897</v>
      </c>
      <c r="AN307" s="8">
        <f t="shared" si="99"/>
        <v>4.0597757496875158</v>
      </c>
      <c r="AO307" s="21">
        <f t="shared" si="100"/>
        <v>1.1050783617586548E-2</v>
      </c>
      <c r="AP307" s="21">
        <f t="shared" si="101"/>
        <v>0.11334749900110719</v>
      </c>
      <c r="AQ307" s="19">
        <f t="shared" si="104"/>
        <v>0.11334749900110719</v>
      </c>
      <c r="AX307">
        <v>0.11899253068657183</v>
      </c>
      <c r="AY307">
        <v>61.810344827586206</v>
      </c>
      <c r="AZ307">
        <v>2.5754310344827585</v>
      </c>
      <c r="BA307">
        <v>2.0860991379310345</v>
      </c>
      <c r="BB307">
        <v>10.275862068965516</v>
      </c>
      <c r="BC307">
        <v>0.42816091954022983</v>
      </c>
      <c r="BD307">
        <v>1.6579382183908047</v>
      </c>
      <c r="BE307">
        <v>0.16579382183908048</v>
      </c>
      <c r="BF307">
        <v>0</v>
      </c>
      <c r="BG307">
        <v>16.435000000000002</v>
      </c>
      <c r="BH307">
        <v>2.6295060532783148</v>
      </c>
      <c r="BI307">
        <v>1.8694269623094948</v>
      </c>
      <c r="BJ307">
        <v>0.88573449474223864</v>
      </c>
      <c r="BK307">
        <v>0.38575895580674757</v>
      </c>
      <c r="BL307">
        <v>1.0715526550187434E-3</v>
      </c>
      <c r="BP307" s="49">
        <f t="shared" si="105"/>
        <v>2.6302935341442253</v>
      </c>
      <c r="BQ307" s="49">
        <f t="shared" si="106"/>
        <v>6.6317528735632195E-2</v>
      </c>
      <c r="BR307" s="49">
        <f t="shared" si="107"/>
        <v>0.41538622550196486</v>
      </c>
      <c r="BS307" s="49">
        <f t="shared" si="108"/>
        <v>0.43663972684355379</v>
      </c>
      <c r="BT307" s="49">
        <f t="shared" si="109"/>
        <v>1.1538506263943469E-3</v>
      </c>
      <c r="BU307" s="49">
        <f t="shared" si="109"/>
        <v>1.2128881301209829E-3</v>
      </c>
    </row>
    <row r="308" spans="1:73" x14ac:dyDescent="0.25">
      <c r="A308" s="1">
        <v>43727.452777777777</v>
      </c>
      <c r="B308">
        <v>233637</v>
      </c>
      <c r="C308">
        <v>13.52</v>
      </c>
      <c r="D308">
        <v>22.97</v>
      </c>
      <c r="E308">
        <v>717.4</v>
      </c>
      <c r="F308">
        <v>103.9</v>
      </c>
      <c r="G308">
        <v>-122</v>
      </c>
      <c r="H308">
        <v>-4.3019999999999996</v>
      </c>
      <c r="I308">
        <v>21.99</v>
      </c>
      <c r="J308">
        <v>295.10000000000002</v>
      </c>
      <c r="K308">
        <v>613.5</v>
      </c>
      <c r="L308">
        <v>-117.7</v>
      </c>
      <c r="M308">
        <v>0.14499999999999999</v>
      </c>
      <c r="N308">
        <v>595.4</v>
      </c>
      <c r="O308">
        <v>99.6</v>
      </c>
      <c r="P308">
        <v>495.8</v>
      </c>
      <c r="Q308">
        <v>308.2</v>
      </c>
      <c r="R308">
        <v>425.9</v>
      </c>
      <c r="S308">
        <v>16.309999999999999</v>
      </c>
      <c r="T308">
        <v>46.88</v>
      </c>
      <c r="U308">
        <v>2.76</v>
      </c>
      <c r="V308">
        <v>158</v>
      </c>
      <c r="W308">
        <v>16.45</v>
      </c>
      <c r="X308">
        <v>0.70499999999999996</v>
      </c>
      <c r="Y308">
        <v>7.052924</v>
      </c>
      <c r="Z308" s="7">
        <f t="shared" si="88"/>
        <v>16.38</v>
      </c>
      <c r="AA308" s="7">
        <f t="shared" si="102"/>
        <v>289.52999999999997</v>
      </c>
      <c r="AB308" s="2">
        <f t="shared" si="89"/>
        <v>581.09400000000005</v>
      </c>
      <c r="AC308" s="41">
        <f t="shared" si="90"/>
        <v>1.8792657768776024</v>
      </c>
      <c r="AD308" s="41">
        <f t="shared" si="91"/>
        <v>0.88099979620022006</v>
      </c>
      <c r="AE308" s="41">
        <f t="shared" si="92"/>
        <v>0.75099631651921717</v>
      </c>
      <c r="AF308" s="41">
        <f t="shared" si="93"/>
        <v>299.22312008846535</v>
      </c>
      <c r="AG308" s="41">
        <f t="shared" si="94"/>
        <v>287.25419528492671</v>
      </c>
      <c r="AH308" s="6">
        <f t="shared" si="95"/>
        <v>295.87199999999996</v>
      </c>
      <c r="AI308" s="4">
        <v>16.510882852645011</v>
      </c>
      <c r="AJ308" s="4">
        <f t="shared" si="103"/>
        <v>289.66088285264499</v>
      </c>
      <c r="AK308" s="8">
        <f t="shared" si="96"/>
        <v>0.18896582879359225</v>
      </c>
      <c r="AL308" s="8">
        <f t="shared" si="97"/>
        <v>383.21793006714523</v>
      </c>
      <c r="AM308" s="8">
        <f t="shared" si="98"/>
        <v>5.233173033638387</v>
      </c>
      <c r="AN308" s="8">
        <f t="shared" si="99"/>
        <v>19.952087075752896</v>
      </c>
      <c r="AO308" s="21">
        <f t="shared" si="100"/>
        <v>1.0716462170821735E-2</v>
      </c>
      <c r="AP308" s="21">
        <f t="shared" si="101"/>
        <v>0.10991837567695514</v>
      </c>
      <c r="AQ308" s="19">
        <f t="shared" si="104"/>
        <v>0.10991837567695514</v>
      </c>
      <c r="AX308">
        <v>0.11862799873469575</v>
      </c>
      <c r="AY308">
        <v>61.844827586206897</v>
      </c>
      <c r="AZ308">
        <v>2.576867816091954</v>
      </c>
      <c r="BA308">
        <v>2.0872629310344828</v>
      </c>
      <c r="BB308">
        <v>10.146551724137931</v>
      </c>
      <c r="BC308">
        <v>0.42277298850574713</v>
      </c>
      <c r="BD308">
        <v>1.6644899425287356</v>
      </c>
      <c r="BE308">
        <v>0.16644899425287357</v>
      </c>
      <c r="BF308">
        <v>0</v>
      </c>
      <c r="BG308">
        <v>16.38</v>
      </c>
      <c r="BH308">
        <v>3.1691863349555232</v>
      </c>
      <c r="BI308">
        <v>1.862892129429085</v>
      </c>
      <c r="BJ308">
        <v>0.87332383027635518</v>
      </c>
      <c r="BK308">
        <v>0.38643528108403857</v>
      </c>
      <c r="BL308">
        <v>1.0734313363445515E-3</v>
      </c>
      <c r="BP308" s="49">
        <f t="shared" si="105"/>
        <v>3.1701354385319047</v>
      </c>
      <c r="BQ308" s="49">
        <f t="shared" si="106"/>
        <v>6.6579597701149421E-2</v>
      </c>
      <c r="BR308" s="49">
        <f t="shared" si="107"/>
        <v>0.42095540334014109</v>
      </c>
      <c r="BS308" s="49">
        <f t="shared" si="108"/>
        <v>0.44148381260437591</v>
      </c>
      <c r="BT308" s="49">
        <f t="shared" si="109"/>
        <v>1.1693205648337253E-3</v>
      </c>
      <c r="BU308" s="49">
        <f t="shared" si="109"/>
        <v>1.2263439239010442E-3</v>
      </c>
    </row>
    <row r="309" spans="1:73" x14ac:dyDescent="0.25">
      <c r="A309" s="1">
        <v>43727.452777777777</v>
      </c>
      <c r="B309">
        <v>233638</v>
      </c>
      <c r="C309">
        <v>13.52</v>
      </c>
      <c r="D309">
        <v>22.97</v>
      </c>
      <c r="E309">
        <v>717.7</v>
      </c>
      <c r="F309">
        <v>103.5</v>
      </c>
      <c r="G309">
        <v>-121.9</v>
      </c>
      <c r="H309">
        <v>-4.5590000000000002</v>
      </c>
      <c r="I309">
        <v>21.93</v>
      </c>
      <c r="J309">
        <v>295.10000000000002</v>
      </c>
      <c r="K309">
        <v>614.20000000000005</v>
      </c>
      <c r="L309">
        <v>-117.3</v>
      </c>
      <c r="M309">
        <v>0.14399999999999999</v>
      </c>
      <c r="N309">
        <v>595.79999999999995</v>
      </c>
      <c r="O309">
        <v>99</v>
      </c>
      <c r="P309">
        <v>496.8</v>
      </c>
      <c r="Q309">
        <v>308</v>
      </c>
      <c r="R309">
        <v>425.3</v>
      </c>
      <c r="S309">
        <v>16.25</v>
      </c>
      <c r="T309">
        <v>46.73</v>
      </c>
      <c r="U309">
        <v>2.4300000000000002</v>
      </c>
      <c r="V309">
        <v>157</v>
      </c>
      <c r="W309">
        <v>16.399999999999999</v>
      </c>
      <c r="X309">
        <v>0.70599999999999996</v>
      </c>
      <c r="Y309">
        <v>7.0629470000000003</v>
      </c>
      <c r="Z309" s="7">
        <f t="shared" si="88"/>
        <v>16.324999999999999</v>
      </c>
      <c r="AA309" s="7">
        <f t="shared" si="102"/>
        <v>289.47499999999997</v>
      </c>
      <c r="AB309" s="2">
        <f t="shared" si="89"/>
        <v>581.3370000000001</v>
      </c>
      <c r="AC309" s="41">
        <f t="shared" si="90"/>
        <v>1.9188605832874632</v>
      </c>
      <c r="AD309" s="41">
        <f t="shared" si="91"/>
        <v>0.89668355057023152</v>
      </c>
      <c r="AE309" s="41">
        <f t="shared" si="92"/>
        <v>0.75291417039531749</v>
      </c>
      <c r="AF309" s="41">
        <f t="shared" si="93"/>
        <v>299.75937892118299</v>
      </c>
      <c r="AG309" s="41">
        <f t="shared" si="94"/>
        <v>287.76900376433565</v>
      </c>
      <c r="AH309" s="6">
        <f t="shared" si="95"/>
        <v>295.68</v>
      </c>
      <c r="AI309" s="4">
        <v>16.815173124655018</v>
      </c>
      <c r="AJ309" s="4">
        <f t="shared" si="103"/>
        <v>289.965173124655</v>
      </c>
      <c r="AK309" s="8">
        <f t="shared" si="96"/>
        <v>0.1888581596774401</v>
      </c>
      <c r="AL309" s="8">
        <f t="shared" si="97"/>
        <v>384.90357405796647</v>
      </c>
      <c r="AM309" s="8">
        <f t="shared" si="98"/>
        <v>4.9103640394577672</v>
      </c>
      <c r="AN309" s="8">
        <f t="shared" si="99"/>
        <v>70.113826751000431</v>
      </c>
      <c r="AO309" s="21">
        <f t="shared" si="100"/>
        <v>9.5449157537424532E-3</v>
      </c>
      <c r="AP309" s="21">
        <f t="shared" si="101"/>
        <v>9.7901865270551405E-2</v>
      </c>
      <c r="AQ309" s="19">
        <f t="shared" si="104"/>
        <v>9.7901865270551405E-2</v>
      </c>
      <c r="AX309">
        <v>0.11826441502521158</v>
      </c>
      <c r="AY309">
        <v>61.87068965517242</v>
      </c>
      <c r="AZ309">
        <v>2.5779454022988508</v>
      </c>
      <c r="BA309">
        <v>2.0881357758620691</v>
      </c>
      <c r="BB309">
        <v>10.112068965517242</v>
      </c>
      <c r="BC309">
        <v>0.42133620689655177</v>
      </c>
      <c r="BD309">
        <v>1.6667995689655173</v>
      </c>
      <c r="BE309">
        <v>0.16667995689655174</v>
      </c>
      <c r="BF309">
        <v>0</v>
      </c>
      <c r="BG309">
        <v>16.324999999999999</v>
      </c>
      <c r="BH309">
        <v>2.7902618818630152</v>
      </c>
      <c r="BI309">
        <v>1.8563773205557859</v>
      </c>
      <c r="BJ309">
        <v>0.86748512189571869</v>
      </c>
      <c r="BK309">
        <v>0.38695745871544024</v>
      </c>
      <c r="BL309">
        <v>1.0748818297651118E-3</v>
      </c>
      <c r="BP309" s="49">
        <f t="shared" si="105"/>
        <v>2.7910975056639598</v>
      </c>
      <c r="BQ309" s="49">
        <f t="shared" si="106"/>
        <v>6.6671982758620699E-2</v>
      </c>
      <c r="BR309" s="49">
        <f t="shared" si="107"/>
        <v>0.41824145023371401</v>
      </c>
      <c r="BS309" s="49">
        <f t="shared" si="108"/>
        <v>0.43930790041183199</v>
      </c>
      <c r="BT309" s="49">
        <f t="shared" si="109"/>
        <v>1.1617818062047611E-3</v>
      </c>
      <c r="BU309" s="49">
        <f t="shared" si="109"/>
        <v>1.2202997233661998E-3</v>
      </c>
    </row>
    <row r="310" spans="1:73" x14ac:dyDescent="0.25">
      <c r="A310" s="1">
        <v>43727.453472222223</v>
      </c>
      <c r="B310">
        <v>233639</v>
      </c>
      <c r="C310">
        <v>13.52</v>
      </c>
      <c r="D310">
        <v>22.97</v>
      </c>
      <c r="E310">
        <v>717.4</v>
      </c>
      <c r="F310">
        <v>102.9</v>
      </c>
      <c r="G310">
        <v>-122.1</v>
      </c>
      <c r="H310">
        <v>-5.0359999999999996</v>
      </c>
      <c r="I310">
        <v>21.87</v>
      </c>
      <c r="J310">
        <v>295</v>
      </c>
      <c r="K310">
        <v>614.5</v>
      </c>
      <c r="L310">
        <v>-117.1</v>
      </c>
      <c r="M310">
        <v>0.14299999999999999</v>
      </c>
      <c r="N310">
        <v>595.29999999999995</v>
      </c>
      <c r="O310">
        <v>97.9</v>
      </c>
      <c r="P310">
        <v>497.4</v>
      </c>
      <c r="Q310">
        <v>307.39999999999998</v>
      </c>
      <c r="R310">
        <v>424.5</v>
      </c>
      <c r="S310">
        <v>16.18</v>
      </c>
      <c r="T310">
        <v>46.94</v>
      </c>
      <c r="U310">
        <v>2.0099999999999998</v>
      </c>
      <c r="V310">
        <v>114</v>
      </c>
      <c r="W310">
        <v>16.7</v>
      </c>
      <c r="X310">
        <v>0.70599999999999996</v>
      </c>
      <c r="Y310">
        <v>7.0583499999999999</v>
      </c>
      <c r="Z310" s="7">
        <f t="shared" si="88"/>
        <v>16.439999999999998</v>
      </c>
      <c r="AA310" s="7">
        <f t="shared" si="102"/>
        <v>289.58999999999997</v>
      </c>
      <c r="AB310" s="2">
        <f t="shared" si="89"/>
        <v>581.09400000000005</v>
      </c>
      <c r="AC310" s="41">
        <f t="shared" si="90"/>
        <v>1.895510187575242</v>
      </c>
      <c r="AD310" s="41">
        <f t="shared" si="91"/>
        <v>0.88975248204781865</v>
      </c>
      <c r="AE310" s="41">
        <f t="shared" si="92"/>
        <v>0.75203645659600582</v>
      </c>
      <c r="AF310" s="41">
        <f t="shared" si="93"/>
        <v>299.8860038302933</v>
      </c>
      <c r="AG310" s="41">
        <f t="shared" si="94"/>
        <v>287.89056367708156</v>
      </c>
      <c r="AH310" s="6">
        <f t="shared" si="95"/>
        <v>295.10399999999998</v>
      </c>
      <c r="AI310" s="4">
        <v>16.641551001105029</v>
      </c>
      <c r="AJ310" s="4">
        <f t="shared" si="103"/>
        <v>289.79155100110501</v>
      </c>
      <c r="AK310" s="8">
        <f t="shared" si="96"/>
        <v>0.18908333267381791</v>
      </c>
      <c r="AL310" s="8">
        <f t="shared" si="97"/>
        <v>383.92478011709409</v>
      </c>
      <c r="AM310" s="8">
        <f t="shared" si="98"/>
        <v>4.465895766808714</v>
      </c>
      <c r="AN310" s="8">
        <f t="shared" si="99"/>
        <v>26.220080865441503</v>
      </c>
      <c r="AO310" s="21">
        <f t="shared" si="100"/>
        <v>1.0541332165282875E-2</v>
      </c>
      <c r="AP310" s="21">
        <f t="shared" si="101"/>
        <v>0.10812207336801398</v>
      </c>
      <c r="AQ310" s="19">
        <f t="shared" si="104"/>
        <v>0.10812207336801398</v>
      </c>
      <c r="AX310">
        <v>0.11902571704383987</v>
      </c>
      <c r="AY310">
        <v>61.844827586206897</v>
      </c>
      <c r="AZ310">
        <v>2.576867816091954</v>
      </c>
      <c r="BA310">
        <v>2.0872629310344828</v>
      </c>
      <c r="BB310">
        <v>10.094827586206899</v>
      </c>
      <c r="BC310">
        <v>0.42061781609195409</v>
      </c>
      <c r="BD310">
        <v>1.6666451149425288</v>
      </c>
      <c r="BE310">
        <v>0.16666451149425288</v>
      </c>
      <c r="BF310">
        <v>0</v>
      </c>
      <c r="BG310">
        <v>16.439999999999998</v>
      </c>
      <c r="BH310">
        <v>2.3079943961089135</v>
      </c>
      <c r="BI310">
        <v>1.8700220327554162</v>
      </c>
      <c r="BJ310">
        <v>0.87778834217539226</v>
      </c>
      <c r="BK310">
        <v>0.38858140465726243</v>
      </c>
      <c r="BL310">
        <v>1.0793927907146179E-3</v>
      </c>
      <c r="BP310" s="49">
        <f t="shared" si="105"/>
        <v>2.3086855911047564</v>
      </c>
      <c r="BQ310" s="49">
        <f t="shared" si="106"/>
        <v>6.6665804597701148E-2</v>
      </c>
      <c r="BR310" s="49">
        <f t="shared" si="107"/>
        <v>0.41537643696434046</v>
      </c>
      <c r="BS310" s="49">
        <f t="shared" si="108"/>
        <v>0.43723702792535801</v>
      </c>
      <c r="BT310" s="49">
        <f t="shared" si="109"/>
        <v>1.1538234360120568E-3</v>
      </c>
      <c r="BU310" s="49">
        <f t="shared" si="109"/>
        <v>1.2145472997926612E-3</v>
      </c>
    </row>
    <row r="311" spans="1:73" x14ac:dyDescent="0.25">
      <c r="A311" s="1">
        <v>43727.453472222223</v>
      </c>
      <c r="B311">
        <v>233640</v>
      </c>
      <c r="C311">
        <v>13.52</v>
      </c>
      <c r="D311">
        <v>22.97</v>
      </c>
      <c r="E311">
        <v>716.5</v>
      </c>
      <c r="F311">
        <v>102.4</v>
      </c>
      <c r="G311">
        <v>-122.7</v>
      </c>
      <c r="H311">
        <v>-4.1900000000000004</v>
      </c>
      <c r="I311">
        <v>21.83</v>
      </c>
      <c r="J311">
        <v>295</v>
      </c>
      <c r="K311">
        <v>614.20000000000005</v>
      </c>
      <c r="L311">
        <v>-118.5</v>
      </c>
      <c r="M311">
        <v>0.14299999999999999</v>
      </c>
      <c r="N311">
        <v>593.9</v>
      </c>
      <c r="O311">
        <v>98.2</v>
      </c>
      <c r="P311">
        <v>495.7</v>
      </c>
      <c r="Q311">
        <v>306.60000000000002</v>
      </c>
      <c r="R311">
        <v>425.1</v>
      </c>
      <c r="S311">
        <v>16.100000000000001</v>
      </c>
      <c r="T311">
        <v>50.53</v>
      </c>
      <c r="U311">
        <v>2.0449999999999999</v>
      </c>
      <c r="V311">
        <v>141.5</v>
      </c>
      <c r="W311">
        <v>16.8</v>
      </c>
      <c r="X311">
        <v>0.70499999999999996</v>
      </c>
      <c r="Y311">
        <v>7.0480710000000002</v>
      </c>
      <c r="Z311" s="7">
        <f t="shared" si="88"/>
        <v>16.450000000000003</v>
      </c>
      <c r="AA311" s="7">
        <f t="shared" si="102"/>
        <v>289.59999999999997</v>
      </c>
      <c r="AB311" s="2">
        <f t="shared" si="89"/>
        <v>580.36500000000001</v>
      </c>
      <c r="AC311" s="41">
        <f t="shared" si="90"/>
        <v>1.8421027082503758</v>
      </c>
      <c r="AD311" s="41">
        <f t="shared" si="91"/>
        <v>0.93081449847891495</v>
      </c>
      <c r="AE311" s="41">
        <f t="shared" si="92"/>
        <v>0.75690030824122934</v>
      </c>
      <c r="AF311" s="41">
        <f t="shared" si="93"/>
        <v>301.8672310453598</v>
      </c>
      <c r="AG311" s="41">
        <f t="shared" si="94"/>
        <v>289.79254180354542</v>
      </c>
      <c r="AH311" s="6">
        <f t="shared" si="95"/>
        <v>294.33600000000001</v>
      </c>
      <c r="AI311" s="4">
        <v>16.220344885329041</v>
      </c>
      <c r="AJ311" s="4">
        <f t="shared" si="103"/>
        <v>289.37034488532902</v>
      </c>
      <c r="AK311" s="8">
        <f t="shared" si="96"/>
        <v>0.18910292138842424</v>
      </c>
      <c r="AL311" s="8">
        <f t="shared" si="97"/>
        <v>381.60244638682497</v>
      </c>
      <c r="AM311" s="8">
        <f t="shared" si="98"/>
        <v>4.5046101385136543</v>
      </c>
      <c r="AN311" s="8">
        <f t="shared" si="99"/>
        <v>-30.135181857867796</v>
      </c>
      <c r="AO311" s="21">
        <f t="shared" si="100"/>
        <v>1.1834660350770278E-2</v>
      </c>
      <c r="AP311" s="21">
        <f t="shared" si="101"/>
        <v>0.12138769509092427</v>
      </c>
      <c r="AQ311" s="19">
        <f t="shared" si="104"/>
        <v>0.12138769509092427</v>
      </c>
      <c r="AX311">
        <v>0.11909211332373966</v>
      </c>
      <c r="AY311">
        <v>61.767241379310349</v>
      </c>
      <c r="AZ311">
        <v>2.5736350574712645</v>
      </c>
      <c r="BA311">
        <v>2.0846443965517243</v>
      </c>
      <c r="BB311">
        <v>10.215517241379311</v>
      </c>
      <c r="BC311">
        <v>0.42564655172413796</v>
      </c>
      <c r="BD311">
        <v>1.6589978448275864</v>
      </c>
      <c r="BE311">
        <v>0.16589978448275866</v>
      </c>
      <c r="BF311">
        <v>0</v>
      </c>
      <c r="BG311">
        <v>16.450000000000003</v>
      </c>
      <c r="BH311">
        <v>2.3481833532550889</v>
      </c>
      <c r="BI311">
        <v>1.87121267156158</v>
      </c>
      <c r="BJ311">
        <v>0.94552376294006635</v>
      </c>
      <c r="BK311">
        <v>0.38162015458836102</v>
      </c>
      <c r="BL311">
        <v>1.0600559849676696E-3</v>
      </c>
      <c r="BP311" s="49">
        <f t="shared" si="105"/>
        <v>2.3488865839846902</v>
      </c>
      <c r="BQ311" s="49">
        <f t="shared" si="106"/>
        <v>6.6359913793103451E-2</v>
      </c>
      <c r="BR311" s="49">
        <f t="shared" si="107"/>
        <v>0.40830719309740077</v>
      </c>
      <c r="BS311" s="49">
        <f t="shared" si="108"/>
        <v>0.43001058394059705</v>
      </c>
      <c r="BT311" s="49">
        <f t="shared" si="109"/>
        <v>1.1341866474927798E-3</v>
      </c>
      <c r="BU311" s="49">
        <f t="shared" si="109"/>
        <v>1.1944738442794362E-3</v>
      </c>
    </row>
    <row r="312" spans="1:73" x14ac:dyDescent="0.25">
      <c r="A312" s="1">
        <v>43727.453472222223</v>
      </c>
      <c r="B312">
        <v>233641</v>
      </c>
      <c r="C312">
        <v>13.52</v>
      </c>
      <c r="D312">
        <v>22.98</v>
      </c>
      <c r="E312">
        <v>717.3</v>
      </c>
      <c r="F312">
        <v>102.6</v>
      </c>
      <c r="G312">
        <v>-122.6</v>
      </c>
      <c r="H312">
        <v>-4.1369999999999996</v>
      </c>
      <c r="I312">
        <v>21.79</v>
      </c>
      <c r="J312">
        <v>294.89999999999998</v>
      </c>
      <c r="K312">
        <v>614.6</v>
      </c>
      <c r="L312">
        <v>-118.4</v>
      </c>
      <c r="M312">
        <v>0.14299999999999999</v>
      </c>
      <c r="N312">
        <v>594.70000000000005</v>
      </c>
      <c r="O312">
        <v>98.5</v>
      </c>
      <c r="P312">
        <v>496.2</v>
      </c>
      <c r="Q312">
        <v>306.5</v>
      </c>
      <c r="R312">
        <v>424.9</v>
      </c>
      <c r="S312">
        <v>16.059999999999999</v>
      </c>
      <c r="T312">
        <v>47.37</v>
      </c>
      <c r="U312">
        <v>1.9550000000000001</v>
      </c>
      <c r="V312">
        <v>156</v>
      </c>
      <c r="W312">
        <v>16.399999999999999</v>
      </c>
      <c r="X312">
        <v>0.70599999999999996</v>
      </c>
      <c r="Y312">
        <v>7.0581529999999999</v>
      </c>
      <c r="Z312" s="7">
        <f t="shared" si="88"/>
        <v>16.229999999999997</v>
      </c>
      <c r="AA312" s="7">
        <f t="shared" si="102"/>
        <v>289.38</v>
      </c>
      <c r="AB312" s="2">
        <f t="shared" si="89"/>
        <v>581.01300000000003</v>
      </c>
      <c r="AC312" s="41">
        <f t="shared" si="90"/>
        <v>1.9302380764373459</v>
      </c>
      <c r="AD312" s="41">
        <f t="shared" si="91"/>
        <v>0.9143537768083706</v>
      </c>
      <c r="AE312" s="41">
        <f t="shared" si="92"/>
        <v>0.75505361166015095</v>
      </c>
      <c r="AF312" s="41">
        <f t="shared" si="93"/>
        <v>300.21673493259766</v>
      </c>
      <c r="AG312" s="41">
        <f t="shared" si="94"/>
        <v>288.20806553529377</v>
      </c>
      <c r="AH312" s="6">
        <f t="shared" si="95"/>
        <v>294.24</v>
      </c>
      <c r="AI312" s="4">
        <v>16.896507994894023</v>
      </c>
      <c r="AJ312" s="4">
        <f t="shared" si="103"/>
        <v>290.046507994894</v>
      </c>
      <c r="AK312" s="8">
        <f t="shared" si="96"/>
        <v>0.18867228209466563</v>
      </c>
      <c r="AL312" s="8">
        <f t="shared" si="97"/>
        <v>385.36857633442065</v>
      </c>
      <c r="AM312" s="8">
        <f t="shared" si="98"/>
        <v>4.4043714080445122</v>
      </c>
      <c r="AN312" s="8">
        <f t="shared" si="99"/>
        <v>85.512535260655469</v>
      </c>
      <c r="AO312" s="21">
        <f t="shared" si="100"/>
        <v>9.1462068101621948E-3</v>
      </c>
      <c r="AP312" s="21">
        <f t="shared" si="101"/>
        <v>9.3812321655538003E-2</v>
      </c>
      <c r="AQ312" s="19">
        <f t="shared" si="104"/>
        <v>9.3812321655538003E-2</v>
      </c>
      <c r="AX312">
        <v>0.11763863446020664</v>
      </c>
      <c r="AY312">
        <v>61.836206896551722</v>
      </c>
      <c r="AZ312">
        <v>2.5765086206896552</v>
      </c>
      <c r="BA312">
        <v>2.0869719827586208</v>
      </c>
      <c r="BB312">
        <v>10.206896551724137</v>
      </c>
      <c r="BC312">
        <v>0.42528735632183906</v>
      </c>
      <c r="BD312">
        <v>1.6616846264367817</v>
      </c>
      <c r="BE312">
        <v>0.16616846264367818</v>
      </c>
      <c r="BF312">
        <v>0</v>
      </c>
      <c r="BG312">
        <v>16.229999999999997</v>
      </c>
      <c r="BH312">
        <v>2.2448403205934957</v>
      </c>
      <c r="BI312">
        <v>1.8451714804405381</v>
      </c>
      <c r="BJ312">
        <v>0.87405773028468292</v>
      </c>
      <c r="BK312">
        <v>0.38478499769619823</v>
      </c>
      <c r="BL312">
        <v>1.0688472158227728E-3</v>
      </c>
      <c r="BP312" s="49">
        <f t="shared" si="105"/>
        <v>2.2455126022934326</v>
      </c>
      <c r="BQ312" s="49">
        <f t="shared" si="106"/>
        <v>6.6467385057471268E-2</v>
      </c>
      <c r="BR312" s="49">
        <f t="shared" si="107"/>
        <v>0.41087297413200213</v>
      </c>
      <c r="BS312" s="49">
        <f t="shared" si="108"/>
        <v>0.43264909170033677</v>
      </c>
      <c r="BT312" s="49">
        <f t="shared" si="109"/>
        <v>1.1413138170333393E-3</v>
      </c>
      <c r="BU312" s="49">
        <f t="shared" si="109"/>
        <v>1.2018030325009355E-3</v>
      </c>
    </row>
    <row r="313" spans="1:73" x14ac:dyDescent="0.25">
      <c r="A313" s="1">
        <v>43727.453472222223</v>
      </c>
      <c r="B313">
        <v>233642</v>
      </c>
      <c r="C313">
        <v>13.52</v>
      </c>
      <c r="D313">
        <v>22.98</v>
      </c>
      <c r="E313">
        <v>717.2</v>
      </c>
      <c r="F313">
        <v>102.4</v>
      </c>
      <c r="G313">
        <v>-123.1</v>
      </c>
      <c r="H313">
        <v>-3.5939999999999999</v>
      </c>
      <c r="I313">
        <v>21.76</v>
      </c>
      <c r="J313">
        <v>294.89999999999998</v>
      </c>
      <c r="K313">
        <v>614.9</v>
      </c>
      <c r="L313">
        <v>-119.5</v>
      </c>
      <c r="M313">
        <v>0.14299999999999999</v>
      </c>
      <c r="N313">
        <v>594.1</v>
      </c>
      <c r="O313">
        <v>98.8</v>
      </c>
      <c r="P313">
        <v>495.4</v>
      </c>
      <c r="Q313">
        <v>305.8</v>
      </c>
      <c r="R313">
        <v>425.3</v>
      </c>
      <c r="S313">
        <v>16.02</v>
      </c>
      <c r="T313">
        <v>45.93</v>
      </c>
      <c r="U313">
        <v>1.1499999999999999</v>
      </c>
      <c r="V313">
        <v>156.5</v>
      </c>
      <c r="W313">
        <v>16.45</v>
      </c>
      <c r="X313">
        <v>0.70499999999999996</v>
      </c>
      <c r="Y313">
        <v>7.052556</v>
      </c>
      <c r="Z313" s="7">
        <f t="shared" si="88"/>
        <v>16.234999999999999</v>
      </c>
      <c r="AA313" s="7">
        <f t="shared" si="102"/>
        <v>289.38499999999999</v>
      </c>
      <c r="AB313" s="2">
        <f t="shared" si="89"/>
        <v>580.93200000000013</v>
      </c>
      <c r="AC313" s="41">
        <f t="shared" si="90"/>
        <v>2.0475738466221838</v>
      </c>
      <c r="AD313" s="41">
        <f t="shared" si="91"/>
        <v>0.940450667753569</v>
      </c>
      <c r="AE313" s="41">
        <f t="shared" si="92"/>
        <v>0.75809638786161504</v>
      </c>
      <c r="AF313" s="41">
        <f t="shared" si="93"/>
        <v>301.44740576577334</v>
      </c>
      <c r="AG313" s="41">
        <f t="shared" si="94"/>
        <v>289.38950953514239</v>
      </c>
      <c r="AH313" s="6">
        <f t="shared" si="95"/>
        <v>293.56799999999998</v>
      </c>
      <c r="AI313" s="4">
        <v>17.767455546689007</v>
      </c>
      <c r="AJ313" s="4">
        <f t="shared" si="103"/>
        <v>290.91745554668898</v>
      </c>
      <c r="AK313" s="8">
        <f t="shared" si="96"/>
        <v>0.18868206208336835</v>
      </c>
      <c r="AL313" s="8">
        <f t="shared" si="97"/>
        <v>390.15466267570099</v>
      </c>
      <c r="AM313" s="8">
        <f t="shared" si="98"/>
        <v>3.3779986678505365</v>
      </c>
      <c r="AN313" s="8">
        <f t="shared" si="99"/>
        <v>150.79531332579521</v>
      </c>
      <c r="AO313" s="21">
        <f t="shared" si="100"/>
        <v>7.544336261995536E-3</v>
      </c>
      <c r="AP313" s="21">
        <f t="shared" si="101"/>
        <v>7.7381991767504502E-2</v>
      </c>
      <c r="AQ313" s="19">
        <f t="shared" si="104"/>
        <v>7.7381991767504502E-2</v>
      </c>
      <c r="AX313">
        <v>0.11767150006168621</v>
      </c>
      <c r="AY313">
        <v>61.827586206896555</v>
      </c>
      <c r="AZ313">
        <v>2.5761494252873565</v>
      </c>
      <c r="BA313">
        <v>2.0866810344827589</v>
      </c>
      <c r="BB313">
        <v>10.301724137931036</v>
      </c>
      <c r="BC313">
        <v>0.42923850574712646</v>
      </c>
      <c r="BD313">
        <v>1.6574425287356325</v>
      </c>
      <c r="BE313">
        <v>0.16574425287356326</v>
      </c>
      <c r="BF313">
        <v>0</v>
      </c>
      <c r="BG313">
        <v>16.234999999999999</v>
      </c>
      <c r="BH313">
        <v>1.320494306231468</v>
      </c>
      <c r="BI313">
        <v>1.8457597803209562</v>
      </c>
      <c r="BJ313">
        <v>0.8477574671014152</v>
      </c>
      <c r="BK313">
        <v>0.38726319080525373</v>
      </c>
      <c r="BL313">
        <v>1.0757310855701492E-3</v>
      </c>
      <c r="BP313" s="49">
        <f t="shared" si="105"/>
        <v>1.3208897660549601</v>
      </c>
      <c r="BQ313" s="49">
        <f t="shared" si="106"/>
        <v>6.6297701149425306E-2</v>
      </c>
      <c r="BR313" s="49">
        <f t="shared" si="107"/>
        <v>0.40381476567786928</v>
      </c>
      <c r="BS313" s="49">
        <f t="shared" si="108"/>
        <v>0.42709795937692918</v>
      </c>
      <c r="BT313" s="49">
        <f t="shared" si="109"/>
        <v>1.1217076824385258E-3</v>
      </c>
      <c r="BU313" s="49">
        <f t="shared" si="109"/>
        <v>1.18638322049147E-3</v>
      </c>
    </row>
    <row r="314" spans="1:73" x14ac:dyDescent="0.25">
      <c r="A314" s="1">
        <v>43727.453472222223</v>
      </c>
      <c r="B314">
        <v>233643</v>
      </c>
      <c r="C314">
        <v>13.52</v>
      </c>
      <c r="D314">
        <v>22.98</v>
      </c>
      <c r="E314">
        <v>716.8</v>
      </c>
      <c r="F314">
        <v>101.8</v>
      </c>
      <c r="G314">
        <v>-124.6</v>
      </c>
      <c r="H314">
        <v>-3.895</v>
      </c>
      <c r="I314">
        <v>21.75</v>
      </c>
      <c r="J314">
        <v>294.89999999999998</v>
      </c>
      <c r="K314">
        <v>615</v>
      </c>
      <c r="L314">
        <v>-120.7</v>
      </c>
      <c r="M314">
        <v>0.14199999999999999</v>
      </c>
      <c r="N314">
        <v>592.20000000000005</v>
      </c>
      <c r="O314">
        <v>97.9</v>
      </c>
      <c r="P314">
        <v>494.3</v>
      </c>
      <c r="Q314">
        <v>304.2</v>
      </c>
      <c r="R314">
        <v>424.9</v>
      </c>
      <c r="S314">
        <v>15.98</v>
      </c>
      <c r="T314">
        <v>46.64</v>
      </c>
      <c r="U314">
        <v>0.47499999999999998</v>
      </c>
      <c r="V314">
        <v>154</v>
      </c>
      <c r="W314">
        <v>17.100000000000001</v>
      </c>
      <c r="X314">
        <v>0.70499999999999996</v>
      </c>
      <c r="Y314">
        <v>7.0472989999999998</v>
      </c>
      <c r="Z314" s="7">
        <f t="shared" si="88"/>
        <v>16.54</v>
      </c>
      <c r="AA314" s="7">
        <f t="shared" si="102"/>
        <v>289.69</v>
      </c>
      <c r="AB314" s="2">
        <f t="shared" si="89"/>
        <v>580.60799999999995</v>
      </c>
      <c r="AC314" s="41">
        <f t="shared" si="90"/>
        <v>2.235604310036424</v>
      </c>
      <c r="AD314" s="41">
        <f t="shared" si="91"/>
        <v>1.0426858502009881</v>
      </c>
      <c r="AE314" s="41">
        <f t="shared" si="92"/>
        <v>0.76925070600127143</v>
      </c>
      <c r="AF314" s="41">
        <f t="shared" si="93"/>
        <v>307.17437086955408</v>
      </c>
      <c r="AG314" s="41">
        <f t="shared" si="94"/>
        <v>294.88739603477188</v>
      </c>
      <c r="AH314" s="6">
        <f t="shared" si="95"/>
        <v>292.03199999999998</v>
      </c>
      <c r="AI314" s="4">
        <v>19.085648035381041</v>
      </c>
      <c r="AJ314" s="4">
        <f t="shared" si="103"/>
        <v>292.23564803538102</v>
      </c>
      <c r="AK314" s="8">
        <f t="shared" si="96"/>
        <v>0.18927928070411948</v>
      </c>
      <c r="AL314" s="8">
        <f t="shared" si="97"/>
        <v>397.379632858354</v>
      </c>
      <c r="AM314" s="8">
        <f t="shared" si="98"/>
        <v>2.1709876784542099</v>
      </c>
      <c r="AN314" s="8">
        <f t="shared" si="99"/>
        <v>160.98899920371164</v>
      </c>
      <c r="AO314" s="21">
        <f t="shared" si="100"/>
        <v>7.1082857342313751E-3</v>
      </c>
      <c r="AP314" s="21">
        <f t="shared" si="101"/>
        <v>7.2909436836510841E-2</v>
      </c>
      <c r="AQ314" s="19">
        <f t="shared" si="104"/>
        <v>7.2909436836510841E-2</v>
      </c>
      <c r="AX314">
        <v>0.11969109564821784</v>
      </c>
      <c r="AY314">
        <v>61.793103448275858</v>
      </c>
      <c r="AZ314">
        <v>2.5747126436781609</v>
      </c>
      <c r="BA314">
        <v>2.0855172413793106</v>
      </c>
      <c r="BB314">
        <v>10.405172413793103</v>
      </c>
      <c r="BC314">
        <v>0.43354885057471265</v>
      </c>
      <c r="BD314">
        <v>1.6519683908045979</v>
      </c>
      <c r="BE314">
        <v>0.16519683908045979</v>
      </c>
      <c r="BF314">
        <v>0</v>
      </c>
      <c r="BG314">
        <v>16.54</v>
      </c>
      <c r="BH314">
        <v>0.54542156126951935</v>
      </c>
      <c r="BI314">
        <v>1.8819583452118556</v>
      </c>
      <c r="BJ314">
        <v>0.87774537220680937</v>
      </c>
      <c r="BK314">
        <v>0.38946176727269016</v>
      </c>
      <c r="BL314">
        <v>1.0818382424241395E-3</v>
      </c>
      <c r="BP314" s="49">
        <f t="shared" si="105"/>
        <v>0.54558490337052701</v>
      </c>
      <c r="BQ314" s="49">
        <f t="shared" si="106"/>
        <v>6.6078735632183916E-2</v>
      </c>
      <c r="BR314" s="49">
        <f t="shared" si="107"/>
        <v>0.39670170275660105</v>
      </c>
      <c r="BS314" s="49">
        <f t="shared" si="108"/>
        <v>0.42155806508700067</v>
      </c>
      <c r="BT314" s="49">
        <f t="shared" si="109"/>
        <v>1.1019491743238918E-3</v>
      </c>
      <c r="BU314" s="49">
        <f t="shared" si="109"/>
        <v>1.1709946252416684E-3</v>
      </c>
    </row>
    <row r="315" spans="1:73" x14ac:dyDescent="0.25">
      <c r="A315" s="1">
        <v>43727.453472222223</v>
      </c>
      <c r="B315">
        <v>233644</v>
      </c>
      <c r="C315">
        <v>13.53</v>
      </c>
      <c r="D315">
        <v>22.98</v>
      </c>
      <c r="E315">
        <v>716.9</v>
      </c>
      <c r="F315">
        <v>101.8</v>
      </c>
      <c r="G315">
        <v>-125.3</v>
      </c>
      <c r="H315">
        <v>-3.19</v>
      </c>
      <c r="I315">
        <v>21.76</v>
      </c>
      <c r="J315">
        <v>294.89999999999998</v>
      </c>
      <c r="K315">
        <v>615.1</v>
      </c>
      <c r="L315">
        <v>-122.2</v>
      </c>
      <c r="M315">
        <v>0.14199999999999999</v>
      </c>
      <c r="N315">
        <v>591.6</v>
      </c>
      <c r="O315">
        <v>98.6</v>
      </c>
      <c r="P315">
        <v>492.9</v>
      </c>
      <c r="Q315">
        <v>303.60000000000002</v>
      </c>
      <c r="R315">
        <v>425.7</v>
      </c>
      <c r="S315">
        <v>15.95</v>
      </c>
      <c r="T315">
        <v>48.18</v>
      </c>
      <c r="U315">
        <v>0.36</v>
      </c>
      <c r="V315">
        <v>55</v>
      </c>
      <c r="W315">
        <v>17.600000000000001</v>
      </c>
      <c r="X315">
        <v>0.70399999999999996</v>
      </c>
      <c r="Y315">
        <v>7.0402189999999996</v>
      </c>
      <c r="Z315" s="7">
        <f t="shared" si="88"/>
        <v>16.774999999999999</v>
      </c>
      <c r="AA315" s="7">
        <f t="shared" si="102"/>
        <v>289.92499999999995</v>
      </c>
      <c r="AB315" s="2">
        <f t="shared" si="89"/>
        <v>580.68899999999996</v>
      </c>
      <c r="AC315" s="41">
        <f t="shared" si="90"/>
        <v>2.1325962057671091</v>
      </c>
      <c r="AD315" s="41">
        <f t="shared" si="91"/>
        <v>1.0274848519385931</v>
      </c>
      <c r="AE315" s="41">
        <f t="shared" si="92"/>
        <v>0.76754789128775835</v>
      </c>
      <c r="AF315" s="41">
        <f t="shared" si="93"/>
        <v>307.49014770908741</v>
      </c>
      <c r="AG315" s="41">
        <f t="shared" si="94"/>
        <v>295.19054180072391</v>
      </c>
      <c r="AH315" s="6">
        <f t="shared" si="95"/>
        <v>291.45600000000002</v>
      </c>
      <c r="AI315" s="4">
        <v>18.404332473194017</v>
      </c>
      <c r="AJ315" s="4">
        <f t="shared" si="103"/>
        <v>291.55433247319399</v>
      </c>
      <c r="AK315" s="8">
        <f t="shared" si="96"/>
        <v>0.18974029134249285</v>
      </c>
      <c r="AL315" s="8">
        <f t="shared" si="97"/>
        <v>393.59462580632334</v>
      </c>
      <c r="AM315" s="8">
        <f t="shared" si="98"/>
        <v>1.8900000000000001</v>
      </c>
      <c r="AN315" s="8">
        <f t="shared" si="99"/>
        <v>89.704039844429118</v>
      </c>
      <c r="AO315" s="21">
        <f t="shared" si="100"/>
        <v>8.7950450892134453E-3</v>
      </c>
      <c r="AP315" s="21">
        <f t="shared" si="101"/>
        <v>9.0210468231214203E-2</v>
      </c>
      <c r="AQ315" s="19">
        <f t="shared" si="104"/>
        <v>9.0210468231214203E-2</v>
      </c>
      <c r="AX315">
        <v>0.12126717084788734</v>
      </c>
      <c r="AY315">
        <v>61.801724137931032</v>
      </c>
      <c r="AZ315">
        <v>2.5750718390804597</v>
      </c>
      <c r="BA315">
        <v>2.0858081896551726</v>
      </c>
      <c r="BB315">
        <v>10.525862068965514</v>
      </c>
      <c r="BC315">
        <v>0.43857758620689641</v>
      </c>
      <c r="BD315">
        <v>1.6472306034482762</v>
      </c>
      <c r="BE315">
        <v>0.16472306034482764</v>
      </c>
      <c r="BF315">
        <v>0</v>
      </c>
      <c r="BG315">
        <v>16.774999999999999</v>
      </c>
      <c r="BH315">
        <v>0.41337213064637257</v>
      </c>
      <c r="BI315">
        <v>1.910271780321972</v>
      </c>
      <c r="BJ315">
        <v>0.92036894375912615</v>
      </c>
      <c r="BK315">
        <v>0.39004122855934059</v>
      </c>
      <c r="BL315">
        <v>1.0834478571092794E-3</v>
      </c>
      <c r="BP315" s="49">
        <f t="shared" si="105"/>
        <v>0.41349592676503105</v>
      </c>
      <c r="BQ315" s="49">
        <f t="shared" si="106"/>
        <v>6.5889224137931052E-2</v>
      </c>
      <c r="BR315" s="49">
        <f t="shared" si="107"/>
        <v>0.39555133513311003</v>
      </c>
      <c r="BS315" s="49">
        <f t="shared" si="108"/>
        <v>0.42073097093035516</v>
      </c>
      <c r="BT315" s="49">
        <f t="shared" si="109"/>
        <v>1.0987537087030835E-3</v>
      </c>
      <c r="BU315" s="49">
        <f t="shared" si="109"/>
        <v>1.1686971414732088E-3</v>
      </c>
    </row>
    <row r="316" spans="1:73" x14ac:dyDescent="0.25">
      <c r="A316" s="1">
        <v>43727.45416666667</v>
      </c>
      <c r="B316">
        <v>233645</v>
      </c>
      <c r="C316">
        <v>13.51</v>
      </c>
      <c r="D316">
        <v>22.98</v>
      </c>
      <c r="E316">
        <v>717.4</v>
      </c>
      <c r="F316">
        <v>102.2</v>
      </c>
      <c r="G316">
        <v>-124.6</v>
      </c>
      <c r="H316">
        <v>-2.0649999999999999</v>
      </c>
      <c r="I316">
        <v>21.78</v>
      </c>
      <c r="J316">
        <v>294.89999999999998</v>
      </c>
      <c r="K316">
        <v>615.20000000000005</v>
      </c>
      <c r="L316">
        <v>-122.6</v>
      </c>
      <c r="M316">
        <v>0.14199999999999999</v>
      </c>
      <c r="N316">
        <v>592.79999999999995</v>
      </c>
      <c r="O316">
        <v>100.1</v>
      </c>
      <c r="P316">
        <v>492.7</v>
      </c>
      <c r="Q316">
        <v>304.39999999999998</v>
      </c>
      <c r="R316">
        <v>427</v>
      </c>
      <c r="S316">
        <v>15.93</v>
      </c>
      <c r="T316">
        <v>48.85</v>
      </c>
      <c r="U316">
        <v>0.60499999999999998</v>
      </c>
      <c r="V316">
        <v>185.5</v>
      </c>
      <c r="W316">
        <v>17.600000000000001</v>
      </c>
      <c r="X316">
        <v>0.70399999999999996</v>
      </c>
      <c r="Y316">
        <v>7.0423799999999996</v>
      </c>
      <c r="Z316" s="7">
        <f t="shared" si="88"/>
        <v>16.765000000000001</v>
      </c>
      <c r="AA316" s="7">
        <f t="shared" si="102"/>
        <v>289.91499999999996</v>
      </c>
      <c r="AB316" s="2">
        <f t="shared" si="89"/>
        <v>581.09400000000005</v>
      </c>
      <c r="AC316" s="41">
        <f t="shared" si="90"/>
        <v>2.0310107036452867</v>
      </c>
      <c r="AD316" s="41">
        <f t="shared" si="91"/>
        <v>0.99214872873072257</v>
      </c>
      <c r="AE316" s="41">
        <f t="shared" si="92"/>
        <v>0.76372009583114076</v>
      </c>
      <c r="AF316" s="41">
        <f t="shared" si="93"/>
        <v>305.91447101797593</v>
      </c>
      <c r="AG316" s="41">
        <f t="shared" si="94"/>
        <v>293.67789217725687</v>
      </c>
      <c r="AH316" s="6">
        <f t="shared" si="95"/>
        <v>292.22399999999999</v>
      </c>
      <c r="AI316" s="4">
        <v>17.681958075115006</v>
      </c>
      <c r="AJ316" s="4">
        <f t="shared" si="103"/>
        <v>290.83195807511498</v>
      </c>
      <c r="AK316" s="8">
        <f t="shared" si="96"/>
        <v>0.18972065863607326</v>
      </c>
      <c r="AL316" s="8">
        <f t="shared" si="97"/>
        <v>389.60365440386954</v>
      </c>
      <c r="AM316" s="8">
        <f t="shared" si="98"/>
        <v>2.450124996811387</v>
      </c>
      <c r="AN316" s="8">
        <f t="shared" si="99"/>
        <v>65.445261172266257</v>
      </c>
      <c r="AO316" s="21">
        <f t="shared" si="100"/>
        <v>9.4605378319648527E-3</v>
      </c>
      <c r="AP316" s="21">
        <f t="shared" si="101"/>
        <v>9.7036403893750803E-2</v>
      </c>
      <c r="AQ316" s="19">
        <f t="shared" si="104"/>
        <v>9.7036403893750803E-2</v>
      </c>
      <c r="AX316">
        <v>0.12119974694185036</v>
      </c>
      <c r="AY316">
        <v>61.844827586206897</v>
      </c>
      <c r="AZ316">
        <v>2.576867816091954</v>
      </c>
      <c r="BA316">
        <v>2.0872629310344828</v>
      </c>
      <c r="BB316">
        <v>10.568965517241381</v>
      </c>
      <c r="BC316">
        <v>0.44037356321839088</v>
      </c>
      <c r="BD316">
        <v>1.6468893678160919</v>
      </c>
      <c r="BE316">
        <v>0.1646889367816092</v>
      </c>
      <c r="BF316">
        <v>0</v>
      </c>
      <c r="BG316">
        <v>16.765000000000001</v>
      </c>
      <c r="BH316">
        <v>0.69469483066959836</v>
      </c>
      <c r="BI316">
        <v>1.9090593951716373</v>
      </c>
      <c r="BJ316">
        <v>0.93257551454134491</v>
      </c>
      <c r="BK316">
        <v>0.38893644200347627</v>
      </c>
      <c r="BL316">
        <v>1.0803790055652119E-3</v>
      </c>
      <c r="BP316" s="49">
        <f t="shared" si="105"/>
        <v>0.69490287692456609</v>
      </c>
      <c r="BQ316" s="49">
        <f t="shared" si="106"/>
        <v>6.5875574712643672E-2</v>
      </c>
      <c r="BR316" s="49">
        <f t="shared" si="107"/>
        <v>0.39796495717342217</v>
      </c>
      <c r="BS316" s="49">
        <f t="shared" si="108"/>
        <v>0.42256624205245835</v>
      </c>
      <c r="BT316" s="49">
        <f t="shared" si="109"/>
        <v>1.1054582143706171E-3</v>
      </c>
      <c r="BU316" s="49">
        <f t="shared" si="109"/>
        <v>1.1737951168123842E-3</v>
      </c>
    </row>
    <row r="317" spans="1:73" x14ac:dyDescent="0.25">
      <c r="A317" s="1">
        <v>43727.45416666667</v>
      </c>
      <c r="B317">
        <v>233646</v>
      </c>
      <c r="C317">
        <v>13.52</v>
      </c>
      <c r="D317">
        <v>22.98</v>
      </c>
      <c r="E317">
        <v>718.2</v>
      </c>
      <c r="F317">
        <v>102.8</v>
      </c>
      <c r="G317">
        <v>-124</v>
      </c>
      <c r="H317">
        <v>-2.23</v>
      </c>
      <c r="I317">
        <v>21.81</v>
      </c>
      <c r="J317">
        <v>295</v>
      </c>
      <c r="K317">
        <v>615.4</v>
      </c>
      <c r="L317">
        <v>-121.8</v>
      </c>
      <c r="M317">
        <v>0.14299999999999999</v>
      </c>
      <c r="N317">
        <v>594.20000000000005</v>
      </c>
      <c r="O317">
        <v>100.5</v>
      </c>
      <c r="P317">
        <v>493.6</v>
      </c>
      <c r="Q317">
        <v>305.10000000000002</v>
      </c>
      <c r="R317">
        <v>426.9</v>
      </c>
      <c r="S317">
        <v>15.91</v>
      </c>
      <c r="T317">
        <v>47.6</v>
      </c>
      <c r="U317">
        <v>0.8</v>
      </c>
      <c r="V317">
        <v>332</v>
      </c>
      <c r="W317">
        <v>17.2</v>
      </c>
      <c r="X317">
        <v>0.70499999999999996</v>
      </c>
      <c r="Y317">
        <v>7.0490449999999996</v>
      </c>
      <c r="Z317" s="7">
        <f t="shared" si="88"/>
        <v>16.555</v>
      </c>
      <c r="AA317" s="7">
        <f t="shared" si="102"/>
        <v>289.70499999999998</v>
      </c>
      <c r="AB317" s="2">
        <f t="shared" si="89"/>
        <v>581.74200000000008</v>
      </c>
      <c r="AC317" s="41">
        <f t="shared" si="90"/>
        <v>2.0492362083959867</v>
      </c>
      <c r="AD317" s="41">
        <f t="shared" si="91"/>
        <v>0.9754364351964897</v>
      </c>
      <c r="AE317" s="41">
        <f t="shared" si="92"/>
        <v>0.76194599997969414</v>
      </c>
      <c r="AF317" s="41">
        <f t="shared" si="93"/>
        <v>304.32050453117569</v>
      </c>
      <c r="AG317" s="41">
        <f t="shared" si="94"/>
        <v>292.14768434992862</v>
      </c>
      <c r="AH317" s="6">
        <f t="shared" si="95"/>
        <v>292.89600000000002</v>
      </c>
      <c r="AI317" s="4">
        <v>17.800327308638998</v>
      </c>
      <c r="AJ317" s="4">
        <f t="shared" si="103"/>
        <v>290.95032730863898</v>
      </c>
      <c r="AK317" s="8">
        <f t="shared" si="96"/>
        <v>0.18930868457955388</v>
      </c>
      <c r="AL317" s="8">
        <f t="shared" si="97"/>
        <v>390.2905175762566</v>
      </c>
      <c r="AM317" s="8">
        <f t="shared" si="98"/>
        <v>2.8174456516497348</v>
      </c>
      <c r="AN317" s="8">
        <f t="shared" si="99"/>
        <v>102.20674176894093</v>
      </c>
      <c r="AO317" s="21">
        <f t="shared" si="100"/>
        <v>8.6433759240886459E-3</v>
      </c>
      <c r="AP317" s="21">
        <f t="shared" si="101"/>
        <v>8.865480293747674E-2</v>
      </c>
      <c r="AQ317" s="19">
        <f t="shared" si="104"/>
        <v>8.865480293747674E-2</v>
      </c>
      <c r="AX317">
        <v>0.11979117416288401</v>
      </c>
      <c r="AY317">
        <v>61.913793103448285</v>
      </c>
      <c r="AZ317">
        <v>2.5797413793103452</v>
      </c>
      <c r="BA317">
        <v>2.0895905172413798</v>
      </c>
      <c r="BB317">
        <v>10.499999999999996</v>
      </c>
      <c r="BC317">
        <v>0.43749999999999983</v>
      </c>
      <c r="BD317">
        <v>1.65209051724138</v>
      </c>
      <c r="BE317">
        <v>0.16520905172413802</v>
      </c>
      <c r="BF317">
        <v>0</v>
      </c>
      <c r="BG317">
        <v>16.555</v>
      </c>
      <c r="BH317">
        <v>0.91860473476971694</v>
      </c>
      <c r="BI317">
        <v>1.883754537094491</v>
      </c>
      <c r="BJ317">
        <v>0.89666715965697774</v>
      </c>
      <c r="BK317">
        <v>0.38845651263659131</v>
      </c>
      <c r="BL317">
        <v>1.0790458684349759E-3</v>
      </c>
      <c r="BP317" s="49">
        <f t="shared" si="105"/>
        <v>0.91887983725562461</v>
      </c>
      <c r="BQ317" s="49">
        <f t="shared" si="106"/>
        <v>6.6083620689655204E-2</v>
      </c>
      <c r="BR317" s="49">
        <f t="shared" si="107"/>
        <v>0.40025228802850887</v>
      </c>
      <c r="BS317" s="49">
        <f t="shared" si="108"/>
        <v>0.42438225559759818</v>
      </c>
      <c r="BT317" s="49">
        <f t="shared" si="109"/>
        <v>1.1118119111903026E-3</v>
      </c>
      <c r="BU317" s="49">
        <f t="shared" si="109"/>
        <v>1.1788395988822171E-3</v>
      </c>
    </row>
    <row r="318" spans="1:73" x14ac:dyDescent="0.25">
      <c r="A318" s="1">
        <v>43727.45416666667</v>
      </c>
      <c r="B318">
        <v>233647</v>
      </c>
      <c r="C318">
        <v>13.53</v>
      </c>
      <c r="D318">
        <v>22.98</v>
      </c>
      <c r="E318">
        <v>718.7</v>
      </c>
      <c r="F318">
        <v>102.9</v>
      </c>
      <c r="G318">
        <v>-124.1</v>
      </c>
      <c r="H318">
        <v>-1.7889999999999999</v>
      </c>
      <c r="I318">
        <v>21.81</v>
      </c>
      <c r="J318">
        <v>295</v>
      </c>
      <c r="K318">
        <v>615.70000000000005</v>
      </c>
      <c r="L318">
        <v>-122.3</v>
      </c>
      <c r="M318">
        <v>0.14299999999999999</v>
      </c>
      <c r="N318">
        <v>594.5</v>
      </c>
      <c r="O318">
        <v>101.1</v>
      </c>
      <c r="P318">
        <v>493.4</v>
      </c>
      <c r="Q318">
        <v>305.10000000000002</v>
      </c>
      <c r="R318">
        <v>427.4</v>
      </c>
      <c r="S318">
        <v>15.91</v>
      </c>
      <c r="T318">
        <v>47.34</v>
      </c>
      <c r="U318">
        <v>0.435</v>
      </c>
      <c r="V318">
        <v>280.5</v>
      </c>
      <c r="W318">
        <v>17.45</v>
      </c>
      <c r="X318">
        <v>0.70499999999999996</v>
      </c>
      <c r="Y318">
        <v>7.0549910000000002</v>
      </c>
      <c r="Z318" s="7">
        <f t="shared" si="88"/>
        <v>16.68</v>
      </c>
      <c r="AA318" s="7">
        <f t="shared" si="102"/>
        <v>289.83</v>
      </c>
      <c r="AB318" s="2">
        <f t="shared" si="89"/>
        <v>582.14700000000005</v>
      </c>
      <c r="AC318" s="41">
        <f t="shared" si="90"/>
        <v>2.0487973106285291</v>
      </c>
      <c r="AD318" s="41">
        <f t="shared" si="91"/>
        <v>0.96990064685154576</v>
      </c>
      <c r="AE318" s="41">
        <f t="shared" si="92"/>
        <v>0.76127916909738602</v>
      </c>
      <c r="AF318" s="41">
        <f t="shared" si="93"/>
        <v>304.57927779021685</v>
      </c>
      <c r="AG318" s="41">
        <f t="shared" si="94"/>
        <v>292.39610667860819</v>
      </c>
      <c r="AH318" s="6">
        <f t="shared" si="95"/>
        <v>292.89600000000002</v>
      </c>
      <c r="AI318" s="4">
        <v>17.805323948026</v>
      </c>
      <c r="AJ318" s="4">
        <f t="shared" si="103"/>
        <v>290.95532394802598</v>
      </c>
      <c r="AK318" s="8">
        <f t="shared" si="96"/>
        <v>0.18955383530786576</v>
      </c>
      <c r="AL318" s="8">
        <f t="shared" si="97"/>
        <v>390.29896366597501</v>
      </c>
      <c r="AM318" s="8">
        <f t="shared" si="98"/>
        <v>2.077567688427985</v>
      </c>
      <c r="AN318" s="8">
        <f t="shared" si="99"/>
        <v>68.104095297103797</v>
      </c>
      <c r="AO318" s="21">
        <f t="shared" si="100"/>
        <v>9.4236893695280512E-3</v>
      </c>
      <c r="AP318" s="21">
        <f t="shared" si="101"/>
        <v>9.665845051019159E-2</v>
      </c>
      <c r="AQ318" s="19">
        <f t="shared" si="104"/>
        <v>9.665845051019159E-2</v>
      </c>
      <c r="AX318">
        <v>0.12062792679683662</v>
      </c>
      <c r="AY318">
        <v>61.956896551724142</v>
      </c>
      <c r="AZ318">
        <v>2.5815373563218391</v>
      </c>
      <c r="BA318">
        <v>2.09104525862069</v>
      </c>
      <c r="BB318">
        <v>10.543103448275858</v>
      </c>
      <c r="BC318">
        <v>0.43929597701149409</v>
      </c>
      <c r="BD318">
        <v>1.6517492816091959</v>
      </c>
      <c r="BE318">
        <v>0.16517492816091961</v>
      </c>
      <c r="BF318">
        <v>0</v>
      </c>
      <c r="BG318">
        <v>16.68</v>
      </c>
      <c r="BH318">
        <v>0.49949132453103356</v>
      </c>
      <c r="BI318">
        <v>1.8987813064274348</v>
      </c>
      <c r="BJ318">
        <v>0.89888307046274774</v>
      </c>
      <c r="BK318">
        <v>0.39039928611144398</v>
      </c>
      <c r="BL318">
        <v>1.0844424614206776E-3</v>
      </c>
      <c r="BP318" s="49">
        <f t="shared" si="105"/>
        <v>0.49964091150774587</v>
      </c>
      <c r="BQ318" s="49">
        <f t="shared" si="106"/>
        <v>6.6069971264367838E-2</v>
      </c>
      <c r="BR318" s="49">
        <f t="shared" si="107"/>
        <v>0.39703846058363262</v>
      </c>
      <c r="BS318" s="49">
        <f t="shared" si="108"/>
        <v>0.42205968800422883</v>
      </c>
      <c r="BT318" s="49">
        <f t="shared" si="109"/>
        <v>1.1028846127323127E-3</v>
      </c>
      <c r="BU318" s="49">
        <f t="shared" si="109"/>
        <v>1.1723880222339689E-3</v>
      </c>
    </row>
    <row r="319" spans="1:73" x14ac:dyDescent="0.25">
      <c r="A319" s="1">
        <v>43727.45416666667</v>
      </c>
      <c r="B319">
        <v>233648</v>
      </c>
      <c r="C319">
        <v>13.52</v>
      </c>
      <c r="D319">
        <v>22.98</v>
      </c>
      <c r="E319">
        <v>718.5</v>
      </c>
      <c r="F319">
        <v>103</v>
      </c>
      <c r="G319">
        <v>-125.1</v>
      </c>
      <c r="H319">
        <v>-3.4990000000000001</v>
      </c>
      <c r="I319">
        <v>21.83</v>
      </c>
      <c r="J319">
        <v>295</v>
      </c>
      <c r="K319">
        <v>615.5</v>
      </c>
      <c r="L319">
        <v>-121.6</v>
      </c>
      <c r="M319">
        <v>0.14299999999999999</v>
      </c>
      <c r="N319">
        <v>593.4</v>
      </c>
      <c r="O319">
        <v>99.5</v>
      </c>
      <c r="P319">
        <v>493.9</v>
      </c>
      <c r="Q319">
        <v>304.2</v>
      </c>
      <c r="R319">
        <v>425.8</v>
      </c>
      <c r="S319">
        <v>15.91</v>
      </c>
      <c r="T319">
        <v>48.92</v>
      </c>
      <c r="U319">
        <v>0.36</v>
      </c>
      <c r="V319">
        <v>287.5</v>
      </c>
      <c r="W319">
        <v>17.899999999999999</v>
      </c>
      <c r="X319">
        <v>0.70499999999999996</v>
      </c>
      <c r="Y319">
        <v>7.0500780000000001</v>
      </c>
      <c r="Z319" s="7">
        <f t="shared" si="88"/>
        <v>16.905000000000001</v>
      </c>
      <c r="AA319" s="7">
        <f t="shared" si="102"/>
        <v>290.05499999999995</v>
      </c>
      <c r="AB319" s="2">
        <f t="shared" si="89"/>
        <v>581.98500000000001</v>
      </c>
      <c r="AC319" s="41">
        <f t="shared" si="90"/>
        <v>2.0765652100257728</v>
      </c>
      <c r="AD319" s="41">
        <f t="shared" si="91"/>
        <v>1.0158557007446081</v>
      </c>
      <c r="AE319" s="41">
        <f t="shared" si="92"/>
        <v>0.76625043684190985</v>
      </c>
      <c r="AF319" s="41">
        <f t="shared" si="93"/>
        <v>307.52131220902396</v>
      </c>
      <c r="AG319" s="41">
        <f t="shared" si="94"/>
        <v>295.22045972066297</v>
      </c>
      <c r="AH319" s="6">
        <f t="shared" si="95"/>
        <v>292.03199999999998</v>
      </c>
      <c r="AI319" s="4">
        <v>18.019170036613048</v>
      </c>
      <c r="AJ319" s="4">
        <f t="shared" si="103"/>
        <v>291.16917003661302</v>
      </c>
      <c r="AK319" s="8">
        <f t="shared" si="96"/>
        <v>0.18999563979123349</v>
      </c>
      <c r="AL319" s="8">
        <f t="shared" si="97"/>
        <v>391.44579165458237</v>
      </c>
      <c r="AM319" s="8">
        <f t="shared" si="98"/>
        <v>1.8900000000000001</v>
      </c>
      <c r="AN319" s="8">
        <f t="shared" si="99"/>
        <v>61.341411284758472</v>
      </c>
      <c r="AO319" s="21">
        <f t="shared" si="100"/>
        <v>9.5275041341685105E-3</v>
      </c>
      <c r="AP319" s="21">
        <f t="shared" si="101"/>
        <v>9.7723274900803847E-2</v>
      </c>
      <c r="AQ319" s="19">
        <f t="shared" si="104"/>
        <v>9.7723274900803847E-2</v>
      </c>
      <c r="AX319">
        <v>0.12214658170066114</v>
      </c>
      <c r="AY319">
        <v>61.939655172413794</v>
      </c>
      <c r="AZ319">
        <v>2.5808189655172415</v>
      </c>
      <c r="BA319">
        <v>2.0904633620689657</v>
      </c>
      <c r="BB319">
        <v>10.482758620689657</v>
      </c>
      <c r="BC319">
        <v>0.43678160919540238</v>
      </c>
      <c r="BD319">
        <v>1.6536817528735632</v>
      </c>
      <c r="BE319">
        <v>0.16536817528735634</v>
      </c>
      <c r="BF319">
        <v>0</v>
      </c>
      <c r="BG319">
        <v>16.905000000000001</v>
      </c>
      <c r="BH319">
        <v>0.41337213064637257</v>
      </c>
      <c r="BI319">
        <v>1.926094276043987</v>
      </c>
      <c r="BJ319">
        <v>0.94224531984071846</v>
      </c>
      <c r="BK319">
        <v>0.39234386101876162</v>
      </c>
      <c r="BL319">
        <v>1.089844058385449E-3</v>
      </c>
      <c r="BP319" s="49">
        <f t="shared" si="105"/>
        <v>0.41349592676503105</v>
      </c>
      <c r="BQ319" s="49">
        <f t="shared" si="106"/>
        <v>6.6147270114942536E-2</v>
      </c>
      <c r="BR319" s="49">
        <f t="shared" si="107"/>
        <v>0.39786144510373084</v>
      </c>
      <c r="BS319" s="49">
        <f t="shared" si="108"/>
        <v>0.42320823034757088</v>
      </c>
      <c r="BT319" s="49">
        <f t="shared" si="109"/>
        <v>1.1051706808436967E-3</v>
      </c>
      <c r="BU319" s="49">
        <f t="shared" si="109"/>
        <v>1.1755784176321414E-3</v>
      </c>
    </row>
    <row r="320" spans="1:73" x14ac:dyDescent="0.25">
      <c r="A320" s="1">
        <v>43727.45416666667</v>
      </c>
      <c r="B320">
        <v>233649</v>
      </c>
      <c r="C320">
        <v>13.52</v>
      </c>
      <c r="D320">
        <v>22.99</v>
      </c>
      <c r="E320">
        <v>718.4</v>
      </c>
      <c r="F320">
        <v>103.2</v>
      </c>
      <c r="G320">
        <v>-124.3</v>
      </c>
      <c r="H320">
        <v>-4.2370000000000001</v>
      </c>
      <c r="I320">
        <v>21.84</v>
      </c>
      <c r="J320">
        <v>295</v>
      </c>
      <c r="K320">
        <v>615.20000000000005</v>
      </c>
      <c r="L320">
        <v>-120.1</v>
      </c>
      <c r="M320">
        <v>0.14399999999999999</v>
      </c>
      <c r="N320">
        <v>594.1</v>
      </c>
      <c r="O320">
        <v>99</v>
      </c>
      <c r="P320">
        <v>495.2</v>
      </c>
      <c r="Q320">
        <v>305.10000000000002</v>
      </c>
      <c r="R320">
        <v>425.1</v>
      </c>
      <c r="S320">
        <v>15.91</v>
      </c>
      <c r="T320">
        <v>46.22</v>
      </c>
      <c r="U320">
        <v>1.145</v>
      </c>
      <c r="V320">
        <v>296</v>
      </c>
      <c r="W320">
        <v>17.350000000000001</v>
      </c>
      <c r="X320">
        <v>0.70499999999999996</v>
      </c>
      <c r="Y320">
        <v>7.0506789999999997</v>
      </c>
      <c r="Z320" s="7">
        <f t="shared" si="88"/>
        <v>16.630000000000003</v>
      </c>
      <c r="AA320" s="7">
        <f t="shared" si="102"/>
        <v>289.77999999999997</v>
      </c>
      <c r="AB320" s="2">
        <f t="shared" si="89"/>
        <v>581.904</v>
      </c>
      <c r="AC320" s="41">
        <f t="shared" si="90"/>
        <v>1.9779505971572287</v>
      </c>
      <c r="AD320" s="41">
        <f t="shared" si="91"/>
        <v>0.91420876600607104</v>
      </c>
      <c r="AE320" s="41">
        <f t="shared" si="92"/>
        <v>0.75488736097575726</v>
      </c>
      <c r="AF320" s="41">
        <f t="shared" si="93"/>
        <v>301.81362760381529</v>
      </c>
      <c r="AG320" s="41">
        <f t="shared" si="94"/>
        <v>289.7410824996627</v>
      </c>
      <c r="AH320" s="6">
        <f t="shared" si="95"/>
        <v>292.89600000000002</v>
      </c>
      <c r="AI320" s="4">
        <v>17.282058468492039</v>
      </c>
      <c r="AJ320" s="4">
        <f t="shared" si="103"/>
        <v>290.43205846849202</v>
      </c>
      <c r="AK320" s="8">
        <f t="shared" si="96"/>
        <v>0.18945574963540787</v>
      </c>
      <c r="AL320" s="8">
        <f t="shared" si="97"/>
        <v>387.41889588074918</v>
      </c>
      <c r="AM320" s="8">
        <f t="shared" si="98"/>
        <v>3.3706471930476494</v>
      </c>
      <c r="AN320" s="8">
        <f t="shared" si="99"/>
        <v>64.023634025292353</v>
      </c>
      <c r="AO320" s="21">
        <f t="shared" si="100"/>
        <v>9.5756284923273378E-3</v>
      </c>
      <c r="AP320" s="21">
        <f t="shared" si="101"/>
        <v>9.8216884750304087E-2</v>
      </c>
      <c r="AQ320" s="19">
        <f t="shared" si="104"/>
        <v>9.8216884750304087E-2</v>
      </c>
      <c r="AX320">
        <v>0.12029263256556554</v>
      </c>
      <c r="AY320">
        <v>61.931034482758619</v>
      </c>
      <c r="AZ320">
        <v>2.5804597701149423</v>
      </c>
      <c r="BA320">
        <v>2.0901724137931033</v>
      </c>
      <c r="BB320">
        <v>10.344827586206897</v>
      </c>
      <c r="BC320">
        <v>0.43103448275862072</v>
      </c>
      <c r="BD320">
        <v>1.6591379310344825</v>
      </c>
      <c r="BE320">
        <v>0.16591379310344825</v>
      </c>
      <c r="BF320">
        <v>0</v>
      </c>
      <c r="BG320">
        <v>16.630000000000003</v>
      </c>
      <c r="BH320">
        <v>1.3147530266391574</v>
      </c>
      <c r="BI320">
        <v>1.8927580444167629</v>
      </c>
      <c r="BJ320">
        <v>0.87483276812942778</v>
      </c>
      <c r="BK320">
        <v>0.39125495119597881</v>
      </c>
      <c r="BL320">
        <v>1.0868193088777189E-3</v>
      </c>
      <c r="BP320" s="49">
        <f t="shared" si="105"/>
        <v>1.3151467670721126</v>
      </c>
      <c r="BQ320" s="49">
        <f t="shared" si="106"/>
        <v>6.6365517241379304E-2</v>
      </c>
      <c r="BR320" s="49">
        <f t="shared" si="107"/>
        <v>0.40770167024348863</v>
      </c>
      <c r="BS320" s="49">
        <f t="shared" si="108"/>
        <v>0.43123749792383548</v>
      </c>
      <c r="BT320" s="49">
        <f t="shared" si="109"/>
        <v>1.1325046395652461E-3</v>
      </c>
      <c r="BU320" s="49">
        <f t="shared" si="109"/>
        <v>1.1978819386773208E-3</v>
      </c>
    </row>
    <row r="321" spans="1:73" x14ac:dyDescent="0.25">
      <c r="A321" s="1">
        <v>43727.45416666667</v>
      </c>
      <c r="B321">
        <v>233650</v>
      </c>
      <c r="C321">
        <v>13.53</v>
      </c>
      <c r="D321">
        <v>22.99</v>
      </c>
      <c r="E321">
        <v>718.4</v>
      </c>
      <c r="F321">
        <v>103.5</v>
      </c>
      <c r="G321">
        <v>-124</v>
      </c>
      <c r="H321">
        <v>-4.8230000000000004</v>
      </c>
      <c r="I321">
        <v>21.85</v>
      </c>
      <c r="J321">
        <v>295</v>
      </c>
      <c r="K321">
        <v>614.9</v>
      </c>
      <c r="L321">
        <v>-119.2</v>
      </c>
      <c r="M321">
        <v>0.14399999999999999</v>
      </c>
      <c r="N321">
        <v>594.29999999999995</v>
      </c>
      <c r="O321">
        <v>98.7</v>
      </c>
      <c r="P321">
        <v>495.7</v>
      </c>
      <c r="Q321">
        <v>305.39999999999998</v>
      </c>
      <c r="R321">
        <v>424.6</v>
      </c>
      <c r="S321">
        <v>15.92</v>
      </c>
      <c r="T321">
        <v>47.28</v>
      </c>
      <c r="U321">
        <v>0.69</v>
      </c>
      <c r="V321">
        <v>320.5</v>
      </c>
      <c r="W321">
        <v>17.3</v>
      </c>
      <c r="X321">
        <v>0.70599999999999996</v>
      </c>
      <c r="Y321">
        <v>7.0575489999999999</v>
      </c>
      <c r="Z321" s="7">
        <f t="shared" si="88"/>
        <v>16.61</v>
      </c>
      <c r="AA321" s="7">
        <f t="shared" si="102"/>
        <v>289.76</v>
      </c>
      <c r="AB321" s="2">
        <f t="shared" si="89"/>
        <v>581.904</v>
      </c>
      <c r="AC321" s="41">
        <f t="shared" si="90"/>
        <v>1.9913415562107695</v>
      </c>
      <c r="AD321" s="41">
        <f t="shared" si="91"/>
        <v>0.94150628777645184</v>
      </c>
      <c r="AE321" s="41">
        <f t="shared" si="92"/>
        <v>0.75807761400515317</v>
      </c>
      <c r="AF321" s="41">
        <f t="shared" si="93"/>
        <v>303.00546598246939</v>
      </c>
      <c r="AG321" s="41">
        <f t="shared" si="94"/>
        <v>290.88524734317059</v>
      </c>
      <c r="AH321" s="6">
        <f t="shared" si="95"/>
        <v>293.18399999999997</v>
      </c>
      <c r="AI321" s="4">
        <v>17.380473800663026</v>
      </c>
      <c r="AJ321" s="4">
        <f t="shared" si="103"/>
        <v>290.530473800663</v>
      </c>
      <c r="AK321" s="8">
        <f t="shared" si="96"/>
        <v>0.18941652484264729</v>
      </c>
      <c r="AL321" s="8">
        <f t="shared" si="97"/>
        <v>387.96558063052777</v>
      </c>
      <c r="AM321" s="8">
        <f t="shared" si="98"/>
        <v>2.6165865168191935</v>
      </c>
      <c r="AN321" s="8">
        <f t="shared" si="99"/>
        <v>58.726410869530071</v>
      </c>
      <c r="AO321" s="21">
        <f t="shared" si="100"/>
        <v>9.689591692053837E-3</v>
      </c>
      <c r="AP321" s="21">
        <f t="shared" si="101"/>
        <v>9.9385801282757508E-2</v>
      </c>
      <c r="AQ321" s="19">
        <f t="shared" si="104"/>
        <v>9.9385801282757508E-2</v>
      </c>
      <c r="AX321">
        <v>0.1201587364801746</v>
      </c>
      <c r="AY321">
        <v>61.931034482758619</v>
      </c>
      <c r="AZ321">
        <v>2.5804597701149423</v>
      </c>
      <c r="BA321">
        <v>2.0901724137931033</v>
      </c>
      <c r="BB321">
        <v>10.275862068965521</v>
      </c>
      <c r="BC321">
        <v>0.42816091954023006</v>
      </c>
      <c r="BD321">
        <v>1.6620114942528732</v>
      </c>
      <c r="BE321">
        <v>0.16620114942528733</v>
      </c>
      <c r="BF321">
        <v>0</v>
      </c>
      <c r="BG321">
        <v>16.61</v>
      </c>
      <c r="BH321">
        <v>0.79229658373888079</v>
      </c>
      <c r="BI321">
        <v>1.8903534306024494</v>
      </c>
      <c r="BJ321">
        <v>0.89375910198883812</v>
      </c>
      <c r="BK321">
        <v>0.39154056089332856</v>
      </c>
      <c r="BL321">
        <v>1.0876126691481349E-3</v>
      </c>
      <c r="BP321" s="49">
        <f t="shared" si="105"/>
        <v>0.79253385963297618</v>
      </c>
      <c r="BQ321" s="49">
        <f t="shared" si="106"/>
        <v>6.6480459770114936E-2</v>
      </c>
      <c r="BR321" s="49">
        <f t="shared" si="107"/>
        <v>0.40187988847328482</v>
      </c>
      <c r="BS321" s="49">
        <f t="shared" si="108"/>
        <v>0.42643032230149763</v>
      </c>
      <c r="BT321" s="49">
        <f t="shared" si="109"/>
        <v>1.1163330235369024E-3</v>
      </c>
      <c r="BU321" s="49">
        <f t="shared" si="109"/>
        <v>1.1845286730597156E-3</v>
      </c>
    </row>
    <row r="322" spans="1:73" x14ac:dyDescent="0.25">
      <c r="A322" s="1">
        <v>43727.454861111109</v>
      </c>
      <c r="B322">
        <v>233651</v>
      </c>
      <c r="C322">
        <v>13.52</v>
      </c>
      <c r="D322">
        <v>22.99</v>
      </c>
      <c r="E322">
        <v>718.8</v>
      </c>
      <c r="F322">
        <v>103.7</v>
      </c>
      <c r="G322">
        <v>-124.4</v>
      </c>
      <c r="H322">
        <v>-5.42</v>
      </c>
      <c r="I322">
        <v>21.87</v>
      </c>
      <c r="J322">
        <v>295</v>
      </c>
      <c r="K322">
        <v>615.1</v>
      </c>
      <c r="L322">
        <v>-119</v>
      </c>
      <c r="M322">
        <v>0.14399999999999999</v>
      </c>
      <c r="N322">
        <v>594.4</v>
      </c>
      <c r="O322">
        <v>98.2</v>
      </c>
      <c r="P322">
        <v>496.1</v>
      </c>
      <c r="Q322">
        <v>305.10000000000002</v>
      </c>
      <c r="R322">
        <v>424.1</v>
      </c>
      <c r="S322">
        <v>15.93</v>
      </c>
      <c r="T322">
        <v>46.13</v>
      </c>
      <c r="U322">
        <v>1.06</v>
      </c>
      <c r="V322">
        <v>337</v>
      </c>
      <c r="W322">
        <v>17.350000000000001</v>
      </c>
      <c r="X322">
        <v>0.70599999999999996</v>
      </c>
      <c r="Y322">
        <v>7.0555640000000004</v>
      </c>
      <c r="Z322" s="7">
        <f t="shared" si="88"/>
        <v>16.64</v>
      </c>
      <c r="AA322" s="7">
        <f t="shared" si="102"/>
        <v>289.78999999999996</v>
      </c>
      <c r="AB322" s="2">
        <f t="shared" si="89"/>
        <v>582.22799999999995</v>
      </c>
      <c r="AC322" s="41">
        <f t="shared" si="90"/>
        <v>2.0681094498803838</v>
      </c>
      <c r="AD322" s="41">
        <f t="shared" si="91"/>
        <v>0.95401888922982114</v>
      </c>
      <c r="AE322" s="41">
        <f t="shared" si="92"/>
        <v>0.75949893405743674</v>
      </c>
      <c r="AF322" s="41">
        <f t="shared" si="93"/>
        <v>303.6993112847527</v>
      </c>
      <c r="AG322" s="41">
        <f t="shared" si="94"/>
        <v>291.55133883336259</v>
      </c>
      <c r="AH322" s="6">
        <f t="shared" si="95"/>
        <v>292.89600000000002</v>
      </c>
      <c r="AI322" s="4">
        <v>17.94136829287703</v>
      </c>
      <c r="AJ322" s="4">
        <f t="shared" si="103"/>
        <v>291.09136829287701</v>
      </c>
      <c r="AK322" s="8">
        <f t="shared" si="96"/>
        <v>0.18947536406231386</v>
      </c>
      <c r="AL322" s="8">
        <f t="shared" si="97"/>
        <v>391.0560640238395</v>
      </c>
      <c r="AM322" s="8">
        <f t="shared" si="98"/>
        <v>3.2431234944109053</v>
      </c>
      <c r="AN322" s="8">
        <f t="shared" si="99"/>
        <v>122.94310923093403</v>
      </c>
      <c r="AO322" s="21">
        <f t="shared" si="100"/>
        <v>8.1680315679818032E-3</v>
      </c>
      <c r="AP322" s="21">
        <f t="shared" si="101"/>
        <v>8.3779212590810517E-2</v>
      </c>
      <c r="AQ322" s="19">
        <f t="shared" si="104"/>
        <v>8.3779212590810517E-2</v>
      </c>
      <c r="AX322">
        <v>0.12035962807146892</v>
      </c>
      <c r="AY322">
        <v>61.96551724137931</v>
      </c>
      <c r="AZ322">
        <v>2.5818965517241379</v>
      </c>
      <c r="BA322">
        <v>2.091336206896552</v>
      </c>
      <c r="BB322">
        <v>10.258620689655173</v>
      </c>
      <c r="BC322">
        <v>0.42744252873563221</v>
      </c>
      <c r="BD322">
        <v>1.6638936781609197</v>
      </c>
      <c r="BE322">
        <v>0.16638936781609198</v>
      </c>
      <c r="BF322">
        <v>0</v>
      </c>
      <c r="BG322">
        <v>16.64</v>
      </c>
      <c r="BH322">
        <v>1.2171512735698751</v>
      </c>
      <c r="BI322">
        <v>1.893961355902863</v>
      </c>
      <c r="BJ322">
        <v>0.87368437347799077</v>
      </c>
      <c r="BK322">
        <v>0.39250645634676684</v>
      </c>
      <c r="BL322">
        <v>1.0902957120743522E-3</v>
      </c>
      <c r="BP322" s="49">
        <f t="shared" si="105"/>
        <v>1.2175157843637026</v>
      </c>
      <c r="BQ322" s="49">
        <f t="shared" si="106"/>
        <v>6.655574712643679E-2</v>
      </c>
      <c r="BR322" s="49">
        <f t="shared" si="107"/>
        <v>0.40789118768793742</v>
      </c>
      <c r="BS322" s="49">
        <f t="shared" si="108"/>
        <v>0.43167809971869298</v>
      </c>
      <c r="BT322" s="49">
        <f t="shared" si="109"/>
        <v>1.1330310769109373E-3</v>
      </c>
      <c r="BU322" s="49">
        <f t="shared" si="109"/>
        <v>1.199105832551925E-3</v>
      </c>
    </row>
    <row r="323" spans="1:73" x14ac:dyDescent="0.25">
      <c r="A323" s="1">
        <v>43727.454861111109</v>
      </c>
      <c r="B323">
        <v>233652</v>
      </c>
      <c r="C323">
        <v>13.52</v>
      </c>
      <c r="D323">
        <v>22.99</v>
      </c>
      <c r="E323">
        <v>719.2</v>
      </c>
      <c r="F323">
        <v>103.6</v>
      </c>
      <c r="G323">
        <v>-124.5</v>
      </c>
      <c r="H323">
        <v>-4.6660000000000004</v>
      </c>
      <c r="I323">
        <v>21.88</v>
      </c>
      <c r="J323">
        <v>295</v>
      </c>
      <c r="K323">
        <v>615.6</v>
      </c>
      <c r="L323">
        <v>-119.8</v>
      </c>
      <c r="M323">
        <v>0.14399999999999999</v>
      </c>
      <c r="N323">
        <v>594.79999999999995</v>
      </c>
      <c r="O323">
        <v>99</v>
      </c>
      <c r="P323">
        <v>495.8</v>
      </c>
      <c r="Q323">
        <v>305.10000000000002</v>
      </c>
      <c r="R323">
        <v>424.9</v>
      </c>
      <c r="S323">
        <v>15.93</v>
      </c>
      <c r="T323">
        <v>45.67</v>
      </c>
      <c r="U323">
        <v>0.31</v>
      </c>
      <c r="V323">
        <v>348.5</v>
      </c>
      <c r="W323">
        <v>17.7</v>
      </c>
      <c r="X323">
        <v>0.70499999999999996</v>
      </c>
      <c r="Y323">
        <v>7.0518340000000004</v>
      </c>
      <c r="Z323" s="7">
        <f t="shared" si="88"/>
        <v>16.814999999999998</v>
      </c>
      <c r="AA323" s="7">
        <f t="shared" si="102"/>
        <v>289.96499999999997</v>
      </c>
      <c r="AB323" s="2">
        <f t="shared" si="89"/>
        <v>582.55200000000002</v>
      </c>
      <c r="AC323" s="41">
        <f t="shared" si="90"/>
        <v>2.1835674764765054</v>
      </c>
      <c r="AD323" s="41">
        <f t="shared" si="91"/>
        <v>0.99723526650682004</v>
      </c>
      <c r="AE323" s="41">
        <f t="shared" si="92"/>
        <v>0.76425992941862797</v>
      </c>
      <c r="AF323" s="41">
        <f t="shared" si="93"/>
        <v>306.34194703955887</v>
      </c>
      <c r="AG323" s="41">
        <f t="shared" si="94"/>
        <v>294.08826915797653</v>
      </c>
      <c r="AH323" s="6">
        <f t="shared" si="95"/>
        <v>292.89600000000002</v>
      </c>
      <c r="AI323" s="4">
        <v>18.756447605879032</v>
      </c>
      <c r="AJ323" s="4">
        <f t="shared" si="103"/>
        <v>291.90644760587901</v>
      </c>
      <c r="AK323" s="8">
        <f t="shared" si="96"/>
        <v>0.18981883571240557</v>
      </c>
      <c r="AL323" s="8">
        <f t="shared" si="97"/>
        <v>395.53645610922911</v>
      </c>
      <c r="AM323" s="8">
        <f t="shared" si="98"/>
        <v>1.7538457742914568</v>
      </c>
      <c r="AN323" s="8">
        <f t="shared" si="99"/>
        <v>99.187640666142372</v>
      </c>
      <c r="AO323" s="21">
        <f t="shared" si="100"/>
        <v>8.6113294625903801E-3</v>
      </c>
      <c r="AP323" s="21">
        <f t="shared" si="101"/>
        <v>8.8326103508697504E-2</v>
      </c>
      <c r="AQ323" s="19">
        <f t="shared" si="104"/>
        <v>8.8326103508697504E-2</v>
      </c>
      <c r="AX323">
        <v>0.12153718479933118</v>
      </c>
      <c r="AY323">
        <v>62.000000000000007</v>
      </c>
      <c r="AZ323">
        <v>2.5833333333333335</v>
      </c>
      <c r="BA323">
        <v>2.0925000000000002</v>
      </c>
      <c r="BB323">
        <v>10.327586206896548</v>
      </c>
      <c r="BC323">
        <v>0.43031609195402282</v>
      </c>
      <c r="BD323">
        <v>1.6621839080459775</v>
      </c>
      <c r="BE323">
        <v>0.16621839080459777</v>
      </c>
      <c r="BF323">
        <v>0</v>
      </c>
      <c r="BG323">
        <v>16.814999999999998</v>
      </c>
      <c r="BH323">
        <v>0.3559593347232653</v>
      </c>
      <c r="BI323">
        <v>1.9151280683696674</v>
      </c>
      <c r="BJ323">
        <v>0.87463898882442725</v>
      </c>
      <c r="BK323">
        <v>0.39464084976084235</v>
      </c>
      <c r="BL323">
        <v>1.0962245826690064E-3</v>
      </c>
      <c r="BP323" s="49">
        <f t="shared" si="105"/>
        <v>0.35606593693655453</v>
      </c>
      <c r="BQ323" s="49">
        <f t="shared" si="106"/>
        <v>6.6487356321839094E-2</v>
      </c>
      <c r="BR323" s="49">
        <f t="shared" si="107"/>
        <v>0.39945778474423599</v>
      </c>
      <c r="BS323" s="49">
        <f t="shared" si="108"/>
        <v>0.42500736694003904</v>
      </c>
      <c r="BT323" s="49">
        <f t="shared" si="109"/>
        <v>1.1096049576228776E-3</v>
      </c>
      <c r="BU323" s="49">
        <f t="shared" si="109"/>
        <v>1.1805760192778862E-3</v>
      </c>
    </row>
    <row r="324" spans="1:73" x14ac:dyDescent="0.25">
      <c r="A324" s="1">
        <v>43727.454861111109</v>
      </c>
      <c r="B324">
        <v>233653</v>
      </c>
      <c r="C324">
        <v>13.52</v>
      </c>
      <c r="D324">
        <v>22.99</v>
      </c>
      <c r="E324">
        <v>718.6</v>
      </c>
      <c r="F324">
        <v>103.3</v>
      </c>
      <c r="G324">
        <v>-124.9</v>
      </c>
      <c r="H324">
        <v>-3.3279999999999998</v>
      </c>
      <c r="I324">
        <v>21.9</v>
      </c>
      <c r="J324">
        <v>295</v>
      </c>
      <c r="K324">
        <v>615.29999999999995</v>
      </c>
      <c r="L324">
        <v>-121.6</v>
      </c>
      <c r="M324">
        <v>0.14399999999999999</v>
      </c>
      <c r="N324">
        <v>593.70000000000005</v>
      </c>
      <c r="O324">
        <v>100</v>
      </c>
      <c r="P324">
        <v>493.7</v>
      </c>
      <c r="Q324">
        <v>304.7</v>
      </c>
      <c r="R324">
        <v>426.3</v>
      </c>
      <c r="S324">
        <v>15.94</v>
      </c>
      <c r="T324">
        <v>45.77</v>
      </c>
      <c r="U324">
        <v>0.32</v>
      </c>
      <c r="V324">
        <v>299</v>
      </c>
      <c r="W324">
        <v>17.8</v>
      </c>
      <c r="X324">
        <v>0.70399999999999996</v>
      </c>
      <c r="Y324">
        <v>7.0443309999999997</v>
      </c>
      <c r="Z324" s="7">
        <f t="shared" si="88"/>
        <v>16.87</v>
      </c>
      <c r="AA324" s="7">
        <f t="shared" si="102"/>
        <v>290.02</v>
      </c>
      <c r="AB324" s="2">
        <f t="shared" si="89"/>
        <v>582.06600000000003</v>
      </c>
      <c r="AC324" s="41">
        <f t="shared" si="90"/>
        <v>2.3920674995051741</v>
      </c>
      <c r="AD324" s="41">
        <f t="shared" si="91"/>
        <v>1.0948492945235182</v>
      </c>
      <c r="AE324" s="41">
        <f t="shared" si="92"/>
        <v>0.77451337391545605</v>
      </c>
      <c r="AF324" s="41">
        <f t="shared" si="93"/>
        <v>310.68749470051762</v>
      </c>
      <c r="AG324" s="41">
        <f t="shared" si="94"/>
        <v>298.25999491249689</v>
      </c>
      <c r="AH324" s="6">
        <f t="shared" si="95"/>
        <v>292.512</v>
      </c>
      <c r="AI324" s="4">
        <v>20.110151869868048</v>
      </c>
      <c r="AJ324" s="4">
        <f t="shared" si="103"/>
        <v>293.26015186986803</v>
      </c>
      <c r="AK324" s="8">
        <f t="shared" si="96"/>
        <v>0.18992686960961941</v>
      </c>
      <c r="AL324" s="8">
        <f t="shared" si="97"/>
        <v>403.0197743675314</v>
      </c>
      <c r="AM324" s="8">
        <f t="shared" si="98"/>
        <v>1.7819090885900999</v>
      </c>
      <c r="AN324" s="8">
        <f t="shared" si="99"/>
        <v>168.18660118306502</v>
      </c>
      <c r="AO324" s="21">
        <f t="shared" si="100"/>
        <v>6.8617520087613385E-3</v>
      </c>
      <c r="AP324" s="21">
        <f t="shared" si="101"/>
        <v>7.0380749082912711E-2</v>
      </c>
      <c r="AQ324" s="19">
        <f t="shared" si="104"/>
        <v>7.0380749082912711E-2</v>
      </c>
      <c r="AX324">
        <v>0.12190928671628055</v>
      </c>
      <c r="AY324">
        <v>61.948275862068968</v>
      </c>
      <c r="AZ324">
        <v>2.5811781609195403</v>
      </c>
      <c r="BA324">
        <v>2.0907543103448276</v>
      </c>
      <c r="BB324">
        <v>10.482758620689657</v>
      </c>
      <c r="BC324">
        <v>0.43678160919540238</v>
      </c>
      <c r="BD324">
        <v>1.6539727011494252</v>
      </c>
      <c r="BE324">
        <v>0.16539727011494254</v>
      </c>
      <c r="BF324">
        <v>0</v>
      </c>
      <c r="BG324">
        <v>16.87</v>
      </c>
      <c r="BH324">
        <v>0.36744189390788679</v>
      </c>
      <c r="BI324">
        <v>1.9218231212705617</v>
      </c>
      <c r="BJ324">
        <v>0.87961844260553623</v>
      </c>
      <c r="BK324">
        <v>0.39319794290292553</v>
      </c>
      <c r="BL324">
        <v>1.0922165080636821E-3</v>
      </c>
      <c r="BP324" s="49">
        <f t="shared" si="105"/>
        <v>0.36755193490224985</v>
      </c>
      <c r="BQ324" s="49">
        <f t="shared" si="106"/>
        <v>6.6158908045977002E-2</v>
      </c>
      <c r="BR324" s="49">
        <f t="shared" si="107"/>
        <v>0.39813794354581328</v>
      </c>
      <c r="BS324" s="49">
        <f t="shared" si="108"/>
        <v>0.42356623463462278</v>
      </c>
      <c r="BT324" s="49">
        <f t="shared" si="109"/>
        <v>1.1059387320717035E-3</v>
      </c>
      <c r="BU324" s="49">
        <f t="shared" si="109"/>
        <v>1.1765728739850632E-3</v>
      </c>
    </row>
    <row r="325" spans="1:73" x14ac:dyDescent="0.25">
      <c r="A325" s="1">
        <v>43727.454861111109</v>
      </c>
      <c r="B325">
        <v>233654</v>
      </c>
      <c r="C325">
        <v>13.52</v>
      </c>
      <c r="D325">
        <v>22.99</v>
      </c>
      <c r="E325">
        <v>718.3</v>
      </c>
      <c r="F325">
        <v>103.2</v>
      </c>
      <c r="G325">
        <v>-124.7</v>
      </c>
      <c r="H325">
        <v>-1.85</v>
      </c>
      <c r="I325">
        <v>21.93</v>
      </c>
      <c r="J325">
        <v>295.10000000000002</v>
      </c>
      <c r="K325">
        <v>615.1</v>
      </c>
      <c r="L325">
        <v>-122.8</v>
      </c>
      <c r="M325">
        <v>0.14399999999999999</v>
      </c>
      <c r="N325">
        <v>593.70000000000005</v>
      </c>
      <c r="O325">
        <v>101.4</v>
      </c>
      <c r="P325">
        <v>492.3</v>
      </c>
      <c r="Q325">
        <v>305.2</v>
      </c>
      <c r="R325">
        <v>428</v>
      </c>
      <c r="S325">
        <v>15.95</v>
      </c>
      <c r="T325">
        <v>49.33</v>
      </c>
      <c r="U325">
        <v>0.36499999999999999</v>
      </c>
      <c r="V325">
        <v>168</v>
      </c>
      <c r="W325">
        <v>18.25</v>
      </c>
      <c r="X325">
        <v>0.70399999999999996</v>
      </c>
      <c r="Y325">
        <v>7.0393020000000002</v>
      </c>
      <c r="Z325" s="7">
        <f t="shared" si="88"/>
        <v>17.100000000000001</v>
      </c>
      <c r="AA325" s="7">
        <f t="shared" si="102"/>
        <v>290.25</v>
      </c>
      <c r="AB325" s="2">
        <f t="shared" si="89"/>
        <v>581.82299999999998</v>
      </c>
      <c r="AC325" s="41">
        <f t="shared" si="90"/>
        <v>2.4829330994107437</v>
      </c>
      <c r="AD325" s="41">
        <f t="shared" si="91"/>
        <v>1.2248308979393199</v>
      </c>
      <c r="AE325" s="41">
        <f t="shared" si="92"/>
        <v>0.78694957529804432</v>
      </c>
      <c r="AF325" s="41">
        <f t="shared" si="93"/>
        <v>316.67871780657151</v>
      </c>
      <c r="AG325" s="41">
        <f t="shared" si="94"/>
        <v>304.01156909430864</v>
      </c>
      <c r="AH325" s="6">
        <f t="shared" si="95"/>
        <v>292.99199999999996</v>
      </c>
      <c r="AI325" s="4">
        <v>20.679678707784035</v>
      </c>
      <c r="AJ325" s="4">
        <f t="shared" si="103"/>
        <v>293.82967870778401</v>
      </c>
      <c r="AK325" s="8">
        <f t="shared" si="96"/>
        <v>0.19037909185697735</v>
      </c>
      <c r="AL325" s="8">
        <f t="shared" si="97"/>
        <v>406.16843154589384</v>
      </c>
      <c r="AM325" s="8">
        <f t="shared" si="98"/>
        <v>1.9030797408411448</v>
      </c>
      <c r="AN325" s="8">
        <f t="shared" si="99"/>
        <v>198.44562062119624</v>
      </c>
      <c r="AO325" s="21">
        <f t="shared" si="100"/>
        <v>6.1114875193968785E-3</v>
      </c>
      <c r="AP325" s="21">
        <f t="shared" si="101"/>
        <v>6.2685312596085813E-2</v>
      </c>
      <c r="AQ325" s="19">
        <f t="shared" si="104"/>
        <v>6.2685312596085813E-2</v>
      </c>
      <c r="AX325">
        <v>0.12347583925448073</v>
      </c>
      <c r="AY325">
        <v>61.922413793103445</v>
      </c>
      <c r="AZ325">
        <v>2.5801005747126435</v>
      </c>
      <c r="BA325">
        <v>2.0898814655172413</v>
      </c>
      <c r="BB325">
        <v>10.586206896551726</v>
      </c>
      <c r="BC325">
        <v>0.44109195402298856</v>
      </c>
      <c r="BD325">
        <v>1.6487895114942528</v>
      </c>
      <c r="BE325">
        <v>0.1648789511494253</v>
      </c>
      <c r="BF325">
        <v>0</v>
      </c>
      <c r="BG325">
        <v>17.100000000000001</v>
      </c>
      <c r="BH325">
        <v>0.41911341023868331</v>
      </c>
      <c r="BI325">
        <v>1.9500432630582893</v>
      </c>
      <c r="BJ325">
        <v>0.96195634166665411</v>
      </c>
      <c r="BK325">
        <v>0.39271281802795976</v>
      </c>
      <c r="BL325">
        <v>1.0908689389665549E-3</v>
      </c>
      <c r="BP325" s="49">
        <f t="shared" si="105"/>
        <v>0.41923892574787869</v>
      </c>
      <c r="BQ325" s="49">
        <f t="shared" si="106"/>
        <v>6.5951580459770107E-2</v>
      </c>
      <c r="BR325" s="49">
        <f t="shared" si="107"/>
        <v>0.39827182655894283</v>
      </c>
      <c r="BS325" s="49">
        <f t="shared" si="108"/>
        <v>0.42363394452077158</v>
      </c>
      <c r="BT325" s="49">
        <f t="shared" si="109"/>
        <v>1.1063106293303967E-3</v>
      </c>
      <c r="BU325" s="49">
        <f t="shared" si="109"/>
        <v>1.1767609570021433E-3</v>
      </c>
    </row>
    <row r="326" spans="1:73" x14ac:dyDescent="0.25">
      <c r="A326" s="1">
        <v>43727.454861111109</v>
      </c>
      <c r="B326">
        <v>233655</v>
      </c>
      <c r="C326">
        <v>13.51</v>
      </c>
      <c r="D326">
        <v>22.99</v>
      </c>
      <c r="E326">
        <v>718.6</v>
      </c>
      <c r="F326">
        <v>103.5</v>
      </c>
      <c r="G326">
        <v>-124.3</v>
      </c>
      <c r="H326">
        <v>-0.56000000000000005</v>
      </c>
      <c r="I326">
        <v>21.96</v>
      </c>
      <c r="J326">
        <v>295.10000000000002</v>
      </c>
      <c r="K326">
        <v>615.1</v>
      </c>
      <c r="L326">
        <v>-123.7</v>
      </c>
      <c r="M326">
        <v>0.14399999999999999</v>
      </c>
      <c r="N326">
        <v>594.29999999999995</v>
      </c>
      <c r="O326">
        <v>103</v>
      </c>
      <c r="P326">
        <v>491.4</v>
      </c>
      <c r="Q326">
        <v>305.8</v>
      </c>
      <c r="R326">
        <v>429.5</v>
      </c>
      <c r="S326">
        <v>15.96</v>
      </c>
      <c r="T326">
        <v>51.88</v>
      </c>
      <c r="U326">
        <v>0.41</v>
      </c>
      <c r="V326">
        <v>205.5</v>
      </c>
      <c r="W326">
        <v>18.45</v>
      </c>
      <c r="X326">
        <v>0.70399999999999996</v>
      </c>
      <c r="Y326">
        <v>7.0365510000000002</v>
      </c>
      <c r="Z326" s="7">
        <f t="shared" ref="Z326:Z389" si="110">AVERAGE(S326,W326)</f>
        <v>17.204999999999998</v>
      </c>
      <c r="AA326" s="7">
        <f t="shared" si="102"/>
        <v>290.35499999999996</v>
      </c>
      <c r="AB326" s="2">
        <f t="shared" ref="AB326:AB389" si="111">E326*$U$1828</f>
        <v>582.06600000000003</v>
      </c>
      <c r="AC326" s="41">
        <f t="shared" ref="AC326:AC389" si="112">0.61121*EXP((18.678 - (AI326/234.5))*(AI326/(257.15+Z326)))</f>
        <v>2.5195770034396952</v>
      </c>
      <c r="AD326" s="41">
        <f t="shared" ref="AD326:AD389" si="113">T326*AC326/100</f>
        <v>1.3071565493845139</v>
      </c>
      <c r="AE326" s="41">
        <f t="shared" ref="AE326:AE389" si="114">1.72*(AD326/AA326)^(0.143)</f>
        <v>0.79426313012175787</v>
      </c>
      <c r="AF326" s="41">
        <f t="shared" ref="AF326:AF389" si="115">AE326*$U$1835*AA326^4</f>
        <v>320.08453998411375</v>
      </c>
      <c r="AG326" s="41">
        <f t="shared" ref="AG326:AG389" si="116">$U$1832*AF326</f>
        <v>307.28115838474918</v>
      </c>
      <c r="AH326" s="6">
        <f t="shared" ref="AH326:AH389" si="117">$U$1832*($U$1833*Q326+$U$1834*R326)</f>
        <v>293.56799999999998</v>
      </c>
      <c r="AI326" s="4">
        <v>20.904892949600026</v>
      </c>
      <c r="AJ326" s="4">
        <f t="shared" si="103"/>
        <v>294.0548929496</v>
      </c>
      <c r="AK326" s="8">
        <f t="shared" ref="AK326:AK389" si="118">(4*$U$1835*AA326^3) / $U$1839</f>
        <v>0.19058577957760642</v>
      </c>
      <c r="AL326" s="8">
        <f t="shared" ref="AL326:AL389" si="119">$U$1832*$U$1835*AA326^4   +    $U$1839*AK326*(AJ326-AA326)</f>
        <v>407.41669949545701</v>
      </c>
      <c r="AM326" s="8">
        <f t="shared" ref="AM326:AM389" si="120">1.4*0.135*SQRT(U326/$U$1845)</f>
        <v>2.0169841347913473</v>
      </c>
      <c r="AN326" s="8">
        <f t="shared" ref="AN326:AN389" si="121">AM326*$U$1839*(AJ326-AA326)</f>
        <v>217.38627731268977</v>
      </c>
      <c r="AO326" s="21">
        <f t="shared" ref="AO326:AO389" si="122">(AB326+AH326-AL326-AN326)/$U$1825</f>
        <v>5.6733726510186959E-3</v>
      </c>
      <c r="AP326" s="21">
        <f t="shared" ref="AP326:AP389" si="123">AO326*10*$U$1842*$U$1843</f>
        <v>5.8191583795999903E-2</v>
      </c>
      <c r="AQ326" s="19">
        <f t="shared" si="104"/>
        <v>5.8191583795999903E-2</v>
      </c>
      <c r="AX326">
        <v>0.12419666134398606</v>
      </c>
      <c r="AY326">
        <v>61.948275862068968</v>
      </c>
      <c r="AZ326">
        <v>2.5811781609195403</v>
      </c>
      <c r="BA326">
        <v>2.0907543103448276</v>
      </c>
      <c r="BB326">
        <v>10.663793103448276</v>
      </c>
      <c r="BC326">
        <v>0.44432471264367818</v>
      </c>
      <c r="BD326">
        <v>1.6464295977011494</v>
      </c>
      <c r="BE326">
        <v>0.16464295977011495</v>
      </c>
      <c r="BF326">
        <v>0</v>
      </c>
      <c r="BG326">
        <v>17.204999999999998</v>
      </c>
      <c r="BH326">
        <v>0.4707849265694799</v>
      </c>
      <c r="BI326">
        <v>1.9630465807768058</v>
      </c>
      <c r="BJ326">
        <v>1.0184285661070069</v>
      </c>
      <c r="BK326">
        <v>0.39194456645309295</v>
      </c>
      <c r="BL326">
        <v>1.088734906814147E-3</v>
      </c>
      <c r="BP326" s="49">
        <f t="shared" si="105"/>
        <v>0.47092591659350758</v>
      </c>
      <c r="BQ326" s="49">
        <f t="shared" si="106"/>
        <v>6.5857183908045971E-2</v>
      </c>
      <c r="BR326" s="49">
        <f t="shared" si="107"/>
        <v>0.39812788055887949</v>
      </c>
      <c r="BS326" s="49">
        <f t="shared" si="108"/>
        <v>0.4234029598126553</v>
      </c>
      <c r="BT326" s="49">
        <f t="shared" si="109"/>
        <v>1.1059107793302207E-3</v>
      </c>
      <c r="BU326" s="49">
        <f t="shared" si="109"/>
        <v>1.1761193328129313E-3</v>
      </c>
    </row>
    <row r="327" spans="1:73" x14ac:dyDescent="0.25">
      <c r="A327" s="1">
        <v>43727.454861111109</v>
      </c>
      <c r="B327">
        <v>233656</v>
      </c>
      <c r="C327">
        <v>13.52</v>
      </c>
      <c r="D327">
        <v>22.99</v>
      </c>
      <c r="E327">
        <v>718.9</v>
      </c>
      <c r="F327">
        <v>103.8</v>
      </c>
      <c r="G327">
        <v>-124.2</v>
      </c>
      <c r="H327">
        <v>-0.33800000000000002</v>
      </c>
      <c r="I327">
        <v>21.99</v>
      </c>
      <c r="J327">
        <v>295.10000000000002</v>
      </c>
      <c r="K327">
        <v>615.1</v>
      </c>
      <c r="L327">
        <v>-123.8</v>
      </c>
      <c r="M327">
        <v>0.14399999999999999</v>
      </c>
      <c r="N327">
        <v>594.79999999999995</v>
      </c>
      <c r="O327">
        <v>103.5</v>
      </c>
      <c r="P327">
        <v>491.3</v>
      </c>
      <c r="Q327">
        <v>306.10000000000002</v>
      </c>
      <c r="R327">
        <v>429.9</v>
      </c>
      <c r="S327">
        <v>16</v>
      </c>
      <c r="T327">
        <v>49.99</v>
      </c>
      <c r="U327">
        <v>0.30499999999999999</v>
      </c>
      <c r="V327">
        <v>176.5</v>
      </c>
      <c r="W327">
        <v>18</v>
      </c>
      <c r="X327">
        <v>0.70399999999999996</v>
      </c>
      <c r="Y327">
        <v>7.040851</v>
      </c>
      <c r="Z327" s="7">
        <f t="shared" si="110"/>
        <v>17</v>
      </c>
      <c r="AA327" s="7">
        <f t="shared" ref="AA327:AA390" si="124">CONVERT(Z327,"C","K")</f>
        <v>290.14999999999998</v>
      </c>
      <c r="AB327" s="2">
        <f t="shared" si="111"/>
        <v>582.30899999999997</v>
      </c>
      <c r="AC327" s="41">
        <f t="shared" si="112"/>
        <v>2.501764981399925</v>
      </c>
      <c r="AD327" s="41">
        <f t="shared" si="113"/>
        <v>1.2506323142018225</v>
      </c>
      <c r="AE327" s="41">
        <f t="shared" si="114"/>
        <v>0.78933790388938863</v>
      </c>
      <c r="AF327" s="41">
        <f t="shared" si="115"/>
        <v>317.20229187672732</v>
      </c>
      <c r="AG327" s="41">
        <f t="shared" si="116"/>
        <v>304.51420020165818</v>
      </c>
      <c r="AH327" s="6">
        <f t="shared" si="117"/>
        <v>293.85599999999999</v>
      </c>
      <c r="AI327" s="4">
        <v>20.784065437677043</v>
      </c>
      <c r="AJ327" s="4">
        <f t="shared" ref="AJ327:AJ390" si="125">CONVERT(AI327,"C","K")</f>
        <v>293.93406543767702</v>
      </c>
      <c r="AK327" s="8">
        <f t="shared" si="118"/>
        <v>0.1901823853887899</v>
      </c>
      <c r="AL327" s="8">
        <f t="shared" si="119"/>
        <v>406.74810864325946</v>
      </c>
      <c r="AM327" s="8">
        <f t="shared" si="120"/>
        <v>1.7396443602069935</v>
      </c>
      <c r="AN327" s="8">
        <f t="shared" si="121"/>
        <v>191.76069547461339</v>
      </c>
      <c r="AO327" s="21">
        <f t="shared" si="122"/>
        <v>6.2801125955567697E-3</v>
      </c>
      <c r="AP327" s="21">
        <f t="shared" si="123"/>
        <v>6.4414894073111337E-2</v>
      </c>
      <c r="AQ327" s="19">
        <f t="shared" ref="AQ327:AQ390" si="126">MAX(AP327,0)</f>
        <v>6.4414894073111337E-2</v>
      </c>
      <c r="AX327">
        <v>0.12279264420686307</v>
      </c>
      <c r="AY327">
        <v>61.974137931034484</v>
      </c>
      <c r="AZ327">
        <v>2.5822557471264367</v>
      </c>
      <c r="BA327">
        <v>2.0916271551724139</v>
      </c>
      <c r="BB327">
        <v>10.672413793103445</v>
      </c>
      <c r="BC327">
        <v>0.44468390804597685</v>
      </c>
      <c r="BD327">
        <v>1.6469432471264371</v>
      </c>
      <c r="BE327">
        <v>0.16469432471264372</v>
      </c>
      <c r="BF327">
        <v>0</v>
      </c>
      <c r="BG327">
        <v>17</v>
      </c>
      <c r="BH327">
        <v>0.35021805513095455</v>
      </c>
      <c r="BI327">
        <v>1.9377293518704448</v>
      </c>
      <c r="BJ327">
        <v>0.96867090300003544</v>
      </c>
      <c r="BK327">
        <v>0.39144559641474119</v>
      </c>
      <c r="BL327">
        <v>1.0873488789298366E-3</v>
      </c>
      <c r="BP327" s="49">
        <f t="shared" ref="BP327:BP390" si="127">U327*(LN((2-0.08)/0.015)/LN(($AW$13-0.08)/0.015))</f>
        <v>0.35032293795370684</v>
      </c>
      <c r="BQ327" s="49">
        <f t="shared" ref="BQ327:BQ390" si="128">0.04*BD327</f>
        <v>6.5877729885057482E-2</v>
      </c>
      <c r="BR327" s="49">
        <f t="shared" ref="BR327:BR390" si="129">(0.408*AX327*(BD327-BE327) + $BF$6*($BN$7/(BG327+273))*BP327*(BI327-BJ327))  /  (AX327 + $BF$6*(1 + $BN$8*BP327))</f>
        <v>0.39611807635713464</v>
      </c>
      <c r="BS327" s="49">
        <f t="shared" ref="BS327:BS390" si="130">(0.408*AX327*(BD327-BQ327) + $BF$6*($BN$7/(BG327+273))*BP327*(BI327-BJ327))  /  (AX327 + $BF$6*(1 + $BN$8*BP327))</f>
        <v>0.42154200526523389</v>
      </c>
      <c r="BT327" s="49">
        <f t="shared" ref="BT327:BU390" si="131">BR327/60/6</f>
        <v>1.1003279898809295E-3</v>
      </c>
      <c r="BU327" s="49">
        <f t="shared" si="131"/>
        <v>1.1709500146256497E-3</v>
      </c>
    </row>
    <row r="328" spans="1:73" x14ac:dyDescent="0.25">
      <c r="A328" s="1">
        <v>43727.455555555556</v>
      </c>
      <c r="B328">
        <v>233657</v>
      </c>
      <c r="C328">
        <v>13.52</v>
      </c>
      <c r="D328">
        <v>22.99</v>
      </c>
      <c r="E328">
        <v>719.4</v>
      </c>
      <c r="F328">
        <v>104.1</v>
      </c>
      <c r="G328">
        <v>-124.1</v>
      </c>
      <c r="H328">
        <v>-4.4999999999999998E-2</v>
      </c>
      <c r="I328">
        <v>22.02</v>
      </c>
      <c r="J328">
        <v>295.2</v>
      </c>
      <c r="K328">
        <v>615.29999999999995</v>
      </c>
      <c r="L328">
        <v>-124</v>
      </c>
      <c r="M328">
        <v>0.14499999999999999</v>
      </c>
      <c r="N328">
        <v>595.29999999999995</v>
      </c>
      <c r="O328">
        <v>104</v>
      </c>
      <c r="P328">
        <v>491.3</v>
      </c>
      <c r="Q328">
        <v>306.39999999999998</v>
      </c>
      <c r="R328">
        <v>430.4</v>
      </c>
      <c r="S328">
        <v>16.04</v>
      </c>
      <c r="T328">
        <v>50.96</v>
      </c>
      <c r="U328">
        <v>0.68</v>
      </c>
      <c r="V328">
        <v>176</v>
      </c>
      <c r="W328">
        <v>17.8</v>
      </c>
      <c r="X328">
        <v>0.70499999999999996</v>
      </c>
      <c r="Y328">
        <v>7.0482500000000003</v>
      </c>
      <c r="Z328" s="7">
        <f t="shared" si="110"/>
        <v>16.920000000000002</v>
      </c>
      <c r="AA328" s="7">
        <f t="shared" si="124"/>
        <v>290.07</v>
      </c>
      <c r="AB328" s="2">
        <f t="shared" si="111"/>
        <v>582.71400000000006</v>
      </c>
      <c r="AC328" s="41">
        <f t="shared" si="112"/>
        <v>2.2565922215484986</v>
      </c>
      <c r="AD328" s="41">
        <f t="shared" si="113"/>
        <v>1.149959396101115</v>
      </c>
      <c r="AE328" s="41">
        <f t="shared" si="114"/>
        <v>0.77995247895348685</v>
      </c>
      <c r="AF328" s="41">
        <f t="shared" si="115"/>
        <v>313.08514455148998</v>
      </c>
      <c r="AG328" s="41">
        <f t="shared" si="116"/>
        <v>300.56173876943035</v>
      </c>
      <c r="AH328" s="6">
        <f t="shared" si="117"/>
        <v>294.14399999999995</v>
      </c>
      <c r="AI328" s="4">
        <v>19.250587114484006</v>
      </c>
      <c r="AJ328" s="4">
        <f t="shared" si="125"/>
        <v>292.40058711448398</v>
      </c>
      <c r="AK328" s="8">
        <f t="shared" si="118"/>
        <v>0.19002511780728429</v>
      </c>
      <c r="AL328" s="8">
        <f t="shared" si="119"/>
        <v>398.25984605093339</v>
      </c>
      <c r="AM328" s="8">
        <f t="shared" si="120"/>
        <v>2.5975565441391262</v>
      </c>
      <c r="AN328" s="8">
        <f t="shared" si="121"/>
        <v>176.34812065193094</v>
      </c>
      <c r="AO328" s="21">
        <f t="shared" si="122"/>
        <v>6.8363835177033781E-3</v>
      </c>
      <c r="AP328" s="21">
        <f t="shared" si="123"/>
        <v>7.0120545362130804E-2</v>
      </c>
      <c r="AQ328" s="19">
        <f t="shared" si="126"/>
        <v>7.0120545362130804E-2</v>
      </c>
      <c r="AX328">
        <v>0.12224839943731421</v>
      </c>
      <c r="AY328">
        <v>62.017241379310342</v>
      </c>
      <c r="AZ328">
        <v>2.584051724137931</v>
      </c>
      <c r="BA328">
        <v>2.0930818965517242</v>
      </c>
      <c r="BB328">
        <v>10.689655172413794</v>
      </c>
      <c r="BC328">
        <v>0.44540229885057475</v>
      </c>
      <c r="BD328">
        <v>1.6476795977011494</v>
      </c>
      <c r="BE328">
        <v>0.16476795977011494</v>
      </c>
      <c r="BF328">
        <v>0</v>
      </c>
      <c r="BG328">
        <v>16.920000000000002</v>
      </c>
      <c r="BH328">
        <v>0.78081402455425941</v>
      </c>
      <c r="BI328">
        <v>1.9279273147978069</v>
      </c>
      <c r="BJ328">
        <v>0.98247175962096234</v>
      </c>
      <c r="BK328">
        <v>0.38898498946031973</v>
      </c>
      <c r="BL328">
        <v>1.0805138596119994E-3</v>
      </c>
      <c r="BP328" s="49">
        <f t="shared" si="127"/>
        <v>0.78104786166728091</v>
      </c>
      <c r="BQ328" s="49">
        <f t="shared" si="128"/>
        <v>6.590718390804598E-2</v>
      </c>
      <c r="BR328" s="49">
        <f t="shared" si="129"/>
        <v>0.39901150399584984</v>
      </c>
      <c r="BS328" s="49">
        <f t="shared" si="130"/>
        <v>0.42353865027511939</v>
      </c>
      <c r="BT328" s="49">
        <f t="shared" si="131"/>
        <v>1.1083652888773607E-3</v>
      </c>
      <c r="BU328" s="49">
        <f t="shared" si="131"/>
        <v>1.1764962507642206E-3</v>
      </c>
    </row>
    <row r="329" spans="1:73" x14ac:dyDescent="0.25">
      <c r="A329" s="1">
        <v>43727.455555555556</v>
      </c>
      <c r="B329">
        <v>233658</v>
      </c>
      <c r="C329">
        <v>13.53</v>
      </c>
      <c r="D329">
        <v>22.99</v>
      </c>
      <c r="E329">
        <v>720.2</v>
      </c>
      <c r="F329">
        <v>104.4</v>
      </c>
      <c r="G329">
        <v>-123.9</v>
      </c>
      <c r="H329">
        <v>5.5E-2</v>
      </c>
      <c r="I329">
        <v>22.05</v>
      </c>
      <c r="J329">
        <v>295.2</v>
      </c>
      <c r="K329">
        <v>615.9</v>
      </c>
      <c r="L329">
        <v>-124</v>
      </c>
      <c r="M329">
        <v>0.14499999999999999</v>
      </c>
      <c r="N329">
        <v>596.29999999999995</v>
      </c>
      <c r="O329">
        <v>104.4</v>
      </c>
      <c r="P329">
        <v>491.9</v>
      </c>
      <c r="Q329">
        <v>306.60000000000002</v>
      </c>
      <c r="R329">
        <v>430.6</v>
      </c>
      <c r="S329">
        <v>16.079999999999998</v>
      </c>
      <c r="T329">
        <v>51.78</v>
      </c>
      <c r="U329">
        <v>0.83499999999999996</v>
      </c>
      <c r="V329">
        <v>156.5</v>
      </c>
      <c r="W329">
        <v>17.55</v>
      </c>
      <c r="X329">
        <v>0.70599999999999996</v>
      </c>
      <c r="Y329">
        <v>7.0598229999999997</v>
      </c>
      <c r="Z329" s="7">
        <f t="shared" si="110"/>
        <v>16.814999999999998</v>
      </c>
      <c r="AA329" s="7">
        <f t="shared" si="124"/>
        <v>289.96499999999997</v>
      </c>
      <c r="AB329" s="2">
        <f t="shared" si="111"/>
        <v>583.36200000000008</v>
      </c>
      <c r="AC329" s="41">
        <f t="shared" si="112"/>
        <v>2.1447635872102748</v>
      </c>
      <c r="AD329" s="41">
        <f t="shared" si="113"/>
        <v>1.1105585854574804</v>
      </c>
      <c r="AE329" s="41">
        <f t="shared" si="114"/>
        <v>0.77611389667955677</v>
      </c>
      <c r="AF329" s="41">
        <f t="shared" si="115"/>
        <v>311.09342918728646</v>
      </c>
      <c r="AG329" s="41">
        <f t="shared" si="116"/>
        <v>298.649692019795</v>
      </c>
      <c r="AH329" s="6">
        <f t="shared" si="117"/>
        <v>294.33600000000001</v>
      </c>
      <c r="AI329" s="4">
        <v>18.491188573081047</v>
      </c>
      <c r="AJ329" s="4">
        <f t="shared" si="125"/>
        <v>291.64118857308102</v>
      </c>
      <c r="AK329" s="8">
        <f t="shared" si="118"/>
        <v>0.18981883571240557</v>
      </c>
      <c r="AL329" s="8">
        <f t="shared" si="119"/>
        <v>394.0697267960598</v>
      </c>
      <c r="AM329" s="8">
        <f t="shared" si="120"/>
        <v>2.8784175339932876</v>
      </c>
      <c r="AN329" s="8">
        <f t="shared" si="121"/>
        <v>140.54556696730936</v>
      </c>
      <c r="AO329" s="21">
        <f t="shared" si="122"/>
        <v>7.7599493787959871E-3</v>
      </c>
      <c r="AP329" s="21">
        <f t="shared" si="123"/>
        <v>7.9593527925200275E-2</v>
      </c>
      <c r="AQ329" s="19">
        <f t="shared" si="126"/>
        <v>7.9593527925200275E-2</v>
      </c>
      <c r="AX329">
        <v>0.12153718479933118</v>
      </c>
      <c r="AY329">
        <v>62.08620689655173</v>
      </c>
      <c r="AZ329">
        <v>2.5869252873563222</v>
      </c>
      <c r="BA329">
        <v>2.0954094827586212</v>
      </c>
      <c r="BB329">
        <v>10.689655172413794</v>
      </c>
      <c r="BC329">
        <v>0.44540229885057475</v>
      </c>
      <c r="BD329">
        <v>1.6500071839080463</v>
      </c>
      <c r="BE329">
        <v>0.16500071839080466</v>
      </c>
      <c r="BF329">
        <v>0</v>
      </c>
      <c r="BG329">
        <v>16.814999999999998</v>
      </c>
      <c r="BH329">
        <v>0.95879369191589203</v>
      </c>
      <c r="BI329">
        <v>1.9151280683696674</v>
      </c>
      <c r="BJ329">
        <v>0.99165331380181387</v>
      </c>
      <c r="BK329">
        <v>0.38725509080918241</v>
      </c>
      <c r="BL329">
        <v>1.0757085855810622E-3</v>
      </c>
      <c r="BP329" s="49">
        <f t="shared" si="127"/>
        <v>0.95908083013555812</v>
      </c>
      <c r="BQ329" s="49">
        <f t="shared" si="128"/>
        <v>6.6000287356321852E-2</v>
      </c>
      <c r="BR329" s="49">
        <f t="shared" si="129"/>
        <v>0.39938395927442821</v>
      </c>
      <c r="BS329" s="49">
        <f t="shared" si="130"/>
        <v>0.42354757942160043</v>
      </c>
      <c r="BT329" s="49">
        <f t="shared" si="131"/>
        <v>1.1093998868734118E-3</v>
      </c>
      <c r="BU329" s="49">
        <f t="shared" si="131"/>
        <v>1.1765210539488901E-3</v>
      </c>
    </row>
    <row r="330" spans="1:73" x14ac:dyDescent="0.25">
      <c r="A330" s="1">
        <v>43727.455555555556</v>
      </c>
      <c r="B330">
        <v>233659</v>
      </c>
      <c r="C330">
        <v>13.52</v>
      </c>
      <c r="D330">
        <v>22.99</v>
      </c>
      <c r="E330">
        <v>720.7</v>
      </c>
      <c r="F330">
        <v>104.5</v>
      </c>
      <c r="G330">
        <v>-124.2</v>
      </c>
      <c r="H330">
        <v>-0.48499999999999999</v>
      </c>
      <c r="I330">
        <v>22.07</v>
      </c>
      <c r="J330">
        <v>295.2</v>
      </c>
      <c r="K330">
        <v>616.20000000000005</v>
      </c>
      <c r="L330">
        <v>-123.7</v>
      </c>
      <c r="M330">
        <v>0.14499999999999999</v>
      </c>
      <c r="N330">
        <v>596.6</v>
      </c>
      <c r="O330">
        <v>104.1</v>
      </c>
      <c r="P330">
        <v>492.5</v>
      </c>
      <c r="Q330">
        <v>306.5</v>
      </c>
      <c r="R330">
        <v>430.2</v>
      </c>
      <c r="S330">
        <v>16.12</v>
      </c>
      <c r="T330">
        <v>48.9</v>
      </c>
      <c r="U330">
        <v>0.73499999999999999</v>
      </c>
      <c r="V330">
        <v>158.5</v>
      </c>
      <c r="W330">
        <v>17.3</v>
      </c>
      <c r="X330">
        <v>0.70699999999999996</v>
      </c>
      <c r="Y330">
        <v>7.0682080000000003</v>
      </c>
      <c r="Z330" s="7">
        <f t="shared" si="110"/>
        <v>16.71</v>
      </c>
      <c r="AA330" s="7">
        <f t="shared" si="124"/>
        <v>289.85999999999996</v>
      </c>
      <c r="AB330" s="2">
        <f t="shared" si="111"/>
        <v>583.76700000000005</v>
      </c>
      <c r="AC330" s="41">
        <f t="shared" si="112"/>
        <v>2.2204247067635334</v>
      </c>
      <c r="AD330" s="41">
        <f t="shared" si="113"/>
        <v>1.0857876816073679</v>
      </c>
      <c r="AE330" s="41">
        <f t="shared" si="114"/>
        <v>0.77365447849493418</v>
      </c>
      <c r="AF330" s="41">
        <f t="shared" si="115"/>
        <v>309.65867722811299</v>
      </c>
      <c r="AG330" s="41">
        <f t="shared" si="116"/>
        <v>297.27233013898848</v>
      </c>
      <c r="AH330" s="6">
        <f t="shared" si="117"/>
        <v>294.24</v>
      </c>
      <c r="AI330" s="4">
        <v>18.996783939422016</v>
      </c>
      <c r="AJ330" s="4">
        <f t="shared" si="125"/>
        <v>292.14678393942199</v>
      </c>
      <c r="AK330" s="8">
        <f t="shared" si="118"/>
        <v>0.18961270295816199</v>
      </c>
      <c r="AL330" s="8">
        <f t="shared" si="119"/>
        <v>396.87517219918772</v>
      </c>
      <c r="AM330" s="8">
        <f t="shared" si="120"/>
        <v>2.7005624414184539</v>
      </c>
      <c r="AN330" s="8">
        <f t="shared" si="121"/>
        <v>179.89531010121794</v>
      </c>
      <c r="AO330" s="21">
        <f t="shared" si="122"/>
        <v>6.8134595125332797E-3</v>
      </c>
      <c r="AP330" s="21">
        <f t="shared" si="123"/>
        <v>6.9885414647148369E-2</v>
      </c>
      <c r="AQ330" s="19">
        <f t="shared" si="126"/>
        <v>6.9885414647148369E-2</v>
      </c>
      <c r="AX330">
        <v>0.12082948371437366</v>
      </c>
      <c r="AY330">
        <v>62.129310344827594</v>
      </c>
      <c r="AZ330">
        <v>2.5887212643678166</v>
      </c>
      <c r="BA330">
        <v>2.0968642241379314</v>
      </c>
      <c r="BB330">
        <v>10.663793103448276</v>
      </c>
      <c r="BC330">
        <v>0.44432471264367818</v>
      </c>
      <c r="BD330">
        <v>1.6525395114942532</v>
      </c>
      <c r="BE330">
        <v>0.16525395114942532</v>
      </c>
      <c r="BF330">
        <v>0</v>
      </c>
      <c r="BG330">
        <v>16.71</v>
      </c>
      <c r="BH330">
        <v>0.84396810006967737</v>
      </c>
      <c r="BI330">
        <v>1.902403318003111</v>
      </c>
      <c r="BJ330">
        <v>0.93027522250352124</v>
      </c>
      <c r="BK330">
        <v>0.38925728033529899</v>
      </c>
      <c r="BL330">
        <v>1.0812702231536083E-3</v>
      </c>
      <c r="BP330" s="49">
        <f t="shared" si="127"/>
        <v>0.84422085047860507</v>
      </c>
      <c r="BQ330" s="49">
        <f t="shared" si="128"/>
        <v>6.6101580459770132E-2</v>
      </c>
      <c r="BR330" s="49">
        <f t="shared" si="129"/>
        <v>0.40012495444838436</v>
      </c>
      <c r="BS330" s="49">
        <f t="shared" si="130"/>
        <v>0.42448896333365971</v>
      </c>
      <c r="BT330" s="49">
        <f t="shared" si="131"/>
        <v>1.1114582068010677E-3</v>
      </c>
      <c r="BU330" s="49">
        <f t="shared" si="131"/>
        <v>1.1791360092601659E-3</v>
      </c>
    </row>
    <row r="331" spans="1:73" x14ac:dyDescent="0.25">
      <c r="A331" s="1">
        <v>43727.455555555556</v>
      </c>
      <c r="B331">
        <v>233660</v>
      </c>
      <c r="C331">
        <v>13.53</v>
      </c>
      <c r="D331">
        <v>22.99</v>
      </c>
      <c r="E331">
        <v>721.4</v>
      </c>
      <c r="F331">
        <v>104.4</v>
      </c>
      <c r="G331">
        <v>-125.8</v>
      </c>
      <c r="H331">
        <v>-1.8340000000000001</v>
      </c>
      <c r="I331">
        <v>22.09</v>
      </c>
      <c r="J331">
        <v>295.2</v>
      </c>
      <c r="K331">
        <v>617</v>
      </c>
      <c r="L331">
        <v>-124</v>
      </c>
      <c r="M331">
        <v>0.14499999999999999</v>
      </c>
      <c r="N331">
        <v>595.6</v>
      </c>
      <c r="O331">
        <v>102.6</v>
      </c>
      <c r="P331">
        <v>493.1</v>
      </c>
      <c r="Q331">
        <v>305</v>
      </c>
      <c r="R331">
        <v>429</v>
      </c>
      <c r="S331">
        <v>16.149999999999999</v>
      </c>
      <c r="T331">
        <v>46.6</v>
      </c>
      <c r="U331">
        <v>0.33</v>
      </c>
      <c r="V331">
        <v>40</v>
      </c>
      <c r="W331">
        <v>18</v>
      </c>
      <c r="X331">
        <v>0.70699999999999996</v>
      </c>
      <c r="Y331">
        <v>7.0672920000000001</v>
      </c>
      <c r="Z331" s="7">
        <f t="shared" si="110"/>
        <v>17.074999999999999</v>
      </c>
      <c r="AA331" s="7">
        <f t="shared" si="124"/>
        <v>290.22499999999997</v>
      </c>
      <c r="AB331" s="2">
        <f t="shared" si="111"/>
        <v>584.33400000000006</v>
      </c>
      <c r="AC331" s="41">
        <f t="shared" si="112"/>
        <v>2.1064994042842007</v>
      </c>
      <c r="AD331" s="41">
        <f t="shared" si="113"/>
        <v>0.98162872239643761</v>
      </c>
      <c r="AE331" s="41">
        <f t="shared" si="114"/>
        <v>0.76244026822364952</v>
      </c>
      <c r="AF331" s="41">
        <f t="shared" si="115"/>
        <v>306.71016090577785</v>
      </c>
      <c r="AG331" s="41">
        <f t="shared" si="116"/>
        <v>294.44175446954671</v>
      </c>
      <c r="AH331" s="6">
        <f t="shared" si="117"/>
        <v>292.8</v>
      </c>
      <c r="AI331" s="4">
        <v>18.242278200009025</v>
      </c>
      <c r="AJ331" s="4">
        <f t="shared" si="125"/>
        <v>291.392278200009</v>
      </c>
      <c r="AK331" s="8">
        <f t="shared" si="118"/>
        <v>0.19032990253024001</v>
      </c>
      <c r="AL331" s="8">
        <f t="shared" si="119"/>
        <v>392.65512523636085</v>
      </c>
      <c r="AM331" s="8">
        <f t="shared" si="120"/>
        <v>1.809537233659479</v>
      </c>
      <c r="AN331" s="8">
        <f t="shared" si="121"/>
        <v>61.52935792114986</v>
      </c>
      <c r="AO331" s="21">
        <f t="shared" si="122"/>
        <v>9.5664012811541455E-3</v>
      </c>
      <c r="AP331" s="21">
        <f t="shared" si="123"/>
        <v>9.8122241569745208E-2</v>
      </c>
      <c r="AQ331" s="19">
        <f t="shared" si="126"/>
        <v>9.8122241569745208E-2</v>
      </c>
      <c r="AX331">
        <v>0.12330473895806027</v>
      </c>
      <c r="AY331">
        <v>62.189655172413794</v>
      </c>
      <c r="AZ331">
        <v>2.5912356321839081</v>
      </c>
      <c r="BA331">
        <v>2.0989008620689655</v>
      </c>
      <c r="BB331">
        <v>10.689655172413794</v>
      </c>
      <c r="BC331">
        <v>0.44540229885057475</v>
      </c>
      <c r="BD331">
        <v>1.6534985632183907</v>
      </c>
      <c r="BE331">
        <v>0.16534985632183907</v>
      </c>
      <c r="BF331">
        <v>0</v>
      </c>
      <c r="BG331">
        <v>17.074999999999999</v>
      </c>
      <c r="BH331">
        <v>0.37892445309250822</v>
      </c>
      <c r="BI331">
        <v>1.9469583775301713</v>
      </c>
      <c r="BJ331">
        <v>0.90728260392905979</v>
      </c>
      <c r="BK331">
        <v>0.39454190424553165</v>
      </c>
      <c r="BL331">
        <v>1.0959497340153658E-3</v>
      </c>
      <c r="BP331" s="49">
        <f t="shared" si="127"/>
        <v>0.37903793286794513</v>
      </c>
      <c r="BQ331" s="49">
        <f t="shared" si="128"/>
        <v>6.6139942528735632E-2</v>
      </c>
      <c r="BR331" s="49">
        <f t="shared" si="129"/>
        <v>0.39961243005088803</v>
      </c>
      <c r="BS331" s="49">
        <f t="shared" si="130"/>
        <v>0.42511703724864802</v>
      </c>
      <c r="BT331" s="49">
        <f t="shared" si="131"/>
        <v>1.1100345279191333E-3</v>
      </c>
      <c r="BU331" s="49">
        <f t="shared" si="131"/>
        <v>1.1808806590240222E-3</v>
      </c>
    </row>
    <row r="332" spans="1:73" x14ac:dyDescent="0.25">
      <c r="A332" s="1">
        <v>43727.455555555556</v>
      </c>
      <c r="B332">
        <v>233661</v>
      </c>
      <c r="C332">
        <v>13.52</v>
      </c>
      <c r="D332">
        <v>22.99</v>
      </c>
      <c r="E332">
        <v>721.8</v>
      </c>
      <c r="F332">
        <v>104.8</v>
      </c>
      <c r="G332">
        <v>-125.5</v>
      </c>
      <c r="H332">
        <v>-2.6030000000000002</v>
      </c>
      <c r="I332">
        <v>22.12</v>
      </c>
      <c r="J332">
        <v>295.3</v>
      </c>
      <c r="K332">
        <v>617</v>
      </c>
      <c r="L332">
        <v>-122.9</v>
      </c>
      <c r="M332">
        <v>0.14499999999999999</v>
      </c>
      <c r="N332">
        <v>596.29999999999995</v>
      </c>
      <c r="O332">
        <v>102.2</v>
      </c>
      <c r="P332">
        <v>494.1</v>
      </c>
      <c r="Q332">
        <v>305.5</v>
      </c>
      <c r="R332">
        <v>428.4</v>
      </c>
      <c r="S332">
        <v>16.16</v>
      </c>
      <c r="T332">
        <v>45.61</v>
      </c>
      <c r="U332">
        <v>0.49</v>
      </c>
      <c r="V332">
        <v>210</v>
      </c>
      <c r="W332">
        <v>17.95</v>
      </c>
      <c r="X332">
        <v>0.70699999999999996</v>
      </c>
      <c r="Y332">
        <v>7.0702870000000004</v>
      </c>
      <c r="Z332" s="7">
        <f t="shared" si="110"/>
        <v>17.055</v>
      </c>
      <c r="AA332" s="7">
        <f t="shared" si="124"/>
        <v>290.20499999999998</v>
      </c>
      <c r="AB332" s="2">
        <f t="shared" si="111"/>
        <v>584.65800000000002</v>
      </c>
      <c r="AC332" s="41">
        <f t="shared" si="112"/>
        <v>2.2142208979396876</v>
      </c>
      <c r="AD332" s="41">
        <f t="shared" si="113"/>
        <v>1.0099061515502914</v>
      </c>
      <c r="AE332" s="41">
        <f t="shared" si="114"/>
        <v>0.76555047985918867</v>
      </c>
      <c r="AF332" s="41">
        <f t="shared" si="115"/>
        <v>307.8764390498639</v>
      </c>
      <c r="AG332" s="41">
        <f t="shared" si="116"/>
        <v>295.56138148786931</v>
      </c>
      <c r="AH332" s="6">
        <f t="shared" si="117"/>
        <v>293.27999999999997</v>
      </c>
      <c r="AI332" s="4">
        <v>18.979386099905014</v>
      </c>
      <c r="AJ332" s="4">
        <f t="shared" si="125"/>
        <v>292.12938609990499</v>
      </c>
      <c r="AK332" s="8">
        <f t="shared" si="118"/>
        <v>0.19029055716988705</v>
      </c>
      <c r="AL332" s="8">
        <f t="shared" si="119"/>
        <v>396.74412083542404</v>
      </c>
      <c r="AM332" s="8">
        <f t="shared" si="120"/>
        <v>2.2050000000000001</v>
      </c>
      <c r="AN332" s="8">
        <f t="shared" si="121"/>
        <v>123.60649443396345</v>
      </c>
      <c r="AO332" s="21">
        <f t="shared" si="122"/>
        <v>8.0880206246587132E-3</v>
      </c>
      <c r="AP332" s="21">
        <f t="shared" si="123"/>
        <v>8.2958543158467374E-2</v>
      </c>
      <c r="AQ332" s="19">
        <f t="shared" si="126"/>
        <v>8.2958543158467374E-2</v>
      </c>
      <c r="AX332">
        <v>0.12316800355774803</v>
      </c>
      <c r="AY332">
        <v>62.224137931034484</v>
      </c>
      <c r="AZ332">
        <v>2.5926724137931036</v>
      </c>
      <c r="BA332">
        <v>2.1000646551724143</v>
      </c>
      <c r="BB332">
        <v>10.594827586206895</v>
      </c>
      <c r="BC332">
        <v>0.44145114942528729</v>
      </c>
      <c r="BD332">
        <v>1.658613505747127</v>
      </c>
      <c r="BE332">
        <v>0.16586135057471271</v>
      </c>
      <c r="BF332">
        <v>0</v>
      </c>
      <c r="BG332">
        <v>17.055</v>
      </c>
      <c r="BH332">
        <v>0.56264540004645158</v>
      </c>
      <c r="BI332">
        <v>1.9444935474721634</v>
      </c>
      <c r="BJ332">
        <v>0.88688350700205376</v>
      </c>
      <c r="BK332">
        <v>0.39587394335346887</v>
      </c>
      <c r="BL332">
        <v>1.0996498426485246E-3</v>
      </c>
      <c r="BP332" s="49">
        <f t="shared" si="127"/>
        <v>0.56281390031907008</v>
      </c>
      <c r="BQ332" s="49">
        <f t="shared" si="128"/>
        <v>6.6344540229885077E-2</v>
      </c>
      <c r="BR332" s="49">
        <f t="shared" si="129"/>
        <v>0.40332224659469884</v>
      </c>
      <c r="BS332" s="49">
        <f t="shared" si="130"/>
        <v>0.42851818317725898</v>
      </c>
      <c r="BT332" s="49">
        <f t="shared" si="131"/>
        <v>1.1203395738741634E-3</v>
      </c>
      <c r="BU332" s="49">
        <f t="shared" si="131"/>
        <v>1.1903282866034973E-3</v>
      </c>
    </row>
    <row r="333" spans="1:73" x14ac:dyDescent="0.25">
      <c r="A333" s="1">
        <v>43727.455555555556</v>
      </c>
      <c r="B333">
        <v>233662</v>
      </c>
      <c r="C333">
        <v>13.52</v>
      </c>
      <c r="D333">
        <v>22.99</v>
      </c>
      <c r="E333">
        <v>722.3</v>
      </c>
      <c r="F333">
        <v>104.8</v>
      </c>
      <c r="G333">
        <v>-125.2</v>
      </c>
      <c r="H333">
        <v>-4.0590000000000002</v>
      </c>
      <c r="I333">
        <v>22.15</v>
      </c>
      <c r="J333">
        <v>295.3</v>
      </c>
      <c r="K333">
        <v>617.4</v>
      </c>
      <c r="L333">
        <v>-121.2</v>
      </c>
      <c r="M333">
        <v>0.14499999999999999</v>
      </c>
      <c r="N333">
        <v>597</v>
      </c>
      <c r="O333">
        <v>100.8</v>
      </c>
      <c r="P333">
        <v>496.2</v>
      </c>
      <c r="Q333">
        <v>305.89999999999998</v>
      </c>
      <c r="R333">
        <v>427.1</v>
      </c>
      <c r="S333">
        <v>16.170000000000002</v>
      </c>
      <c r="T333">
        <v>45.49</v>
      </c>
      <c r="U333">
        <v>0.42</v>
      </c>
      <c r="V333">
        <v>244</v>
      </c>
      <c r="W333">
        <v>18</v>
      </c>
      <c r="X333">
        <v>0.70699999999999996</v>
      </c>
      <c r="Y333">
        <v>7.0732540000000004</v>
      </c>
      <c r="Z333" s="7">
        <f t="shared" si="110"/>
        <v>17.085000000000001</v>
      </c>
      <c r="AA333" s="7">
        <f t="shared" si="124"/>
        <v>290.23499999999996</v>
      </c>
      <c r="AB333" s="2">
        <f t="shared" si="111"/>
        <v>585.06299999999999</v>
      </c>
      <c r="AC333" s="41">
        <f t="shared" si="112"/>
        <v>2.3245247445814807</v>
      </c>
      <c r="AD333" s="41">
        <f t="shared" si="113"/>
        <v>1.0574263063101157</v>
      </c>
      <c r="AE333" s="41">
        <f t="shared" si="114"/>
        <v>0.77058933424995302</v>
      </c>
      <c r="AF333" s="41">
        <f t="shared" si="115"/>
        <v>310.03104718906019</v>
      </c>
      <c r="AG333" s="41">
        <f t="shared" si="116"/>
        <v>297.62980530149775</v>
      </c>
      <c r="AH333" s="6">
        <f t="shared" si="117"/>
        <v>293.66399999999999</v>
      </c>
      <c r="AI333" s="4">
        <v>19.701609231283044</v>
      </c>
      <c r="AJ333" s="4">
        <f t="shared" si="125"/>
        <v>292.85160923128302</v>
      </c>
      <c r="AK333" s="8">
        <f t="shared" si="118"/>
        <v>0.1903495772440604</v>
      </c>
      <c r="AL333" s="8">
        <f t="shared" si="119"/>
        <v>400.74539362452634</v>
      </c>
      <c r="AM333" s="8">
        <f t="shared" si="120"/>
        <v>2.0414333199984758</v>
      </c>
      <c r="AN333" s="8">
        <f t="shared" si="121"/>
        <v>155.6017771596689</v>
      </c>
      <c r="AO333" s="21">
        <f t="shared" si="122"/>
        <v>7.2916853865962628E-3</v>
      </c>
      <c r="AP333" s="21">
        <f t="shared" si="123"/>
        <v>7.4790560622171626E-2</v>
      </c>
      <c r="AQ333" s="19">
        <f t="shared" si="126"/>
        <v>7.4790560622171626E-2</v>
      </c>
      <c r="AX333">
        <v>0.1233731549280383</v>
      </c>
      <c r="AY333">
        <v>62.267241379310342</v>
      </c>
      <c r="AZ333">
        <v>2.5944683908045976</v>
      </c>
      <c r="BA333">
        <v>2.101519396551724</v>
      </c>
      <c r="BB333">
        <v>10.44827586206897</v>
      </c>
      <c r="BC333">
        <v>0.43534482758620707</v>
      </c>
      <c r="BD333">
        <v>1.666174568965517</v>
      </c>
      <c r="BE333">
        <v>0.16661745689655172</v>
      </c>
      <c r="BF333">
        <v>0</v>
      </c>
      <c r="BG333">
        <v>17.085000000000001</v>
      </c>
      <c r="BH333">
        <v>0.48226748575410139</v>
      </c>
      <c r="BI333">
        <v>1.948191818439247</v>
      </c>
      <c r="BJ333">
        <v>0.88623245820801355</v>
      </c>
      <c r="BK333">
        <v>0.39787737583102906</v>
      </c>
      <c r="BL333">
        <v>1.1052149328639696E-3</v>
      </c>
      <c r="BP333" s="49">
        <f t="shared" si="127"/>
        <v>0.4824119145592029</v>
      </c>
      <c r="BQ333" s="49">
        <f t="shared" si="128"/>
        <v>6.6646982758620674E-2</v>
      </c>
      <c r="BR333" s="49">
        <f t="shared" si="129"/>
        <v>0.40432888732468214</v>
      </c>
      <c r="BS333" s="49">
        <f t="shared" si="130"/>
        <v>0.4298199318100499</v>
      </c>
      <c r="BT333" s="49">
        <f t="shared" si="131"/>
        <v>1.1231357981241171E-3</v>
      </c>
      <c r="BU333" s="49">
        <f t="shared" si="131"/>
        <v>1.1939442550279163E-3</v>
      </c>
    </row>
    <row r="334" spans="1:73" x14ac:dyDescent="0.25">
      <c r="A334" s="1">
        <v>43727.456250000003</v>
      </c>
      <c r="B334">
        <v>233663</v>
      </c>
      <c r="C334">
        <v>13.53</v>
      </c>
      <c r="D334">
        <v>22.99</v>
      </c>
      <c r="E334">
        <v>723.1</v>
      </c>
      <c r="F334">
        <v>105</v>
      </c>
      <c r="G334">
        <v>-124.2</v>
      </c>
      <c r="H334">
        <v>-1.847</v>
      </c>
      <c r="I334">
        <v>22.17</v>
      </c>
      <c r="J334">
        <v>295.3</v>
      </c>
      <c r="K334">
        <v>618.1</v>
      </c>
      <c r="L334">
        <v>-122.4</v>
      </c>
      <c r="M334">
        <v>0.14499999999999999</v>
      </c>
      <c r="N334">
        <v>598.79999999999995</v>
      </c>
      <c r="O334">
        <v>103.2</v>
      </c>
      <c r="P334">
        <v>495.7</v>
      </c>
      <c r="Q334">
        <v>307</v>
      </c>
      <c r="R334">
        <v>429.4</v>
      </c>
      <c r="S334">
        <v>16.2</v>
      </c>
      <c r="T334">
        <v>47.69</v>
      </c>
      <c r="U334">
        <v>1.05</v>
      </c>
      <c r="V334">
        <v>88</v>
      </c>
      <c r="W334">
        <v>17.850000000000001</v>
      </c>
      <c r="X334">
        <v>0.70799999999999996</v>
      </c>
      <c r="Y334">
        <v>7.0803060000000002</v>
      </c>
      <c r="Z334" s="7">
        <f t="shared" si="110"/>
        <v>17.024999999999999</v>
      </c>
      <c r="AA334" s="7">
        <f t="shared" si="124"/>
        <v>290.17499999999995</v>
      </c>
      <c r="AB334" s="2">
        <f t="shared" si="111"/>
        <v>585.71100000000001</v>
      </c>
      <c r="AC334" s="41">
        <f t="shared" si="112"/>
        <v>2.4084998039724606</v>
      </c>
      <c r="AD334" s="41">
        <f t="shared" si="113"/>
        <v>1.1486135565144664</v>
      </c>
      <c r="AE334" s="41">
        <f t="shared" si="114"/>
        <v>0.77978152419483127</v>
      </c>
      <c r="AF334" s="41">
        <f t="shared" si="115"/>
        <v>313.46999165315725</v>
      </c>
      <c r="AG334" s="41">
        <f t="shared" si="116"/>
        <v>300.93119198703096</v>
      </c>
      <c r="AH334" s="6">
        <f t="shared" si="117"/>
        <v>294.71999999999997</v>
      </c>
      <c r="AI334" s="4">
        <v>20.223007050701028</v>
      </c>
      <c r="AJ334" s="4">
        <f t="shared" si="125"/>
        <v>293.37300705070101</v>
      </c>
      <c r="AK334" s="8">
        <f t="shared" si="118"/>
        <v>0.19023154929687622</v>
      </c>
      <c r="AL334" s="8">
        <f t="shared" si="119"/>
        <v>403.63889513042352</v>
      </c>
      <c r="AM334" s="8">
        <f t="shared" si="120"/>
        <v>3.2277894912772735</v>
      </c>
      <c r="AN334" s="8">
        <f t="shared" si="121"/>
        <v>300.69423714888774</v>
      </c>
      <c r="AO334" s="21">
        <f t="shared" si="122"/>
        <v>3.9830353275922548E-3</v>
      </c>
      <c r="AP334" s="21">
        <f t="shared" si="123"/>
        <v>4.0853853304770121E-2</v>
      </c>
      <c r="AQ334" s="19">
        <f t="shared" si="126"/>
        <v>4.0853853304770121E-2</v>
      </c>
      <c r="AX334">
        <v>0.12296314162409257</v>
      </c>
      <c r="AY334">
        <v>62.33620689655173</v>
      </c>
      <c r="AZ334">
        <v>2.5973419540229887</v>
      </c>
      <c r="BA334">
        <v>2.103846982758621</v>
      </c>
      <c r="BB334">
        <v>10.551724137931032</v>
      </c>
      <c r="BC334">
        <v>0.43965517241379298</v>
      </c>
      <c r="BD334">
        <v>1.6641918103448281</v>
      </c>
      <c r="BE334">
        <v>0.16641918103448283</v>
      </c>
      <c r="BF334">
        <v>0</v>
      </c>
      <c r="BG334">
        <v>17.024999999999999</v>
      </c>
      <c r="BH334">
        <v>1.2056687143852536</v>
      </c>
      <c r="BI334">
        <v>1.940801426960451</v>
      </c>
      <c r="BJ334">
        <v>0.92556820051743893</v>
      </c>
      <c r="BK334">
        <v>0.39490500005319235</v>
      </c>
      <c r="BL334">
        <v>1.0969583334810898E-3</v>
      </c>
      <c r="BP334" s="49">
        <f t="shared" si="127"/>
        <v>1.2060297863980074</v>
      </c>
      <c r="BQ334" s="49">
        <f t="shared" si="128"/>
        <v>6.6567672413793119E-2</v>
      </c>
      <c r="BR334" s="49">
        <f t="shared" si="129"/>
        <v>0.41005954525333888</v>
      </c>
      <c r="BS334" s="49">
        <f t="shared" si="130"/>
        <v>0.43408319728361117</v>
      </c>
      <c r="BT334" s="49">
        <f t="shared" si="131"/>
        <v>1.1390542923703857E-3</v>
      </c>
      <c r="BU334" s="49">
        <f t="shared" si="131"/>
        <v>1.2057866591211421E-3</v>
      </c>
    </row>
    <row r="335" spans="1:73" x14ac:dyDescent="0.25">
      <c r="A335" s="1">
        <v>43727.456250000003</v>
      </c>
      <c r="B335">
        <v>233664</v>
      </c>
      <c r="C335">
        <v>13.53</v>
      </c>
      <c r="D335">
        <v>22.99</v>
      </c>
      <c r="E335">
        <v>722.7</v>
      </c>
      <c r="F335">
        <v>104.5</v>
      </c>
      <c r="G335">
        <v>-125.1</v>
      </c>
      <c r="H335">
        <v>5.3999999999999999E-2</v>
      </c>
      <c r="I335">
        <v>22.19</v>
      </c>
      <c r="J335">
        <v>295.3</v>
      </c>
      <c r="K335">
        <v>618.1</v>
      </c>
      <c r="L335">
        <v>-125.1</v>
      </c>
      <c r="M335">
        <v>0.14499999999999999</v>
      </c>
      <c r="N335">
        <v>597.6</v>
      </c>
      <c r="O335">
        <v>104.6</v>
      </c>
      <c r="P335">
        <v>493</v>
      </c>
      <c r="Q335">
        <v>306.3</v>
      </c>
      <c r="R335">
        <v>431.4</v>
      </c>
      <c r="S335">
        <v>16.21</v>
      </c>
      <c r="T335">
        <v>47.99</v>
      </c>
      <c r="U335">
        <v>0.71</v>
      </c>
      <c r="V335">
        <v>144.5</v>
      </c>
      <c r="W335">
        <v>17.850000000000001</v>
      </c>
      <c r="X335">
        <v>0.70799999999999996</v>
      </c>
      <c r="Y335">
        <v>7.0764170000000002</v>
      </c>
      <c r="Z335" s="7">
        <f t="shared" si="110"/>
        <v>17.03</v>
      </c>
      <c r="AA335" s="7">
        <f t="shared" si="124"/>
        <v>290.17999999999995</v>
      </c>
      <c r="AB335" s="2">
        <f t="shared" si="111"/>
        <v>585.38700000000006</v>
      </c>
      <c r="AC335" s="41">
        <f t="shared" si="112"/>
        <v>2.4602051962285678</v>
      </c>
      <c r="AD335" s="41">
        <f t="shared" si="113"/>
        <v>1.1806524736700899</v>
      </c>
      <c r="AE335" s="41">
        <f t="shared" si="114"/>
        <v>0.78285342402790348</v>
      </c>
      <c r="AF335" s="41">
        <f t="shared" si="115"/>
        <v>314.72657805057042</v>
      </c>
      <c r="AG335" s="41">
        <f t="shared" si="116"/>
        <v>302.1375149285476</v>
      </c>
      <c r="AH335" s="6">
        <f t="shared" si="117"/>
        <v>294.048</v>
      </c>
      <c r="AI335" s="4">
        <v>20.538105070251049</v>
      </c>
      <c r="AJ335" s="4">
        <f t="shared" si="125"/>
        <v>293.68810507025103</v>
      </c>
      <c r="AK335" s="8">
        <f t="shared" si="118"/>
        <v>0.19024138309512853</v>
      </c>
      <c r="AL335" s="8">
        <f t="shared" si="119"/>
        <v>405.38489081030048</v>
      </c>
      <c r="AM335" s="8">
        <f t="shared" si="120"/>
        <v>2.6542371785505532</v>
      </c>
      <c r="AN335" s="8">
        <f t="shared" si="121"/>
        <v>271.23941878542496</v>
      </c>
      <c r="AO335" s="21">
        <f t="shared" si="122"/>
        <v>4.5872341053831917E-3</v>
      </c>
      <c r="AP335" s="21">
        <f t="shared" si="123"/>
        <v>4.7051098923907957E-2</v>
      </c>
      <c r="AQ335" s="19">
        <f t="shared" si="126"/>
        <v>4.7051098923907957E-2</v>
      </c>
      <c r="AX335">
        <v>0.12299726519385676</v>
      </c>
      <c r="AY335">
        <v>62.301724137931039</v>
      </c>
      <c r="AZ335">
        <v>2.5959051724137931</v>
      </c>
      <c r="BA335">
        <v>2.1026831896551728</v>
      </c>
      <c r="BB335">
        <v>10.784482758620687</v>
      </c>
      <c r="BC335">
        <v>0.44935344827586193</v>
      </c>
      <c r="BD335">
        <v>1.6533297413793109</v>
      </c>
      <c r="BE335">
        <v>0.1653329741379311</v>
      </c>
      <c r="BF335">
        <v>0</v>
      </c>
      <c r="BG335">
        <v>17.03</v>
      </c>
      <c r="BH335">
        <v>0.81526170210812376</v>
      </c>
      <c r="BI335">
        <v>1.9414163536325382</v>
      </c>
      <c r="BJ335">
        <v>0.93168570810825513</v>
      </c>
      <c r="BK335">
        <v>0.39298784195752284</v>
      </c>
      <c r="BL335">
        <v>1.0916328943264525E-3</v>
      </c>
      <c r="BP335" s="49">
        <f t="shared" si="127"/>
        <v>0.81550585556436672</v>
      </c>
      <c r="BQ335" s="49">
        <f t="shared" si="128"/>
        <v>6.6133189655172439E-2</v>
      </c>
      <c r="BR335" s="49">
        <f t="shared" si="129"/>
        <v>0.40349715771357536</v>
      </c>
      <c r="BS335" s="49">
        <f t="shared" si="130"/>
        <v>0.428100373876387</v>
      </c>
      <c r="BT335" s="49">
        <f t="shared" si="131"/>
        <v>1.1208254380932648E-3</v>
      </c>
      <c r="BU335" s="49">
        <f t="shared" si="131"/>
        <v>1.189167705212186E-3</v>
      </c>
    </row>
    <row r="336" spans="1:73" x14ac:dyDescent="0.25">
      <c r="A336" s="1">
        <v>43727.456250000003</v>
      </c>
      <c r="B336">
        <v>233665</v>
      </c>
      <c r="C336">
        <v>13.53</v>
      </c>
      <c r="D336">
        <v>22.99</v>
      </c>
      <c r="E336">
        <v>722.8</v>
      </c>
      <c r="F336">
        <v>104.6</v>
      </c>
      <c r="G336">
        <v>-124.6</v>
      </c>
      <c r="H336">
        <v>1.2629999999999999</v>
      </c>
      <c r="I336">
        <v>22.22</v>
      </c>
      <c r="J336">
        <v>295.39999999999998</v>
      </c>
      <c r="K336">
        <v>618.20000000000005</v>
      </c>
      <c r="L336">
        <v>-125.8</v>
      </c>
      <c r="M336">
        <v>0.14499999999999999</v>
      </c>
      <c r="N336">
        <v>598.20000000000005</v>
      </c>
      <c r="O336">
        <v>105.8</v>
      </c>
      <c r="P336">
        <v>492.4</v>
      </c>
      <c r="Q336">
        <v>307</v>
      </c>
      <c r="R336">
        <v>432.8</v>
      </c>
      <c r="S336">
        <v>16.23</v>
      </c>
      <c r="T336">
        <v>49.94</v>
      </c>
      <c r="U336">
        <v>0.44</v>
      </c>
      <c r="V336">
        <v>253.5</v>
      </c>
      <c r="W336">
        <v>18.75</v>
      </c>
      <c r="X336">
        <v>0.70699999999999996</v>
      </c>
      <c r="Y336">
        <v>7.0741699999999996</v>
      </c>
      <c r="Z336" s="7">
        <f t="shared" si="110"/>
        <v>17.490000000000002</v>
      </c>
      <c r="AA336" s="7">
        <f t="shared" si="124"/>
        <v>290.64</v>
      </c>
      <c r="AB336" s="2">
        <f t="shared" si="111"/>
        <v>585.46799999999996</v>
      </c>
      <c r="AC336" s="41">
        <f t="shared" si="112"/>
        <v>2.2976185290251543</v>
      </c>
      <c r="AD336" s="41">
        <f t="shared" si="113"/>
        <v>1.1474306933951619</v>
      </c>
      <c r="AE336" s="41">
        <f t="shared" si="114"/>
        <v>0.77948813881132772</v>
      </c>
      <c r="AF336" s="41">
        <f t="shared" si="115"/>
        <v>315.36544789999471</v>
      </c>
      <c r="AG336" s="41">
        <f t="shared" si="116"/>
        <v>302.75082998399489</v>
      </c>
      <c r="AH336" s="6">
        <f t="shared" si="117"/>
        <v>294.71999999999997</v>
      </c>
      <c r="AI336" s="4">
        <v>19.558098381390039</v>
      </c>
      <c r="AJ336" s="4">
        <f t="shared" si="125"/>
        <v>292.70809838139002</v>
      </c>
      <c r="AK336" s="8">
        <f t="shared" si="118"/>
        <v>0.19114754307201712</v>
      </c>
      <c r="AL336" s="8">
        <f t="shared" si="119"/>
        <v>399.91240471503505</v>
      </c>
      <c r="AM336" s="8">
        <f t="shared" si="120"/>
        <v>2.0894736179239022</v>
      </c>
      <c r="AN336" s="8">
        <f t="shared" si="121"/>
        <v>125.87763401931628</v>
      </c>
      <c r="AO336" s="21">
        <f t="shared" si="122"/>
        <v>8.015881271127458E-3</v>
      </c>
      <c r="AP336" s="21">
        <f t="shared" si="123"/>
        <v>8.2218612345840505E-2</v>
      </c>
      <c r="AQ336" s="19">
        <f t="shared" si="126"/>
        <v>8.2218612345840505E-2</v>
      </c>
      <c r="AX336">
        <v>0.12617119343589012</v>
      </c>
      <c r="AY336">
        <v>62.310344827586206</v>
      </c>
      <c r="AZ336">
        <v>2.5962643678160919</v>
      </c>
      <c r="BA336">
        <v>2.1029741379310347</v>
      </c>
      <c r="BB336">
        <v>10.844827586206899</v>
      </c>
      <c r="BC336">
        <v>0.45186781609195409</v>
      </c>
      <c r="BD336">
        <v>1.6511063218390807</v>
      </c>
      <c r="BE336">
        <v>0.16511063218390809</v>
      </c>
      <c r="BF336">
        <v>0</v>
      </c>
      <c r="BG336">
        <v>17.490000000000002</v>
      </c>
      <c r="BH336">
        <v>0.50523260412334425</v>
      </c>
      <c r="BI336">
        <v>1.9987248615181561</v>
      </c>
      <c r="BJ336">
        <v>0.99816319584216717</v>
      </c>
      <c r="BK336">
        <v>0.39607410988343261</v>
      </c>
      <c r="BL336">
        <v>1.1002058607873127E-3</v>
      </c>
      <c r="BP336" s="49">
        <f t="shared" si="127"/>
        <v>0.5053839104905935</v>
      </c>
      <c r="BQ336" s="49">
        <f t="shared" si="128"/>
        <v>6.6044252873563233E-2</v>
      </c>
      <c r="BR336" s="49">
        <f t="shared" si="129"/>
        <v>0.40269570382355524</v>
      </c>
      <c r="BS336" s="49">
        <f t="shared" si="130"/>
        <v>0.42812161122197173</v>
      </c>
      <c r="BT336" s="49">
        <f t="shared" si="131"/>
        <v>1.1185991772876534E-3</v>
      </c>
      <c r="BU336" s="49">
        <f t="shared" si="131"/>
        <v>1.1892266978388104E-3</v>
      </c>
    </row>
    <row r="337" spans="1:73" x14ac:dyDescent="0.25">
      <c r="A337" s="1">
        <v>43727.456250000003</v>
      </c>
      <c r="B337">
        <v>233666</v>
      </c>
      <c r="C337">
        <v>13.52</v>
      </c>
      <c r="D337">
        <v>22.99</v>
      </c>
      <c r="E337">
        <v>723</v>
      </c>
      <c r="F337">
        <v>104.6</v>
      </c>
      <c r="G337">
        <v>-125.5</v>
      </c>
      <c r="H337">
        <v>6.4000000000000001E-2</v>
      </c>
      <c r="I337">
        <v>22.24</v>
      </c>
      <c r="J337">
        <v>295.39999999999998</v>
      </c>
      <c r="K337">
        <v>618.4</v>
      </c>
      <c r="L337">
        <v>-125.6</v>
      </c>
      <c r="M337">
        <v>0.14499999999999999</v>
      </c>
      <c r="N337">
        <v>597.4</v>
      </c>
      <c r="O337">
        <v>104.7</v>
      </c>
      <c r="P337">
        <v>492.8</v>
      </c>
      <c r="Q337">
        <v>306.2</v>
      </c>
      <c r="R337">
        <v>431.8</v>
      </c>
      <c r="S337">
        <v>16.260000000000002</v>
      </c>
      <c r="T337">
        <v>48.52</v>
      </c>
      <c r="U337">
        <v>0.44</v>
      </c>
      <c r="V337">
        <v>210</v>
      </c>
      <c r="W337">
        <v>18.850000000000001</v>
      </c>
      <c r="X337">
        <v>0.70799999999999996</v>
      </c>
      <c r="Y337">
        <v>7.0778590000000001</v>
      </c>
      <c r="Z337" s="7">
        <f t="shared" si="110"/>
        <v>17.555</v>
      </c>
      <c r="AA337" s="7">
        <f t="shared" si="124"/>
        <v>290.70499999999998</v>
      </c>
      <c r="AB337" s="2">
        <f t="shared" si="111"/>
        <v>585.63</v>
      </c>
      <c r="AC337" s="41">
        <f t="shared" si="112"/>
        <v>2.2958875330598945</v>
      </c>
      <c r="AD337" s="41">
        <f t="shared" si="113"/>
        <v>1.1139646310406608</v>
      </c>
      <c r="AE337" s="41">
        <f t="shared" si="114"/>
        <v>0.77617088824460312</v>
      </c>
      <c r="AF337" s="41">
        <f t="shared" si="115"/>
        <v>314.30436655874729</v>
      </c>
      <c r="AG337" s="41">
        <f t="shared" si="116"/>
        <v>301.73219189639741</v>
      </c>
      <c r="AH337" s="6">
        <f t="shared" si="117"/>
        <v>293.952</v>
      </c>
      <c r="AI337" s="4">
        <v>19.551563697964013</v>
      </c>
      <c r="AJ337" s="4">
        <f t="shared" si="125"/>
        <v>292.70156369796399</v>
      </c>
      <c r="AK337" s="8">
        <f t="shared" si="118"/>
        <v>0.19127581897206364</v>
      </c>
      <c r="AL337" s="8">
        <f t="shared" si="119"/>
        <v>399.86911871833894</v>
      </c>
      <c r="AM337" s="8">
        <f t="shared" si="120"/>
        <v>2.0894736179239022</v>
      </c>
      <c r="AN337" s="8">
        <f t="shared" si="121"/>
        <v>121.52357776115301</v>
      </c>
      <c r="AO337" s="21">
        <f t="shared" si="122"/>
        <v>8.101635007589791E-3</v>
      </c>
      <c r="AP337" s="21">
        <f t="shared" si="123"/>
        <v>8.3098185405486413E-2</v>
      </c>
      <c r="AQ337" s="19">
        <f t="shared" si="126"/>
        <v>8.3098185405486413E-2</v>
      </c>
      <c r="AX337">
        <v>0.12662523371946327</v>
      </c>
      <c r="AY337">
        <v>62.327586206896555</v>
      </c>
      <c r="AZ337">
        <v>2.5969827586206899</v>
      </c>
      <c r="BA337">
        <v>2.1035560344827591</v>
      </c>
      <c r="BB337">
        <v>10.827586206896553</v>
      </c>
      <c r="BC337">
        <v>0.45114942528735641</v>
      </c>
      <c r="BD337">
        <v>1.6524066091954026</v>
      </c>
      <c r="BE337">
        <v>0.16524066091954026</v>
      </c>
      <c r="BF337">
        <v>0</v>
      </c>
      <c r="BG337">
        <v>17.555</v>
      </c>
      <c r="BH337">
        <v>0.50523260412334425</v>
      </c>
      <c r="BI337">
        <v>2.0069410807394061</v>
      </c>
      <c r="BJ337">
        <v>0.97376781237475996</v>
      </c>
      <c r="BK337">
        <v>0.39751344871460526</v>
      </c>
      <c r="BL337">
        <v>1.1042040242072368E-3</v>
      </c>
      <c r="BP337" s="49">
        <f t="shared" si="127"/>
        <v>0.5053839104905935</v>
      </c>
      <c r="BQ337" s="49">
        <f t="shared" si="128"/>
        <v>6.6096264367816099E-2</v>
      </c>
      <c r="BR337" s="49">
        <f t="shared" si="129"/>
        <v>0.40414427848720458</v>
      </c>
      <c r="BS337" s="49">
        <f t="shared" si="130"/>
        <v>0.42962409989735822</v>
      </c>
      <c r="BT337" s="49">
        <f t="shared" si="131"/>
        <v>1.1226229957977906E-3</v>
      </c>
      <c r="BU337" s="49">
        <f t="shared" si="131"/>
        <v>1.1934002774926617E-3</v>
      </c>
    </row>
    <row r="338" spans="1:73" x14ac:dyDescent="0.25">
      <c r="A338" s="1">
        <v>43727.456250000003</v>
      </c>
      <c r="B338">
        <v>233667</v>
      </c>
      <c r="C338">
        <v>13.51</v>
      </c>
      <c r="D338">
        <v>22.99</v>
      </c>
      <c r="E338">
        <v>723.2</v>
      </c>
      <c r="F338">
        <v>104.8</v>
      </c>
      <c r="G338">
        <v>-126.3</v>
      </c>
      <c r="H338">
        <v>-1.8740000000000001</v>
      </c>
      <c r="I338">
        <v>22.28</v>
      </c>
      <c r="J338">
        <v>295.39999999999998</v>
      </c>
      <c r="K338">
        <v>618.5</v>
      </c>
      <c r="L338">
        <v>-124.4</v>
      </c>
      <c r="M338">
        <v>0.14499999999999999</v>
      </c>
      <c r="N338">
        <v>596.9</v>
      </c>
      <c r="O338">
        <v>102.9</v>
      </c>
      <c r="P338">
        <v>494</v>
      </c>
      <c r="Q338">
        <v>305.60000000000002</v>
      </c>
      <c r="R338">
        <v>430</v>
      </c>
      <c r="S338">
        <v>16.28</v>
      </c>
      <c r="T338">
        <v>47.63</v>
      </c>
      <c r="U338">
        <v>0.34</v>
      </c>
      <c r="V338">
        <v>132.5</v>
      </c>
      <c r="W338">
        <v>18.649999999999999</v>
      </c>
      <c r="X338">
        <v>0.70799999999999996</v>
      </c>
      <c r="Y338">
        <v>7.0817699999999997</v>
      </c>
      <c r="Z338" s="7">
        <f t="shared" si="110"/>
        <v>17.465</v>
      </c>
      <c r="AA338" s="7">
        <f t="shared" si="124"/>
        <v>290.61499999999995</v>
      </c>
      <c r="AB338" s="2">
        <f t="shared" si="111"/>
        <v>585.79200000000003</v>
      </c>
      <c r="AC338" s="41">
        <f t="shared" si="112"/>
        <v>2.3805417860934441</v>
      </c>
      <c r="AD338" s="41">
        <f t="shared" si="113"/>
        <v>1.1338520527163076</v>
      </c>
      <c r="AE338" s="41">
        <f t="shared" si="114"/>
        <v>0.77817187978793012</v>
      </c>
      <c r="AF338" s="41">
        <f t="shared" si="115"/>
        <v>314.72460555479535</v>
      </c>
      <c r="AG338" s="41">
        <f t="shared" si="116"/>
        <v>302.13562133260353</v>
      </c>
      <c r="AH338" s="6">
        <f t="shared" si="117"/>
        <v>293.37600000000003</v>
      </c>
      <c r="AI338" s="4">
        <v>20.082350124849029</v>
      </c>
      <c r="AJ338" s="4">
        <f t="shared" si="125"/>
        <v>293.23235012484901</v>
      </c>
      <c r="AK338" s="8">
        <f t="shared" si="118"/>
        <v>0.1910982214623988</v>
      </c>
      <c r="AL338" s="8">
        <f t="shared" si="119"/>
        <v>402.83333041160108</v>
      </c>
      <c r="AM338" s="8">
        <f t="shared" si="120"/>
        <v>1.83674984687627</v>
      </c>
      <c r="AN338" s="8">
        <f t="shared" si="121"/>
        <v>140.04007005743944</v>
      </c>
      <c r="AO338" s="21">
        <f t="shared" si="122"/>
        <v>7.606413909195418E-3</v>
      </c>
      <c r="AP338" s="21">
        <f t="shared" si="123"/>
        <v>7.8018720012077297E-2</v>
      </c>
      <c r="AQ338" s="19">
        <f t="shared" si="126"/>
        <v>7.8018720012077297E-2</v>
      </c>
      <c r="AX338">
        <v>0.12599693051946689</v>
      </c>
      <c r="AY338">
        <v>62.344827586206904</v>
      </c>
      <c r="AZ338">
        <v>2.5977011494252875</v>
      </c>
      <c r="BA338">
        <v>2.104137931034483</v>
      </c>
      <c r="BB338">
        <v>10.72413793103448</v>
      </c>
      <c r="BC338">
        <v>0.44683908045977</v>
      </c>
      <c r="BD338">
        <v>1.657298850574713</v>
      </c>
      <c r="BE338">
        <v>0.16572988505747133</v>
      </c>
      <c r="BF338">
        <v>0</v>
      </c>
      <c r="BG338">
        <v>17.465</v>
      </c>
      <c r="BH338">
        <v>0.39040701227712971</v>
      </c>
      <c r="BI338">
        <v>1.9955726288643398</v>
      </c>
      <c r="BJ338">
        <v>0.95049124312808519</v>
      </c>
      <c r="BK338">
        <v>0.39832155800193131</v>
      </c>
      <c r="BL338">
        <v>1.1064487722275871E-3</v>
      </c>
      <c r="BP338" s="49">
        <f t="shared" si="127"/>
        <v>0.39052393083364045</v>
      </c>
      <c r="BQ338" s="49">
        <f t="shared" si="128"/>
        <v>6.6291954022988528E-2</v>
      </c>
      <c r="BR338" s="49">
        <f t="shared" si="129"/>
        <v>0.40351938704499107</v>
      </c>
      <c r="BS338" s="49">
        <f t="shared" si="130"/>
        <v>0.42926253575458151</v>
      </c>
      <c r="BT338" s="49">
        <f t="shared" si="131"/>
        <v>1.1208871862360863E-3</v>
      </c>
      <c r="BU338" s="49">
        <f t="shared" si="131"/>
        <v>1.1923959326516152E-3</v>
      </c>
    </row>
    <row r="339" spans="1:73" x14ac:dyDescent="0.25">
      <c r="A339" s="1">
        <v>43727.456250000003</v>
      </c>
      <c r="B339">
        <v>233668</v>
      </c>
      <c r="C339">
        <v>13.52</v>
      </c>
      <c r="D339">
        <v>22.99</v>
      </c>
      <c r="E339">
        <v>724</v>
      </c>
      <c r="F339">
        <v>105.2</v>
      </c>
      <c r="G339">
        <v>-125.5</v>
      </c>
      <c r="H339">
        <v>-2.637</v>
      </c>
      <c r="I339">
        <v>22.31</v>
      </c>
      <c r="J339">
        <v>295.5</v>
      </c>
      <c r="K339">
        <v>618.79999999999995</v>
      </c>
      <c r="L339">
        <v>-122.9</v>
      </c>
      <c r="M339">
        <v>0.14499999999999999</v>
      </c>
      <c r="N339">
        <v>598.5</v>
      </c>
      <c r="O339">
        <v>102.6</v>
      </c>
      <c r="P339">
        <v>495.9</v>
      </c>
      <c r="Q339">
        <v>306.60000000000002</v>
      </c>
      <c r="R339">
        <v>429.5</v>
      </c>
      <c r="S339">
        <v>16.32</v>
      </c>
      <c r="T339">
        <v>48.86</v>
      </c>
      <c r="U339">
        <v>0.75</v>
      </c>
      <c r="V339">
        <v>243</v>
      </c>
      <c r="W339">
        <v>18.3</v>
      </c>
      <c r="X339">
        <v>0.70899999999999996</v>
      </c>
      <c r="Y339">
        <v>7.0879659999999998</v>
      </c>
      <c r="Z339" s="7">
        <f t="shared" si="110"/>
        <v>17.310000000000002</v>
      </c>
      <c r="AA339" s="7">
        <f t="shared" si="124"/>
        <v>290.45999999999998</v>
      </c>
      <c r="AB339" s="2">
        <f t="shared" si="111"/>
        <v>586.44000000000005</v>
      </c>
      <c r="AC339" s="41">
        <f t="shared" si="112"/>
        <v>2.5255516683969987</v>
      </c>
      <c r="AD339" s="41">
        <f t="shared" si="113"/>
        <v>1.2339845451787737</v>
      </c>
      <c r="AE339" s="41">
        <f t="shared" si="114"/>
        <v>0.78770643129004669</v>
      </c>
      <c r="AF339" s="41">
        <f t="shared" si="115"/>
        <v>317.90165019995726</v>
      </c>
      <c r="AG339" s="41">
        <f t="shared" si="116"/>
        <v>305.18558419195898</v>
      </c>
      <c r="AH339" s="6">
        <f t="shared" si="117"/>
        <v>294.33600000000001</v>
      </c>
      <c r="AI339" s="4">
        <v>20.948071269054026</v>
      </c>
      <c r="AJ339" s="4">
        <f t="shared" si="125"/>
        <v>294.098071269054</v>
      </c>
      <c r="AK339" s="8">
        <f t="shared" si="118"/>
        <v>0.19079261683973237</v>
      </c>
      <c r="AL339" s="8">
        <f t="shared" si="119"/>
        <v>407.65532154458555</v>
      </c>
      <c r="AM339" s="8">
        <f t="shared" si="120"/>
        <v>2.7279800219209815</v>
      </c>
      <c r="AN339" s="8">
        <f t="shared" si="121"/>
        <v>289.10318261505807</v>
      </c>
      <c r="AO339" s="21">
        <f t="shared" si="122"/>
        <v>4.1621638939418597E-3</v>
      </c>
      <c r="AP339" s="21">
        <f t="shared" si="123"/>
        <v>4.2691168711350848E-2</v>
      </c>
      <c r="AQ339" s="19">
        <f t="shared" si="126"/>
        <v>4.2691168711350848E-2</v>
      </c>
      <c r="AX339">
        <v>0.12492104917151828</v>
      </c>
      <c r="AY339">
        <v>62.413793103448278</v>
      </c>
      <c r="AZ339">
        <v>2.6005747126436782</v>
      </c>
      <c r="BA339">
        <v>2.1064655172413795</v>
      </c>
      <c r="BB339">
        <v>10.594827586206895</v>
      </c>
      <c r="BC339">
        <v>0.44145114942528729</v>
      </c>
      <c r="BD339">
        <v>1.6650143678160922</v>
      </c>
      <c r="BE339">
        <v>0.16650143678160922</v>
      </c>
      <c r="BF339">
        <v>0</v>
      </c>
      <c r="BG339">
        <v>17.310000000000002</v>
      </c>
      <c r="BH339">
        <v>0.86119193884660961</v>
      </c>
      <c r="BI339">
        <v>1.9761257750584043</v>
      </c>
      <c r="BJ339">
        <v>0.96553505369353632</v>
      </c>
      <c r="BK339">
        <v>0.39741317713414764</v>
      </c>
      <c r="BL339">
        <v>1.103925492039299E-3</v>
      </c>
      <c r="BP339" s="49">
        <f t="shared" si="127"/>
        <v>0.86144984742714803</v>
      </c>
      <c r="BQ339" s="49">
        <f t="shared" si="128"/>
        <v>6.660057471264369E-2</v>
      </c>
      <c r="BR339" s="49">
        <f t="shared" si="129"/>
        <v>0.40849403006364532</v>
      </c>
      <c r="BS339" s="49">
        <f t="shared" si="130"/>
        <v>0.43333268294301058</v>
      </c>
      <c r="BT339" s="49">
        <f t="shared" si="131"/>
        <v>1.1347056390656814E-3</v>
      </c>
      <c r="BU339" s="49">
        <f t="shared" si="131"/>
        <v>1.2037018970639183E-3</v>
      </c>
    </row>
    <row r="340" spans="1:73" x14ac:dyDescent="0.25">
      <c r="A340" s="1">
        <v>43727.456944444442</v>
      </c>
      <c r="B340">
        <v>233669</v>
      </c>
      <c r="C340">
        <v>13.52</v>
      </c>
      <c r="D340">
        <v>22.99</v>
      </c>
      <c r="E340">
        <v>724</v>
      </c>
      <c r="F340">
        <v>105.1</v>
      </c>
      <c r="G340">
        <v>-126.1</v>
      </c>
      <c r="H340">
        <v>-1.99</v>
      </c>
      <c r="I340">
        <v>22.34</v>
      </c>
      <c r="J340">
        <v>295.5</v>
      </c>
      <c r="K340">
        <v>618.9</v>
      </c>
      <c r="L340">
        <v>-124.1</v>
      </c>
      <c r="M340">
        <v>0.14499999999999999</v>
      </c>
      <c r="N340">
        <v>597.9</v>
      </c>
      <c r="O340">
        <v>103.1</v>
      </c>
      <c r="P340">
        <v>494.8</v>
      </c>
      <c r="Q340">
        <v>306.2</v>
      </c>
      <c r="R340">
        <v>430.3</v>
      </c>
      <c r="S340">
        <v>16.350000000000001</v>
      </c>
      <c r="T340">
        <v>49.09</v>
      </c>
      <c r="U340">
        <v>0.125</v>
      </c>
      <c r="V340">
        <v>183</v>
      </c>
      <c r="W340">
        <v>18.95</v>
      </c>
      <c r="X340">
        <v>0.70899999999999996</v>
      </c>
      <c r="Y340">
        <v>7.0859459999999999</v>
      </c>
      <c r="Z340" s="7">
        <f t="shared" si="110"/>
        <v>17.649999999999999</v>
      </c>
      <c r="AA340" s="7">
        <f t="shared" si="124"/>
        <v>290.79999999999995</v>
      </c>
      <c r="AB340" s="2">
        <f t="shared" si="111"/>
        <v>586.44000000000005</v>
      </c>
      <c r="AC340" s="41">
        <f t="shared" si="112"/>
        <v>2.5333613243064894</v>
      </c>
      <c r="AD340" s="41">
        <f t="shared" si="113"/>
        <v>1.2436270741020556</v>
      </c>
      <c r="AE340" s="41">
        <f t="shared" si="114"/>
        <v>0.78845178631089319</v>
      </c>
      <c r="AF340" s="41">
        <f t="shared" si="115"/>
        <v>319.69497429924769</v>
      </c>
      <c r="AG340" s="41">
        <f t="shared" si="116"/>
        <v>306.9071753272778</v>
      </c>
      <c r="AH340" s="6">
        <f t="shared" si="117"/>
        <v>293.952</v>
      </c>
      <c r="AI340" s="4">
        <v>21.02001149124203</v>
      </c>
      <c r="AJ340" s="4">
        <f t="shared" si="125"/>
        <v>294.17001149124201</v>
      </c>
      <c r="AK340" s="8">
        <f t="shared" si="118"/>
        <v>0.19146340234677645</v>
      </c>
      <c r="AL340" s="8">
        <f t="shared" si="119"/>
        <v>408.04860183031155</v>
      </c>
      <c r="AM340" s="8">
        <f t="shared" si="120"/>
        <v>1.1136931803688124</v>
      </c>
      <c r="AN340" s="8">
        <f t="shared" si="121"/>
        <v>109.32951629728628</v>
      </c>
      <c r="AO340" s="21">
        <f t="shared" si="122"/>
        <v>8.2107587934996291E-3</v>
      </c>
      <c r="AP340" s="21">
        <f t="shared" si="123"/>
        <v>8.4217464240584419E-2</v>
      </c>
      <c r="AQ340" s="19">
        <f t="shared" si="126"/>
        <v>8.4217464240584419E-2</v>
      </c>
      <c r="AX340">
        <v>0.12729132261362516</v>
      </c>
      <c r="AY340">
        <v>62.413793103448278</v>
      </c>
      <c r="AZ340">
        <v>2.6005747126436782</v>
      </c>
      <c r="BA340">
        <v>2.1064655172413795</v>
      </c>
      <c r="BB340">
        <v>10.698275862068968</v>
      </c>
      <c r="BC340">
        <v>0.44576149425287365</v>
      </c>
      <c r="BD340">
        <v>1.6607040229885059</v>
      </c>
      <c r="BE340">
        <v>0.16607040229885062</v>
      </c>
      <c r="BF340">
        <v>0</v>
      </c>
      <c r="BG340">
        <v>17.649999999999999</v>
      </c>
      <c r="BH340">
        <v>0.14353198980776827</v>
      </c>
      <c r="BI340">
        <v>2.019002596986978</v>
      </c>
      <c r="BJ340">
        <v>0.99112837486090755</v>
      </c>
      <c r="BK340">
        <v>0.40059388151767078</v>
      </c>
      <c r="BL340">
        <v>1.11276078199353E-3</v>
      </c>
      <c r="BP340" s="49">
        <f t="shared" si="127"/>
        <v>0.14357497457119134</v>
      </c>
      <c r="BQ340" s="49">
        <f t="shared" si="128"/>
        <v>6.6428160919540236E-2</v>
      </c>
      <c r="BR340" s="49">
        <f t="shared" si="129"/>
        <v>0.40254158324198325</v>
      </c>
      <c r="BS340" s="49">
        <f t="shared" si="130"/>
        <v>0.42895354254993889</v>
      </c>
      <c r="BT340" s="49">
        <f t="shared" si="131"/>
        <v>1.1181710645610644E-3</v>
      </c>
      <c r="BU340" s="49">
        <f t="shared" si="131"/>
        <v>1.1915376181942747E-3</v>
      </c>
    </row>
    <row r="341" spans="1:73" x14ac:dyDescent="0.25">
      <c r="A341" s="1">
        <v>43727.456944444442</v>
      </c>
      <c r="B341">
        <v>233670</v>
      </c>
      <c r="C341">
        <v>13.52</v>
      </c>
      <c r="D341">
        <v>22.99</v>
      </c>
      <c r="E341">
        <v>723.9</v>
      </c>
      <c r="F341">
        <v>105</v>
      </c>
      <c r="G341">
        <v>-126</v>
      </c>
      <c r="H341">
        <v>-0.89800000000000002</v>
      </c>
      <c r="I341">
        <v>22.38</v>
      </c>
      <c r="J341">
        <v>295.5</v>
      </c>
      <c r="K341">
        <v>619</v>
      </c>
      <c r="L341">
        <v>-125.1</v>
      </c>
      <c r="M341">
        <v>0.14499999999999999</v>
      </c>
      <c r="N341">
        <v>597.9</v>
      </c>
      <c r="O341">
        <v>104.1</v>
      </c>
      <c r="P341">
        <v>493.8</v>
      </c>
      <c r="Q341">
        <v>306.5</v>
      </c>
      <c r="R341">
        <v>431.6</v>
      </c>
      <c r="S341">
        <v>16.38</v>
      </c>
      <c r="T341">
        <v>53.29</v>
      </c>
      <c r="U341">
        <v>0.32</v>
      </c>
      <c r="V341">
        <v>25.5</v>
      </c>
      <c r="W341">
        <v>19.8</v>
      </c>
      <c r="X341">
        <v>0.70899999999999996</v>
      </c>
      <c r="Y341">
        <v>7.0852269999999997</v>
      </c>
      <c r="Z341" s="7">
        <f t="shared" si="110"/>
        <v>18.09</v>
      </c>
      <c r="AA341" s="7">
        <f t="shared" si="124"/>
        <v>291.23999999999995</v>
      </c>
      <c r="AB341" s="2">
        <f t="shared" si="111"/>
        <v>586.35900000000004</v>
      </c>
      <c r="AC341" s="41">
        <f t="shared" si="112"/>
        <v>2.5098303298104345</v>
      </c>
      <c r="AD341" s="41">
        <f t="shared" si="113"/>
        <v>1.3374885827559806</v>
      </c>
      <c r="AE341" s="41">
        <f t="shared" si="114"/>
        <v>0.79652613964317676</v>
      </c>
      <c r="AF341" s="41">
        <f t="shared" si="115"/>
        <v>324.92803266539494</v>
      </c>
      <c r="AG341" s="41">
        <f t="shared" si="116"/>
        <v>311.93091135877916</v>
      </c>
      <c r="AH341" s="6">
        <f t="shared" si="117"/>
        <v>294.24</v>
      </c>
      <c r="AI341" s="4">
        <v>20.914986228326995</v>
      </c>
      <c r="AJ341" s="4">
        <f t="shared" si="125"/>
        <v>294.06498622832697</v>
      </c>
      <c r="AK341" s="8">
        <f t="shared" si="118"/>
        <v>0.19233380910071821</v>
      </c>
      <c r="AL341" s="8">
        <f t="shared" si="119"/>
        <v>407.4416600537408</v>
      </c>
      <c r="AM341" s="8">
        <f t="shared" si="120"/>
        <v>1.7819090885900999</v>
      </c>
      <c r="AN341" s="8">
        <f t="shared" si="121"/>
        <v>146.63659334913746</v>
      </c>
      <c r="AO341" s="21">
        <f t="shared" si="122"/>
        <v>7.3853459199798186E-3</v>
      </c>
      <c r="AP341" s="21">
        <f t="shared" si="123"/>
        <v>7.5751233419821998E-2</v>
      </c>
      <c r="AQ341" s="19">
        <f t="shared" si="126"/>
        <v>7.5751233419821998E-2</v>
      </c>
      <c r="AX341">
        <v>0.13041524327264237</v>
      </c>
      <c r="AY341">
        <v>62.405172413793103</v>
      </c>
      <c r="AZ341">
        <v>2.6002155172413794</v>
      </c>
      <c r="BA341">
        <v>2.1061745689655176</v>
      </c>
      <c r="BB341">
        <v>10.784482758620692</v>
      </c>
      <c r="BC341">
        <v>0.44935344827586216</v>
      </c>
      <c r="BD341">
        <v>1.6568211206896555</v>
      </c>
      <c r="BE341">
        <v>0.16568211206896555</v>
      </c>
      <c r="BF341">
        <v>0</v>
      </c>
      <c r="BG341">
        <v>18.09</v>
      </c>
      <c r="BH341">
        <v>0.36744189390788679</v>
      </c>
      <c r="BI341">
        <v>2.0756980531598344</v>
      </c>
      <c r="BJ341">
        <v>1.1061394925288757</v>
      </c>
      <c r="BK341">
        <v>0.40158171838307616</v>
      </c>
      <c r="BL341">
        <v>1.1155047732863226E-3</v>
      </c>
      <c r="BP341" s="49">
        <f t="shared" si="127"/>
        <v>0.36755193490224985</v>
      </c>
      <c r="BQ341" s="49">
        <f t="shared" si="128"/>
        <v>6.6272844827586219E-2</v>
      </c>
      <c r="BR341" s="49">
        <f t="shared" si="129"/>
        <v>0.40641479366406369</v>
      </c>
      <c r="BS341" s="49">
        <f t="shared" si="130"/>
        <v>0.43252021885757025</v>
      </c>
      <c r="BT341" s="49">
        <f t="shared" si="131"/>
        <v>1.1289299824001769E-3</v>
      </c>
      <c r="BU341" s="49">
        <f t="shared" si="131"/>
        <v>1.2014450523821396E-3</v>
      </c>
    </row>
    <row r="342" spans="1:73" x14ac:dyDescent="0.25">
      <c r="A342" s="1">
        <v>43727.456944444442</v>
      </c>
      <c r="B342">
        <v>233671</v>
      </c>
      <c r="C342">
        <v>13.52</v>
      </c>
      <c r="D342">
        <v>22.99</v>
      </c>
      <c r="E342">
        <v>724.4</v>
      </c>
      <c r="F342">
        <v>105.2</v>
      </c>
      <c r="G342">
        <v>-126</v>
      </c>
      <c r="H342">
        <v>0.79900000000000004</v>
      </c>
      <c r="I342">
        <v>22.43</v>
      </c>
      <c r="J342">
        <v>295.60000000000002</v>
      </c>
      <c r="K342">
        <v>619.29999999999995</v>
      </c>
      <c r="L342">
        <v>-126.8</v>
      </c>
      <c r="M342">
        <v>0.14499999999999999</v>
      </c>
      <c r="N342">
        <v>598.4</v>
      </c>
      <c r="O342">
        <v>106</v>
      </c>
      <c r="P342">
        <v>492.5</v>
      </c>
      <c r="Q342">
        <v>306.8</v>
      </c>
      <c r="R342">
        <v>433.6</v>
      </c>
      <c r="S342">
        <v>16.43</v>
      </c>
      <c r="T342">
        <v>52</v>
      </c>
      <c r="U342">
        <v>0.34</v>
      </c>
      <c r="V342">
        <v>172</v>
      </c>
      <c r="W342">
        <v>19.3</v>
      </c>
      <c r="X342">
        <v>0.70899999999999996</v>
      </c>
      <c r="Y342">
        <v>7.0941900000000002</v>
      </c>
      <c r="Z342" s="7">
        <f t="shared" si="110"/>
        <v>17.865000000000002</v>
      </c>
      <c r="AA342" s="7">
        <f t="shared" si="124"/>
        <v>291.01499999999999</v>
      </c>
      <c r="AB342" s="2">
        <f t="shared" si="111"/>
        <v>586.76400000000001</v>
      </c>
      <c r="AC342" s="41">
        <f t="shared" si="112"/>
        <v>2.6666710442924981</v>
      </c>
      <c r="AD342" s="41">
        <f t="shared" si="113"/>
        <v>1.3866689430320991</v>
      </c>
      <c r="AE342" s="41">
        <f t="shared" si="114"/>
        <v>0.80073840222932469</v>
      </c>
      <c r="AF342" s="41">
        <f t="shared" si="115"/>
        <v>325.6381021065506</v>
      </c>
      <c r="AG342" s="41">
        <f t="shared" si="116"/>
        <v>312.61257802228857</v>
      </c>
      <c r="AH342" s="6">
        <f t="shared" si="117"/>
        <v>294.52800000000002</v>
      </c>
      <c r="AI342" s="4">
        <v>21.799099074355013</v>
      </c>
      <c r="AJ342" s="4">
        <f t="shared" si="125"/>
        <v>294.94909907435499</v>
      </c>
      <c r="AK342" s="8">
        <f t="shared" si="118"/>
        <v>0.1918883859126658</v>
      </c>
      <c r="AL342" s="8">
        <f t="shared" si="119"/>
        <v>412.39584502704702</v>
      </c>
      <c r="AM342" s="8">
        <f t="shared" si="120"/>
        <v>1.83674984687627</v>
      </c>
      <c r="AN342" s="8">
        <f t="shared" si="121"/>
        <v>210.49209456352551</v>
      </c>
      <c r="AO342" s="21">
        <f t="shared" si="122"/>
        <v>5.8446619185447074E-3</v>
      </c>
      <c r="AP342" s="21">
        <f t="shared" si="123"/>
        <v>5.9948491790190191E-2</v>
      </c>
      <c r="AQ342" s="19">
        <f t="shared" si="126"/>
        <v>5.9948491790190191E-2</v>
      </c>
      <c r="AX342">
        <v>0.12880976352151347</v>
      </c>
      <c r="AY342">
        <v>62.448275862068968</v>
      </c>
      <c r="AZ342">
        <v>2.6020114942528738</v>
      </c>
      <c r="BA342">
        <v>2.1076293103448278</v>
      </c>
      <c r="BB342">
        <v>10.931034482758623</v>
      </c>
      <c r="BC342">
        <v>0.4554597701149426</v>
      </c>
      <c r="BD342">
        <v>1.6521695402298853</v>
      </c>
      <c r="BE342">
        <v>0.16521695402298853</v>
      </c>
      <c r="BF342">
        <v>0</v>
      </c>
      <c r="BG342">
        <v>17.865000000000002</v>
      </c>
      <c r="BH342">
        <v>0.39040701227712971</v>
      </c>
      <c r="BI342">
        <v>2.0465343390513815</v>
      </c>
      <c r="BJ342">
        <v>1.0641978563067185</v>
      </c>
      <c r="BK342">
        <v>0.39899446752355716</v>
      </c>
      <c r="BL342">
        <v>1.1083179653432144E-3</v>
      </c>
      <c r="BP342" s="49">
        <f t="shared" si="127"/>
        <v>0.39052393083364045</v>
      </c>
      <c r="BQ342" s="49">
        <f t="shared" si="128"/>
        <v>6.6086781609195414E-2</v>
      </c>
      <c r="BR342" s="49">
        <f t="shared" si="129"/>
        <v>0.40412803008245712</v>
      </c>
      <c r="BS342" s="49">
        <f t="shared" si="130"/>
        <v>0.42999796950248292</v>
      </c>
      <c r="BT342" s="49">
        <f t="shared" si="131"/>
        <v>1.1225778613401587E-3</v>
      </c>
      <c r="BU342" s="49">
        <f t="shared" si="131"/>
        <v>1.1944388041735638E-3</v>
      </c>
    </row>
    <row r="343" spans="1:73" x14ac:dyDescent="0.25">
      <c r="A343" s="1">
        <v>43727.456944444442</v>
      </c>
      <c r="B343">
        <v>233672</v>
      </c>
      <c r="C343">
        <v>13.52</v>
      </c>
      <c r="D343">
        <v>22.99</v>
      </c>
      <c r="E343">
        <v>725.6</v>
      </c>
      <c r="F343">
        <v>105.5</v>
      </c>
      <c r="G343">
        <v>-126.9</v>
      </c>
      <c r="H343">
        <v>7.9000000000000001E-2</v>
      </c>
      <c r="I343">
        <v>22.48</v>
      </c>
      <c r="J343">
        <v>295.60000000000002</v>
      </c>
      <c r="K343">
        <v>620.1</v>
      </c>
      <c r="L343">
        <v>-127</v>
      </c>
      <c r="M343">
        <v>0.14499999999999999</v>
      </c>
      <c r="N343">
        <v>598.70000000000005</v>
      </c>
      <c r="O343">
        <v>105.6</v>
      </c>
      <c r="P343">
        <v>493.1</v>
      </c>
      <c r="Q343">
        <v>306.10000000000002</v>
      </c>
      <c r="R343">
        <v>433.1</v>
      </c>
      <c r="S343">
        <v>16.46</v>
      </c>
      <c r="T343">
        <v>47.94</v>
      </c>
      <c r="U343">
        <v>0.33</v>
      </c>
      <c r="V343">
        <v>28</v>
      </c>
      <c r="W343">
        <v>19.45</v>
      </c>
      <c r="X343">
        <v>0.71</v>
      </c>
      <c r="Y343">
        <v>7.0976610000000004</v>
      </c>
      <c r="Z343" s="7">
        <f t="shared" si="110"/>
        <v>17.954999999999998</v>
      </c>
      <c r="AA343" s="7">
        <f t="shared" si="124"/>
        <v>291.10499999999996</v>
      </c>
      <c r="AB343" s="2">
        <f t="shared" si="111"/>
        <v>587.7360000000001</v>
      </c>
      <c r="AC343" s="41">
        <f t="shared" si="112"/>
        <v>2.2832898761898353</v>
      </c>
      <c r="AD343" s="41">
        <f t="shared" si="113"/>
        <v>1.094609166645407</v>
      </c>
      <c r="AE343" s="41">
        <f t="shared" si="114"/>
        <v>0.77407562727129975</v>
      </c>
      <c r="AF343" s="41">
        <f t="shared" si="115"/>
        <v>315.18468878152669</v>
      </c>
      <c r="AG343" s="41">
        <f t="shared" si="116"/>
        <v>302.57730123026562</v>
      </c>
      <c r="AH343" s="6">
        <f t="shared" si="117"/>
        <v>293.85599999999999</v>
      </c>
      <c r="AI343" s="4">
        <v>19.498391346528024</v>
      </c>
      <c r="AJ343" s="4">
        <f t="shared" si="125"/>
        <v>292.648391346528</v>
      </c>
      <c r="AK343" s="8">
        <f t="shared" si="118"/>
        <v>0.19206647257036927</v>
      </c>
      <c r="AL343" s="8">
        <f t="shared" si="119"/>
        <v>399.52366679590136</v>
      </c>
      <c r="AM343" s="8">
        <f t="shared" si="120"/>
        <v>1.809537233659479</v>
      </c>
      <c r="AN343" s="8">
        <f t="shared" si="121"/>
        <v>81.354966255854038</v>
      </c>
      <c r="AO343" s="21">
        <f t="shared" si="122"/>
        <v>9.0634572550578676E-3</v>
      </c>
      <c r="AP343" s="21">
        <f t="shared" si="123"/>
        <v>9.2963562378449008E-2</v>
      </c>
      <c r="AQ343" s="19">
        <f t="shared" si="126"/>
        <v>9.2963562378449008E-2</v>
      </c>
      <c r="AX343">
        <v>0.12944993334016089</v>
      </c>
      <c r="AY343">
        <v>62.551724137931039</v>
      </c>
      <c r="AZ343">
        <v>2.6063218390804601</v>
      </c>
      <c r="BA343">
        <v>2.1111206896551726</v>
      </c>
      <c r="BB343">
        <v>10.948275862068966</v>
      </c>
      <c r="BC343">
        <v>0.45617816091954028</v>
      </c>
      <c r="BD343">
        <v>1.6549425287356323</v>
      </c>
      <c r="BE343">
        <v>0.16549425287356323</v>
      </c>
      <c r="BF343">
        <v>0</v>
      </c>
      <c r="BG343">
        <v>17.954999999999998</v>
      </c>
      <c r="BH343">
        <v>0.37892445309250822</v>
      </c>
      <c r="BI343">
        <v>2.0581564901797864</v>
      </c>
      <c r="BJ343">
        <v>0.98668022139218958</v>
      </c>
      <c r="BK343">
        <v>0.40171993011785229</v>
      </c>
      <c r="BL343">
        <v>1.1158886947718119E-3</v>
      </c>
      <c r="BP343" s="49">
        <f t="shared" si="127"/>
        <v>0.37903793286794513</v>
      </c>
      <c r="BQ343" s="49">
        <f t="shared" si="128"/>
        <v>6.6197701149425289E-2</v>
      </c>
      <c r="BR343" s="49">
        <f t="shared" si="129"/>
        <v>0.40672556527869325</v>
      </c>
      <c r="BS343" s="49">
        <f t="shared" si="130"/>
        <v>0.43270871335706862</v>
      </c>
      <c r="BT343" s="49">
        <f t="shared" si="131"/>
        <v>1.1297932368852591E-3</v>
      </c>
      <c r="BU343" s="49">
        <f t="shared" si="131"/>
        <v>1.2019686482140795E-3</v>
      </c>
    </row>
    <row r="344" spans="1:73" x14ac:dyDescent="0.25">
      <c r="A344" s="1">
        <v>43727.456944444442</v>
      </c>
      <c r="B344">
        <v>233673</v>
      </c>
      <c r="C344">
        <v>13.52</v>
      </c>
      <c r="D344">
        <v>22.99</v>
      </c>
      <c r="E344">
        <v>725.9</v>
      </c>
      <c r="F344">
        <v>105.7</v>
      </c>
      <c r="G344">
        <v>-126.2</v>
      </c>
      <c r="H344">
        <v>1.3109999999999999</v>
      </c>
      <c r="I344">
        <v>22.52</v>
      </c>
      <c r="J344">
        <v>295.7</v>
      </c>
      <c r="K344">
        <v>620.20000000000005</v>
      </c>
      <c r="L344">
        <v>-127.5</v>
      </c>
      <c r="M344">
        <v>0.14599999999999999</v>
      </c>
      <c r="N344">
        <v>599.70000000000005</v>
      </c>
      <c r="O344">
        <v>107</v>
      </c>
      <c r="P344">
        <v>492.7</v>
      </c>
      <c r="Q344">
        <v>307.10000000000002</v>
      </c>
      <c r="R344">
        <v>434.7</v>
      </c>
      <c r="S344">
        <v>16.52</v>
      </c>
      <c r="T344">
        <v>51.73</v>
      </c>
      <c r="U344">
        <v>0.995</v>
      </c>
      <c r="V344">
        <v>338.5</v>
      </c>
      <c r="W344">
        <v>18.600000000000001</v>
      </c>
      <c r="X344">
        <v>0.71099999999999997</v>
      </c>
      <c r="Y344">
        <v>7.105791</v>
      </c>
      <c r="Z344" s="7">
        <f t="shared" si="110"/>
        <v>17.560000000000002</v>
      </c>
      <c r="AA344" s="7">
        <f t="shared" si="124"/>
        <v>290.70999999999998</v>
      </c>
      <c r="AB344" s="2">
        <f t="shared" si="111"/>
        <v>587.97900000000004</v>
      </c>
      <c r="AC344" s="41">
        <f t="shared" si="112"/>
        <v>2.2358905706132428</v>
      </c>
      <c r="AD344" s="41">
        <f t="shared" si="113"/>
        <v>1.1566261921782306</v>
      </c>
      <c r="AE344" s="41">
        <f t="shared" si="114"/>
        <v>0.78035150679771959</v>
      </c>
      <c r="AF344" s="41">
        <f t="shared" si="115"/>
        <v>316.01901616361556</v>
      </c>
      <c r="AG344" s="41">
        <f t="shared" si="116"/>
        <v>303.37825551707095</v>
      </c>
      <c r="AH344" s="6">
        <f t="shared" si="117"/>
        <v>294.81600000000003</v>
      </c>
      <c r="AI344" s="4">
        <v>19.158990876608016</v>
      </c>
      <c r="AJ344" s="4">
        <f t="shared" si="125"/>
        <v>292.30899087660799</v>
      </c>
      <c r="AK344" s="8">
        <f t="shared" si="118"/>
        <v>0.19128568872536264</v>
      </c>
      <c r="AL344" s="8">
        <f t="shared" si="119"/>
        <v>397.68110214591212</v>
      </c>
      <c r="AM344" s="8">
        <f t="shared" si="120"/>
        <v>3.1421151315634508</v>
      </c>
      <c r="AN344" s="8">
        <f t="shared" si="121"/>
        <v>146.35533717575726</v>
      </c>
      <c r="AO344" s="21">
        <f t="shared" si="122"/>
        <v>7.6621445345733466E-3</v>
      </c>
      <c r="AP344" s="21">
        <f t="shared" si="123"/>
        <v>7.8590347076994471E-2</v>
      </c>
      <c r="AQ344" s="19">
        <f t="shared" si="126"/>
        <v>7.8590347076994471E-2</v>
      </c>
      <c r="AX344">
        <v>0.1266602172018188</v>
      </c>
      <c r="AY344">
        <v>62.577586206896555</v>
      </c>
      <c r="AZ344">
        <v>2.6073994252873565</v>
      </c>
      <c r="BA344">
        <v>2.1119935344827589</v>
      </c>
      <c r="BB344">
        <v>10.999999999999998</v>
      </c>
      <c r="BC344">
        <v>0.45833333333333326</v>
      </c>
      <c r="BD344">
        <v>1.6536602011494257</v>
      </c>
      <c r="BE344">
        <v>0.16536602011494259</v>
      </c>
      <c r="BF344">
        <v>0</v>
      </c>
      <c r="BG344">
        <v>17.560000000000002</v>
      </c>
      <c r="BH344">
        <v>1.1425146388698355</v>
      </c>
      <c r="BI344">
        <v>2.0075743207858259</v>
      </c>
      <c r="BJ344">
        <v>1.0385181961425076</v>
      </c>
      <c r="BK344">
        <v>0.39429018310694913</v>
      </c>
      <c r="BL344">
        <v>1.0952505086304143E-3</v>
      </c>
      <c r="BP344" s="49">
        <f t="shared" si="127"/>
        <v>1.142856797586683</v>
      </c>
      <c r="BQ344" s="49">
        <f t="shared" si="128"/>
        <v>6.6146408045977031E-2</v>
      </c>
      <c r="BR344" s="49">
        <f t="shared" si="129"/>
        <v>0.40844523902248758</v>
      </c>
      <c r="BS344" s="49">
        <f t="shared" si="130"/>
        <v>0.43272130350117299</v>
      </c>
      <c r="BT344" s="49">
        <f t="shared" si="131"/>
        <v>1.1345701083957987E-3</v>
      </c>
      <c r="BU344" s="49">
        <f t="shared" si="131"/>
        <v>1.2020036208365917E-3</v>
      </c>
    </row>
    <row r="345" spans="1:73" x14ac:dyDescent="0.25">
      <c r="A345" s="1">
        <v>43727.456944444442</v>
      </c>
      <c r="B345">
        <v>233674</v>
      </c>
      <c r="C345">
        <v>13.51</v>
      </c>
      <c r="D345">
        <v>22.99</v>
      </c>
      <c r="E345">
        <v>726.6</v>
      </c>
      <c r="F345">
        <v>106.3</v>
      </c>
      <c r="G345">
        <v>-126.7</v>
      </c>
      <c r="H345">
        <v>0.33500000000000002</v>
      </c>
      <c r="I345">
        <v>22.56</v>
      </c>
      <c r="J345">
        <v>295.7</v>
      </c>
      <c r="K345">
        <v>620.29999999999995</v>
      </c>
      <c r="L345">
        <v>-127.1</v>
      </c>
      <c r="M345">
        <v>0.14599999999999999</v>
      </c>
      <c r="N345">
        <v>599.79999999999995</v>
      </c>
      <c r="O345">
        <v>106.6</v>
      </c>
      <c r="P345">
        <v>493.2</v>
      </c>
      <c r="Q345">
        <v>306.8</v>
      </c>
      <c r="R345">
        <v>433.9</v>
      </c>
      <c r="S345">
        <v>16.579999999999998</v>
      </c>
      <c r="T345">
        <v>45.22</v>
      </c>
      <c r="U345">
        <v>0.91500000000000004</v>
      </c>
      <c r="V345">
        <v>11</v>
      </c>
      <c r="W345">
        <v>18</v>
      </c>
      <c r="X345">
        <v>0.71099999999999997</v>
      </c>
      <c r="Y345">
        <v>7.1102030000000003</v>
      </c>
      <c r="Z345" s="7">
        <f t="shared" si="110"/>
        <v>17.29</v>
      </c>
      <c r="AA345" s="7">
        <f t="shared" si="124"/>
        <v>290.44</v>
      </c>
      <c r="AB345" s="2">
        <f t="shared" si="111"/>
        <v>588.54600000000005</v>
      </c>
      <c r="AC345" s="41">
        <f t="shared" si="112"/>
        <v>2.2317039253702724</v>
      </c>
      <c r="AD345" s="41">
        <f t="shared" si="113"/>
        <v>1.0091765150524372</v>
      </c>
      <c r="AE345" s="41">
        <f t="shared" si="114"/>
        <v>0.76538276420719664</v>
      </c>
      <c r="AF345" s="41">
        <f t="shared" si="115"/>
        <v>308.80722253575397</v>
      </c>
      <c r="AG345" s="41">
        <f t="shared" si="116"/>
        <v>296.45493363432382</v>
      </c>
      <c r="AH345" s="6">
        <f t="shared" si="117"/>
        <v>294.52800000000002</v>
      </c>
      <c r="AI345" s="4">
        <v>19.11229628060704</v>
      </c>
      <c r="AJ345" s="4">
        <f t="shared" si="125"/>
        <v>292.26229628060702</v>
      </c>
      <c r="AK345" s="8">
        <f t="shared" si="118"/>
        <v>0.1907532077342029</v>
      </c>
      <c r="AL345" s="8">
        <f t="shared" si="119"/>
        <v>397.45483691768999</v>
      </c>
      <c r="AM345" s="8">
        <f t="shared" si="120"/>
        <v>3.0131524189791663</v>
      </c>
      <c r="AN345" s="8">
        <f t="shared" si="121"/>
        <v>159.94864827220664</v>
      </c>
      <c r="AO345" s="21">
        <f t="shared" si="122"/>
        <v>7.3661151178800038E-3</v>
      </c>
      <c r="AP345" s="21">
        <f t="shared" si="123"/>
        <v>7.5553983758872151E-2</v>
      </c>
      <c r="AQ345" s="19">
        <f t="shared" si="126"/>
        <v>7.5553983758872151E-2</v>
      </c>
      <c r="AX345">
        <v>0.12478279497101434</v>
      </c>
      <c r="AY345">
        <v>62.637931034482762</v>
      </c>
      <c r="AZ345">
        <v>2.6099137931034484</v>
      </c>
      <c r="BA345">
        <v>2.1140301724137935</v>
      </c>
      <c r="BB345">
        <v>10.956896551724135</v>
      </c>
      <c r="BC345">
        <v>0.45653735632183895</v>
      </c>
      <c r="BD345">
        <v>1.6574928160919546</v>
      </c>
      <c r="BE345">
        <v>0.16574928160919547</v>
      </c>
      <c r="BF345">
        <v>0</v>
      </c>
      <c r="BG345">
        <v>17.29</v>
      </c>
      <c r="BH345">
        <v>1.0506541653928638</v>
      </c>
      <c r="BI345">
        <v>1.9736286326377754</v>
      </c>
      <c r="BJ345">
        <v>0.89247486767880202</v>
      </c>
      <c r="BK345">
        <v>0.39822277510415066</v>
      </c>
      <c r="BL345">
        <v>1.1061743752893074E-3</v>
      </c>
      <c r="BP345" s="49">
        <f t="shared" si="127"/>
        <v>1.0509688138611206</v>
      </c>
      <c r="BQ345" s="49">
        <f t="shared" si="128"/>
        <v>6.6299712643678191E-2</v>
      </c>
      <c r="BR345" s="49">
        <f t="shared" si="129"/>
        <v>0.41158217019561144</v>
      </c>
      <c r="BS345" s="49">
        <f t="shared" si="130"/>
        <v>0.4359390804562977</v>
      </c>
      <c r="BT345" s="49">
        <f t="shared" si="131"/>
        <v>1.1432838060989206E-3</v>
      </c>
      <c r="BU345" s="49">
        <f t="shared" si="131"/>
        <v>1.2109418901563825E-3</v>
      </c>
    </row>
    <row r="346" spans="1:73" x14ac:dyDescent="0.25">
      <c r="A346" s="1">
        <v>43727.457638888889</v>
      </c>
      <c r="B346">
        <v>233675</v>
      </c>
      <c r="C346">
        <v>13.52</v>
      </c>
      <c r="D346">
        <v>22.99</v>
      </c>
      <c r="E346">
        <v>726.6</v>
      </c>
      <c r="F346">
        <v>106.3</v>
      </c>
      <c r="G346">
        <v>-126.8</v>
      </c>
      <c r="H346">
        <v>0.60899999999999999</v>
      </c>
      <c r="I346">
        <v>22.59</v>
      </c>
      <c r="J346">
        <v>295.7</v>
      </c>
      <c r="K346">
        <v>620.29999999999995</v>
      </c>
      <c r="L346">
        <v>-127.4</v>
      </c>
      <c r="M346">
        <v>0.14599999999999999</v>
      </c>
      <c r="N346">
        <v>599.79999999999995</v>
      </c>
      <c r="O346">
        <v>106.9</v>
      </c>
      <c r="P346">
        <v>492.9</v>
      </c>
      <c r="Q346">
        <v>307</v>
      </c>
      <c r="R346">
        <v>434.4</v>
      </c>
      <c r="S346">
        <v>16.62</v>
      </c>
      <c r="T346">
        <v>44.95</v>
      </c>
      <c r="U346">
        <v>0.65500000000000003</v>
      </c>
      <c r="V346">
        <v>54.5</v>
      </c>
      <c r="W346">
        <v>18.45</v>
      </c>
      <c r="X346">
        <v>0.71099999999999997</v>
      </c>
      <c r="Y346">
        <v>7.113105</v>
      </c>
      <c r="Z346" s="7">
        <f t="shared" si="110"/>
        <v>17.535</v>
      </c>
      <c r="AA346" s="7">
        <f t="shared" si="124"/>
        <v>290.685</v>
      </c>
      <c r="AB346" s="2">
        <f t="shared" si="111"/>
        <v>588.54600000000005</v>
      </c>
      <c r="AC346" s="41">
        <f t="shared" si="112"/>
        <v>2.2889813899600986</v>
      </c>
      <c r="AD346" s="41">
        <f t="shared" si="113"/>
        <v>1.0288971347870643</v>
      </c>
      <c r="AE346" s="41">
        <f t="shared" si="114"/>
        <v>0.76741132145424162</v>
      </c>
      <c r="AF346" s="41">
        <f t="shared" si="115"/>
        <v>310.67173867681549</v>
      </c>
      <c r="AG346" s="41">
        <f t="shared" si="116"/>
        <v>298.24486912974288</v>
      </c>
      <c r="AH346" s="6">
        <f t="shared" si="117"/>
        <v>294.71999999999997</v>
      </c>
      <c r="AI346" s="4">
        <v>19.50543116086601</v>
      </c>
      <c r="AJ346" s="4">
        <f t="shared" si="125"/>
        <v>292.65543116086599</v>
      </c>
      <c r="AK346" s="8">
        <f t="shared" si="118"/>
        <v>0.1912363433538605</v>
      </c>
      <c r="AL346" s="8">
        <f t="shared" si="119"/>
        <v>399.61427715130714</v>
      </c>
      <c r="AM346" s="8">
        <f t="shared" si="120"/>
        <v>2.5493602138575868</v>
      </c>
      <c r="AN346" s="8">
        <f t="shared" si="121"/>
        <v>146.32985940878726</v>
      </c>
      <c r="AO346" s="21">
        <f t="shared" si="122"/>
        <v>7.6296488778696686E-3</v>
      </c>
      <c r="AP346" s="21">
        <f t="shared" si="123"/>
        <v>7.8257040268787784E-2</v>
      </c>
      <c r="AQ346" s="19">
        <f t="shared" si="126"/>
        <v>7.8257040268787784E-2</v>
      </c>
      <c r="AX346">
        <v>0.12648538170290996</v>
      </c>
      <c r="AY346">
        <v>62.637931034482762</v>
      </c>
      <c r="AZ346">
        <v>2.6099137931034484</v>
      </c>
      <c r="BA346">
        <v>2.1140301724137935</v>
      </c>
      <c r="BB346">
        <v>10.982758620689653</v>
      </c>
      <c r="BC346">
        <v>0.45761494252873552</v>
      </c>
      <c r="BD346">
        <v>1.6564152298850581</v>
      </c>
      <c r="BE346">
        <v>0.16564152298850582</v>
      </c>
      <c r="BF346">
        <v>0</v>
      </c>
      <c r="BG346">
        <v>17.535</v>
      </c>
      <c r="BH346">
        <v>0.7521076265927058</v>
      </c>
      <c r="BI346">
        <v>2.0044098691864174</v>
      </c>
      <c r="BJ346">
        <v>0.90098223619929474</v>
      </c>
      <c r="BK346">
        <v>0.40011153978142472</v>
      </c>
      <c r="BL346">
        <v>1.1114209438372908E-3</v>
      </c>
      <c r="BP346" s="49">
        <f t="shared" si="127"/>
        <v>0.75233286675304267</v>
      </c>
      <c r="BQ346" s="49">
        <f t="shared" si="128"/>
        <v>6.6256609195402327E-2</v>
      </c>
      <c r="BR346" s="49">
        <f t="shared" si="129"/>
        <v>0.40986356104229904</v>
      </c>
      <c r="BS346" s="49">
        <f t="shared" si="130"/>
        <v>0.4349045411690588</v>
      </c>
      <c r="BT346" s="49">
        <f t="shared" si="131"/>
        <v>1.1385098917841639E-3</v>
      </c>
      <c r="BU346" s="49">
        <f t="shared" si="131"/>
        <v>1.2080681699140523E-3</v>
      </c>
    </row>
    <row r="347" spans="1:73" x14ac:dyDescent="0.25">
      <c r="A347" s="1">
        <v>43727.457638888889</v>
      </c>
      <c r="B347">
        <v>233676</v>
      </c>
      <c r="C347">
        <v>13.52</v>
      </c>
      <c r="D347">
        <v>22.99</v>
      </c>
      <c r="E347">
        <v>726.2</v>
      </c>
      <c r="F347">
        <v>105.9</v>
      </c>
      <c r="G347">
        <v>-127</v>
      </c>
      <c r="H347">
        <v>0.60499999999999998</v>
      </c>
      <c r="I347">
        <v>22.63</v>
      </c>
      <c r="J347">
        <v>295.8</v>
      </c>
      <c r="K347">
        <v>620.29999999999995</v>
      </c>
      <c r="L347">
        <v>-127.6</v>
      </c>
      <c r="M347">
        <v>0.14599999999999999</v>
      </c>
      <c r="N347">
        <v>599.20000000000005</v>
      </c>
      <c r="O347">
        <v>106.5</v>
      </c>
      <c r="P347">
        <v>492.7</v>
      </c>
      <c r="Q347">
        <v>307</v>
      </c>
      <c r="R347">
        <v>434.6</v>
      </c>
      <c r="S347">
        <v>16.649999999999999</v>
      </c>
      <c r="T347">
        <v>47.95</v>
      </c>
      <c r="U347">
        <v>0.46500000000000002</v>
      </c>
      <c r="V347">
        <v>55.5</v>
      </c>
      <c r="W347">
        <v>19.75</v>
      </c>
      <c r="X347">
        <v>0.71</v>
      </c>
      <c r="Y347">
        <v>7.1048520000000002</v>
      </c>
      <c r="Z347" s="7">
        <f t="shared" si="110"/>
        <v>18.2</v>
      </c>
      <c r="AA347" s="7">
        <f t="shared" si="124"/>
        <v>291.34999999999997</v>
      </c>
      <c r="AB347" s="2">
        <f t="shared" si="111"/>
        <v>588.22200000000009</v>
      </c>
      <c r="AC347" s="41">
        <f t="shared" si="112"/>
        <v>2.5058870990278561</v>
      </c>
      <c r="AD347" s="41">
        <f t="shared" si="113"/>
        <v>1.201572863983857</v>
      </c>
      <c r="AE347" s="41">
        <f t="shared" si="114"/>
        <v>0.78437070426825595</v>
      </c>
      <c r="AF347" s="41">
        <f t="shared" si="115"/>
        <v>320.45312660946604</v>
      </c>
      <c r="AG347" s="41">
        <f t="shared" si="116"/>
        <v>307.63500154508739</v>
      </c>
      <c r="AH347" s="6">
        <f t="shared" si="117"/>
        <v>294.71999999999997</v>
      </c>
      <c r="AI347" s="4">
        <v>20.899982281432017</v>
      </c>
      <c r="AJ347" s="4">
        <f t="shared" si="125"/>
        <v>294.04998228143199</v>
      </c>
      <c r="AK347" s="8">
        <f t="shared" si="118"/>
        <v>0.19255182219097314</v>
      </c>
      <c r="AL347" s="8">
        <f t="shared" si="119"/>
        <v>407.35042798458284</v>
      </c>
      <c r="AM347" s="8">
        <f t="shared" si="120"/>
        <v>2.1480136172752724</v>
      </c>
      <c r="AN347" s="8">
        <f t="shared" si="121"/>
        <v>168.94231033251998</v>
      </c>
      <c r="AO347" s="21">
        <f t="shared" si="122"/>
        <v>6.9358866082372588E-3</v>
      </c>
      <c r="AP347" s="21">
        <f t="shared" si="123"/>
        <v>7.1141145063037731E-2</v>
      </c>
      <c r="AQ347" s="19">
        <f t="shared" si="126"/>
        <v>7.1141145063037731E-2</v>
      </c>
      <c r="AX347">
        <v>0.13120629606747061</v>
      </c>
      <c r="AY347">
        <v>62.603448275862078</v>
      </c>
      <c r="AZ347">
        <v>2.6084770114942533</v>
      </c>
      <c r="BA347">
        <v>2.1128663793103453</v>
      </c>
      <c r="BB347">
        <v>11.000000000000002</v>
      </c>
      <c r="BC347">
        <v>0.45833333333333343</v>
      </c>
      <c r="BD347">
        <v>1.6545330459770118</v>
      </c>
      <c r="BE347">
        <v>0.16545330459770119</v>
      </c>
      <c r="BF347">
        <v>0</v>
      </c>
      <c r="BG347">
        <v>18.2</v>
      </c>
      <c r="BH347">
        <v>0.53393900208489797</v>
      </c>
      <c r="BI347">
        <v>2.0900878010879693</v>
      </c>
      <c r="BJ347">
        <v>1.0021971006216814</v>
      </c>
      <c r="BK347">
        <v>0.40366881084250167</v>
      </c>
      <c r="BL347">
        <v>1.1213022523402824E-3</v>
      </c>
      <c r="BP347" s="49">
        <f t="shared" si="127"/>
        <v>0.53409890540483185</v>
      </c>
      <c r="BQ347" s="49">
        <f t="shared" si="128"/>
        <v>6.6181321839080473E-2</v>
      </c>
      <c r="BR347" s="49">
        <f t="shared" si="129"/>
        <v>0.41061114971784557</v>
      </c>
      <c r="BS347" s="49">
        <f t="shared" si="130"/>
        <v>0.43640039953789816</v>
      </c>
      <c r="BT347" s="49">
        <f t="shared" si="131"/>
        <v>1.1405865269940153E-3</v>
      </c>
      <c r="BU347" s="49">
        <f t="shared" si="131"/>
        <v>1.2122233320497171E-3</v>
      </c>
    </row>
    <row r="348" spans="1:73" x14ac:dyDescent="0.25">
      <c r="A348" s="1">
        <v>43727.457638888889</v>
      </c>
      <c r="B348">
        <v>233677</v>
      </c>
      <c r="C348">
        <v>13.53</v>
      </c>
      <c r="D348">
        <v>22.99</v>
      </c>
      <c r="E348">
        <v>726.8</v>
      </c>
      <c r="F348">
        <v>106</v>
      </c>
      <c r="G348">
        <v>-127.5</v>
      </c>
      <c r="H348">
        <v>1.3089999999999999</v>
      </c>
      <c r="I348">
        <v>22.68</v>
      </c>
      <c r="J348">
        <v>295.8</v>
      </c>
      <c r="K348">
        <v>620.79999999999995</v>
      </c>
      <c r="L348">
        <v>-128.80000000000001</v>
      </c>
      <c r="M348">
        <v>0.14599999999999999</v>
      </c>
      <c r="N348">
        <v>599.29999999999995</v>
      </c>
      <c r="O348">
        <v>107.3</v>
      </c>
      <c r="P348">
        <v>492</v>
      </c>
      <c r="Q348">
        <v>306.8</v>
      </c>
      <c r="R348">
        <v>435.5</v>
      </c>
      <c r="S348">
        <v>16.68</v>
      </c>
      <c r="T348">
        <v>49.08</v>
      </c>
      <c r="U348">
        <v>0.37</v>
      </c>
      <c r="V348">
        <v>292.5</v>
      </c>
      <c r="W348">
        <v>19.7</v>
      </c>
      <c r="X348">
        <v>0.71099999999999997</v>
      </c>
      <c r="Y348">
        <v>7.1103440000000004</v>
      </c>
      <c r="Z348" s="7">
        <f t="shared" si="110"/>
        <v>18.189999999999998</v>
      </c>
      <c r="AA348" s="7">
        <f t="shared" si="124"/>
        <v>291.33999999999997</v>
      </c>
      <c r="AB348" s="2">
        <f t="shared" si="111"/>
        <v>588.70799999999997</v>
      </c>
      <c r="AC348" s="41">
        <f t="shared" si="112"/>
        <v>2.6280888474070703</v>
      </c>
      <c r="AD348" s="41">
        <f t="shared" si="113"/>
        <v>1.2898660063073899</v>
      </c>
      <c r="AE348" s="41">
        <f t="shared" si="114"/>
        <v>0.7923683277407142</v>
      </c>
      <c r="AF348" s="41">
        <f t="shared" si="115"/>
        <v>323.67609820839783</v>
      </c>
      <c r="AG348" s="41">
        <f t="shared" si="116"/>
        <v>310.72905428006192</v>
      </c>
      <c r="AH348" s="6">
        <f t="shared" si="117"/>
        <v>294.52800000000002</v>
      </c>
      <c r="AI348" s="4">
        <v>21.607997079210008</v>
      </c>
      <c r="AJ348" s="4">
        <f t="shared" si="125"/>
        <v>294.75799707920999</v>
      </c>
      <c r="AK348" s="8">
        <f t="shared" si="118"/>
        <v>0.19253199601489826</v>
      </c>
      <c r="AL348" s="8">
        <f t="shared" si="119"/>
        <v>411.32197983670886</v>
      </c>
      <c r="AM348" s="8">
        <f t="shared" si="120"/>
        <v>1.9160701970439393</v>
      </c>
      <c r="AN348" s="8">
        <f t="shared" si="121"/>
        <v>190.77593367848598</v>
      </c>
      <c r="AO348" s="21">
        <f t="shared" si="122"/>
        <v>6.3588670600871139E-3</v>
      </c>
      <c r="AP348" s="21">
        <f t="shared" si="123"/>
        <v>6.5222675846657238E-2</v>
      </c>
      <c r="AQ348" s="19">
        <f t="shared" si="126"/>
        <v>6.5222675846657238E-2</v>
      </c>
      <c r="AX348">
        <v>0.13113421456462171</v>
      </c>
      <c r="AY348">
        <v>62.655172413793103</v>
      </c>
      <c r="AZ348">
        <v>2.610632183908046</v>
      </c>
      <c r="BA348">
        <v>2.1146120689655175</v>
      </c>
      <c r="BB348">
        <v>11.094827586206897</v>
      </c>
      <c r="BC348">
        <v>0.46228448275862072</v>
      </c>
      <c r="BD348">
        <v>1.6523275862068967</v>
      </c>
      <c r="BE348">
        <v>0.16523275862068967</v>
      </c>
      <c r="BF348">
        <v>0</v>
      </c>
      <c r="BG348">
        <v>18.189999999999998</v>
      </c>
      <c r="BH348">
        <v>0.42485468983099406</v>
      </c>
      <c r="BI348">
        <v>2.0887760438284881</v>
      </c>
      <c r="BJ348">
        <v>1.0251712823110219</v>
      </c>
      <c r="BK348">
        <v>0.40263125232795788</v>
      </c>
      <c r="BL348">
        <v>1.1184201453554386E-3</v>
      </c>
      <c r="BP348" s="49">
        <f t="shared" si="127"/>
        <v>0.42498192473072638</v>
      </c>
      <c r="BQ348" s="49">
        <f t="shared" si="128"/>
        <v>6.6093103448275875E-2</v>
      </c>
      <c r="BR348" s="49">
        <f t="shared" si="129"/>
        <v>0.40818977064945272</v>
      </c>
      <c r="BS348" s="49">
        <f t="shared" si="130"/>
        <v>0.43415856207297704</v>
      </c>
      <c r="BT348" s="49">
        <f t="shared" si="131"/>
        <v>1.1338604740262577E-3</v>
      </c>
      <c r="BU348" s="49">
        <f t="shared" si="131"/>
        <v>1.2059960057582695E-3</v>
      </c>
    </row>
    <row r="349" spans="1:73" x14ac:dyDescent="0.25">
      <c r="A349" s="1">
        <v>43727.457638888889</v>
      </c>
      <c r="B349">
        <v>233678</v>
      </c>
      <c r="C349">
        <v>13.51</v>
      </c>
      <c r="D349">
        <v>23</v>
      </c>
      <c r="E349">
        <v>726.9</v>
      </c>
      <c r="F349">
        <v>106.2</v>
      </c>
      <c r="G349">
        <v>-127.5</v>
      </c>
      <c r="H349">
        <v>2.2749999999999999</v>
      </c>
      <c r="I349">
        <v>22.73</v>
      </c>
      <c r="J349">
        <v>295.89999999999998</v>
      </c>
      <c r="K349">
        <v>620.70000000000005</v>
      </c>
      <c r="L349">
        <v>-129.80000000000001</v>
      </c>
      <c r="M349">
        <v>0.14599999999999999</v>
      </c>
      <c r="N349">
        <v>599.4</v>
      </c>
      <c r="O349">
        <v>108.5</v>
      </c>
      <c r="P349">
        <v>490.9</v>
      </c>
      <c r="Q349">
        <v>307</v>
      </c>
      <c r="R349">
        <v>436.8</v>
      </c>
      <c r="S349">
        <v>16.7</v>
      </c>
      <c r="T349">
        <v>52.24</v>
      </c>
      <c r="U349">
        <v>0.16500000000000001</v>
      </c>
      <c r="V349">
        <v>201.5</v>
      </c>
      <c r="W349">
        <v>19.95</v>
      </c>
      <c r="X349">
        <v>0.71099999999999997</v>
      </c>
      <c r="Y349">
        <v>7.105734</v>
      </c>
      <c r="Z349" s="7">
        <f t="shared" si="110"/>
        <v>18.324999999999999</v>
      </c>
      <c r="AA349" s="7">
        <f t="shared" si="124"/>
        <v>291.47499999999997</v>
      </c>
      <c r="AB349" s="2">
        <f t="shared" si="111"/>
        <v>588.78899999999999</v>
      </c>
      <c r="AC349" s="41">
        <f t="shared" si="112"/>
        <v>2.2841232991231797</v>
      </c>
      <c r="AD349" s="41">
        <f t="shared" si="113"/>
        <v>1.1932260114619491</v>
      </c>
      <c r="AE349" s="41">
        <f t="shared" si="114"/>
        <v>0.78354114566123023</v>
      </c>
      <c r="AF349" s="41">
        <f t="shared" si="115"/>
        <v>320.66392937301367</v>
      </c>
      <c r="AG349" s="41">
        <f t="shared" si="116"/>
        <v>307.83737219809314</v>
      </c>
      <c r="AH349" s="6">
        <f t="shared" si="117"/>
        <v>294.71999999999997</v>
      </c>
      <c r="AI349" s="4">
        <v>19.530164320940003</v>
      </c>
      <c r="AJ349" s="4">
        <f t="shared" si="125"/>
        <v>292.68016432093998</v>
      </c>
      <c r="AK349" s="8">
        <f t="shared" si="118"/>
        <v>0.1927997642442269</v>
      </c>
      <c r="AL349" s="8">
        <f t="shared" si="119"/>
        <v>399.6481641555456</v>
      </c>
      <c r="AM349" s="8">
        <f t="shared" si="120"/>
        <v>1.2795360487301637</v>
      </c>
      <c r="AN349" s="8">
        <f t="shared" si="121"/>
        <v>44.919951260425734</v>
      </c>
      <c r="AO349" s="21">
        <f t="shared" si="122"/>
        <v>9.9280989182436354E-3</v>
      </c>
      <c r="AP349" s="21">
        <f t="shared" si="123"/>
        <v>0.10183216151546373</v>
      </c>
      <c r="AQ349" s="19">
        <f t="shared" si="126"/>
        <v>0.10183216151546373</v>
      </c>
      <c r="AX349">
        <v>0.13211015159405132</v>
      </c>
      <c r="AY349">
        <v>62.663793103448278</v>
      </c>
      <c r="AZ349">
        <v>2.6109913793103448</v>
      </c>
      <c r="BA349">
        <v>2.1149030172413794</v>
      </c>
      <c r="BB349">
        <v>11.189655172413794</v>
      </c>
      <c r="BC349">
        <v>0.46623563218390807</v>
      </c>
      <c r="BD349">
        <v>1.6486673850574713</v>
      </c>
      <c r="BE349">
        <v>0.16486673850574715</v>
      </c>
      <c r="BF349">
        <v>0</v>
      </c>
      <c r="BG349">
        <v>18.324999999999999</v>
      </c>
      <c r="BH349">
        <v>0.18946222654625411</v>
      </c>
      <c r="BI349">
        <v>2.1065457110179984</v>
      </c>
      <c r="BJ349">
        <v>1.1004594794358025</v>
      </c>
      <c r="BK349">
        <v>0.40241574956662796</v>
      </c>
      <c r="BL349">
        <v>1.1178215265739667E-3</v>
      </c>
      <c r="BP349" s="49">
        <f t="shared" si="127"/>
        <v>0.18951896643397256</v>
      </c>
      <c r="BQ349" s="49">
        <f t="shared" si="128"/>
        <v>6.5946695402298861E-2</v>
      </c>
      <c r="BR349" s="49">
        <f t="shared" si="129"/>
        <v>0.40492719183712189</v>
      </c>
      <c r="BS349" s="49">
        <f t="shared" si="130"/>
        <v>0.43139066403258153</v>
      </c>
      <c r="BT349" s="49">
        <f t="shared" si="131"/>
        <v>1.1247977551031164E-3</v>
      </c>
      <c r="BU349" s="49">
        <f t="shared" si="131"/>
        <v>1.1983074000905044E-3</v>
      </c>
    </row>
    <row r="350" spans="1:73" x14ac:dyDescent="0.25">
      <c r="A350" s="1">
        <v>43727.457638888889</v>
      </c>
      <c r="B350">
        <v>233679</v>
      </c>
      <c r="C350">
        <v>13.52</v>
      </c>
      <c r="D350">
        <v>23</v>
      </c>
      <c r="E350">
        <v>727.3</v>
      </c>
      <c r="F350">
        <v>106.6</v>
      </c>
      <c r="G350">
        <v>-127.2</v>
      </c>
      <c r="H350">
        <v>2.286</v>
      </c>
      <c r="I350">
        <v>22.78</v>
      </c>
      <c r="J350">
        <v>295.89999999999998</v>
      </c>
      <c r="K350">
        <v>620.79999999999995</v>
      </c>
      <c r="L350">
        <v>-129.5</v>
      </c>
      <c r="M350">
        <v>0.14699999999999999</v>
      </c>
      <c r="N350">
        <v>600.20000000000005</v>
      </c>
      <c r="O350">
        <v>108.8</v>
      </c>
      <c r="P350">
        <v>491.3</v>
      </c>
      <c r="Q350">
        <v>307.7</v>
      </c>
      <c r="R350">
        <v>437.1</v>
      </c>
      <c r="S350">
        <v>16.739999999999998</v>
      </c>
      <c r="T350">
        <v>53.3</v>
      </c>
      <c r="U350">
        <v>1.02</v>
      </c>
      <c r="V350">
        <v>179.5</v>
      </c>
      <c r="W350">
        <v>19.100000000000001</v>
      </c>
      <c r="X350">
        <v>0.71199999999999997</v>
      </c>
      <c r="Y350">
        <v>7.117146</v>
      </c>
      <c r="Z350" s="7">
        <f t="shared" si="110"/>
        <v>17.920000000000002</v>
      </c>
      <c r="AA350" s="7">
        <f t="shared" si="124"/>
        <v>291.07</v>
      </c>
      <c r="AB350" s="2">
        <f t="shared" si="111"/>
        <v>589.11300000000006</v>
      </c>
      <c r="AC350" s="41">
        <f t="shared" si="112"/>
        <v>2.1673743296652086</v>
      </c>
      <c r="AD350" s="41">
        <f t="shared" si="113"/>
        <v>1.1552105177115561</v>
      </c>
      <c r="AE350" s="41">
        <f t="shared" si="114"/>
        <v>0.78007678646484579</v>
      </c>
      <c r="AF350" s="41">
        <f t="shared" si="115"/>
        <v>317.47548606821294</v>
      </c>
      <c r="AG350" s="41">
        <f t="shared" si="116"/>
        <v>304.77646662548443</v>
      </c>
      <c r="AH350" s="6">
        <f t="shared" si="117"/>
        <v>295.392</v>
      </c>
      <c r="AI350" s="4">
        <v>18.72185844849804</v>
      </c>
      <c r="AJ350" s="4">
        <f t="shared" si="125"/>
        <v>291.87185844849802</v>
      </c>
      <c r="AK350" s="8">
        <f t="shared" si="118"/>
        <v>0.1919972035608703</v>
      </c>
      <c r="AL350" s="8">
        <f t="shared" si="119"/>
        <v>395.18529448258579</v>
      </c>
      <c r="AM350" s="8">
        <f t="shared" si="120"/>
        <v>3.1813440555840549</v>
      </c>
      <c r="AN350" s="8">
        <f t="shared" si="121"/>
        <v>74.310269037033564</v>
      </c>
      <c r="AO350" s="21">
        <f t="shared" si="122"/>
        <v>9.3868101197417796E-3</v>
      </c>
      <c r="AP350" s="21">
        <f t="shared" si="123"/>
        <v>9.6280181341871399E-2</v>
      </c>
      <c r="AQ350" s="19">
        <f t="shared" si="126"/>
        <v>9.6280181341871399E-2</v>
      </c>
      <c r="AX350">
        <v>0.12920065871869424</v>
      </c>
      <c r="AY350">
        <v>62.698275862068961</v>
      </c>
      <c r="AZ350">
        <v>2.6124281609195399</v>
      </c>
      <c r="BA350">
        <v>2.1160668103448272</v>
      </c>
      <c r="BB350">
        <v>11.155172413793107</v>
      </c>
      <c r="BC350">
        <v>0.46479885057471276</v>
      </c>
      <c r="BD350">
        <v>1.6512679597701145</v>
      </c>
      <c r="BE350">
        <v>0.16512679597701146</v>
      </c>
      <c r="BF350">
        <v>0</v>
      </c>
      <c r="BG350">
        <v>17.920000000000002</v>
      </c>
      <c r="BH350">
        <v>1.1712210368313891</v>
      </c>
      <c r="BI350">
        <v>2.0536299171310919</v>
      </c>
      <c r="BJ350">
        <v>1.094584745830872</v>
      </c>
      <c r="BK350">
        <v>0.3956251752528584</v>
      </c>
      <c r="BL350">
        <v>1.0989588201468288E-3</v>
      </c>
      <c r="BP350" s="49">
        <f t="shared" si="127"/>
        <v>1.1715717925009212</v>
      </c>
      <c r="BQ350" s="49">
        <f t="shared" si="128"/>
        <v>6.6050718390804578E-2</v>
      </c>
      <c r="BR350" s="49">
        <f t="shared" si="129"/>
        <v>0.4099810615679424</v>
      </c>
      <c r="BS350" s="49">
        <f t="shared" si="130"/>
        <v>0.43436217283243861</v>
      </c>
      <c r="BT350" s="49">
        <f t="shared" si="131"/>
        <v>1.1388362821331732E-3</v>
      </c>
      <c r="BU350" s="49">
        <f t="shared" si="131"/>
        <v>1.2065615912012185E-3</v>
      </c>
    </row>
    <row r="351" spans="1:73" x14ac:dyDescent="0.25">
      <c r="A351" s="1">
        <v>43727.457638888889</v>
      </c>
      <c r="B351">
        <v>233680</v>
      </c>
      <c r="C351">
        <v>13.51</v>
      </c>
      <c r="D351">
        <v>23</v>
      </c>
      <c r="E351">
        <v>727.6</v>
      </c>
      <c r="F351">
        <v>106.9</v>
      </c>
      <c r="G351">
        <v>-127.7</v>
      </c>
      <c r="H351">
        <v>-0.57999999999999996</v>
      </c>
      <c r="I351">
        <v>22.81</v>
      </c>
      <c r="J351">
        <v>296</v>
      </c>
      <c r="K351">
        <v>620.79999999999995</v>
      </c>
      <c r="L351">
        <v>-127.1</v>
      </c>
      <c r="M351">
        <v>0.14699999999999999</v>
      </c>
      <c r="N351">
        <v>599.9</v>
      </c>
      <c r="O351">
        <v>106.3</v>
      </c>
      <c r="P351">
        <v>493.6</v>
      </c>
      <c r="Q351">
        <v>307.3</v>
      </c>
      <c r="R351">
        <v>434.5</v>
      </c>
      <c r="S351">
        <v>16.79</v>
      </c>
      <c r="T351">
        <v>45.74</v>
      </c>
      <c r="U351">
        <v>0.80500000000000005</v>
      </c>
      <c r="V351">
        <v>122.5</v>
      </c>
      <c r="W351">
        <v>18.2</v>
      </c>
      <c r="X351">
        <v>0.71199999999999997</v>
      </c>
      <c r="Y351">
        <v>7.1226529999999997</v>
      </c>
      <c r="Z351" s="7">
        <f t="shared" si="110"/>
        <v>17.494999999999997</v>
      </c>
      <c r="AA351" s="7">
        <f t="shared" si="124"/>
        <v>290.64499999999998</v>
      </c>
      <c r="AB351" s="2">
        <f t="shared" si="111"/>
        <v>589.35600000000011</v>
      </c>
      <c r="AC351" s="41">
        <f t="shared" si="112"/>
        <v>2.2029433114241246</v>
      </c>
      <c r="AD351" s="41">
        <f t="shared" si="113"/>
        <v>1.0076262706453947</v>
      </c>
      <c r="AE351" s="41">
        <f t="shared" si="114"/>
        <v>0.76513731813870844</v>
      </c>
      <c r="AF351" s="41">
        <f t="shared" si="115"/>
        <v>309.58069281760748</v>
      </c>
      <c r="AG351" s="41">
        <f t="shared" si="116"/>
        <v>297.19746510490319</v>
      </c>
      <c r="AH351" s="6">
        <f t="shared" si="117"/>
        <v>295.00799999999998</v>
      </c>
      <c r="AI351" s="4">
        <v>18.934234792970017</v>
      </c>
      <c r="AJ351" s="4">
        <f t="shared" si="125"/>
        <v>292.08423479296999</v>
      </c>
      <c r="AK351" s="8">
        <f t="shared" si="118"/>
        <v>0.19115740841220502</v>
      </c>
      <c r="AL351" s="8">
        <f t="shared" si="119"/>
        <v>396.43795311164871</v>
      </c>
      <c r="AM351" s="8">
        <f t="shared" si="120"/>
        <v>2.826236455075902</v>
      </c>
      <c r="AN351" s="8">
        <f t="shared" si="121"/>
        <v>118.48970765896826</v>
      </c>
      <c r="AO351" s="21">
        <f t="shared" si="122"/>
        <v>8.356023894513705E-3</v>
      </c>
      <c r="AP351" s="21">
        <f t="shared" si="123"/>
        <v>8.5707443273916065E-2</v>
      </c>
      <c r="AQ351" s="19">
        <f t="shared" si="126"/>
        <v>8.5707443273916065E-2</v>
      </c>
      <c r="AX351">
        <v>0.12620607053151903</v>
      </c>
      <c r="AY351">
        <v>62.724137931034484</v>
      </c>
      <c r="AZ351">
        <v>2.6135057471264367</v>
      </c>
      <c r="BA351">
        <v>2.116939655172414</v>
      </c>
      <c r="BB351">
        <v>10.96551724137931</v>
      </c>
      <c r="BC351">
        <v>0.4568965517241379</v>
      </c>
      <c r="BD351">
        <v>1.6600431034482761</v>
      </c>
      <c r="BE351">
        <v>0.16600431034482763</v>
      </c>
      <c r="BF351">
        <v>0</v>
      </c>
      <c r="BG351">
        <v>17.494999999999997</v>
      </c>
      <c r="BH351">
        <v>0.92434601436202768</v>
      </c>
      <c r="BI351">
        <v>1.9993558310024571</v>
      </c>
      <c r="BJ351">
        <v>0.91450535710052394</v>
      </c>
      <c r="BK351">
        <v>0.40019267492888211</v>
      </c>
      <c r="BL351">
        <v>1.1116463192468948E-3</v>
      </c>
      <c r="BP351" s="49">
        <f t="shared" si="127"/>
        <v>0.9246228362384723</v>
      </c>
      <c r="BQ351" s="49">
        <f t="shared" si="128"/>
        <v>6.6401724137931051E-2</v>
      </c>
      <c r="BR351" s="49">
        <f t="shared" si="129"/>
        <v>0.41203768364199478</v>
      </c>
      <c r="BS351" s="49">
        <f t="shared" si="130"/>
        <v>0.43678039032243005</v>
      </c>
      <c r="BT351" s="49">
        <f t="shared" si="131"/>
        <v>1.1445491212277632E-3</v>
      </c>
      <c r="BU351" s="49">
        <f t="shared" si="131"/>
        <v>1.2132788620067502E-3</v>
      </c>
    </row>
    <row r="352" spans="1:73" x14ac:dyDescent="0.25">
      <c r="A352" s="1">
        <v>43727.458333333336</v>
      </c>
      <c r="B352">
        <v>233681</v>
      </c>
      <c r="C352">
        <v>13.51</v>
      </c>
      <c r="D352">
        <v>23</v>
      </c>
      <c r="E352">
        <v>727.8</v>
      </c>
      <c r="F352">
        <v>106.8</v>
      </c>
      <c r="G352">
        <v>-127.6</v>
      </c>
      <c r="H352">
        <v>-1.4319999999999999</v>
      </c>
      <c r="I352">
        <v>22.84</v>
      </c>
      <c r="J352">
        <v>296</v>
      </c>
      <c r="K352">
        <v>620.9</v>
      </c>
      <c r="L352">
        <v>-126.1</v>
      </c>
      <c r="M352">
        <v>0.14699999999999999</v>
      </c>
      <c r="N352">
        <v>600.20000000000005</v>
      </c>
      <c r="O352">
        <v>105.4</v>
      </c>
      <c r="P352">
        <v>494.8</v>
      </c>
      <c r="Q352">
        <v>307.60000000000002</v>
      </c>
      <c r="R352">
        <v>433.7</v>
      </c>
      <c r="S352">
        <v>16.829999999999998</v>
      </c>
      <c r="T352">
        <v>46.27</v>
      </c>
      <c r="U352">
        <v>0.61499999999999999</v>
      </c>
      <c r="V352">
        <v>160.5</v>
      </c>
      <c r="W352">
        <v>18.55</v>
      </c>
      <c r="X352">
        <v>0.71199999999999997</v>
      </c>
      <c r="Y352">
        <v>7.1195940000000002</v>
      </c>
      <c r="Z352" s="7">
        <f t="shared" si="110"/>
        <v>17.689999999999998</v>
      </c>
      <c r="AA352" s="7">
        <f t="shared" si="124"/>
        <v>290.83999999999997</v>
      </c>
      <c r="AB352" s="2">
        <f t="shared" si="111"/>
        <v>589.51800000000003</v>
      </c>
      <c r="AC352" s="41">
        <f t="shared" si="112"/>
        <v>2.3982470552874462</v>
      </c>
      <c r="AD352" s="41">
        <f t="shared" si="113"/>
        <v>1.1096689124815016</v>
      </c>
      <c r="AE352" s="41">
        <f t="shared" si="114"/>
        <v>0.77569066401754416</v>
      </c>
      <c r="AF352" s="41">
        <f t="shared" si="115"/>
        <v>314.6937859097024</v>
      </c>
      <c r="AG352" s="41">
        <f t="shared" si="116"/>
        <v>302.10603447331431</v>
      </c>
      <c r="AH352" s="6">
        <f t="shared" si="117"/>
        <v>295.29599999999999</v>
      </c>
      <c r="AI352" s="4">
        <v>20.208928195884027</v>
      </c>
      <c r="AJ352" s="4">
        <f t="shared" si="125"/>
        <v>293.358928195884</v>
      </c>
      <c r="AK352" s="8">
        <f t="shared" si="118"/>
        <v>0.19154242149656248</v>
      </c>
      <c r="AL352" s="8">
        <f t="shared" si="119"/>
        <v>403.52184212424288</v>
      </c>
      <c r="AM352" s="8">
        <f t="shared" si="120"/>
        <v>2.4702909747639041</v>
      </c>
      <c r="AN352" s="8">
        <f t="shared" si="121"/>
        <v>181.26100518923681</v>
      </c>
      <c r="AO352" s="21">
        <f t="shared" si="122"/>
        <v>6.7861961987188699E-3</v>
      </c>
      <c r="AP352" s="21">
        <f t="shared" si="123"/>
        <v>6.9605775795978791E-2</v>
      </c>
      <c r="AQ352" s="19">
        <f t="shared" si="126"/>
        <v>6.9605775795978791E-2</v>
      </c>
      <c r="AX352">
        <v>0.12757266847297327</v>
      </c>
      <c r="AY352">
        <v>62.741379310344826</v>
      </c>
      <c r="AZ352">
        <v>2.6142241379310343</v>
      </c>
      <c r="BA352">
        <v>2.1175215517241379</v>
      </c>
      <c r="BB352">
        <v>10.870689655172411</v>
      </c>
      <c r="BC352">
        <v>0.45294540229885044</v>
      </c>
      <c r="BD352">
        <v>1.6645761494252875</v>
      </c>
      <c r="BE352">
        <v>0.16645761494252875</v>
      </c>
      <c r="BF352">
        <v>0</v>
      </c>
      <c r="BG352">
        <v>17.689999999999998</v>
      </c>
      <c r="BH352">
        <v>0.70617738985421985</v>
      </c>
      <c r="BI352">
        <v>2.0241000877508886</v>
      </c>
      <c r="BJ352">
        <v>0.9365511106023362</v>
      </c>
      <c r="BK352">
        <v>0.40247841846251309</v>
      </c>
      <c r="BL352">
        <v>1.117995606840314E-3</v>
      </c>
      <c r="BP352" s="49">
        <f t="shared" si="127"/>
        <v>0.70638887489026136</v>
      </c>
      <c r="BQ352" s="49">
        <f t="shared" si="128"/>
        <v>6.6583045977011507E-2</v>
      </c>
      <c r="BR352" s="49">
        <f t="shared" si="129"/>
        <v>0.41167289627595355</v>
      </c>
      <c r="BS352" s="49">
        <f t="shared" si="130"/>
        <v>0.43700957184350075</v>
      </c>
      <c r="BT352" s="49">
        <f t="shared" si="131"/>
        <v>1.1435358229887598E-3</v>
      </c>
      <c r="BU352" s="49">
        <f t="shared" si="131"/>
        <v>1.2139154773430575E-3</v>
      </c>
    </row>
    <row r="353" spans="1:73" x14ac:dyDescent="0.25">
      <c r="A353" s="1">
        <v>43727.458333333336</v>
      </c>
      <c r="B353">
        <v>233682</v>
      </c>
      <c r="C353">
        <v>13.51</v>
      </c>
      <c r="D353">
        <v>23</v>
      </c>
      <c r="E353">
        <v>727</v>
      </c>
      <c r="F353">
        <v>106.3</v>
      </c>
      <c r="G353">
        <v>-128.4</v>
      </c>
      <c r="H353">
        <v>-1.373</v>
      </c>
      <c r="I353">
        <v>22.86</v>
      </c>
      <c r="J353">
        <v>296</v>
      </c>
      <c r="K353">
        <v>620.70000000000005</v>
      </c>
      <c r="L353">
        <v>-127</v>
      </c>
      <c r="M353">
        <v>0.14599999999999999</v>
      </c>
      <c r="N353">
        <v>598.6</v>
      </c>
      <c r="O353">
        <v>105</v>
      </c>
      <c r="P353">
        <v>493.7</v>
      </c>
      <c r="Q353">
        <v>306.89999999999998</v>
      </c>
      <c r="R353">
        <v>433.9</v>
      </c>
      <c r="S353">
        <v>16.84</v>
      </c>
      <c r="T353">
        <v>44.8</v>
      </c>
      <c r="U353">
        <v>0.38</v>
      </c>
      <c r="V353">
        <v>165.5</v>
      </c>
      <c r="W353">
        <v>18.3</v>
      </c>
      <c r="X353">
        <v>0.71199999999999997</v>
      </c>
      <c r="Y353">
        <v>7.1165609999999999</v>
      </c>
      <c r="Z353" s="7">
        <f t="shared" si="110"/>
        <v>17.57</v>
      </c>
      <c r="AA353" s="7">
        <f t="shared" si="124"/>
        <v>290.71999999999997</v>
      </c>
      <c r="AB353" s="2">
        <f t="shared" si="111"/>
        <v>588.87</v>
      </c>
      <c r="AC353" s="41">
        <f t="shared" si="112"/>
        <v>2.3493701324137741</v>
      </c>
      <c r="AD353" s="41">
        <f t="shared" si="113"/>
        <v>1.0525178193213707</v>
      </c>
      <c r="AE353" s="41">
        <f t="shared" si="114"/>
        <v>0.76989295781537015</v>
      </c>
      <c r="AF353" s="41">
        <f t="shared" si="115"/>
        <v>311.82651851185983</v>
      </c>
      <c r="AG353" s="41">
        <f t="shared" si="116"/>
        <v>299.35345777138542</v>
      </c>
      <c r="AH353" s="6">
        <f t="shared" si="117"/>
        <v>294.62399999999997</v>
      </c>
      <c r="AI353" s="4">
        <v>19.894411540873023</v>
      </c>
      <c r="AJ353" s="4">
        <f t="shared" si="125"/>
        <v>293.044411540873</v>
      </c>
      <c r="AK353" s="8">
        <f t="shared" si="118"/>
        <v>0.19130542925049929</v>
      </c>
      <c r="AL353" s="8">
        <f t="shared" si="119"/>
        <v>401.7780884863389</v>
      </c>
      <c r="AM353" s="8">
        <f t="shared" si="120"/>
        <v>1.9417904109352278</v>
      </c>
      <c r="AN353" s="8">
        <f t="shared" si="121"/>
        <v>131.47883879824582</v>
      </c>
      <c r="AO353" s="21">
        <f t="shared" si="122"/>
        <v>7.9217690237489719E-3</v>
      </c>
      <c r="AP353" s="21">
        <f t="shared" si="123"/>
        <v>8.1253306333627179E-2</v>
      </c>
      <c r="AQ353" s="19">
        <f t="shared" si="126"/>
        <v>8.1253306333627179E-2</v>
      </c>
      <c r="AX353">
        <v>0.12673020875116681</v>
      </c>
      <c r="AY353">
        <v>62.672413793103452</v>
      </c>
      <c r="AZ353">
        <v>2.611350574712644</v>
      </c>
      <c r="BA353">
        <v>2.1151939655172418</v>
      </c>
      <c r="BB353">
        <v>10.948275862068966</v>
      </c>
      <c r="BC353">
        <v>0.45617816091954028</v>
      </c>
      <c r="BD353">
        <v>1.6590158045977015</v>
      </c>
      <c r="BE353">
        <v>0.16590158045977016</v>
      </c>
      <c r="BF353">
        <v>0</v>
      </c>
      <c r="BG353">
        <v>17.57</v>
      </c>
      <c r="BH353">
        <v>0.43633724901561555</v>
      </c>
      <c r="BI353">
        <v>2.0088413257552333</v>
      </c>
      <c r="BJ353">
        <v>0.89996091393834443</v>
      </c>
      <c r="BK353">
        <v>0.40059257634950257</v>
      </c>
      <c r="BL353">
        <v>1.112757156526396E-3</v>
      </c>
      <c r="BP353" s="49">
        <f t="shared" si="127"/>
        <v>0.43646792269642165</v>
      </c>
      <c r="BQ353" s="49">
        <f t="shared" si="128"/>
        <v>6.6360632183908058E-2</v>
      </c>
      <c r="BR353" s="49">
        <f t="shared" si="129"/>
        <v>0.40639256709042104</v>
      </c>
      <c r="BS353" s="49">
        <f t="shared" si="130"/>
        <v>0.43212254070100098</v>
      </c>
      <c r="BT353" s="49">
        <f t="shared" si="131"/>
        <v>1.1288682419178361E-3</v>
      </c>
      <c r="BU353" s="49">
        <f t="shared" si="131"/>
        <v>1.200340390836114E-3</v>
      </c>
    </row>
    <row r="354" spans="1:73" x14ac:dyDescent="0.25">
      <c r="A354" s="1">
        <v>43727.458333333336</v>
      </c>
      <c r="B354">
        <v>233683</v>
      </c>
      <c r="C354">
        <v>13.51</v>
      </c>
      <c r="D354">
        <v>23</v>
      </c>
      <c r="E354">
        <v>727.2</v>
      </c>
      <c r="F354">
        <v>106.2</v>
      </c>
      <c r="G354">
        <v>-128.1</v>
      </c>
      <c r="H354">
        <v>-0.63400000000000001</v>
      </c>
      <c r="I354">
        <v>22.89</v>
      </c>
      <c r="J354">
        <v>296</v>
      </c>
      <c r="K354">
        <v>621</v>
      </c>
      <c r="L354">
        <v>-127.4</v>
      </c>
      <c r="M354">
        <v>0.14599999999999999</v>
      </c>
      <c r="N354">
        <v>599.1</v>
      </c>
      <c r="O354">
        <v>105.5</v>
      </c>
      <c r="P354">
        <v>493.6</v>
      </c>
      <c r="Q354">
        <v>307.39999999999998</v>
      </c>
      <c r="R354">
        <v>434.9</v>
      </c>
      <c r="S354">
        <v>16.86</v>
      </c>
      <c r="T354">
        <v>53.46</v>
      </c>
      <c r="U354">
        <v>0.35</v>
      </c>
      <c r="V354">
        <v>166</v>
      </c>
      <c r="W354">
        <v>19.399999999999999</v>
      </c>
      <c r="X354">
        <v>0.71099999999999997</v>
      </c>
      <c r="Y354">
        <v>7.1109629999999999</v>
      </c>
      <c r="Z354" s="7">
        <f t="shared" si="110"/>
        <v>18.13</v>
      </c>
      <c r="AA354" s="7">
        <f t="shared" si="124"/>
        <v>291.27999999999997</v>
      </c>
      <c r="AB354" s="2">
        <f t="shared" si="111"/>
        <v>589.03200000000004</v>
      </c>
      <c r="AC354" s="41">
        <f t="shared" si="112"/>
        <v>2.3014020844146961</v>
      </c>
      <c r="AD354" s="41">
        <f t="shared" si="113"/>
        <v>1.2303295543280965</v>
      </c>
      <c r="AE354" s="41">
        <f t="shared" si="114"/>
        <v>0.78705501398376254</v>
      </c>
      <c r="AF354" s="41">
        <f t="shared" si="115"/>
        <v>321.24088416227579</v>
      </c>
      <c r="AG354" s="41">
        <f t="shared" si="116"/>
        <v>308.39124879578475</v>
      </c>
      <c r="AH354" s="6">
        <f t="shared" si="117"/>
        <v>295.10399999999998</v>
      </c>
      <c r="AI354" s="4">
        <v>19.628349932426033</v>
      </c>
      <c r="AJ354" s="4">
        <f t="shared" si="125"/>
        <v>292.77834993242601</v>
      </c>
      <c r="AK354" s="8">
        <f t="shared" si="118"/>
        <v>0.19241306753753765</v>
      </c>
      <c r="AL354" s="8">
        <f t="shared" si="119"/>
        <v>400.22758306660569</v>
      </c>
      <c r="AM354" s="8">
        <f t="shared" si="120"/>
        <v>1.8635651316763788</v>
      </c>
      <c r="AN354" s="8">
        <f t="shared" si="121"/>
        <v>81.338903434031309</v>
      </c>
      <c r="AO354" s="21">
        <f t="shared" si="122"/>
        <v>9.1054401443567828E-3</v>
      </c>
      <c r="AP354" s="21">
        <f t="shared" si="123"/>
        <v>9.3394179397797691E-2</v>
      </c>
      <c r="AQ354" s="19">
        <f t="shared" si="126"/>
        <v>9.3394179397797691E-2</v>
      </c>
      <c r="AX354">
        <v>0.13070242987003661</v>
      </c>
      <c r="AY354">
        <v>62.689655172413801</v>
      </c>
      <c r="AZ354">
        <v>2.6120689655172415</v>
      </c>
      <c r="BA354">
        <v>2.1157758620689657</v>
      </c>
      <c r="BB354">
        <v>10.991379310344827</v>
      </c>
      <c r="BC354">
        <v>0.45797413793103448</v>
      </c>
      <c r="BD354">
        <v>1.6578017241379313</v>
      </c>
      <c r="BE354">
        <v>0.16578017241379314</v>
      </c>
      <c r="BF354">
        <v>0</v>
      </c>
      <c r="BG354">
        <v>18.13</v>
      </c>
      <c r="BH354">
        <v>0.40188957146175114</v>
      </c>
      <c r="BI354">
        <v>2.080920622754737</v>
      </c>
      <c r="BJ354">
        <v>1.1124601649246824</v>
      </c>
      <c r="BK354">
        <v>0.4019304648045029</v>
      </c>
      <c r="BL354">
        <v>1.1164735133458415E-3</v>
      </c>
      <c r="BP354" s="49">
        <f t="shared" si="127"/>
        <v>0.40200992879933573</v>
      </c>
      <c r="BQ354" s="49">
        <f t="shared" si="128"/>
        <v>6.6312068965517251E-2</v>
      </c>
      <c r="BR354" s="49">
        <f t="shared" si="129"/>
        <v>0.40719948373019788</v>
      </c>
      <c r="BS354" s="49">
        <f t="shared" si="130"/>
        <v>0.43327032439138791</v>
      </c>
      <c r="BT354" s="49">
        <f t="shared" si="131"/>
        <v>1.1311096770283274E-3</v>
      </c>
      <c r="BU354" s="49">
        <f t="shared" si="131"/>
        <v>1.2035286788649663E-3</v>
      </c>
    </row>
    <row r="355" spans="1:73" x14ac:dyDescent="0.25">
      <c r="A355" s="1">
        <v>43727.458333333336</v>
      </c>
      <c r="B355">
        <v>233684</v>
      </c>
      <c r="C355">
        <v>13.52</v>
      </c>
      <c r="D355">
        <v>23</v>
      </c>
      <c r="E355">
        <v>727.9</v>
      </c>
      <c r="F355">
        <v>106.4</v>
      </c>
      <c r="G355">
        <v>-127.5</v>
      </c>
      <c r="H355">
        <v>-1.0229999999999999</v>
      </c>
      <c r="I355">
        <v>22.92</v>
      </c>
      <c r="J355">
        <v>296.10000000000002</v>
      </c>
      <c r="K355">
        <v>621.5</v>
      </c>
      <c r="L355">
        <v>-126.4</v>
      </c>
      <c r="M355">
        <v>0.14599999999999999</v>
      </c>
      <c r="N355">
        <v>600.5</v>
      </c>
      <c r="O355">
        <v>105.4</v>
      </c>
      <c r="P355">
        <v>495.1</v>
      </c>
      <c r="Q355">
        <v>308.2</v>
      </c>
      <c r="R355">
        <v>434.6</v>
      </c>
      <c r="S355">
        <v>16.89</v>
      </c>
      <c r="T355">
        <v>48.22</v>
      </c>
      <c r="U355">
        <v>0.85</v>
      </c>
      <c r="V355">
        <v>217</v>
      </c>
      <c r="W355">
        <v>18.75</v>
      </c>
      <c r="X355">
        <v>0.71299999999999997</v>
      </c>
      <c r="Y355">
        <v>7.1281879999999997</v>
      </c>
      <c r="Z355" s="7">
        <f t="shared" si="110"/>
        <v>17.82</v>
      </c>
      <c r="AA355" s="7">
        <f t="shared" si="124"/>
        <v>290.96999999999997</v>
      </c>
      <c r="AB355" s="2">
        <f t="shared" si="111"/>
        <v>589.59900000000005</v>
      </c>
      <c r="AC355" s="41">
        <f t="shared" si="112"/>
        <v>2.2933266116209454</v>
      </c>
      <c r="AD355" s="41">
        <f t="shared" si="113"/>
        <v>1.1058420921236198</v>
      </c>
      <c r="AE355" s="41">
        <f t="shared" si="114"/>
        <v>0.77525802052587178</v>
      </c>
      <c r="AF355" s="41">
        <f t="shared" si="115"/>
        <v>315.08097672419075</v>
      </c>
      <c r="AG355" s="41">
        <f t="shared" si="116"/>
        <v>302.47773765522311</v>
      </c>
      <c r="AH355" s="6">
        <f t="shared" si="117"/>
        <v>295.87199999999996</v>
      </c>
      <c r="AI355" s="4">
        <v>19.55393127229604</v>
      </c>
      <c r="AJ355" s="4">
        <f t="shared" si="125"/>
        <v>292.70393127229602</v>
      </c>
      <c r="AK355" s="8">
        <f t="shared" si="118"/>
        <v>0.19179938387980205</v>
      </c>
      <c r="AL355" s="8">
        <f t="shared" si="119"/>
        <v>399.85163311057585</v>
      </c>
      <c r="AM355" s="8">
        <f t="shared" si="120"/>
        <v>2.9041565040472599</v>
      </c>
      <c r="AN355" s="8">
        <f t="shared" si="121"/>
        <v>146.68725468993691</v>
      </c>
      <c r="AO355" s="21">
        <f t="shared" si="122"/>
        <v>7.6660699758570568E-3</v>
      </c>
      <c r="AP355" s="21">
        <f t="shared" si="123"/>
        <v>7.8630610190216249E-2</v>
      </c>
      <c r="AQ355" s="19">
        <f t="shared" si="126"/>
        <v>7.8630610190216249E-2</v>
      </c>
      <c r="AX355">
        <v>0.12849068625209384</v>
      </c>
      <c r="AY355">
        <v>62.75</v>
      </c>
      <c r="AZ355">
        <v>2.6145833333333335</v>
      </c>
      <c r="BA355">
        <v>2.1178125000000003</v>
      </c>
      <c r="BB355">
        <v>10.896551724137934</v>
      </c>
      <c r="BC355">
        <v>0.45402298850574724</v>
      </c>
      <c r="BD355">
        <v>1.6637895114942531</v>
      </c>
      <c r="BE355">
        <v>0.16637895114942533</v>
      </c>
      <c r="BF355">
        <v>0</v>
      </c>
      <c r="BG355">
        <v>17.82</v>
      </c>
      <c r="BH355">
        <v>0.97601753069282415</v>
      </c>
      <c r="BI355">
        <v>2.0407448398747956</v>
      </c>
      <c r="BJ355">
        <v>0.98404716178762641</v>
      </c>
      <c r="BK355">
        <v>0.40213113542929146</v>
      </c>
      <c r="BL355">
        <v>1.1170309317480318E-3</v>
      </c>
      <c r="BP355" s="49">
        <f t="shared" si="127"/>
        <v>0.97630982708410108</v>
      </c>
      <c r="BQ355" s="49">
        <f t="shared" si="128"/>
        <v>6.6551580459770124E-2</v>
      </c>
      <c r="BR355" s="49">
        <f t="shared" si="129"/>
        <v>0.41451282390022287</v>
      </c>
      <c r="BS355" s="49">
        <f t="shared" si="130"/>
        <v>0.43938734625586734</v>
      </c>
      <c r="BT355" s="49">
        <f t="shared" si="131"/>
        <v>1.1514245108339525E-3</v>
      </c>
      <c r="BU355" s="49">
        <f t="shared" si="131"/>
        <v>1.2205204062662983E-3</v>
      </c>
    </row>
    <row r="356" spans="1:73" x14ac:dyDescent="0.25">
      <c r="A356" s="1">
        <v>43727.458333333336</v>
      </c>
      <c r="B356">
        <v>233685</v>
      </c>
      <c r="C356">
        <v>13.51</v>
      </c>
      <c r="D356">
        <v>23</v>
      </c>
      <c r="E356">
        <v>727.7</v>
      </c>
      <c r="F356">
        <v>106.1</v>
      </c>
      <c r="G356">
        <v>-128.1</v>
      </c>
      <c r="H356">
        <v>-2.157</v>
      </c>
      <c r="I356">
        <v>22.94</v>
      </c>
      <c r="J356">
        <v>296.10000000000002</v>
      </c>
      <c r="K356">
        <v>621.70000000000005</v>
      </c>
      <c r="L356">
        <v>-126</v>
      </c>
      <c r="M356">
        <v>0.14599999999999999</v>
      </c>
      <c r="N356">
        <v>599.6</v>
      </c>
      <c r="O356">
        <v>103.9</v>
      </c>
      <c r="P356">
        <v>495.7</v>
      </c>
      <c r="Q356">
        <v>307.7</v>
      </c>
      <c r="R356">
        <v>433.7</v>
      </c>
      <c r="S356">
        <v>16.920000000000002</v>
      </c>
      <c r="T356">
        <v>48.17</v>
      </c>
      <c r="U356">
        <v>0.45500000000000002</v>
      </c>
      <c r="V356">
        <v>317.5</v>
      </c>
      <c r="W356">
        <v>18.8</v>
      </c>
      <c r="X356">
        <v>0.71299999999999997</v>
      </c>
      <c r="Y356">
        <v>7.1279760000000003</v>
      </c>
      <c r="Z356" s="7">
        <f t="shared" si="110"/>
        <v>17.86</v>
      </c>
      <c r="AA356" s="7">
        <f t="shared" si="124"/>
        <v>291.01</v>
      </c>
      <c r="AB356" s="2">
        <f t="shared" si="111"/>
        <v>589.43700000000013</v>
      </c>
      <c r="AC356" s="41">
        <f t="shared" si="112"/>
        <v>2.3203494743173376</v>
      </c>
      <c r="AD356" s="41">
        <f t="shared" si="113"/>
        <v>1.1177123417786616</v>
      </c>
      <c r="AE356" s="41">
        <f t="shared" si="114"/>
        <v>0.77642732639234813</v>
      </c>
      <c r="AF356" s="41">
        <f t="shared" si="115"/>
        <v>315.72976230489923</v>
      </c>
      <c r="AG356" s="41">
        <f t="shared" si="116"/>
        <v>303.10057181270327</v>
      </c>
      <c r="AH356" s="6">
        <f t="shared" si="117"/>
        <v>295.392</v>
      </c>
      <c r="AI356" s="4">
        <v>19.730829153002048</v>
      </c>
      <c r="AJ356" s="4">
        <f t="shared" si="125"/>
        <v>292.88082915300203</v>
      </c>
      <c r="AK356" s="8">
        <f t="shared" si="118"/>
        <v>0.1918784954385124</v>
      </c>
      <c r="AL356" s="8">
        <f t="shared" si="119"/>
        <v>400.8353983212225</v>
      </c>
      <c r="AM356" s="8">
        <f t="shared" si="120"/>
        <v>2.1247911662090466</v>
      </c>
      <c r="AN356" s="8">
        <f t="shared" si="121"/>
        <v>115.79528223927927</v>
      </c>
      <c r="AO356" s="21">
        <f t="shared" si="122"/>
        <v>8.3280219849892236E-3</v>
      </c>
      <c r="AP356" s="21">
        <f t="shared" si="123"/>
        <v>8.5420228672518542E-2</v>
      </c>
      <c r="AQ356" s="19">
        <f t="shared" si="126"/>
        <v>8.5420228672518542E-2</v>
      </c>
      <c r="AX356">
        <v>0.12877427735758321</v>
      </c>
      <c r="AY356">
        <v>62.732758620689658</v>
      </c>
      <c r="AZ356">
        <v>2.6138649425287359</v>
      </c>
      <c r="BA356">
        <v>2.1172306034482764</v>
      </c>
      <c r="BB356">
        <v>10.862068965517242</v>
      </c>
      <c r="BC356">
        <v>0.45258620689655177</v>
      </c>
      <c r="BD356">
        <v>1.6646443965517246</v>
      </c>
      <c r="BE356">
        <v>0.16646443965517246</v>
      </c>
      <c r="BF356">
        <v>0</v>
      </c>
      <c r="BG356">
        <v>17.86</v>
      </c>
      <c r="BH356">
        <v>0.52245644290027649</v>
      </c>
      <c r="BI356">
        <v>2.0458903520816807</v>
      </c>
      <c r="BJ356">
        <v>0.98550538259774556</v>
      </c>
      <c r="BK356">
        <v>0.40302048416968095</v>
      </c>
      <c r="BL356">
        <v>1.1195013449157804E-3</v>
      </c>
      <c r="BP356" s="49">
        <f t="shared" si="127"/>
        <v>0.52261290743913646</v>
      </c>
      <c r="BQ356" s="49">
        <f t="shared" si="128"/>
        <v>6.6585775862068985E-2</v>
      </c>
      <c r="BR356" s="49">
        <f t="shared" si="129"/>
        <v>0.40988962678407076</v>
      </c>
      <c r="BS356" s="49">
        <f t="shared" si="130"/>
        <v>0.43568284834158238</v>
      </c>
      <c r="BT356" s="49">
        <f t="shared" si="131"/>
        <v>1.1385822966224186E-3</v>
      </c>
      <c r="BU356" s="49">
        <f t="shared" si="131"/>
        <v>1.2102301342821733E-3</v>
      </c>
    </row>
    <row r="357" spans="1:73" x14ac:dyDescent="0.25">
      <c r="A357" s="1">
        <v>43727.458333333336</v>
      </c>
      <c r="B357">
        <v>233686</v>
      </c>
      <c r="C357">
        <v>13.51</v>
      </c>
      <c r="D357">
        <v>23</v>
      </c>
      <c r="E357">
        <v>727.2</v>
      </c>
      <c r="F357">
        <v>105.8</v>
      </c>
      <c r="G357">
        <v>-129</v>
      </c>
      <c r="H357">
        <v>-2.2629999999999999</v>
      </c>
      <c r="I357">
        <v>22.96</v>
      </c>
      <c r="J357">
        <v>296.10000000000002</v>
      </c>
      <c r="K357">
        <v>621.4</v>
      </c>
      <c r="L357">
        <v>-126.7</v>
      </c>
      <c r="M357">
        <v>0.14499999999999999</v>
      </c>
      <c r="N357">
        <v>598.20000000000005</v>
      </c>
      <c r="O357">
        <v>103.5</v>
      </c>
      <c r="P357">
        <v>494.7</v>
      </c>
      <c r="Q357">
        <v>307</v>
      </c>
      <c r="R357">
        <v>433.7</v>
      </c>
      <c r="S357">
        <v>16.95</v>
      </c>
      <c r="T357">
        <v>43.84</v>
      </c>
      <c r="U357">
        <v>0.315</v>
      </c>
      <c r="V357">
        <v>266.5</v>
      </c>
      <c r="W357">
        <v>18.7</v>
      </c>
      <c r="X357">
        <v>0.71199999999999997</v>
      </c>
      <c r="Y357">
        <v>7.1216949999999999</v>
      </c>
      <c r="Z357" s="7">
        <f t="shared" si="110"/>
        <v>17.824999999999999</v>
      </c>
      <c r="AA357" s="7">
        <f t="shared" si="124"/>
        <v>290.97499999999997</v>
      </c>
      <c r="AB357" s="2">
        <f t="shared" si="111"/>
        <v>589.03200000000004</v>
      </c>
      <c r="AC357" s="41">
        <f t="shared" si="112"/>
        <v>2.2854856570300655</v>
      </c>
      <c r="AD357" s="41">
        <f t="shared" si="113"/>
        <v>1.0019569120419809</v>
      </c>
      <c r="AE357" s="41">
        <f t="shared" si="114"/>
        <v>0.76439616345245254</v>
      </c>
      <c r="AF357" s="41">
        <f t="shared" si="115"/>
        <v>310.68784659839014</v>
      </c>
      <c r="AG357" s="41">
        <f t="shared" si="116"/>
        <v>298.26033273445449</v>
      </c>
      <c r="AH357" s="6">
        <f t="shared" si="117"/>
        <v>294.71999999999997</v>
      </c>
      <c r="AI357" s="4">
        <v>19.503414019365039</v>
      </c>
      <c r="AJ357" s="4">
        <f t="shared" si="125"/>
        <v>292.65341401936502</v>
      </c>
      <c r="AK357" s="8">
        <f t="shared" si="118"/>
        <v>0.19180927163522846</v>
      </c>
      <c r="AL357" s="8">
        <f t="shared" si="119"/>
        <v>399.56875405797899</v>
      </c>
      <c r="AM357" s="8">
        <f t="shared" si="120"/>
        <v>1.7679331152506874</v>
      </c>
      <c r="AN357" s="8">
        <f t="shared" si="121"/>
        <v>86.438140136529682</v>
      </c>
      <c r="AO357" s="21">
        <f t="shared" si="122"/>
        <v>8.9963202184421918E-3</v>
      </c>
      <c r="AP357" s="21">
        <f t="shared" si="123"/>
        <v>9.2274940154535204E-2</v>
      </c>
      <c r="AQ357" s="19">
        <f t="shared" si="126"/>
        <v>9.2274940154535204E-2</v>
      </c>
      <c r="AX357">
        <v>0.12852610616251409</v>
      </c>
      <c r="AY357">
        <v>62.689655172413801</v>
      </c>
      <c r="AZ357">
        <v>2.6120689655172415</v>
      </c>
      <c r="BA357">
        <v>2.1157758620689657</v>
      </c>
      <c r="BB357">
        <v>10.922413793103448</v>
      </c>
      <c r="BC357">
        <v>0.4551005747126437</v>
      </c>
      <c r="BD357">
        <v>1.660675287356322</v>
      </c>
      <c r="BE357">
        <v>0.16606752873563221</v>
      </c>
      <c r="BF357">
        <v>0</v>
      </c>
      <c r="BG357">
        <v>17.824999999999999</v>
      </c>
      <c r="BH357">
        <v>0.36170061431557604</v>
      </c>
      <c r="BI357">
        <v>2.0413874086641646</v>
      </c>
      <c r="BJ357">
        <v>0.8949442399583698</v>
      </c>
      <c r="BK357">
        <v>0.40325169876350964</v>
      </c>
      <c r="BL357">
        <v>1.1201436076764156E-3</v>
      </c>
      <c r="BP357" s="49">
        <f t="shared" si="127"/>
        <v>0.36180893591940216</v>
      </c>
      <c r="BQ357" s="49">
        <f t="shared" si="128"/>
        <v>6.6427011494252883E-2</v>
      </c>
      <c r="BR357" s="49">
        <f t="shared" si="129"/>
        <v>0.40807699221661542</v>
      </c>
      <c r="BS357" s="49">
        <f t="shared" si="130"/>
        <v>0.43411866740087879</v>
      </c>
      <c r="BT357" s="49">
        <f t="shared" si="131"/>
        <v>1.1335472006017094E-3</v>
      </c>
      <c r="BU357" s="49">
        <f t="shared" si="131"/>
        <v>1.2058851872246634E-3</v>
      </c>
    </row>
    <row r="358" spans="1:73" x14ac:dyDescent="0.25">
      <c r="A358" s="1">
        <v>43727.459027777775</v>
      </c>
      <c r="B358">
        <v>233687</v>
      </c>
      <c r="C358">
        <v>13.51</v>
      </c>
      <c r="D358">
        <v>23</v>
      </c>
      <c r="E358">
        <v>727.2</v>
      </c>
      <c r="F358">
        <v>105.7</v>
      </c>
      <c r="G358">
        <v>-128.80000000000001</v>
      </c>
      <c r="H358">
        <v>-1.1439999999999999</v>
      </c>
      <c r="I358">
        <v>23</v>
      </c>
      <c r="J358">
        <v>296.10000000000002</v>
      </c>
      <c r="K358">
        <v>621.5</v>
      </c>
      <c r="L358">
        <v>-127.6</v>
      </c>
      <c r="M358">
        <v>0.14499999999999999</v>
      </c>
      <c r="N358">
        <v>598.4</v>
      </c>
      <c r="O358">
        <v>104.5</v>
      </c>
      <c r="P358">
        <v>493.9</v>
      </c>
      <c r="Q358">
        <v>307.39999999999998</v>
      </c>
      <c r="R358">
        <v>435</v>
      </c>
      <c r="S358">
        <v>17</v>
      </c>
      <c r="T358">
        <v>49.69</v>
      </c>
      <c r="U358">
        <v>0.68</v>
      </c>
      <c r="V358">
        <v>201</v>
      </c>
      <c r="W358">
        <v>18.7</v>
      </c>
      <c r="X358">
        <v>0.71199999999999997</v>
      </c>
      <c r="Y358">
        <v>7.1232959999999999</v>
      </c>
      <c r="Z358" s="7">
        <f t="shared" si="110"/>
        <v>17.850000000000001</v>
      </c>
      <c r="AA358" s="7">
        <f t="shared" si="124"/>
        <v>291</v>
      </c>
      <c r="AB358" s="2">
        <f t="shared" si="111"/>
        <v>589.03200000000004</v>
      </c>
      <c r="AC358" s="41">
        <f t="shared" si="112"/>
        <v>2.2451459392044355</v>
      </c>
      <c r="AD358" s="41">
        <f t="shared" si="113"/>
        <v>1.115613017190684</v>
      </c>
      <c r="AE358" s="41">
        <f t="shared" si="114"/>
        <v>0.77622243413974845</v>
      </c>
      <c r="AF358" s="41">
        <f t="shared" si="115"/>
        <v>315.60305993399379</v>
      </c>
      <c r="AG358" s="41">
        <f t="shared" si="116"/>
        <v>302.97893753663402</v>
      </c>
      <c r="AH358" s="6">
        <f t="shared" si="117"/>
        <v>295.10399999999998</v>
      </c>
      <c r="AI358" s="4">
        <v>19.240664041778018</v>
      </c>
      <c r="AJ358" s="4">
        <f t="shared" si="125"/>
        <v>292.390664041778</v>
      </c>
      <c r="AK358" s="8">
        <f t="shared" si="118"/>
        <v>0.19185871550978373</v>
      </c>
      <c r="AL358" s="8">
        <f t="shared" si="119"/>
        <v>398.09709661300485</v>
      </c>
      <c r="AM358" s="8">
        <f t="shared" si="120"/>
        <v>2.5975565441391262</v>
      </c>
      <c r="AN358" s="8">
        <f t="shared" si="121"/>
        <v>105.22712869287709</v>
      </c>
      <c r="AO358" s="21">
        <f t="shared" si="122"/>
        <v>8.6133169663108605E-3</v>
      </c>
      <c r="AP358" s="21">
        <f t="shared" si="123"/>
        <v>8.8346489264474429E-2</v>
      </c>
      <c r="AQ358" s="19">
        <f t="shared" si="126"/>
        <v>8.8346489264474429E-2</v>
      </c>
      <c r="AX358">
        <v>0.12870332988952857</v>
      </c>
      <c r="AY358">
        <v>62.689655172413801</v>
      </c>
      <c r="AZ358">
        <v>2.6120689655172415</v>
      </c>
      <c r="BA358">
        <v>2.1157758620689657</v>
      </c>
      <c r="BB358">
        <v>11.000000000000002</v>
      </c>
      <c r="BC358">
        <v>0.45833333333333343</v>
      </c>
      <c r="BD358">
        <v>1.6574425287356322</v>
      </c>
      <c r="BE358">
        <v>0.16574425287356323</v>
      </c>
      <c r="BF358">
        <v>0</v>
      </c>
      <c r="BG358">
        <v>17.850000000000001</v>
      </c>
      <c r="BH358">
        <v>0.78081402455425941</v>
      </c>
      <c r="BI358">
        <v>2.0446029103533596</v>
      </c>
      <c r="BJ358">
        <v>1.0159631861545844</v>
      </c>
      <c r="BK358">
        <v>0.40019572355695576</v>
      </c>
      <c r="BL358">
        <v>1.1116547876582105E-3</v>
      </c>
      <c r="BP358" s="49">
        <f t="shared" si="127"/>
        <v>0.78104786166728091</v>
      </c>
      <c r="BQ358" s="49">
        <f t="shared" si="128"/>
        <v>6.6297701149425292E-2</v>
      </c>
      <c r="BR358" s="49">
        <f t="shared" si="129"/>
        <v>0.41019080501845079</v>
      </c>
      <c r="BS358" s="49">
        <f t="shared" si="130"/>
        <v>0.43535796765914087</v>
      </c>
      <c r="BT358" s="49">
        <f t="shared" si="131"/>
        <v>1.13941890282903E-3</v>
      </c>
      <c r="BU358" s="49">
        <f t="shared" si="131"/>
        <v>1.209327687942058E-3</v>
      </c>
    </row>
    <row r="359" spans="1:73" x14ac:dyDescent="0.25">
      <c r="A359" s="1">
        <v>43727.459027777775</v>
      </c>
      <c r="B359">
        <v>233688</v>
      </c>
      <c r="C359">
        <v>13.51</v>
      </c>
      <c r="D359">
        <v>23</v>
      </c>
      <c r="E359">
        <v>728</v>
      </c>
      <c r="F359">
        <v>106</v>
      </c>
      <c r="G359">
        <v>-128</v>
      </c>
      <c r="H359">
        <v>-1.633</v>
      </c>
      <c r="I359">
        <v>23.02</v>
      </c>
      <c r="J359">
        <v>296.2</v>
      </c>
      <c r="K359">
        <v>622.1</v>
      </c>
      <c r="L359">
        <v>-126.3</v>
      </c>
      <c r="M359">
        <v>0.14599999999999999</v>
      </c>
      <c r="N359">
        <v>600.1</v>
      </c>
      <c r="O359">
        <v>104.4</v>
      </c>
      <c r="P359">
        <v>495.7</v>
      </c>
      <c r="Q359">
        <v>308.3</v>
      </c>
      <c r="R359">
        <v>434.6</v>
      </c>
      <c r="S359">
        <v>17.02</v>
      </c>
      <c r="T359">
        <v>46.37</v>
      </c>
      <c r="U359">
        <v>0.96499999999999997</v>
      </c>
      <c r="V359">
        <v>201.5</v>
      </c>
      <c r="W359">
        <v>18.25</v>
      </c>
      <c r="X359">
        <v>0.71299999999999997</v>
      </c>
      <c r="Y359">
        <v>7.1326489999999998</v>
      </c>
      <c r="Z359" s="7">
        <f t="shared" si="110"/>
        <v>17.634999999999998</v>
      </c>
      <c r="AA359" s="7">
        <f t="shared" si="124"/>
        <v>290.78499999999997</v>
      </c>
      <c r="AB359" s="2">
        <f t="shared" si="111"/>
        <v>589.68000000000006</v>
      </c>
      <c r="AC359" s="41">
        <f t="shared" si="112"/>
        <v>2.2450892123965205</v>
      </c>
      <c r="AD359" s="41">
        <f t="shared" si="113"/>
        <v>1.0410478677882664</v>
      </c>
      <c r="AE359" s="41">
        <f t="shared" si="114"/>
        <v>0.76866297221430469</v>
      </c>
      <c r="AF359" s="41">
        <f t="shared" si="115"/>
        <v>311.60686667658712</v>
      </c>
      <c r="AG359" s="41">
        <f t="shared" si="116"/>
        <v>299.14259200952364</v>
      </c>
      <c r="AH359" s="6">
        <f t="shared" si="117"/>
        <v>295.96800000000002</v>
      </c>
      <c r="AI359" s="4">
        <v>19.225179718619017</v>
      </c>
      <c r="AJ359" s="4">
        <f t="shared" si="125"/>
        <v>292.37517971861899</v>
      </c>
      <c r="AK359" s="8">
        <f t="shared" si="118"/>
        <v>0.19143377576943235</v>
      </c>
      <c r="AL359" s="8">
        <f t="shared" si="119"/>
        <v>398.04021494644252</v>
      </c>
      <c r="AM359" s="8">
        <f t="shared" si="120"/>
        <v>3.0943840259411886</v>
      </c>
      <c r="AN359" s="8">
        <f t="shared" si="121"/>
        <v>143.33785634399786</v>
      </c>
      <c r="AO359" s="21">
        <f t="shared" si="122"/>
        <v>7.7868023390992155E-3</v>
      </c>
      <c r="AP359" s="21">
        <f t="shared" si="123"/>
        <v>7.9868957794834397E-2</v>
      </c>
      <c r="AQ359" s="19">
        <f t="shared" si="126"/>
        <v>7.9868957794834397E-2</v>
      </c>
      <c r="AX359">
        <v>0.12718595362370341</v>
      </c>
      <c r="AY359">
        <v>62.758620689655174</v>
      </c>
      <c r="AZ359">
        <v>2.6149425287356323</v>
      </c>
      <c r="BA359">
        <v>2.1181034482758623</v>
      </c>
      <c r="BB359">
        <v>10.88793103448276</v>
      </c>
      <c r="BC359">
        <v>0.45366379310344834</v>
      </c>
      <c r="BD359">
        <v>1.6644396551724139</v>
      </c>
      <c r="BE359">
        <v>0.16644396551724139</v>
      </c>
      <c r="BF359">
        <v>0</v>
      </c>
      <c r="BG359">
        <v>17.634999999999998</v>
      </c>
      <c r="BH359">
        <v>1.108066961315971</v>
      </c>
      <c r="BI359">
        <v>2.017093937867092</v>
      </c>
      <c r="BJ359">
        <v>0.93532645898897049</v>
      </c>
      <c r="BK359">
        <v>0.40203434479160416</v>
      </c>
      <c r="BL359">
        <v>1.116762068865567E-3</v>
      </c>
      <c r="BP359" s="49">
        <f t="shared" si="127"/>
        <v>1.1083988036895971</v>
      </c>
      <c r="BQ359" s="49">
        <f t="shared" si="128"/>
        <v>6.657758620689655E-2</v>
      </c>
      <c r="BR359" s="49">
        <f t="shared" si="129"/>
        <v>0.41603501301478263</v>
      </c>
      <c r="BS359" s="49">
        <f t="shared" si="130"/>
        <v>0.44057341457910665</v>
      </c>
      <c r="BT359" s="49">
        <f t="shared" si="131"/>
        <v>1.1556528139299517E-3</v>
      </c>
      <c r="BU359" s="49">
        <f t="shared" si="131"/>
        <v>1.2238150404975184E-3</v>
      </c>
    </row>
    <row r="360" spans="1:73" x14ac:dyDescent="0.25">
      <c r="A360" s="1">
        <v>43727.459027777775</v>
      </c>
      <c r="B360">
        <v>233689</v>
      </c>
      <c r="C360">
        <v>13.53</v>
      </c>
      <c r="D360">
        <v>23.01</v>
      </c>
      <c r="E360">
        <v>728.7</v>
      </c>
      <c r="F360">
        <v>106.4</v>
      </c>
      <c r="G360">
        <v>-127.7</v>
      </c>
      <c r="H360">
        <v>-4.07</v>
      </c>
      <c r="I360">
        <v>23.02</v>
      </c>
      <c r="J360">
        <v>296.2</v>
      </c>
      <c r="K360">
        <v>622.29999999999995</v>
      </c>
      <c r="L360">
        <v>-123.6</v>
      </c>
      <c r="M360">
        <v>0.14599999999999999</v>
      </c>
      <c r="N360">
        <v>601.1</v>
      </c>
      <c r="O360">
        <v>102.3</v>
      </c>
      <c r="P360">
        <v>498.7</v>
      </c>
      <c r="Q360">
        <v>308.60000000000002</v>
      </c>
      <c r="R360">
        <v>432.2</v>
      </c>
      <c r="S360">
        <v>17.05</v>
      </c>
      <c r="T360">
        <v>46.92</v>
      </c>
      <c r="U360">
        <v>1.42</v>
      </c>
      <c r="V360">
        <v>269.5</v>
      </c>
      <c r="W360">
        <v>18.2</v>
      </c>
      <c r="X360">
        <v>0.71399999999999997</v>
      </c>
      <c r="Y360">
        <v>7.1446019999999999</v>
      </c>
      <c r="Z360" s="7">
        <f t="shared" si="110"/>
        <v>17.625</v>
      </c>
      <c r="AA360" s="7">
        <f t="shared" si="124"/>
        <v>290.77499999999998</v>
      </c>
      <c r="AB360" s="2">
        <f t="shared" si="111"/>
        <v>590.24700000000007</v>
      </c>
      <c r="AC360" s="41">
        <f t="shared" si="112"/>
        <v>2.1697000054468569</v>
      </c>
      <c r="AD360" s="41">
        <f t="shared" si="113"/>
        <v>1.0180232425556652</v>
      </c>
      <c r="AE360" s="41">
        <f t="shared" si="114"/>
        <v>0.7662123307740315</v>
      </c>
      <c r="AF360" s="41">
        <f t="shared" si="115"/>
        <v>310.57068029117977</v>
      </c>
      <c r="AG360" s="41">
        <f t="shared" si="116"/>
        <v>298.14785307953258</v>
      </c>
      <c r="AH360" s="6">
        <f t="shared" si="117"/>
        <v>296.25600000000003</v>
      </c>
      <c r="AI360" s="4">
        <v>18.71760676442301</v>
      </c>
      <c r="AJ360" s="4">
        <f t="shared" si="125"/>
        <v>291.86760676442299</v>
      </c>
      <c r="AK360" s="8">
        <f t="shared" si="118"/>
        <v>0.19141402641587216</v>
      </c>
      <c r="AL360" s="8">
        <f t="shared" si="119"/>
        <v>395.2113564542172</v>
      </c>
      <c r="AM360" s="8">
        <f t="shared" si="120"/>
        <v>3.7536582156610905</v>
      </c>
      <c r="AN360" s="8">
        <f t="shared" si="121"/>
        <v>119.47006378164532</v>
      </c>
      <c r="AO360" s="21">
        <f t="shared" si="122"/>
        <v>8.4099739930452878E-3</v>
      </c>
      <c r="AP360" s="21">
        <f t="shared" si="123"/>
        <v>8.6260807537576645E-2</v>
      </c>
      <c r="AQ360" s="19">
        <f t="shared" si="126"/>
        <v>8.6260807537576645E-2</v>
      </c>
      <c r="AX360">
        <v>0.12711574872041617</v>
      </c>
      <c r="AY360">
        <v>62.818965517241388</v>
      </c>
      <c r="AZ360">
        <v>2.6174568965517246</v>
      </c>
      <c r="BA360">
        <v>2.1201400862068973</v>
      </c>
      <c r="BB360">
        <v>10.655172413793101</v>
      </c>
      <c r="BC360">
        <v>0.44396551724137923</v>
      </c>
      <c r="BD360">
        <v>1.6761745689655181</v>
      </c>
      <c r="BE360">
        <v>0.16761745689655183</v>
      </c>
      <c r="BF360">
        <v>0</v>
      </c>
      <c r="BG360">
        <v>17.625</v>
      </c>
      <c r="BH360">
        <v>1.6305234042162475</v>
      </c>
      <c r="BI360">
        <v>2.0158223763256693</v>
      </c>
      <c r="BJ360">
        <v>0.94582385897200405</v>
      </c>
      <c r="BK360">
        <v>0.40380205982084183</v>
      </c>
      <c r="BL360">
        <v>1.1216723883912274E-3</v>
      </c>
      <c r="BP360" s="49">
        <f t="shared" si="127"/>
        <v>1.6310117111287334</v>
      </c>
      <c r="BQ360" s="49">
        <f t="shared" si="128"/>
        <v>6.7046982758620727E-2</v>
      </c>
      <c r="BR360" s="49">
        <f t="shared" si="129"/>
        <v>0.42371619872016236</v>
      </c>
      <c r="BS360" s="49">
        <f t="shared" si="130"/>
        <v>0.44748519226536843</v>
      </c>
      <c r="BT360" s="49">
        <f t="shared" si="131"/>
        <v>1.1769894408893398E-3</v>
      </c>
      <c r="BU360" s="49">
        <f t="shared" si="131"/>
        <v>1.2430144229593567E-3</v>
      </c>
    </row>
    <row r="361" spans="1:73" x14ac:dyDescent="0.25">
      <c r="A361" s="1">
        <v>43727.459027777775</v>
      </c>
      <c r="B361">
        <v>233690</v>
      </c>
      <c r="C361">
        <v>13.52</v>
      </c>
      <c r="D361">
        <v>23.01</v>
      </c>
      <c r="E361">
        <v>729.3</v>
      </c>
      <c r="F361">
        <v>106.3</v>
      </c>
      <c r="G361">
        <v>-127.6</v>
      </c>
      <c r="H361">
        <v>-5.9790000000000001</v>
      </c>
      <c r="I361">
        <v>23</v>
      </c>
      <c r="J361">
        <v>296.2</v>
      </c>
      <c r="K361">
        <v>623.1</v>
      </c>
      <c r="L361">
        <v>-121.6</v>
      </c>
      <c r="M361">
        <v>0.14599999999999999</v>
      </c>
      <c r="N361">
        <v>601.70000000000005</v>
      </c>
      <c r="O361">
        <v>100.3</v>
      </c>
      <c r="P361">
        <v>501.4</v>
      </c>
      <c r="Q361">
        <v>308.60000000000002</v>
      </c>
      <c r="R361">
        <v>430.2</v>
      </c>
      <c r="S361">
        <v>17.079999999999998</v>
      </c>
      <c r="T361">
        <v>46.6</v>
      </c>
      <c r="U361">
        <v>1.42</v>
      </c>
      <c r="V361">
        <v>214</v>
      </c>
      <c r="W361">
        <v>17.899999999999999</v>
      </c>
      <c r="X361">
        <v>0.71599999999999997</v>
      </c>
      <c r="Y361">
        <v>7.1595139999999997</v>
      </c>
      <c r="Z361" s="7">
        <f t="shared" si="110"/>
        <v>17.489999999999998</v>
      </c>
      <c r="AA361" s="7">
        <f t="shared" si="124"/>
        <v>290.64</v>
      </c>
      <c r="AB361" s="2">
        <f t="shared" si="111"/>
        <v>590.73299999999995</v>
      </c>
      <c r="AC361" s="41">
        <f t="shared" si="112"/>
        <v>2.0435730868597339</v>
      </c>
      <c r="AD361" s="41">
        <f t="shared" si="113"/>
        <v>0.95230505847663605</v>
      </c>
      <c r="AE361" s="41">
        <f t="shared" si="114"/>
        <v>0.758985725272314</v>
      </c>
      <c r="AF361" s="41">
        <f t="shared" si="115"/>
        <v>307.0705778348493</v>
      </c>
      <c r="AG361" s="41">
        <f t="shared" si="116"/>
        <v>294.78775472145531</v>
      </c>
      <c r="AH361" s="6">
        <f t="shared" si="117"/>
        <v>296.25600000000003</v>
      </c>
      <c r="AI361" s="4">
        <v>17.820359589522013</v>
      </c>
      <c r="AJ361" s="4">
        <f t="shared" si="125"/>
        <v>290.97035958952199</v>
      </c>
      <c r="AK361" s="8">
        <f t="shared" si="118"/>
        <v>0.19114754307201712</v>
      </c>
      <c r="AL361" s="8">
        <f t="shared" si="119"/>
        <v>390.23645281353265</v>
      </c>
      <c r="AM361" s="8">
        <f t="shared" si="120"/>
        <v>3.7536582156610905</v>
      </c>
      <c r="AN361" s="8">
        <f t="shared" si="121"/>
        <v>36.122860040972313</v>
      </c>
      <c r="AO361" s="21">
        <f t="shared" si="122"/>
        <v>1.0418662875284352E-2</v>
      </c>
      <c r="AP361" s="21">
        <f t="shared" si="123"/>
        <v>0.10686385877376148</v>
      </c>
      <c r="AQ361" s="19">
        <f t="shared" si="126"/>
        <v>0.10686385877376148</v>
      </c>
      <c r="AX361">
        <v>0.12617119343589009</v>
      </c>
      <c r="AY361">
        <v>62.870689655172413</v>
      </c>
      <c r="AZ361">
        <v>2.6196120689655173</v>
      </c>
      <c r="BA361">
        <v>2.1218857758620691</v>
      </c>
      <c r="BB361">
        <v>10.482758620689653</v>
      </c>
      <c r="BC361">
        <v>0.43678160919540221</v>
      </c>
      <c r="BD361">
        <v>1.6851041666666668</v>
      </c>
      <c r="BE361">
        <v>0.16851041666666669</v>
      </c>
      <c r="BF361">
        <v>0</v>
      </c>
      <c r="BG361">
        <v>17.489999999999998</v>
      </c>
      <c r="BH361">
        <v>1.6305234042162475</v>
      </c>
      <c r="BI361">
        <v>1.9987248615181554</v>
      </c>
      <c r="BJ361">
        <v>0.93140578546746045</v>
      </c>
      <c r="BK361">
        <v>0.40460308832531622</v>
      </c>
      <c r="BL361">
        <v>1.123897467570323E-3</v>
      </c>
      <c r="BP361" s="49">
        <f t="shared" si="127"/>
        <v>1.6310117111287334</v>
      </c>
      <c r="BQ361" s="49">
        <f t="shared" si="128"/>
        <v>6.7404166666666682E-2</v>
      </c>
      <c r="BR361" s="49">
        <f t="shared" si="129"/>
        <v>0.42464290878909589</v>
      </c>
      <c r="BS361" s="49">
        <f t="shared" si="130"/>
        <v>0.44846350031004123</v>
      </c>
      <c r="BT361" s="49">
        <f t="shared" si="131"/>
        <v>1.1795636355252663E-3</v>
      </c>
      <c r="BU361" s="49">
        <f t="shared" si="131"/>
        <v>1.24573194530567E-3</v>
      </c>
    </row>
    <row r="362" spans="1:73" x14ac:dyDescent="0.25">
      <c r="A362" s="1">
        <v>43727.459027777775</v>
      </c>
      <c r="B362">
        <v>233691</v>
      </c>
      <c r="C362">
        <v>13.52</v>
      </c>
      <c r="D362">
        <v>23.01</v>
      </c>
      <c r="E362">
        <v>729.3</v>
      </c>
      <c r="F362">
        <v>106</v>
      </c>
      <c r="G362">
        <v>-126.8</v>
      </c>
      <c r="H362">
        <v>-6.4139999999999997</v>
      </c>
      <c r="I362">
        <v>22.98</v>
      </c>
      <c r="J362">
        <v>296.10000000000002</v>
      </c>
      <c r="K362">
        <v>623.29999999999995</v>
      </c>
      <c r="L362">
        <v>-120.3</v>
      </c>
      <c r="M362">
        <v>0.14499999999999999</v>
      </c>
      <c r="N362">
        <v>602.6</v>
      </c>
      <c r="O362">
        <v>99.6</v>
      </c>
      <c r="P362">
        <v>503</v>
      </c>
      <c r="Q362">
        <v>309.3</v>
      </c>
      <c r="R362">
        <v>429.6</v>
      </c>
      <c r="S362">
        <v>17.100000000000001</v>
      </c>
      <c r="T362">
        <v>45.95</v>
      </c>
      <c r="U362">
        <v>2.9849999999999999</v>
      </c>
      <c r="V362">
        <v>217</v>
      </c>
      <c r="W362">
        <v>17.899999999999999</v>
      </c>
      <c r="X362">
        <v>0.71599999999999997</v>
      </c>
      <c r="Y362">
        <v>7.1601119999999998</v>
      </c>
      <c r="Z362" s="7">
        <f t="shared" si="110"/>
        <v>17.5</v>
      </c>
      <c r="AA362" s="7">
        <f t="shared" si="124"/>
        <v>290.64999999999998</v>
      </c>
      <c r="AB362" s="2">
        <f t="shared" si="111"/>
        <v>590.73299999999995</v>
      </c>
      <c r="AC362" s="41">
        <f t="shared" si="112"/>
        <v>2.0946553776056098</v>
      </c>
      <c r="AD362" s="41">
        <f t="shared" si="113"/>
        <v>0.96249414600977767</v>
      </c>
      <c r="AE362" s="41">
        <f t="shared" si="114"/>
        <v>0.76013795464144163</v>
      </c>
      <c r="AF362" s="41">
        <f t="shared" si="115"/>
        <v>307.57907463331213</v>
      </c>
      <c r="AG362" s="41">
        <f t="shared" si="116"/>
        <v>295.27591164797963</v>
      </c>
      <c r="AH362" s="6">
        <f t="shared" si="117"/>
        <v>296.928</v>
      </c>
      <c r="AI362" s="4">
        <v>18.187062703499009</v>
      </c>
      <c r="AJ362" s="4">
        <f t="shared" si="125"/>
        <v>291.33706270349899</v>
      </c>
      <c r="AK362" s="8">
        <f t="shared" si="118"/>
        <v>0.19116727409182796</v>
      </c>
      <c r="AL362" s="8">
        <f t="shared" si="119"/>
        <v>392.27647307136289</v>
      </c>
      <c r="AM362" s="8">
        <f t="shared" si="120"/>
        <v>5.4423030510988637</v>
      </c>
      <c r="AN362" s="8">
        <f t="shared" si="121"/>
        <v>108.92299642709924</v>
      </c>
      <c r="AO362" s="21">
        <f t="shared" si="122"/>
        <v>8.7411048678027476E-3</v>
      </c>
      <c r="AP362" s="21">
        <f t="shared" si="123"/>
        <v>8.9657205276835253E-2</v>
      </c>
      <c r="AQ362" s="19">
        <f t="shared" si="126"/>
        <v>8.9657205276835253E-2</v>
      </c>
      <c r="AX362">
        <v>0.12624095580151506</v>
      </c>
      <c r="AY362">
        <v>62.870689655172413</v>
      </c>
      <c r="AZ362">
        <v>2.6196120689655173</v>
      </c>
      <c r="BA362">
        <v>2.1218857758620691</v>
      </c>
      <c r="BB362">
        <v>10.370689655172415</v>
      </c>
      <c r="BC362">
        <v>0.43211206896551729</v>
      </c>
      <c r="BD362">
        <v>1.6897737068965517</v>
      </c>
      <c r="BE362">
        <v>0.16897737068965518</v>
      </c>
      <c r="BF362">
        <v>0</v>
      </c>
      <c r="BG362">
        <v>17.5</v>
      </c>
      <c r="BH362">
        <v>3.4275439166095061</v>
      </c>
      <c r="BI362">
        <v>1.9999869748999501</v>
      </c>
      <c r="BJ362">
        <v>0.91899401496652711</v>
      </c>
      <c r="BK362">
        <v>0.4062084242862059</v>
      </c>
      <c r="BL362">
        <v>1.1283567341283498E-3</v>
      </c>
      <c r="BP362" s="49">
        <f t="shared" si="127"/>
        <v>3.428570392760049</v>
      </c>
      <c r="BQ362" s="49">
        <f t="shared" si="128"/>
        <v>6.7590948275862067E-2</v>
      </c>
      <c r="BR362" s="49">
        <f t="shared" si="129"/>
        <v>0.44359227642428967</v>
      </c>
      <c r="BS362" s="49">
        <f t="shared" si="130"/>
        <v>0.46471768259159524</v>
      </c>
      <c r="BT362" s="49">
        <f t="shared" si="131"/>
        <v>1.2322007678452491E-3</v>
      </c>
      <c r="BU362" s="49">
        <f t="shared" si="131"/>
        <v>1.2908824516433201E-3</v>
      </c>
    </row>
    <row r="363" spans="1:73" x14ac:dyDescent="0.25">
      <c r="A363" s="1">
        <v>43727.459027777775</v>
      </c>
      <c r="B363">
        <v>233692</v>
      </c>
      <c r="C363">
        <v>13.51</v>
      </c>
      <c r="D363">
        <v>23.01</v>
      </c>
      <c r="E363">
        <v>730.2</v>
      </c>
      <c r="F363">
        <v>105.8</v>
      </c>
      <c r="G363">
        <v>-126.6</v>
      </c>
      <c r="H363">
        <v>-6.17</v>
      </c>
      <c r="I363">
        <v>22.94</v>
      </c>
      <c r="J363">
        <v>296.10000000000002</v>
      </c>
      <c r="K363">
        <v>624.5</v>
      </c>
      <c r="L363">
        <v>-120.4</v>
      </c>
      <c r="M363">
        <v>0.14499999999999999</v>
      </c>
      <c r="N363">
        <v>603.70000000000005</v>
      </c>
      <c r="O363">
        <v>99.6</v>
      </c>
      <c r="P363">
        <v>504.1</v>
      </c>
      <c r="Q363">
        <v>309.3</v>
      </c>
      <c r="R363">
        <v>429.6</v>
      </c>
      <c r="S363">
        <v>17.100000000000001</v>
      </c>
      <c r="T363">
        <v>46.73</v>
      </c>
      <c r="U363">
        <v>1.49</v>
      </c>
      <c r="V363">
        <v>187</v>
      </c>
      <c r="W363">
        <v>17.600000000000001</v>
      </c>
      <c r="X363">
        <v>0.71699999999999997</v>
      </c>
      <c r="Y363">
        <v>7.1725880000000002</v>
      </c>
      <c r="Z363" s="7">
        <f t="shared" si="110"/>
        <v>17.350000000000001</v>
      </c>
      <c r="AA363" s="7">
        <f t="shared" si="124"/>
        <v>290.5</v>
      </c>
      <c r="AB363" s="2">
        <f t="shared" si="111"/>
        <v>591.4620000000001</v>
      </c>
      <c r="AC363" s="41">
        <f t="shared" si="112"/>
        <v>2.1864512350006722</v>
      </c>
      <c r="AD363" s="41">
        <f t="shared" si="113"/>
        <v>1.0217286621158141</v>
      </c>
      <c r="AE363" s="41">
        <f t="shared" si="114"/>
        <v>0.76671425312596142</v>
      </c>
      <c r="AF363" s="41">
        <f t="shared" si="115"/>
        <v>309.60013587575907</v>
      </c>
      <c r="AG363" s="41">
        <f t="shared" si="116"/>
        <v>297.2161304407287</v>
      </c>
      <c r="AH363" s="6">
        <f t="shared" si="117"/>
        <v>296.928</v>
      </c>
      <c r="AI363" s="4">
        <v>18.812798012222004</v>
      </c>
      <c r="AJ363" s="4">
        <f t="shared" si="125"/>
        <v>291.96279801222198</v>
      </c>
      <c r="AK363" s="8">
        <f t="shared" si="118"/>
        <v>0.19087145133367664</v>
      </c>
      <c r="AL363" s="8">
        <f t="shared" si="119"/>
        <v>395.78243434661402</v>
      </c>
      <c r="AM363" s="8">
        <f t="shared" si="120"/>
        <v>3.8450650189561166</v>
      </c>
      <c r="AN363" s="8">
        <f t="shared" si="121"/>
        <v>163.84324248186226</v>
      </c>
      <c r="AO363" s="21">
        <f t="shared" si="122"/>
        <v>7.4360918198119255E-3</v>
      </c>
      <c r="AP363" s="21">
        <f t="shared" si="123"/>
        <v>7.6271732330087175E-2</v>
      </c>
      <c r="AQ363" s="19">
        <f t="shared" si="126"/>
        <v>7.6271732330087175E-2</v>
      </c>
      <c r="AX363">
        <v>0.12519794731708817</v>
      </c>
      <c r="AY363">
        <v>62.948275862068968</v>
      </c>
      <c r="AZ363">
        <v>2.6228448275862069</v>
      </c>
      <c r="BA363">
        <v>2.1245043103448276</v>
      </c>
      <c r="BB363">
        <v>10.370689655172415</v>
      </c>
      <c r="BC363">
        <v>0.43211206896551729</v>
      </c>
      <c r="BD363">
        <v>1.6923922413793102</v>
      </c>
      <c r="BE363">
        <v>0.16923922413793102</v>
      </c>
      <c r="BF363">
        <v>0</v>
      </c>
      <c r="BG363">
        <v>17.350000000000001</v>
      </c>
      <c r="BH363">
        <v>1.7109013185085977</v>
      </c>
      <c r="BI363">
        <v>1.9811283619927047</v>
      </c>
      <c r="BJ363">
        <v>0.92578128355919087</v>
      </c>
      <c r="BK363">
        <v>0.40439550898858512</v>
      </c>
      <c r="BL363">
        <v>1.1233208583016254E-3</v>
      </c>
      <c r="BP363" s="49">
        <f t="shared" si="127"/>
        <v>1.7114136968886007</v>
      </c>
      <c r="BQ363" s="49">
        <f t="shared" si="128"/>
        <v>6.7695689655172406E-2</v>
      </c>
      <c r="BR363" s="49">
        <f t="shared" si="129"/>
        <v>0.42538270312671345</v>
      </c>
      <c r="BS363" s="49">
        <f t="shared" si="130"/>
        <v>0.44908845759050298</v>
      </c>
      <c r="BT363" s="49">
        <f t="shared" si="131"/>
        <v>1.1816186197964264E-3</v>
      </c>
      <c r="BU363" s="49">
        <f t="shared" si="131"/>
        <v>1.2474679377513971E-3</v>
      </c>
    </row>
    <row r="364" spans="1:73" x14ac:dyDescent="0.25">
      <c r="A364" s="1">
        <v>43727.459722222222</v>
      </c>
      <c r="B364">
        <v>233693</v>
      </c>
      <c r="C364">
        <v>13.52</v>
      </c>
      <c r="D364">
        <v>23.01</v>
      </c>
      <c r="E364">
        <v>730.5</v>
      </c>
      <c r="F364">
        <v>105.2</v>
      </c>
      <c r="G364">
        <v>-127.3</v>
      </c>
      <c r="H364">
        <v>-4.2210000000000001</v>
      </c>
      <c r="I364">
        <v>22.92</v>
      </c>
      <c r="J364">
        <v>296.10000000000002</v>
      </c>
      <c r="K364">
        <v>625.29999999999995</v>
      </c>
      <c r="L364">
        <v>-123.1</v>
      </c>
      <c r="M364">
        <v>0.14399999999999999</v>
      </c>
      <c r="N364">
        <v>603.20000000000005</v>
      </c>
      <c r="O364">
        <v>101</v>
      </c>
      <c r="P364">
        <v>502.2</v>
      </c>
      <c r="Q364">
        <v>308.39999999999998</v>
      </c>
      <c r="R364">
        <v>431.4</v>
      </c>
      <c r="S364">
        <v>17.100000000000001</v>
      </c>
      <c r="T364">
        <v>49.62</v>
      </c>
      <c r="U364">
        <v>2.0699999999999998</v>
      </c>
      <c r="V364">
        <v>186.5</v>
      </c>
      <c r="W364">
        <v>17.8</v>
      </c>
      <c r="X364">
        <v>0.71699999999999997</v>
      </c>
      <c r="Y364">
        <v>7.1681889999999999</v>
      </c>
      <c r="Z364" s="7">
        <f t="shared" si="110"/>
        <v>17.450000000000003</v>
      </c>
      <c r="AA364" s="7">
        <f t="shared" si="124"/>
        <v>290.59999999999997</v>
      </c>
      <c r="AB364" s="2">
        <f t="shared" si="111"/>
        <v>591.70500000000004</v>
      </c>
      <c r="AC364" s="41">
        <f t="shared" si="112"/>
        <v>2.0866418012183572</v>
      </c>
      <c r="AD364" s="41">
        <f t="shared" si="113"/>
        <v>1.0353916617645489</v>
      </c>
      <c r="AE364" s="41">
        <f t="shared" si="114"/>
        <v>0.76813427018290448</v>
      </c>
      <c r="AF364" s="41">
        <f t="shared" si="115"/>
        <v>310.60085025908006</v>
      </c>
      <c r="AG364" s="41">
        <f t="shared" si="116"/>
        <v>298.17681624871688</v>
      </c>
      <c r="AH364" s="6">
        <f t="shared" si="117"/>
        <v>296.06399999999996</v>
      </c>
      <c r="AI364" s="4">
        <v>18.126913943419027</v>
      </c>
      <c r="AJ364" s="4">
        <f t="shared" si="125"/>
        <v>291.276913943419</v>
      </c>
      <c r="AK364" s="8">
        <f t="shared" si="118"/>
        <v>0.19106863256947471</v>
      </c>
      <c r="AL364" s="8">
        <f t="shared" si="119"/>
        <v>391.95078381748016</v>
      </c>
      <c r="AM364" s="8">
        <f t="shared" si="120"/>
        <v>4.5320607895305196</v>
      </c>
      <c r="AN364" s="8">
        <f t="shared" si="121"/>
        <v>89.365455053132422</v>
      </c>
      <c r="AO364" s="21">
        <f t="shared" si="122"/>
        <v>9.1932726246495532E-3</v>
      </c>
      <c r="AP364" s="21">
        <f t="shared" si="123"/>
        <v>9.4295074059820211E-2</v>
      </c>
      <c r="AQ364" s="19">
        <f t="shared" si="126"/>
        <v>9.4295074059820211E-2</v>
      </c>
      <c r="AX364">
        <v>0.12589247076368726</v>
      </c>
      <c r="AY364">
        <v>62.974137931034484</v>
      </c>
      <c r="AZ364">
        <v>2.6239224137931036</v>
      </c>
      <c r="BA364">
        <v>2.1253771551724139</v>
      </c>
      <c r="BB364">
        <v>10.603448275862069</v>
      </c>
      <c r="BC364">
        <v>0.44181034482758624</v>
      </c>
      <c r="BD364">
        <v>1.6835668103448276</v>
      </c>
      <c r="BE364">
        <v>0.16835668103448276</v>
      </c>
      <c r="BF364">
        <v>0</v>
      </c>
      <c r="BG364">
        <v>17.450000000000003</v>
      </c>
      <c r="BH364">
        <v>2.3768897512166425</v>
      </c>
      <c r="BI364">
        <v>1.9936833796158653</v>
      </c>
      <c r="BJ364">
        <v>0.98926569296539224</v>
      </c>
      <c r="BK364">
        <v>0.39861711684010687</v>
      </c>
      <c r="BL364">
        <v>1.107269769000297E-3</v>
      </c>
      <c r="BP364" s="49">
        <f t="shared" si="127"/>
        <v>2.3776015788989282</v>
      </c>
      <c r="BQ364" s="49">
        <f t="shared" si="128"/>
        <v>6.7342672413793103E-2</v>
      </c>
      <c r="BR364" s="49">
        <f t="shared" si="129"/>
        <v>0.42594448848989874</v>
      </c>
      <c r="BS364" s="49">
        <f t="shared" si="130"/>
        <v>0.44849261654512956</v>
      </c>
      <c r="BT364" s="49">
        <f t="shared" si="131"/>
        <v>1.1831791346941631E-3</v>
      </c>
      <c r="BU364" s="49">
        <f t="shared" si="131"/>
        <v>1.245812823736471E-3</v>
      </c>
    </row>
    <row r="365" spans="1:73" x14ac:dyDescent="0.25">
      <c r="A365" s="1">
        <v>43727.459722222222</v>
      </c>
      <c r="B365">
        <v>233694</v>
      </c>
      <c r="C365">
        <v>13.51</v>
      </c>
      <c r="D365">
        <v>23.01</v>
      </c>
      <c r="E365">
        <v>730.7</v>
      </c>
      <c r="F365">
        <v>105</v>
      </c>
      <c r="G365">
        <v>-127.6</v>
      </c>
      <c r="H365">
        <v>-4.26</v>
      </c>
      <c r="I365">
        <v>22.89</v>
      </c>
      <c r="J365">
        <v>296</v>
      </c>
      <c r="K365">
        <v>625.6</v>
      </c>
      <c r="L365">
        <v>-123.4</v>
      </c>
      <c r="M365">
        <v>0.14399999999999999</v>
      </c>
      <c r="N365">
        <v>603</v>
      </c>
      <c r="O365">
        <v>100.8</v>
      </c>
      <c r="P365">
        <v>502.2</v>
      </c>
      <c r="Q365">
        <v>307.8</v>
      </c>
      <c r="R365">
        <v>431.2</v>
      </c>
      <c r="S365">
        <v>17.09</v>
      </c>
      <c r="T365">
        <v>47.06</v>
      </c>
      <c r="U365">
        <v>0.89</v>
      </c>
      <c r="V365">
        <v>212</v>
      </c>
      <c r="W365">
        <v>18</v>
      </c>
      <c r="X365">
        <v>0.71699999999999997</v>
      </c>
      <c r="Y365">
        <v>7.1690750000000003</v>
      </c>
      <c r="Z365" s="7">
        <f t="shared" si="110"/>
        <v>17.545000000000002</v>
      </c>
      <c r="AA365" s="7">
        <f t="shared" si="124"/>
        <v>290.69499999999999</v>
      </c>
      <c r="AB365" s="2">
        <f t="shared" si="111"/>
        <v>591.86700000000008</v>
      </c>
      <c r="AC365" s="41">
        <f t="shared" si="112"/>
        <v>2.153227107766329</v>
      </c>
      <c r="AD365" s="41">
        <f t="shared" si="113"/>
        <v>1.0133086769148345</v>
      </c>
      <c r="AE365" s="41">
        <f t="shared" si="114"/>
        <v>0.76573402901252541</v>
      </c>
      <c r="AF365" s="41">
        <f t="shared" si="115"/>
        <v>310.03537809614949</v>
      </c>
      <c r="AG365" s="41">
        <f t="shared" si="116"/>
        <v>297.63396297230349</v>
      </c>
      <c r="AH365" s="6">
        <f t="shared" si="117"/>
        <v>295.488</v>
      </c>
      <c r="AI365" s="4">
        <v>18.599086457072019</v>
      </c>
      <c r="AJ365" s="4">
        <f t="shared" si="125"/>
        <v>291.749086457072</v>
      </c>
      <c r="AK365" s="8">
        <f t="shared" si="118"/>
        <v>0.19125608048397522</v>
      </c>
      <c r="AL365" s="8">
        <f t="shared" si="119"/>
        <v>394.56366991605023</v>
      </c>
      <c r="AM365" s="8">
        <f t="shared" si="120"/>
        <v>2.9717040565978303</v>
      </c>
      <c r="AN365" s="8">
        <f t="shared" si="121"/>
        <v>91.247773304148623</v>
      </c>
      <c r="AO365" s="21">
        <f t="shared" si="122"/>
        <v>9.0822347420910551E-3</v>
      </c>
      <c r="AP365" s="21">
        <f t="shared" si="123"/>
        <v>9.3156162402699819E-2</v>
      </c>
      <c r="AQ365" s="19">
        <f t="shared" si="126"/>
        <v>9.3156162402699819E-2</v>
      </c>
      <c r="AX365">
        <v>0.12655529133169141</v>
      </c>
      <c r="AY365">
        <v>62.991379310344833</v>
      </c>
      <c r="AZ365">
        <v>2.6246408045977012</v>
      </c>
      <c r="BA365">
        <v>2.1259590517241382</v>
      </c>
      <c r="BB365">
        <v>10.637931034482756</v>
      </c>
      <c r="BC365">
        <v>0.44324712643678149</v>
      </c>
      <c r="BD365">
        <v>1.6827119252873568</v>
      </c>
      <c r="BE365">
        <v>0.16827119252873568</v>
      </c>
      <c r="BF365">
        <v>0</v>
      </c>
      <c r="BG365">
        <v>17.545000000000002</v>
      </c>
      <c r="BH365">
        <v>1.02194776743131</v>
      </c>
      <c r="BI365">
        <v>2.0056751253182865</v>
      </c>
      <c r="BJ365">
        <v>0.94387071397478561</v>
      </c>
      <c r="BK365">
        <v>0.40454346820622755</v>
      </c>
      <c r="BL365">
        <v>1.1237318561284099E-3</v>
      </c>
      <c r="BP365" s="49">
        <f t="shared" si="127"/>
        <v>1.0222538189468824</v>
      </c>
      <c r="BQ365" s="49">
        <f t="shared" si="128"/>
        <v>6.7308477011494269E-2</v>
      </c>
      <c r="BR365" s="49">
        <f t="shared" si="129"/>
        <v>0.41766064313256523</v>
      </c>
      <c r="BS365" s="49">
        <f t="shared" si="130"/>
        <v>0.44258171719779199</v>
      </c>
      <c r="BT365" s="49">
        <f t="shared" si="131"/>
        <v>1.1601684531460145E-3</v>
      </c>
      <c r="BU365" s="49">
        <f t="shared" si="131"/>
        <v>1.2293936588827555E-3</v>
      </c>
    </row>
    <row r="366" spans="1:73" x14ac:dyDescent="0.25">
      <c r="A366" s="1">
        <v>43727.459722222222</v>
      </c>
      <c r="B366">
        <v>233695</v>
      </c>
      <c r="C366">
        <v>13.53</v>
      </c>
      <c r="D366">
        <v>23.01</v>
      </c>
      <c r="E366">
        <v>730.7</v>
      </c>
      <c r="F366">
        <v>105</v>
      </c>
      <c r="G366">
        <v>-127.2</v>
      </c>
      <c r="H366">
        <v>-5.0309999999999997</v>
      </c>
      <c r="I366">
        <v>22.86</v>
      </c>
      <c r="J366">
        <v>296</v>
      </c>
      <c r="K366">
        <v>625.79999999999995</v>
      </c>
      <c r="L366">
        <v>-122.2</v>
      </c>
      <c r="M366">
        <v>0.14399999999999999</v>
      </c>
      <c r="N366">
        <v>603.5</v>
      </c>
      <c r="O366">
        <v>99.9</v>
      </c>
      <c r="P366">
        <v>503.6</v>
      </c>
      <c r="Q366">
        <v>308.10000000000002</v>
      </c>
      <c r="R366">
        <v>430.3</v>
      </c>
      <c r="S366">
        <v>17.059999999999999</v>
      </c>
      <c r="T366">
        <v>47.29</v>
      </c>
      <c r="U366">
        <v>0.53</v>
      </c>
      <c r="V366">
        <v>166.5</v>
      </c>
      <c r="W366">
        <v>17.850000000000001</v>
      </c>
      <c r="X366">
        <v>0.71699999999999997</v>
      </c>
      <c r="Y366">
        <v>7.1717690000000003</v>
      </c>
      <c r="Z366" s="7">
        <f t="shared" si="110"/>
        <v>17.454999999999998</v>
      </c>
      <c r="AA366" s="7">
        <f t="shared" si="124"/>
        <v>290.60499999999996</v>
      </c>
      <c r="AB366" s="2">
        <f t="shared" si="111"/>
        <v>591.86700000000008</v>
      </c>
      <c r="AC366" s="41">
        <f t="shared" si="112"/>
        <v>2.0352048222888945</v>
      </c>
      <c r="AD366" s="41">
        <f t="shared" si="113"/>
        <v>0.96244836046041826</v>
      </c>
      <c r="AE366" s="41">
        <f t="shared" si="114"/>
        <v>0.76014961457620289</v>
      </c>
      <c r="AF366" s="41">
        <f t="shared" si="115"/>
        <v>307.39334977053147</v>
      </c>
      <c r="AG366" s="41">
        <f t="shared" si="116"/>
        <v>295.09761577971022</v>
      </c>
      <c r="AH366" s="6">
        <f t="shared" si="117"/>
        <v>295.77600000000001</v>
      </c>
      <c r="AI366" s="4">
        <v>17.757257932929008</v>
      </c>
      <c r="AJ366" s="4">
        <f t="shared" si="125"/>
        <v>290.90725793292899</v>
      </c>
      <c r="AK366" s="8">
        <f t="shared" si="118"/>
        <v>0.19107849519439246</v>
      </c>
      <c r="AL366" s="8">
        <f t="shared" si="119"/>
        <v>389.89231593750304</v>
      </c>
      <c r="AM366" s="8">
        <f t="shared" si="120"/>
        <v>2.2932346151233634</v>
      </c>
      <c r="AN366" s="8">
        <f t="shared" si="121"/>
        <v>20.191411566249226</v>
      </c>
      <c r="AO366" s="21">
        <f t="shared" si="122"/>
        <v>1.080158140465854E-2</v>
      </c>
      <c r="AP366" s="21">
        <f t="shared" si="123"/>
        <v>0.11079144066548122</v>
      </c>
      <c r="AQ366" s="19">
        <f t="shared" si="126"/>
        <v>0.11079144066548122</v>
      </c>
      <c r="AX366">
        <v>0.12592728251969107</v>
      </c>
      <c r="AY366">
        <v>62.991379310344833</v>
      </c>
      <c r="AZ366">
        <v>2.6246408045977012</v>
      </c>
      <c r="BA366">
        <v>2.1259590517241382</v>
      </c>
      <c r="BB366">
        <v>10.534482758620689</v>
      </c>
      <c r="BC366">
        <v>0.43893678160919536</v>
      </c>
      <c r="BD366">
        <v>1.6870222701149429</v>
      </c>
      <c r="BE366">
        <v>0.16870222701149429</v>
      </c>
      <c r="BF366">
        <v>0</v>
      </c>
      <c r="BG366">
        <v>17.454999999999998</v>
      </c>
      <c r="BH366">
        <v>0.60857563678493753</v>
      </c>
      <c r="BI366">
        <v>1.9943129552653025</v>
      </c>
      <c r="BJ366">
        <v>0.94311059654496143</v>
      </c>
      <c r="BK366">
        <v>0.40491392380514984</v>
      </c>
      <c r="BL366">
        <v>1.1247608994587497E-3</v>
      </c>
      <c r="BP366" s="49">
        <f t="shared" si="127"/>
        <v>0.60875789218185128</v>
      </c>
      <c r="BQ366" s="49">
        <f t="shared" si="128"/>
        <v>6.7480890804597723E-2</v>
      </c>
      <c r="BR366" s="49">
        <f t="shared" si="129"/>
        <v>0.41301155240310494</v>
      </c>
      <c r="BS366" s="49">
        <f t="shared" si="130"/>
        <v>0.43876029853978465</v>
      </c>
      <c r="BT366" s="49">
        <f t="shared" si="131"/>
        <v>1.1472543122308472E-3</v>
      </c>
      <c r="BU366" s="49">
        <f t="shared" si="131"/>
        <v>1.2187786070549573E-3</v>
      </c>
    </row>
    <row r="367" spans="1:73" x14ac:dyDescent="0.25">
      <c r="A367" s="1">
        <v>43727.459722222222</v>
      </c>
      <c r="B367">
        <v>233696</v>
      </c>
      <c r="C367">
        <v>13.52</v>
      </c>
      <c r="D367">
        <v>23.02</v>
      </c>
      <c r="E367">
        <v>731</v>
      </c>
      <c r="F367">
        <v>104.8</v>
      </c>
      <c r="G367">
        <v>-126.8</v>
      </c>
      <c r="H367">
        <v>-4.2960000000000003</v>
      </c>
      <c r="I367">
        <v>22.84</v>
      </c>
      <c r="J367">
        <v>296</v>
      </c>
      <c r="K367">
        <v>626.20000000000005</v>
      </c>
      <c r="L367">
        <v>-122.5</v>
      </c>
      <c r="M367">
        <v>0.14299999999999999</v>
      </c>
      <c r="N367">
        <v>604.29999999999995</v>
      </c>
      <c r="O367">
        <v>100.5</v>
      </c>
      <c r="P367">
        <v>503.8</v>
      </c>
      <c r="Q367">
        <v>308.39999999999998</v>
      </c>
      <c r="R367">
        <v>430.9</v>
      </c>
      <c r="S367">
        <v>17.05</v>
      </c>
      <c r="T367">
        <v>46.6</v>
      </c>
      <c r="U367">
        <v>1.355</v>
      </c>
      <c r="V367">
        <v>123</v>
      </c>
      <c r="W367">
        <v>17.7</v>
      </c>
      <c r="X367">
        <v>0.71799999999999997</v>
      </c>
      <c r="Y367">
        <v>7.1775770000000003</v>
      </c>
      <c r="Z367" s="7">
        <f t="shared" si="110"/>
        <v>17.375</v>
      </c>
      <c r="AA367" s="7">
        <f t="shared" si="124"/>
        <v>290.52499999999998</v>
      </c>
      <c r="AB367" s="2">
        <f t="shared" si="111"/>
        <v>592.11</v>
      </c>
      <c r="AC367" s="41">
        <f t="shared" si="112"/>
        <v>2.0954796067667161</v>
      </c>
      <c r="AD367" s="41">
        <f t="shared" si="113"/>
        <v>0.97649349675328978</v>
      </c>
      <c r="AE367" s="41">
        <f t="shared" si="114"/>
        <v>0.76175606869324863</v>
      </c>
      <c r="AF367" s="41">
        <f t="shared" si="115"/>
        <v>307.70391443818301</v>
      </c>
      <c r="AG367" s="41">
        <f t="shared" si="116"/>
        <v>295.39575786065569</v>
      </c>
      <c r="AH367" s="6">
        <f t="shared" si="117"/>
        <v>296.06399999999996</v>
      </c>
      <c r="AI367" s="4">
        <v>18.184581398932039</v>
      </c>
      <c r="AJ367" s="4">
        <f t="shared" si="125"/>
        <v>291.33458139893202</v>
      </c>
      <c r="AK367" s="8">
        <f t="shared" si="118"/>
        <v>0.19092073391833733</v>
      </c>
      <c r="AL367" s="8">
        <f t="shared" si="119"/>
        <v>392.28511571902635</v>
      </c>
      <c r="AM367" s="8">
        <f t="shared" si="120"/>
        <v>3.6667407189491872</v>
      </c>
      <c r="AN367" s="8">
        <f t="shared" si="121"/>
        <v>86.473135602770483</v>
      </c>
      <c r="AO367" s="21">
        <f t="shared" si="122"/>
        <v>9.2602903815077325E-3</v>
      </c>
      <c r="AP367" s="21">
        <f t="shared" si="123"/>
        <v>9.4982472835455439E-2</v>
      </c>
      <c r="AQ367" s="19">
        <f t="shared" si="126"/>
        <v>9.4982472835455439E-2</v>
      </c>
      <c r="AX367">
        <v>0.12537127282944241</v>
      </c>
      <c r="AY367">
        <v>63.017241379310349</v>
      </c>
      <c r="AZ367">
        <v>2.625718390804598</v>
      </c>
      <c r="BA367">
        <v>2.1268318965517246</v>
      </c>
      <c r="BB367">
        <v>10.560344827586206</v>
      </c>
      <c r="BC367">
        <v>0.44001436781609193</v>
      </c>
      <c r="BD367">
        <v>1.6868175287356326</v>
      </c>
      <c r="BE367">
        <v>0.16868175287356327</v>
      </c>
      <c r="BF367">
        <v>0</v>
      </c>
      <c r="BG367">
        <v>17.375</v>
      </c>
      <c r="BH367">
        <v>1.555886769516208</v>
      </c>
      <c r="BI367">
        <v>1.9842606075167657</v>
      </c>
      <c r="BJ367">
        <v>0.92466544310281273</v>
      </c>
      <c r="BK367">
        <v>0.40380746825749758</v>
      </c>
      <c r="BL367">
        <v>1.1216874118263821E-3</v>
      </c>
      <c r="BP367" s="49">
        <f t="shared" si="127"/>
        <v>1.5563527243517141</v>
      </c>
      <c r="BQ367" s="49">
        <f t="shared" si="128"/>
        <v>6.7472701149425302E-2</v>
      </c>
      <c r="BR367" s="49">
        <f t="shared" si="129"/>
        <v>0.42306758871426259</v>
      </c>
      <c r="BS367" s="49">
        <f t="shared" si="130"/>
        <v>0.44697887405755804</v>
      </c>
      <c r="BT367" s="49">
        <f t="shared" si="131"/>
        <v>1.1751877464285072E-3</v>
      </c>
      <c r="BU367" s="49">
        <f t="shared" si="131"/>
        <v>1.2416079834932168E-3</v>
      </c>
    </row>
    <row r="368" spans="1:73" x14ac:dyDescent="0.25">
      <c r="A368" s="1">
        <v>43727.459722222222</v>
      </c>
      <c r="B368">
        <v>233697</v>
      </c>
      <c r="C368">
        <v>13.51</v>
      </c>
      <c r="D368">
        <v>23.02</v>
      </c>
      <c r="E368">
        <v>730.8</v>
      </c>
      <c r="F368">
        <v>104.4</v>
      </c>
      <c r="G368">
        <v>-127.1</v>
      </c>
      <c r="H368">
        <v>-3.5110000000000001</v>
      </c>
      <c r="I368">
        <v>22.83</v>
      </c>
      <c r="J368">
        <v>296</v>
      </c>
      <c r="K368">
        <v>626.4</v>
      </c>
      <c r="L368">
        <v>-123.6</v>
      </c>
      <c r="M368">
        <v>0.14299999999999999</v>
      </c>
      <c r="N368">
        <v>603.70000000000005</v>
      </c>
      <c r="O368">
        <v>100.8</v>
      </c>
      <c r="P368">
        <v>502.8</v>
      </c>
      <c r="Q368">
        <v>308</v>
      </c>
      <c r="R368">
        <v>431.6</v>
      </c>
      <c r="S368">
        <v>17.05</v>
      </c>
      <c r="T368">
        <v>47.89</v>
      </c>
      <c r="U368">
        <v>0.85499999999999998</v>
      </c>
      <c r="V368">
        <v>116.5</v>
      </c>
      <c r="W368">
        <v>18.100000000000001</v>
      </c>
      <c r="X368">
        <v>0.71699999999999997</v>
      </c>
      <c r="Y368">
        <v>7.1749720000000003</v>
      </c>
      <c r="Z368" s="7">
        <f t="shared" si="110"/>
        <v>17.575000000000003</v>
      </c>
      <c r="AA368" s="7">
        <f t="shared" si="124"/>
        <v>290.72499999999997</v>
      </c>
      <c r="AB368" s="2">
        <f t="shared" si="111"/>
        <v>591.94799999999998</v>
      </c>
      <c r="AC368" s="41">
        <f t="shared" si="112"/>
        <v>2.0089946615870873</v>
      </c>
      <c r="AD368" s="41">
        <f t="shared" si="113"/>
        <v>0.96210754343405613</v>
      </c>
      <c r="AE368" s="41">
        <f t="shared" si="114"/>
        <v>0.76006624259882005</v>
      </c>
      <c r="AF368" s="41">
        <f t="shared" si="115"/>
        <v>307.86762398129196</v>
      </c>
      <c r="AG368" s="41">
        <f t="shared" si="116"/>
        <v>295.55291902204027</v>
      </c>
      <c r="AH368" s="6">
        <f t="shared" si="117"/>
        <v>295.68</v>
      </c>
      <c r="AI368" s="4">
        <v>17.572846895096006</v>
      </c>
      <c r="AJ368" s="4">
        <f t="shared" si="125"/>
        <v>290.72284689509598</v>
      </c>
      <c r="AK368" s="8">
        <f t="shared" si="118"/>
        <v>0.19131530002234867</v>
      </c>
      <c r="AL368" s="8">
        <f t="shared" si="119"/>
        <v>388.83952767045173</v>
      </c>
      <c r="AM368" s="8">
        <f t="shared" si="120"/>
        <v>2.9126856164028414</v>
      </c>
      <c r="AN368" s="8">
        <f t="shared" si="121"/>
        <v>-0.1826834841476058</v>
      </c>
      <c r="AO368" s="21">
        <f t="shared" si="122"/>
        <v>1.1285881917705918E-2</v>
      </c>
      <c r="AP368" s="21">
        <f t="shared" si="123"/>
        <v>0.1157588939989727</v>
      </c>
      <c r="AQ368" s="19">
        <f t="shared" si="126"/>
        <v>0.1157588939989727</v>
      </c>
      <c r="AX368">
        <v>0.12676521682123912</v>
      </c>
      <c r="AY368">
        <v>63</v>
      </c>
      <c r="AZ368">
        <v>2.625</v>
      </c>
      <c r="BA368">
        <v>2.1262500000000002</v>
      </c>
      <c r="BB368">
        <v>10.655172413793105</v>
      </c>
      <c r="BC368">
        <v>0.44396551724137939</v>
      </c>
      <c r="BD368">
        <v>1.6822844827586207</v>
      </c>
      <c r="BE368">
        <v>0.16822844827586209</v>
      </c>
      <c r="BF368">
        <v>0</v>
      </c>
      <c r="BG368">
        <v>17.575000000000003</v>
      </c>
      <c r="BH368">
        <v>0.9817588102851349</v>
      </c>
      <c r="BI368">
        <v>2.0094750907601835</v>
      </c>
      <c r="BJ368">
        <v>0.96233762096505193</v>
      </c>
      <c r="BK368">
        <v>0.40411854169134548</v>
      </c>
      <c r="BL368">
        <v>1.1225515046981817E-3</v>
      </c>
      <c r="BP368" s="49">
        <f t="shared" si="127"/>
        <v>0.98205282606694877</v>
      </c>
      <c r="BQ368" s="49">
        <f t="shared" si="128"/>
        <v>6.7291379310344832E-2</v>
      </c>
      <c r="BR368" s="49">
        <f t="shared" si="129"/>
        <v>0.41673241872064726</v>
      </c>
      <c r="BS368" s="49">
        <f t="shared" si="130"/>
        <v>0.44173992611311469</v>
      </c>
      <c r="BT368" s="49">
        <f t="shared" si="131"/>
        <v>1.1575900520017981E-3</v>
      </c>
      <c r="BU368" s="49">
        <f t="shared" si="131"/>
        <v>1.2270553503142074E-3</v>
      </c>
    </row>
    <row r="369" spans="1:73" x14ac:dyDescent="0.25">
      <c r="A369" s="1">
        <v>43727.459722222222</v>
      </c>
      <c r="B369">
        <v>233698</v>
      </c>
      <c r="C369">
        <v>13.51</v>
      </c>
      <c r="D369">
        <v>23.02</v>
      </c>
      <c r="E369">
        <v>731.1</v>
      </c>
      <c r="F369">
        <v>104.5</v>
      </c>
      <c r="G369">
        <v>-127.3</v>
      </c>
      <c r="H369">
        <v>-3.319</v>
      </c>
      <c r="I369">
        <v>22.82</v>
      </c>
      <c r="J369">
        <v>296</v>
      </c>
      <c r="K369">
        <v>626.6</v>
      </c>
      <c r="L369">
        <v>-123.9</v>
      </c>
      <c r="M369">
        <v>0.14299999999999999</v>
      </c>
      <c r="N369">
        <v>603.9</v>
      </c>
      <c r="O369">
        <v>101.2</v>
      </c>
      <c r="P369">
        <v>502.7</v>
      </c>
      <c r="Q369">
        <v>307.89999999999998</v>
      </c>
      <c r="R369">
        <v>431.8</v>
      </c>
      <c r="S369">
        <v>17.04</v>
      </c>
      <c r="T369">
        <v>49.12</v>
      </c>
      <c r="U369">
        <v>1.69</v>
      </c>
      <c r="V369">
        <v>162</v>
      </c>
      <c r="W369">
        <v>18.05</v>
      </c>
      <c r="X369">
        <v>0.71799999999999997</v>
      </c>
      <c r="Y369">
        <v>7.1821279999999996</v>
      </c>
      <c r="Z369" s="7">
        <f t="shared" si="110"/>
        <v>17.545000000000002</v>
      </c>
      <c r="AA369" s="7">
        <f t="shared" si="124"/>
        <v>290.69499999999999</v>
      </c>
      <c r="AB369" s="2">
        <f t="shared" si="111"/>
        <v>592.19100000000003</v>
      </c>
      <c r="AC369" s="41">
        <f t="shared" si="112"/>
        <v>2.0843732085190623</v>
      </c>
      <c r="AD369" s="41">
        <f t="shared" si="113"/>
        <v>1.0238441200245634</v>
      </c>
      <c r="AE369" s="41">
        <f t="shared" si="114"/>
        <v>0.76686746834002117</v>
      </c>
      <c r="AF369" s="41">
        <f t="shared" si="115"/>
        <v>310.49429238901735</v>
      </c>
      <c r="AG369" s="41">
        <f t="shared" si="116"/>
        <v>298.07452069345663</v>
      </c>
      <c r="AH369" s="6">
        <f t="shared" si="117"/>
        <v>295.58399999999995</v>
      </c>
      <c r="AI369" s="4">
        <v>18.117079777718004</v>
      </c>
      <c r="AJ369" s="4">
        <f t="shared" si="125"/>
        <v>291.26707977771798</v>
      </c>
      <c r="AK369" s="8">
        <f t="shared" si="118"/>
        <v>0.19125608048397522</v>
      </c>
      <c r="AL369" s="8">
        <f t="shared" si="119"/>
        <v>391.87827110442635</v>
      </c>
      <c r="AM369" s="8">
        <f t="shared" si="120"/>
        <v>4.0950000000000006</v>
      </c>
      <c r="AN369" s="8">
        <f t="shared" si="121"/>
        <v>68.241880672567873</v>
      </c>
      <c r="AO369" s="21">
        <f t="shared" si="122"/>
        <v>9.6728279026641311E-3</v>
      </c>
      <c r="AP369" s="21">
        <f t="shared" si="123"/>
        <v>9.9213855684430849E-2</v>
      </c>
      <c r="AQ369" s="19">
        <f t="shared" si="126"/>
        <v>9.9213855684430849E-2</v>
      </c>
      <c r="AX369">
        <v>0.12655529133169141</v>
      </c>
      <c r="AY369">
        <v>63.025862068965523</v>
      </c>
      <c r="AZ369">
        <v>2.6260775862068968</v>
      </c>
      <c r="BA369">
        <v>2.1271228448275865</v>
      </c>
      <c r="BB369">
        <v>10.681034482758625</v>
      </c>
      <c r="BC369">
        <v>0.44504310344827602</v>
      </c>
      <c r="BD369">
        <v>1.6820797413793105</v>
      </c>
      <c r="BE369">
        <v>0.16820797413793107</v>
      </c>
      <c r="BF369">
        <v>0</v>
      </c>
      <c r="BG369">
        <v>17.545000000000002</v>
      </c>
      <c r="BH369">
        <v>1.9405525022010268</v>
      </c>
      <c r="BI369">
        <v>2.0056751253182865</v>
      </c>
      <c r="BJ369">
        <v>0.98518762155634232</v>
      </c>
      <c r="BK369">
        <v>0.40095764277022566</v>
      </c>
      <c r="BL369">
        <v>1.1137712299172935E-3</v>
      </c>
      <c r="BP369" s="49">
        <f t="shared" si="127"/>
        <v>1.9411336562025068</v>
      </c>
      <c r="BQ369" s="49">
        <f t="shared" si="128"/>
        <v>6.7283189655172423E-2</v>
      </c>
      <c r="BR369" s="49">
        <f t="shared" si="129"/>
        <v>0.42403006830046686</v>
      </c>
      <c r="BS369" s="49">
        <f t="shared" si="130"/>
        <v>0.44731310816554737</v>
      </c>
      <c r="BT369" s="49">
        <f t="shared" si="131"/>
        <v>1.1778613008346301E-3</v>
      </c>
      <c r="BU369" s="49">
        <f t="shared" si="131"/>
        <v>1.2425364115709648E-3</v>
      </c>
    </row>
    <row r="370" spans="1:73" x14ac:dyDescent="0.25">
      <c r="A370" s="1">
        <v>43727.460416666669</v>
      </c>
      <c r="B370">
        <v>233699</v>
      </c>
      <c r="C370">
        <v>13.51</v>
      </c>
      <c r="D370">
        <v>23.02</v>
      </c>
      <c r="E370">
        <v>731.7</v>
      </c>
      <c r="F370">
        <v>104.9</v>
      </c>
      <c r="G370">
        <v>-126.7</v>
      </c>
      <c r="H370">
        <v>-3.9359999999999999</v>
      </c>
      <c r="I370">
        <v>22.81</v>
      </c>
      <c r="J370">
        <v>296</v>
      </c>
      <c r="K370">
        <v>626.79999999999995</v>
      </c>
      <c r="L370">
        <v>-122.8</v>
      </c>
      <c r="M370">
        <v>0.14299999999999999</v>
      </c>
      <c r="N370">
        <v>605</v>
      </c>
      <c r="O370">
        <v>101</v>
      </c>
      <c r="P370">
        <v>504</v>
      </c>
      <c r="Q370">
        <v>308.3</v>
      </c>
      <c r="R370">
        <v>431.1</v>
      </c>
      <c r="S370">
        <v>17.02</v>
      </c>
      <c r="T370">
        <v>45.95</v>
      </c>
      <c r="U370">
        <v>2.15</v>
      </c>
      <c r="V370">
        <v>160.5</v>
      </c>
      <c r="W370">
        <v>17.399999999999999</v>
      </c>
      <c r="X370">
        <v>0.71899999999999997</v>
      </c>
      <c r="Y370">
        <v>7.1907069999999997</v>
      </c>
      <c r="Z370" s="7">
        <f t="shared" si="110"/>
        <v>17.21</v>
      </c>
      <c r="AA370" s="7">
        <f t="shared" si="124"/>
        <v>290.35999999999996</v>
      </c>
      <c r="AB370" s="2">
        <f t="shared" si="111"/>
        <v>592.67700000000002</v>
      </c>
      <c r="AC370" s="41">
        <f t="shared" si="112"/>
        <v>2.1521340385125107</v>
      </c>
      <c r="AD370" s="41">
        <f t="shared" si="113"/>
        <v>0.98890559069649864</v>
      </c>
      <c r="AE370" s="41">
        <f t="shared" si="114"/>
        <v>0.76319519469872854</v>
      </c>
      <c r="AF370" s="41">
        <f t="shared" si="115"/>
        <v>307.58548491386165</v>
      </c>
      <c r="AG370" s="41">
        <f t="shared" si="116"/>
        <v>295.28206551730716</v>
      </c>
      <c r="AH370" s="6">
        <f t="shared" si="117"/>
        <v>295.96800000000002</v>
      </c>
      <c r="AI370" s="4">
        <v>18.568784793206021</v>
      </c>
      <c r="AJ370" s="4">
        <f t="shared" si="125"/>
        <v>291.718784793206</v>
      </c>
      <c r="AK370" s="8">
        <f t="shared" si="118"/>
        <v>0.19059562557964912</v>
      </c>
      <c r="AL370" s="8">
        <f t="shared" si="119"/>
        <v>394.44645894961411</v>
      </c>
      <c r="AM370" s="8">
        <f t="shared" si="120"/>
        <v>4.618806664063781</v>
      </c>
      <c r="AN370" s="8">
        <f t="shared" si="121"/>
        <v>182.81883883229463</v>
      </c>
      <c r="AO370" s="21">
        <f t="shared" si="122"/>
        <v>7.0428811562725417E-3</v>
      </c>
      <c r="AP370" s="21">
        <f t="shared" si="123"/>
        <v>7.2238584380124066E-2</v>
      </c>
      <c r="AQ370" s="19">
        <f t="shared" si="126"/>
        <v>7.2238584380124066E-2</v>
      </c>
      <c r="AX370">
        <v>0.12423107503485882</v>
      </c>
      <c r="AY370">
        <v>63.077586206896555</v>
      </c>
      <c r="AZ370">
        <v>2.6282327586206899</v>
      </c>
      <c r="BA370">
        <v>2.1288685344827591</v>
      </c>
      <c r="BB370">
        <v>10.586206896551726</v>
      </c>
      <c r="BC370">
        <v>0.44109195402298856</v>
      </c>
      <c r="BD370">
        <v>1.6877765804597706</v>
      </c>
      <c r="BE370">
        <v>0.16877765804597708</v>
      </c>
      <c r="BF370">
        <v>0</v>
      </c>
      <c r="BG370">
        <v>17.21</v>
      </c>
      <c r="BH370">
        <v>2.4687502246936139</v>
      </c>
      <c r="BI370">
        <v>1.9636676760301612</v>
      </c>
      <c r="BJ370">
        <v>0.90230529713585905</v>
      </c>
      <c r="BK370">
        <v>0.40262729564616734</v>
      </c>
      <c r="BL370">
        <v>1.118409154572687E-3</v>
      </c>
      <c r="BP370" s="49">
        <f t="shared" si="127"/>
        <v>2.4694895626244908</v>
      </c>
      <c r="BQ370" s="49">
        <f t="shared" si="128"/>
        <v>6.7511063218390829E-2</v>
      </c>
      <c r="BR370" s="49">
        <f t="shared" si="129"/>
        <v>0.43132234310976747</v>
      </c>
      <c r="BS370" s="49">
        <f t="shared" si="130"/>
        <v>0.45364776363580989</v>
      </c>
      <c r="BT370" s="49">
        <f t="shared" si="131"/>
        <v>1.1981176197493541E-3</v>
      </c>
      <c r="BU370" s="49">
        <f t="shared" si="131"/>
        <v>1.2601326767661385E-3</v>
      </c>
    </row>
    <row r="371" spans="1:73" x14ac:dyDescent="0.25">
      <c r="A371" s="1">
        <v>43727.460416666669</v>
      </c>
      <c r="B371">
        <v>233700</v>
      </c>
      <c r="C371">
        <v>13.51</v>
      </c>
      <c r="D371">
        <v>23.02</v>
      </c>
      <c r="E371">
        <v>731.7</v>
      </c>
      <c r="F371">
        <v>104.4</v>
      </c>
      <c r="G371">
        <v>-128</v>
      </c>
      <c r="H371">
        <v>-4.5380000000000003</v>
      </c>
      <c r="I371">
        <v>22.79</v>
      </c>
      <c r="J371">
        <v>295.89999999999998</v>
      </c>
      <c r="K371">
        <v>627.29999999999995</v>
      </c>
      <c r="L371">
        <v>-123.4</v>
      </c>
      <c r="M371">
        <v>0.14299999999999999</v>
      </c>
      <c r="N371">
        <v>603.70000000000005</v>
      </c>
      <c r="O371">
        <v>99.9</v>
      </c>
      <c r="P371">
        <v>503.8</v>
      </c>
      <c r="Q371">
        <v>306.89999999999998</v>
      </c>
      <c r="R371">
        <v>430.4</v>
      </c>
      <c r="S371">
        <v>17.010000000000002</v>
      </c>
      <c r="T371">
        <v>46.49</v>
      </c>
      <c r="U371">
        <v>0.67500000000000004</v>
      </c>
      <c r="V371">
        <v>116.5</v>
      </c>
      <c r="W371">
        <v>17.7</v>
      </c>
      <c r="X371">
        <v>0.71899999999999997</v>
      </c>
      <c r="Y371">
        <v>7.1889880000000002</v>
      </c>
      <c r="Z371" s="7">
        <f t="shared" si="110"/>
        <v>17.355</v>
      </c>
      <c r="AA371" s="7">
        <f t="shared" si="124"/>
        <v>290.505</v>
      </c>
      <c r="AB371" s="2">
        <f t="shared" si="111"/>
        <v>592.67700000000002</v>
      </c>
      <c r="AC371" s="41">
        <f t="shared" si="112"/>
        <v>2.0948454140498582</v>
      </c>
      <c r="AD371" s="41">
        <f t="shared" si="113"/>
        <v>0.97389363299177911</v>
      </c>
      <c r="AE371" s="41">
        <f t="shared" si="114"/>
        <v>0.76147321011860813</v>
      </c>
      <c r="AF371" s="41">
        <f t="shared" si="115"/>
        <v>307.5049662442097</v>
      </c>
      <c r="AG371" s="41">
        <f t="shared" si="116"/>
        <v>295.20476759444131</v>
      </c>
      <c r="AH371" s="6">
        <f t="shared" si="117"/>
        <v>294.62399999999997</v>
      </c>
      <c r="AI371" s="4">
        <v>18.178765208254049</v>
      </c>
      <c r="AJ371" s="4">
        <f t="shared" si="125"/>
        <v>291.32876520825403</v>
      </c>
      <c r="AK371" s="8">
        <f t="shared" si="118"/>
        <v>0.19088130717205401</v>
      </c>
      <c r="AL371" s="8">
        <f t="shared" si="119"/>
        <v>392.25628299993599</v>
      </c>
      <c r="AM371" s="8">
        <f t="shared" si="120"/>
        <v>2.5879890842119102</v>
      </c>
      <c r="AN371" s="8">
        <f t="shared" si="121"/>
        <v>62.102112038233443</v>
      </c>
      <c r="AO371" s="21">
        <f t="shared" si="122"/>
        <v>9.7924279987190079E-3</v>
      </c>
      <c r="AP371" s="21">
        <f t="shared" si="123"/>
        <v>0.10044058966432151</v>
      </c>
      <c r="AQ371" s="19">
        <f t="shared" si="126"/>
        <v>0.10044058966432151</v>
      </c>
      <c r="AX371">
        <v>0.12523259615367346</v>
      </c>
      <c r="AY371">
        <v>63.077586206896555</v>
      </c>
      <c r="AZ371">
        <v>2.6282327586206899</v>
      </c>
      <c r="BA371">
        <v>2.1288685344827591</v>
      </c>
      <c r="BB371">
        <v>10.646551724137931</v>
      </c>
      <c r="BC371">
        <v>0.44360632183908044</v>
      </c>
      <c r="BD371">
        <v>1.6852622126436787</v>
      </c>
      <c r="BE371">
        <v>0.16852622126436789</v>
      </c>
      <c r="BF371">
        <v>0</v>
      </c>
      <c r="BG371">
        <v>17.355</v>
      </c>
      <c r="BH371">
        <v>0.77507274496194867</v>
      </c>
      <c r="BI371">
        <v>1.9817544644727028</v>
      </c>
      <c r="BJ371">
        <v>0.92131765053335957</v>
      </c>
      <c r="BK371">
        <v>0.40391589231625663</v>
      </c>
      <c r="BL371">
        <v>1.1219885897673797E-3</v>
      </c>
      <c r="BP371" s="49">
        <f t="shared" si="127"/>
        <v>0.77530486268443333</v>
      </c>
      <c r="BQ371" s="49">
        <f t="shared" si="128"/>
        <v>6.7410488505747143E-2</v>
      </c>
      <c r="BR371" s="49">
        <f t="shared" si="129"/>
        <v>0.41410485826428861</v>
      </c>
      <c r="BS371" s="49">
        <f t="shared" si="130"/>
        <v>0.43943930532644004</v>
      </c>
      <c r="BT371" s="49">
        <f t="shared" si="131"/>
        <v>1.1502912729563573E-3</v>
      </c>
      <c r="BU371" s="49">
        <f t="shared" si="131"/>
        <v>1.220664737017889E-3</v>
      </c>
    </row>
    <row r="372" spans="1:73" x14ac:dyDescent="0.25">
      <c r="A372" s="1">
        <v>43727.460416666669</v>
      </c>
      <c r="B372">
        <v>233701</v>
      </c>
      <c r="C372">
        <v>13.52</v>
      </c>
      <c r="D372">
        <v>23.02</v>
      </c>
      <c r="E372">
        <v>731.5</v>
      </c>
      <c r="F372">
        <v>103.9</v>
      </c>
      <c r="G372">
        <v>-129.30000000000001</v>
      </c>
      <c r="H372">
        <v>-4.3659999999999997</v>
      </c>
      <c r="I372">
        <v>22.79</v>
      </c>
      <c r="J372">
        <v>295.89999999999998</v>
      </c>
      <c r="K372">
        <v>627.6</v>
      </c>
      <c r="L372">
        <v>-124.9</v>
      </c>
      <c r="M372">
        <v>0.14199999999999999</v>
      </c>
      <c r="N372">
        <v>602.20000000000005</v>
      </c>
      <c r="O372">
        <v>99.5</v>
      </c>
      <c r="P372">
        <v>502.7</v>
      </c>
      <c r="Q372">
        <v>305.7</v>
      </c>
      <c r="R372">
        <v>430.6</v>
      </c>
      <c r="S372">
        <v>16.989999999999998</v>
      </c>
      <c r="T372">
        <v>47.06</v>
      </c>
      <c r="U372">
        <v>0.34499999999999997</v>
      </c>
      <c r="V372">
        <v>189.5</v>
      </c>
      <c r="W372">
        <v>18.600000000000001</v>
      </c>
      <c r="X372">
        <v>0.71799999999999997</v>
      </c>
      <c r="Y372">
        <v>7.1789839999999998</v>
      </c>
      <c r="Z372" s="7">
        <f t="shared" si="110"/>
        <v>17.795000000000002</v>
      </c>
      <c r="AA372" s="7">
        <f t="shared" si="124"/>
        <v>290.94499999999999</v>
      </c>
      <c r="AB372" s="2">
        <f t="shared" si="111"/>
        <v>592.51499999999999</v>
      </c>
      <c r="AC372" s="41">
        <f t="shared" si="112"/>
        <v>2.1234848423459249</v>
      </c>
      <c r="AD372" s="41">
        <f t="shared" si="113"/>
        <v>0.99931196680799228</v>
      </c>
      <c r="AE372" s="41">
        <f t="shared" si="114"/>
        <v>0.76411855210327706</v>
      </c>
      <c r="AF372" s="41">
        <f t="shared" si="115"/>
        <v>310.44694845275109</v>
      </c>
      <c r="AG372" s="41">
        <f t="shared" si="116"/>
        <v>298.02907051464103</v>
      </c>
      <c r="AH372" s="6">
        <f t="shared" si="117"/>
        <v>293.47199999999998</v>
      </c>
      <c r="AI372" s="4">
        <v>18.409593993232022</v>
      </c>
      <c r="AJ372" s="4">
        <f t="shared" si="125"/>
        <v>291.559593993232</v>
      </c>
      <c r="AK372" s="8">
        <f t="shared" si="118"/>
        <v>0.19174995019977259</v>
      </c>
      <c r="AL372" s="8">
        <f t="shared" si="119"/>
        <v>393.46280730866562</v>
      </c>
      <c r="AM372" s="8">
        <f t="shared" si="120"/>
        <v>1.85020606960414</v>
      </c>
      <c r="AN372" s="8">
        <f t="shared" si="121"/>
        <v>33.124466881743615</v>
      </c>
      <c r="AO372" s="21">
        <f t="shared" si="122"/>
        <v>1.0390843234331914E-2</v>
      </c>
      <c r="AP372" s="21">
        <f t="shared" si="123"/>
        <v>0.10657851369469853</v>
      </c>
      <c r="AQ372" s="19">
        <f t="shared" si="126"/>
        <v>0.10657851369469853</v>
      </c>
      <c r="AX372">
        <v>0.12831371078962603</v>
      </c>
      <c r="AY372">
        <v>63.060344827586206</v>
      </c>
      <c r="AZ372">
        <v>2.6275143678160919</v>
      </c>
      <c r="BA372">
        <v>2.1282866379310348</v>
      </c>
      <c r="BB372">
        <v>10.767241379310349</v>
      </c>
      <c r="BC372">
        <v>0.44863505747126453</v>
      </c>
      <c r="BD372">
        <v>1.6796515804597703</v>
      </c>
      <c r="BE372">
        <v>0.16796515804597703</v>
      </c>
      <c r="BF372">
        <v>0</v>
      </c>
      <c r="BG372">
        <v>17.795000000000002</v>
      </c>
      <c r="BH372">
        <v>0.39614829186944039</v>
      </c>
      <c r="BI372">
        <v>2.0375346513944437</v>
      </c>
      <c r="BJ372">
        <v>0.95886380694622531</v>
      </c>
      <c r="BK372">
        <v>0.4064145260549204</v>
      </c>
      <c r="BL372">
        <v>1.1289292390414456E-3</v>
      </c>
      <c r="BP372" s="49">
        <f t="shared" si="127"/>
        <v>0.39626692981648809</v>
      </c>
      <c r="BQ372" s="49">
        <f t="shared" si="128"/>
        <v>6.718606321839081E-2</v>
      </c>
      <c r="BR372" s="49">
        <f t="shared" si="129"/>
        <v>0.41173152636778759</v>
      </c>
      <c r="BS372" s="49">
        <f t="shared" si="130"/>
        <v>0.43798324305512859</v>
      </c>
      <c r="BT372" s="49">
        <f t="shared" si="131"/>
        <v>1.1436986843549656E-3</v>
      </c>
      <c r="BU372" s="49">
        <f t="shared" si="131"/>
        <v>1.2166201195975793E-3</v>
      </c>
    </row>
    <row r="373" spans="1:73" x14ac:dyDescent="0.25">
      <c r="A373" s="1">
        <v>43727.460416666669</v>
      </c>
      <c r="B373">
        <v>233702</v>
      </c>
      <c r="C373">
        <v>13.51</v>
      </c>
      <c r="D373">
        <v>23.03</v>
      </c>
      <c r="E373">
        <v>732.3</v>
      </c>
      <c r="F373">
        <v>104.3</v>
      </c>
      <c r="G373">
        <v>-128.5</v>
      </c>
      <c r="H373">
        <v>-2.9470000000000001</v>
      </c>
      <c r="I373">
        <v>22.81</v>
      </c>
      <c r="J373">
        <v>296</v>
      </c>
      <c r="K373">
        <v>628</v>
      </c>
      <c r="L373">
        <v>-125.6</v>
      </c>
      <c r="M373">
        <v>0.14199999999999999</v>
      </c>
      <c r="N373">
        <v>603.79999999999995</v>
      </c>
      <c r="O373">
        <v>101.3</v>
      </c>
      <c r="P373">
        <v>502.5</v>
      </c>
      <c r="Q373">
        <v>306.5</v>
      </c>
      <c r="R373">
        <v>432.1</v>
      </c>
      <c r="S373">
        <v>16.97</v>
      </c>
      <c r="T373">
        <v>45.82</v>
      </c>
      <c r="U373">
        <v>1.4450000000000001</v>
      </c>
      <c r="V373">
        <v>133</v>
      </c>
      <c r="W373">
        <v>17.850000000000001</v>
      </c>
      <c r="X373">
        <v>0.71899999999999997</v>
      </c>
      <c r="Y373">
        <v>7.189635</v>
      </c>
      <c r="Z373" s="7">
        <f t="shared" si="110"/>
        <v>17.41</v>
      </c>
      <c r="AA373" s="7">
        <f t="shared" si="124"/>
        <v>290.56</v>
      </c>
      <c r="AB373" s="2">
        <f t="shared" si="111"/>
        <v>593.16300000000001</v>
      </c>
      <c r="AC373" s="41">
        <f t="shared" si="112"/>
        <v>2.0093524770389943</v>
      </c>
      <c r="AD373" s="41">
        <f t="shared" si="113"/>
        <v>0.92068530497926715</v>
      </c>
      <c r="AE373" s="41">
        <f t="shared" si="114"/>
        <v>0.75535938050237639</v>
      </c>
      <c r="AF373" s="41">
        <f t="shared" si="115"/>
        <v>305.26709451774644</v>
      </c>
      <c r="AG373" s="41">
        <f t="shared" si="116"/>
        <v>293.05641073703657</v>
      </c>
      <c r="AH373" s="6">
        <f t="shared" si="117"/>
        <v>294.24</v>
      </c>
      <c r="AI373" s="4">
        <v>17.564889009125011</v>
      </c>
      <c r="AJ373" s="4">
        <f t="shared" si="125"/>
        <v>290.71488900912499</v>
      </c>
      <c r="AK373" s="8">
        <f t="shared" si="118"/>
        <v>0.1909897437874119</v>
      </c>
      <c r="AL373" s="8">
        <f t="shared" si="119"/>
        <v>388.83124250095153</v>
      </c>
      <c r="AM373" s="8">
        <f t="shared" si="120"/>
        <v>3.786556813253962</v>
      </c>
      <c r="AN373" s="8">
        <f t="shared" si="121"/>
        <v>17.084629435474792</v>
      </c>
      <c r="AO373" s="21">
        <f t="shared" si="122"/>
        <v>1.0890422840894178E-2</v>
      </c>
      <c r="AP373" s="21">
        <f t="shared" si="123"/>
        <v>0.1117026841531331</v>
      </c>
      <c r="AQ373" s="19">
        <f t="shared" si="126"/>
        <v>0.1117026841531331</v>
      </c>
      <c r="AX373">
        <v>0.12561427036625888</v>
      </c>
      <c r="AY373">
        <v>63.129310344827587</v>
      </c>
      <c r="AZ373">
        <v>2.6303879310344827</v>
      </c>
      <c r="BA373">
        <v>2.1306142241379309</v>
      </c>
      <c r="BB373">
        <v>10.827586206896553</v>
      </c>
      <c r="BC373">
        <v>0.45114942528735641</v>
      </c>
      <c r="BD373">
        <v>1.6794647988505744</v>
      </c>
      <c r="BE373">
        <v>0.16794647988505745</v>
      </c>
      <c r="BF373">
        <v>0</v>
      </c>
      <c r="BG373">
        <v>17.41</v>
      </c>
      <c r="BH373">
        <v>1.6592298021778011</v>
      </c>
      <c r="BI373">
        <v>1.9886530366371284</v>
      </c>
      <c r="BJ373">
        <v>0.91120082138713232</v>
      </c>
      <c r="BK373">
        <v>0.40357334958355373</v>
      </c>
      <c r="BL373">
        <v>1.121037082176538E-3</v>
      </c>
      <c r="BP373" s="49">
        <f t="shared" si="127"/>
        <v>1.6597267060429719</v>
      </c>
      <c r="BQ373" s="49">
        <f t="shared" si="128"/>
        <v>6.7178591954022981E-2</v>
      </c>
      <c r="BR373" s="49">
        <f t="shared" si="129"/>
        <v>0.42392361686003649</v>
      </c>
      <c r="BS373" s="49">
        <f t="shared" si="130"/>
        <v>0.44757048184314674</v>
      </c>
      <c r="BT373" s="49">
        <f t="shared" si="131"/>
        <v>1.1775656023889902E-3</v>
      </c>
      <c r="BU373" s="49">
        <f t="shared" si="131"/>
        <v>1.2432513384531853E-3</v>
      </c>
    </row>
    <row r="374" spans="1:73" x14ac:dyDescent="0.25">
      <c r="A374" s="1">
        <v>43727.460416666669</v>
      </c>
      <c r="B374">
        <v>233703</v>
      </c>
      <c r="C374">
        <v>13.52</v>
      </c>
      <c r="D374">
        <v>23.03</v>
      </c>
      <c r="E374">
        <v>734.8</v>
      </c>
      <c r="F374">
        <v>105.6</v>
      </c>
      <c r="G374">
        <v>-125.8</v>
      </c>
      <c r="H374">
        <v>-3.2909999999999999</v>
      </c>
      <c r="I374">
        <v>22.81</v>
      </c>
      <c r="J374">
        <v>296</v>
      </c>
      <c r="K374">
        <v>629.20000000000005</v>
      </c>
      <c r="L374">
        <v>-122.5</v>
      </c>
      <c r="M374">
        <v>0.14399999999999999</v>
      </c>
      <c r="N374">
        <v>609</v>
      </c>
      <c r="O374">
        <v>102.3</v>
      </c>
      <c r="P374">
        <v>506.7</v>
      </c>
      <c r="Q374">
        <v>309.2</v>
      </c>
      <c r="R374">
        <v>431.7</v>
      </c>
      <c r="S374">
        <v>16.95</v>
      </c>
      <c r="T374">
        <v>47.38</v>
      </c>
      <c r="U374">
        <v>3.59</v>
      </c>
      <c r="V374">
        <v>145.5</v>
      </c>
      <c r="W374">
        <v>16.850000000000001</v>
      </c>
      <c r="X374">
        <v>0.72199999999999998</v>
      </c>
      <c r="Y374">
        <v>7.2246139999999999</v>
      </c>
      <c r="Z374" s="7">
        <f t="shared" si="110"/>
        <v>16.899999999999999</v>
      </c>
      <c r="AA374" s="7">
        <f t="shared" si="124"/>
        <v>290.04999999999995</v>
      </c>
      <c r="AB374" s="2">
        <f t="shared" si="111"/>
        <v>595.18799999999999</v>
      </c>
      <c r="AC374" s="41">
        <f t="shared" si="112"/>
        <v>1.9948182502112599</v>
      </c>
      <c r="AD374" s="41">
        <f t="shared" si="113"/>
        <v>0.94514488695009502</v>
      </c>
      <c r="AE374" s="41">
        <f t="shared" si="114"/>
        <v>0.75838737773665277</v>
      </c>
      <c r="AF374" s="41">
        <f t="shared" si="115"/>
        <v>304.34462371572261</v>
      </c>
      <c r="AG374" s="41">
        <f t="shared" si="116"/>
        <v>292.1708387670937</v>
      </c>
      <c r="AH374" s="6">
        <f t="shared" si="117"/>
        <v>296.83199999999999</v>
      </c>
      <c r="AI374" s="4">
        <v>17.424758348179012</v>
      </c>
      <c r="AJ374" s="4">
        <f t="shared" si="125"/>
        <v>290.57475834817899</v>
      </c>
      <c r="AK374" s="8">
        <f t="shared" si="118"/>
        <v>0.18998581446338303</v>
      </c>
      <c r="AL374" s="8">
        <f t="shared" si="119"/>
        <v>388.15693419002582</v>
      </c>
      <c r="AM374" s="8">
        <f t="shared" si="120"/>
        <v>5.9683980262713714</v>
      </c>
      <c r="AN374" s="8">
        <f t="shared" si="121"/>
        <v>91.234189666334387</v>
      </c>
      <c r="AO374" s="21">
        <f t="shared" si="122"/>
        <v>9.332965879357542E-3</v>
      </c>
      <c r="AP374" s="21">
        <f t="shared" si="123"/>
        <v>9.5727902861505967E-2</v>
      </c>
      <c r="AQ374" s="19">
        <f t="shared" si="126"/>
        <v>9.5727902861505967E-2</v>
      </c>
      <c r="AX374">
        <v>0.12211265844598747</v>
      </c>
      <c r="AY374">
        <v>63.344827586206897</v>
      </c>
      <c r="AZ374">
        <v>2.639367816091954</v>
      </c>
      <c r="BA374">
        <v>2.1378879310344829</v>
      </c>
      <c r="BB374">
        <v>10.560344827586206</v>
      </c>
      <c r="BC374">
        <v>0.44001436781609193</v>
      </c>
      <c r="BD374">
        <v>1.697873563218391</v>
      </c>
      <c r="BE374">
        <v>0.16978735632183911</v>
      </c>
      <c r="BF374">
        <v>0</v>
      </c>
      <c r="BG374">
        <v>16.899999999999999</v>
      </c>
      <c r="BH374">
        <v>4.1222387472791047</v>
      </c>
      <c r="BI374">
        <v>1.9254836024660269</v>
      </c>
      <c r="BJ374">
        <v>0.91229413084840361</v>
      </c>
      <c r="BK374">
        <v>0.39615308437767444</v>
      </c>
      <c r="BL374">
        <v>1.100425234382429E-3</v>
      </c>
      <c r="BP374" s="49">
        <f t="shared" si="127"/>
        <v>4.1234732696846148</v>
      </c>
      <c r="BQ374" s="49">
        <f t="shared" si="128"/>
        <v>6.7914942528735645E-2</v>
      </c>
      <c r="BR374" s="49">
        <f t="shared" si="129"/>
        <v>0.43880228133784221</v>
      </c>
      <c r="BS374" s="49">
        <f t="shared" si="130"/>
        <v>0.45877426208531819</v>
      </c>
      <c r="BT374" s="49">
        <f t="shared" si="131"/>
        <v>1.2188952259384507E-3</v>
      </c>
      <c r="BU374" s="49">
        <f t="shared" si="131"/>
        <v>1.274372950236995E-3</v>
      </c>
    </row>
    <row r="375" spans="1:73" x14ac:dyDescent="0.25">
      <c r="A375" s="1">
        <v>43727.460416666669</v>
      </c>
      <c r="B375">
        <v>233704</v>
      </c>
      <c r="C375">
        <v>13.51</v>
      </c>
      <c r="D375">
        <v>23.03</v>
      </c>
      <c r="E375">
        <v>735.6</v>
      </c>
      <c r="F375">
        <v>105.1</v>
      </c>
      <c r="G375">
        <v>-125.8</v>
      </c>
      <c r="H375">
        <v>-5.4409999999999998</v>
      </c>
      <c r="I375">
        <v>22.77</v>
      </c>
      <c r="J375">
        <v>295.89999999999998</v>
      </c>
      <c r="K375">
        <v>630.5</v>
      </c>
      <c r="L375">
        <v>-120.4</v>
      </c>
      <c r="M375">
        <v>0.14299999999999999</v>
      </c>
      <c r="N375">
        <v>609.79999999999995</v>
      </c>
      <c r="O375">
        <v>99.7</v>
      </c>
      <c r="P375">
        <v>510.1</v>
      </c>
      <c r="Q375">
        <v>308.89999999999998</v>
      </c>
      <c r="R375">
        <v>429.3</v>
      </c>
      <c r="S375">
        <v>16.91</v>
      </c>
      <c r="T375">
        <v>46.94</v>
      </c>
      <c r="U375">
        <v>2.02</v>
      </c>
      <c r="V375">
        <v>156</v>
      </c>
      <c r="W375">
        <v>17.3</v>
      </c>
      <c r="X375">
        <v>0.72399999999999998</v>
      </c>
      <c r="Y375">
        <v>7.2356920000000002</v>
      </c>
      <c r="Z375" s="7">
        <f t="shared" si="110"/>
        <v>17.105</v>
      </c>
      <c r="AA375" s="7">
        <f t="shared" si="124"/>
        <v>290.255</v>
      </c>
      <c r="AB375" s="2">
        <f t="shared" si="111"/>
        <v>595.83600000000001</v>
      </c>
      <c r="AC375" s="41">
        <f t="shared" si="112"/>
        <v>2.0849070423292848</v>
      </c>
      <c r="AD375" s="41">
        <f t="shared" si="113"/>
        <v>0.97865536566936628</v>
      </c>
      <c r="AE375" s="41">
        <f t="shared" si="114"/>
        <v>0.76209832513403353</v>
      </c>
      <c r="AF375" s="41">
        <f t="shared" si="115"/>
        <v>306.69938491073344</v>
      </c>
      <c r="AG375" s="41">
        <f t="shared" si="116"/>
        <v>294.43140951430411</v>
      </c>
      <c r="AH375" s="6">
        <f t="shared" si="117"/>
        <v>296.54399999999998</v>
      </c>
      <c r="AI375" s="4">
        <v>18.091730840726996</v>
      </c>
      <c r="AJ375" s="4">
        <f t="shared" si="125"/>
        <v>291.24173084072697</v>
      </c>
      <c r="AK375" s="8">
        <f t="shared" si="118"/>
        <v>0.19038893073922264</v>
      </c>
      <c r="AL375" s="8">
        <f t="shared" si="119"/>
        <v>391.81551226095377</v>
      </c>
      <c r="AM375" s="8">
        <f t="shared" si="120"/>
        <v>4.4769911771188475</v>
      </c>
      <c r="AN375" s="8">
        <f t="shared" si="121"/>
        <v>128.68425886050284</v>
      </c>
      <c r="AO375" s="21">
        <f t="shared" si="122"/>
        <v>8.4113005366180955E-3</v>
      </c>
      <c r="AP375" s="21">
        <f t="shared" si="123"/>
        <v>8.6274413848359391E-2</v>
      </c>
      <c r="AQ375" s="19">
        <f t="shared" si="126"/>
        <v>8.6274413848359391E-2</v>
      </c>
      <c r="AX375">
        <v>0.1235100834684366</v>
      </c>
      <c r="AY375">
        <v>63.413793103448278</v>
      </c>
      <c r="AZ375">
        <v>2.6422413793103448</v>
      </c>
      <c r="BA375">
        <v>2.1402155172413795</v>
      </c>
      <c r="BB375">
        <v>10.379310344827589</v>
      </c>
      <c r="BC375">
        <v>0.43247126436781619</v>
      </c>
      <c r="BD375">
        <v>1.7077442528735634</v>
      </c>
      <c r="BE375">
        <v>0.17077442528735634</v>
      </c>
      <c r="BF375">
        <v>0</v>
      </c>
      <c r="BG375">
        <v>17.105</v>
      </c>
      <c r="BH375">
        <v>2.3194769552935353</v>
      </c>
      <c r="BI375">
        <v>1.950660753627109</v>
      </c>
      <c r="BJ375">
        <v>0.91564015775256491</v>
      </c>
      <c r="BK375">
        <v>0.40368074947571081</v>
      </c>
      <c r="BL375">
        <v>1.1213354152103078E-3</v>
      </c>
      <c r="BP375" s="49">
        <f t="shared" si="127"/>
        <v>2.3201715890704522</v>
      </c>
      <c r="BQ375" s="49">
        <f t="shared" si="128"/>
        <v>6.8309770114942533E-2</v>
      </c>
      <c r="BR375" s="49">
        <f t="shared" si="129"/>
        <v>0.43107985018816197</v>
      </c>
      <c r="BS375" s="49">
        <f t="shared" si="130"/>
        <v>0.4538451370116775</v>
      </c>
      <c r="BT375" s="49">
        <f t="shared" si="131"/>
        <v>1.1974440283004499E-3</v>
      </c>
      <c r="BU375" s="49">
        <f t="shared" si="131"/>
        <v>1.2606809361435487E-3</v>
      </c>
    </row>
    <row r="376" spans="1:73" x14ac:dyDescent="0.25">
      <c r="A376" s="1">
        <v>43727.461111111108</v>
      </c>
      <c r="B376">
        <v>233705</v>
      </c>
      <c r="C376">
        <v>13.51</v>
      </c>
      <c r="D376">
        <v>23.03</v>
      </c>
      <c r="E376">
        <v>734.9</v>
      </c>
      <c r="F376">
        <v>104.1</v>
      </c>
      <c r="G376">
        <v>-128</v>
      </c>
      <c r="H376">
        <v>-6.5510000000000002</v>
      </c>
      <c r="I376">
        <v>22.73</v>
      </c>
      <c r="J376">
        <v>295.89999999999998</v>
      </c>
      <c r="K376">
        <v>630.79999999999995</v>
      </c>
      <c r="L376">
        <v>-121.4</v>
      </c>
      <c r="M376">
        <v>0.14199999999999999</v>
      </c>
      <c r="N376">
        <v>606.9</v>
      </c>
      <c r="O376">
        <v>97.6</v>
      </c>
      <c r="P376">
        <v>509.3</v>
      </c>
      <c r="Q376">
        <v>306.60000000000002</v>
      </c>
      <c r="R376">
        <v>428</v>
      </c>
      <c r="S376">
        <v>16.87</v>
      </c>
      <c r="T376">
        <v>45.35</v>
      </c>
      <c r="U376">
        <v>0.88</v>
      </c>
      <c r="V376">
        <v>163</v>
      </c>
      <c r="W376">
        <v>17.649999999999999</v>
      </c>
      <c r="X376">
        <v>0.72199999999999998</v>
      </c>
      <c r="Y376">
        <v>7.2222679999999997</v>
      </c>
      <c r="Z376" s="7">
        <f t="shared" si="110"/>
        <v>17.259999999999998</v>
      </c>
      <c r="AA376" s="7">
        <f t="shared" si="124"/>
        <v>290.40999999999997</v>
      </c>
      <c r="AB376" s="2">
        <f t="shared" si="111"/>
        <v>595.26900000000001</v>
      </c>
      <c r="AC376" s="41">
        <f t="shared" si="112"/>
        <v>2.0569373680233221</v>
      </c>
      <c r="AD376" s="41">
        <f t="shared" si="113"/>
        <v>0.93282109639857647</v>
      </c>
      <c r="AE376" s="41">
        <f t="shared" si="114"/>
        <v>0.75683107958917117</v>
      </c>
      <c r="AF376" s="41">
        <f t="shared" si="115"/>
        <v>305.23075041166663</v>
      </c>
      <c r="AG376" s="41">
        <f t="shared" si="116"/>
        <v>293.02152039519996</v>
      </c>
      <c r="AH376" s="6">
        <f t="shared" si="117"/>
        <v>294.33600000000001</v>
      </c>
      <c r="AI376" s="4">
        <v>17.901927151877999</v>
      </c>
      <c r="AJ376" s="4">
        <f t="shared" si="125"/>
        <v>291.05192715187798</v>
      </c>
      <c r="AK376" s="8">
        <f t="shared" si="118"/>
        <v>0.19069410425166086</v>
      </c>
      <c r="AL376" s="8">
        <f t="shared" si="119"/>
        <v>390.73483782915798</v>
      </c>
      <c r="AM376" s="8">
        <f t="shared" si="120"/>
        <v>2.9549619286887605</v>
      </c>
      <c r="AN376" s="8">
        <f t="shared" si="121"/>
        <v>55.255831687265349</v>
      </c>
      <c r="AO376" s="21">
        <f t="shared" si="122"/>
        <v>1.0033804344211743E-2</v>
      </c>
      <c r="AP376" s="21">
        <f t="shared" si="123"/>
        <v>0.10291637835283479</v>
      </c>
      <c r="AQ376" s="19">
        <f t="shared" si="126"/>
        <v>0.10291637835283479</v>
      </c>
      <c r="AX376">
        <v>0.12457565698537278</v>
      </c>
      <c r="AY376">
        <v>63.353448275862071</v>
      </c>
      <c r="AZ376">
        <v>2.6397270114942528</v>
      </c>
      <c r="BA376">
        <v>2.1381788793103449</v>
      </c>
      <c r="BB376">
        <v>10.465517241379308</v>
      </c>
      <c r="BC376">
        <v>0.43606321839080447</v>
      </c>
      <c r="BD376">
        <v>1.7021156609195405</v>
      </c>
      <c r="BE376">
        <v>0.17021156609195406</v>
      </c>
      <c r="BF376">
        <v>0</v>
      </c>
      <c r="BG376">
        <v>17.259999999999998</v>
      </c>
      <c r="BH376">
        <v>1.0104652082466885</v>
      </c>
      <c r="BI376">
        <v>1.9698881005108686</v>
      </c>
      <c r="BJ376">
        <v>0.8933442535816789</v>
      </c>
      <c r="BK376">
        <v>0.40735972860629088</v>
      </c>
      <c r="BL376">
        <v>1.1315548016841413E-3</v>
      </c>
      <c r="BP376" s="49">
        <f t="shared" si="127"/>
        <v>1.010767820981187</v>
      </c>
      <c r="BQ376" s="49">
        <f t="shared" si="128"/>
        <v>6.808462643678162E-2</v>
      </c>
      <c r="BR376" s="49">
        <f t="shared" si="129"/>
        <v>0.42055633708146528</v>
      </c>
      <c r="BS376" s="49">
        <f t="shared" si="130"/>
        <v>0.44562966439128082</v>
      </c>
      <c r="BT376" s="49">
        <f t="shared" si="131"/>
        <v>1.1682120474485146E-3</v>
      </c>
      <c r="BU376" s="49">
        <f t="shared" si="131"/>
        <v>1.2378601788646689E-3</v>
      </c>
    </row>
    <row r="377" spans="1:73" x14ac:dyDescent="0.25">
      <c r="A377" s="1">
        <v>43727.461111111108</v>
      </c>
      <c r="B377">
        <v>233706</v>
      </c>
      <c r="C377">
        <v>13.51</v>
      </c>
      <c r="D377">
        <v>23.03</v>
      </c>
      <c r="E377">
        <v>735.1</v>
      </c>
      <c r="F377">
        <v>104.1</v>
      </c>
      <c r="G377">
        <v>-127</v>
      </c>
      <c r="H377">
        <v>-5.4269999999999996</v>
      </c>
      <c r="I377">
        <v>22.72</v>
      </c>
      <c r="J377">
        <v>295.89999999999998</v>
      </c>
      <c r="K377">
        <v>631</v>
      </c>
      <c r="L377">
        <v>-121.6</v>
      </c>
      <c r="M377">
        <v>0.14199999999999999</v>
      </c>
      <c r="N377">
        <v>608.1</v>
      </c>
      <c r="O377">
        <v>98.6</v>
      </c>
      <c r="P377">
        <v>509.5</v>
      </c>
      <c r="Q377">
        <v>307.5</v>
      </c>
      <c r="R377">
        <v>429</v>
      </c>
      <c r="S377">
        <v>16.829999999999998</v>
      </c>
      <c r="T377">
        <v>45.97</v>
      </c>
      <c r="U377">
        <v>1.155</v>
      </c>
      <c r="V377">
        <v>225</v>
      </c>
      <c r="W377">
        <v>17.7</v>
      </c>
      <c r="X377">
        <v>0.72199999999999998</v>
      </c>
      <c r="Y377">
        <v>7.2242839999999999</v>
      </c>
      <c r="Z377" s="7">
        <f t="shared" si="110"/>
        <v>17.265000000000001</v>
      </c>
      <c r="AA377" s="7">
        <f t="shared" si="124"/>
        <v>290.41499999999996</v>
      </c>
      <c r="AB377" s="2">
        <f t="shared" si="111"/>
        <v>595.43100000000004</v>
      </c>
      <c r="AC377" s="41">
        <f t="shared" si="112"/>
        <v>2.2790050260910362</v>
      </c>
      <c r="AD377" s="41">
        <f t="shared" si="113"/>
        <v>1.0476586104940493</v>
      </c>
      <c r="AE377" s="41">
        <f t="shared" si="114"/>
        <v>0.76949916536997509</v>
      </c>
      <c r="AF377" s="41">
        <f t="shared" si="115"/>
        <v>310.36117547685279</v>
      </c>
      <c r="AG377" s="41">
        <f t="shared" si="116"/>
        <v>297.94672845777865</v>
      </c>
      <c r="AH377" s="6">
        <f t="shared" si="117"/>
        <v>295.2</v>
      </c>
      <c r="AI377" s="4">
        <v>19.421423697049022</v>
      </c>
      <c r="AJ377" s="4">
        <f t="shared" si="125"/>
        <v>292.571423697049</v>
      </c>
      <c r="AK377" s="8">
        <f t="shared" si="118"/>
        <v>0.19070395398414897</v>
      </c>
      <c r="AL377" s="8">
        <f t="shared" si="119"/>
        <v>399.17502688033147</v>
      </c>
      <c r="AM377" s="8">
        <f t="shared" si="120"/>
        <v>3.3853341784822368</v>
      </c>
      <c r="AN377" s="8">
        <f t="shared" si="121"/>
        <v>212.6552584322028</v>
      </c>
      <c r="AO377" s="21">
        <f t="shared" si="122"/>
        <v>6.30599967127076E-3</v>
      </c>
      <c r="AP377" s="21">
        <f t="shared" si="123"/>
        <v>6.4680416898475812E-2</v>
      </c>
      <c r="AQ377" s="19">
        <f t="shared" si="126"/>
        <v>6.4680416898475812E-2</v>
      </c>
      <c r="AX377">
        <v>0.12461015971818187</v>
      </c>
      <c r="AY377">
        <v>63.37068965517242</v>
      </c>
      <c r="AZ377">
        <v>2.6404454022988508</v>
      </c>
      <c r="BA377">
        <v>2.1387607758620693</v>
      </c>
      <c r="BB377">
        <v>10.474137931034482</v>
      </c>
      <c r="BC377">
        <v>0.43642241379310343</v>
      </c>
      <c r="BD377">
        <v>1.7023383620689658</v>
      </c>
      <c r="BE377">
        <v>0.17023383620689658</v>
      </c>
      <c r="BF377">
        <v>0</v>
      </c>
      <c r="BG377">
        <v>17.265000000000001</v>
      </c>
      <c r="BH377">
        <v>1.3262355858237789</v>
      </c>
      <c r="BI377">
        <v>1.9705110910441117</v>
      </c>
      <c r="BJ377">
        <v>0.90584394855297812</v>
      </c>
      <c r="BK377">
        <v>0.40671500455721288</v>
      </c>
      <c r="BL377">
        <v>1.1297639015478136E-3</v>
      </c>
      <c r="BP377" s="49">
        <f t="shared" si="127"/>
        <v>1.326632765037808</v>
      </c>
      <c r="BQ377" s="49">
        <f t="shared" si="128"/>
        <v>6.8093534482758636E-2</v>
      </c>
      <c r="BR377" s="49">
        <f t="shared" si="129"/>
        <v>0.42359503045255348</v>
      </c>
      <c r="BS377" s="49">
        <f t="shared" si="130"/>
        <v>0.44807960547805853</v>
      </c>
      <c r="BT377" s="49">
        <f t="shared" si="131"/>
        <v>1.1766528623682042E-3</v>
      </c>
      <c r="BU377" s="49">
        <f t="shared" si="131"/>
        <v>1.2446655707723847E-3</v>
      </c>
    </row>
    <row r="378" spans="1:73" x14ac:dyDescent="0.25">
      <c r="A378" s="1">
        <v>43727.461111111108</v>
      </c>
      <c r="B378">
        <v>233707</v>
      </c>
      <c r="C378">
        <v>13.51</v>
      </c>
      <c r="D378">
        <v>23.03</v>
      </c>
      <c r="E378">
        <v>734.9</v>
      </c>
      <c r="F378">
        <v>103.8</v>
      </c>
      <c r="G378">
        <v>-126.9</v>
      </c>
      <c r="H378">
        <v>-3.7749999999999999</v>
      </c>
      <c r="I378">
        <v>22.71</v>
      </c>
      <c r="J378">
        <v>295.89999999999998</v>
      </c>
      <c r="K378">
        <v>631.1</v>
      </c>
      <c r="L378">
        <v>-123.2</v>
      </c>
      <c r="M378">
        <v>0.14099999999999999</v>
      </c>
      <c r="N378">
        <v>608</v>
      </c>
      <c r="O378">
        <v>100</v>
      </c>
      <c r="P378">
        <v>508</v>
      </c>
      <c r="Q378">
        <v>307.5</v>
      </c>
      <c r="R378">
        <v>430.7</v>
      </c>
      <c r="S378">
        <v>16.809999999999999</v>
      </c>
      <c r="T378">
        <v>48.83</v>
      </c>
      <c r="U378">
        <v>0.86499999999999999</v>
      </c>
      <c r="V378">
        <v>147</v>
      </c>
      <c r="W378">
        <v>17.600000000000001</v>
      </c>
      <c r="X378">
        <v>0.72199999999999998</v>
      </c>
      <c r="Y378">
        <v>7.2210780000000003</v>
      </c>
      <c r="Z378" s="7">
        <f t="shared" si="110"/>
        <v>17.204999999999998</v>
      </c>
      <c r="AA378" s="7">
        <f t="shared" si="124"/>
        <v>290.35499999999996</v>
      </c>
      <c r="AB378" s="2">
        <f t="shared" si="111"/>
        <v>595.26900000000001</v>
      </c>
      <c r="AC378" s="41">
        <f t="shared" si="112"/>
        <v>2.0996486327355774</v>
      </c>
      <c r="AD378" s="41">
        <f t="shared" si="113"/>
        <v>1.0252584273647825</v>
      </c>
      <c r="AE378" s="41">
        <f t="shared" si="114"/>
        <v>0.76714723564701448</v>
      </c>
      <c r="AF378" s="41">
        <f t="shared" si="115"/>
        <v>309.15695404936758</v>
      </c>
      <c r="AG378" s="41">
        <f t="shared" si="116"/>
        <v>296.79067588739287</v>
      </c>
      <c r="AH378" s="6">
        <f t="shared" si="117"/>
        <v>295.2</v>
      </c>
      <c r="AI378" s="4">
        <v>18.202712514064046</v>
      </c>
      <c r="AJ378" s="4">
        <f t="shared" si="125"/>
        <v>291.35271251406402</v>
      </c>
      <c r="AK378" s="8">
        <f t="shared" si="118"/>
        <v>0.19058577957760642</v>
      </c>
      <c r="AL378" s="8">
        <f t="shared" si="119"/>
        <v>392.41483208291095</v>
      </c>
      <c r="AM378" s="8">
        <f t="shared" si="120"/>
        <v>2.929669349943778</v>
      </c>
      <c r="AN378" s="8">
        <f t="shared" si="121"/>
        <v>85.146051213182332</v>
      </c>
      <c r="AO378" s="21">
        <f t="shared" si="122"/>
        <v>9.3392818275903986E-3</v>
      </c>
      <c r="AP378" s="21">
        <f t="shared" si="123"/>
        <v>9.5792685320450821E-2</v>
      </c>
      <c r="AQ378" s="19">
        <f t="shared" si="126"/>
        <v>9.5792685320450821E-2</v>
      </c>
      <c r="AX378">
        <v>0.12419666134398606</v>
      </c>
      <c r="AY378">
        <v>63.353448275862071</v>
      </c>
      <c r="AZ378">
        <v>2.6397270114942528</v>
      </c>
      <c r="BA378">
        <v>2.1381788793103449</v>
      </c>
      <c r="BB378">
        <v>10.620689655172413</v>
      </c>
      <c r="BC378">
        <v>0.44252873563218387</v>
      </c>
      <c r="BD378">
        <v>1.695650143678161</v>
      </c>
      <c r="BE378">
        <v>0.16956501436781612</v>
      </c>
      <c r="BF378">
        <v>0</v>
      </c>
      <c r="BG378">
        <v>17.204999999999998</v>
      </c>
      <c r="BH378">
        <v>0.99324136946975639</v>
      </c>
      <c r="BI378">
        <v>1.9630465807768058</v>
      </c>
      <c r="BJ378">
        <v>0.95855564539331428</v>
      </c>
      <c r="BK378">
        <v>0.40275969250820304</v>
      </c>
      <c r="BL378">
        <v>1.1187769236338974E-3</v>
      </c>
      <c r="BP378" s="49">
        <f t="shared" si="127"/>
        <v>0.99353882403264404</v>
      </c>
      <c r="BQ378" s="49">
        <f t="shared" si="128"/>
        <v>6.7826005747126439E-2</v>
      </c>
      <c r="BR378" s="49">
        <f t="shared" si="129"/>
        <v>0.41562475465562837</v>
      </c>
      <c r="BS378" s="49">
        <f t="shared" si="130"/>
        <v>0.44060568869668709</v>
      </c>
      <c r="BT378" s="49">
        <f t="shared" si="131"/>
        <v>1.1545132073767456E-3</v>
      </c>
      <c r="BU378" s="49">
        <f t="shared" si="131"/>
        <v>1.2239046908241308E-3</v>
      </c>
    </row>
    <row r="379" spans="1:73" x14ac:dyDescent="0.25">
      <c r="A379" s="1">
        <v>43727.461111111108</v>
      </c>
      <c r="B379">
        <v>233708</v>
      </c>
      <c r="C379">
        <v>13.51</v>
      </c>
      <c r="D379">
        <v>23.03</v>
      </c>
      <c r="E379">
        <v>734.5</v>
      </c>
      <c r="F379">
        <v>103.8</v>
      </c>
      <c r="G379">
        <v>-126.8</v>
      </c>
      <c r="H379">
        <v>-2.3039999999999998</v>
      </c>
      <c r="I379">
        <v>22.71</v>
      </c>
      <c r="J379">
        <v>295.89999999999998</v>
      </c>
      <c r="K379">
        <v>630.70000000000005</v>
      </c>
      <c r="L379">
        <v>-124.5</v>
      </c>
      <c r="M379">
        <v>0.14099999999999999</v>
      </c>
      <c r="N379">
        <v>607.6</v>
      </c>
      <c r="O379">
        <v>101.5</v>
      </c>
      <c r="P379">
        <v>506.2</v>
      </c>
      <c r="Q379">
        <v>307.60000000000002</v>
      </c>
      <c r="R379">
        <v>432.1</v>
      </c>
      <c r="S379">
        <v>16.79</v>
      </c>
      <c r="T379">
        <v>49.56</v>
      </c>
      <c r="U379">
        <v>1.1000000000000001</v>
      </c>
      <c r="V379">
        <v>152</v>
      </c>
      <c r="W379">
        <v>17.75</v>
      </c>
      <c r="X379">
        <v>0.72199999999999998</v>
      </c>
      <c r="Y379">
        <v>7.2188809999999997</v>
      </c>
      <c r="Z379" s="7">
        <f t="shared" si="110"/>
        <v>17.27</v>
      </c>
      <c r="AA379" s="7">
        <f t="shared" si="124"/>
        <v>290.41999999999996</v>
      </c>
      <c r="AB379" s="2">
        <f t="shared" si="111"/>
        <v>594.94500000000005</v>
      </c>
      <c r="AC379" s="41">
        <f t="shared" si="112"/>
        <v>2.1219124393873292</v>
      </c>
      <c r="AD379" s="41">
        <f t="shared" si="113"/>
        <v>1.0516198049603604</v>
      </c>
      <c r="AE379" s="41">
        <f t="shared" si="114"/>
        <v>0.76991265219211769</v>
      </c>
      <c r="AF379" s="41">
        <f t="shared" si="115"/>
        <v>310.54933229081109</v>
      </c>
      <c r="AG379" s="41">
        <f t="shared" si="116"/>
        <v>298.12735899917863</v>
      </c>
      <c r="AH379" s="6">
        <f t="shared" si="117"/>
        <v>295.29599999999999</v>
      </c>
      <c r="AI379" s="4">
        <v>18.363317293201021</v>
      </c>
      <c r="AJ379" s="4">
        <f t="shared" si="125"/>
        <v>291.513317293201</v>
      </c>
      <c r="AK379" s="8">
        <f t="shared" si="118"/>
        <v>0.19071380405580349</v>
      </c>
      <c r="AL379" s="8">
        <f t="shared" si="119"/>
        <v>393.29623100280287</v>
      </c>
      <c r="AM379" s="8">
        <f t="shared" si="120"/>
        <v>3.3037478717359776</v>
      </c>
      <c r="AN379" s="8">
        <f t="shared" si="121"/>
        <v>105.21886154427798</v>
      </c>
      <c r="AO379" s="21">
        <f t="shared" si="122"/>
        <v>8.8601761526883333E-3</v>
      </c>
      <c r="AP379" s="21">
        <f t="shared" si="123"/>
        <v>9.0878515259156398E-2</v>
      </c>
      <c r="AQ379" s="19">
        <f t="shared" si="126"/>
        <v>9.0878515259156398E-2</v>
      </c>
      <c r="AX379">
        <v>0.12464467055487295</v>
      </c>
      <c r="AY379">
        <v>63.318965517241381</v>
      </c>
      <c r="AZ379">
        <v>2.6382902298850577</v>
      </c>
      <c r="BA379">
        <v>2.1370150862068971</v>
      </c>
      <c r="BB379">
        <v>10.732758620689655</v>
      </c>
      <c r="BC379">
        <v>0.44719827586206895</v>
      </c>
      <c r="BD379">
        <v>1.6898168103448281</v>
      </c>
      <c r="BE379">
        <v>0.16898168103448283</v>
      </c>
      <c r="BF379">
        <v>0</v>
      </c>
      <c r="BG379">
        <v>17.27</v>
      </c>
      <c r="BH379">
        <v>1.2630815103083608</v>
      </c>
      <c r="BI379">
        <v>1.9711342541184766</v>
      </c>
      <c r="BJ379">
        <v>0.97689413634111699</v>
      </c>
      <c r="BK379">
        <v>0.40075871724470008</v>
      </c>
      <c r="BL379">
        <v>1.1132186590130557E-3</v>
      </c>
      <c r="BP379" s="49">
        <f t="shared" si="127"/>
        <v>1.2634597762264839</v>
      </c>
      <c r="BQ379" s="49">
        <f t="shared" si="128"/>
        <v>6.7592672413793131E-2</v>
      </c>
      <c r="BR379" s="49">
        <f t="shared" si="129"/>
        <v>0.41667156140836453</v>
      </c>
      <c r="BS379" s="49">
        <f t="shared" si="130"/>
        <v>0.44109464382940627</v>
      </c>
      <c r="BT379" s="49">
        <f t="shared" si="131"/>
        <v>1.1574210039121237E-3</v>
      </c>
      <c r="BU379" s="49">
        <f t="shared" si="131"/>
        <v>1.2252628995261287E-3</v>
      </c>
    </row>
    <row r="380" spans="1:73" x14ac:dyDescent="0.25">
      <c r="A380" s="1">
        <v>43727.461111111108</v>
      </c>
      <c r="B380">
        <v>233709</v>
      </c>
      <c r="C380">
        <v>13.52</v>
      </c>
      <c r="D380">
        <v>23.03</v>
      </c>
      <c r="E380">
        <v>735.3</v>
      </c>
      <c r="F380">
        <v>104.4</v>
      </c>
      <c r="G380">
        <v>-126.2</v>
      </c>
      <c r="H380">
        <v>-2.359</v>
      </c>
      <c r="I380">
        <v>22.71</v>
      </c>
      <c r="J380">
        <v>295.89999999999998</v>
      </c>
      <c r="K380">
        <v>630.9</v>
      </c>
      <c r="L380">
        <v>-123.8</v>
      </c>
      <c r="M380">
        <v>0.14199999999999999</v>
      </c>
      <c r="N380">
        <v>609.1</v>
      </c>
      <c r="O380">
        <v>102</v>
      </c>
      <c r="P380">
        <v>507.1</v>
      </c>
      <c r="Q380">
        <v>308.3</v>
      </c>
      <c r="R380">
        <v>432.1</v>
      </c>
      <c r="S380">
        <v>16.78</v>
      </c>
      <c r="T380">
        <v>47.68</v>
      </c>
      <c r="U380">
        <v>1.835</v>
      </c>
      <c r="V380">
        <v>137.5</v>
      </c>
      <c r="W380">
        <v>17.899999999999999</v>
      </c>
      <c r="X380">
        <v>0.72299999999999998</v>
      </c>
      <c r="Y380">
        <v>7.2253410000000002</v>
      </c>
      <c r="Z380" s="7">
        <f t="shared" si="110"/>
        <v>17.34</v>
      </c>
      <c r="AA380" s="7">
        <f t="shared" si="124"/>
        <v>290.48999999999995</v>
      </c>
      <c r="AB380" s="2">
        <f t="shared" si="111"/>
        <v>595.59299999999996</v>
      </c>
      <c r="AC380" s="41">
        <f t="shared" si="112"/>
        <v>2.0802614824872157</v>
      </c>
      <c r="AD380" s="41">
        <f t="shared" si="113"/>
        <v>0.99186867484990449</v>
      </c>
      <c r="AE380" s="41">
        <f t="shared" si="114"/>
        <v>0.76347291426524533</v>
      </c>
      <c r="AF380" s="41">
        <f t="shared" si="115"/>
        <v>308.24883179845801</v>
      </c>
      <c r="AG380" s="41">
        <f t="shared" si="116"/>
        <v>295.91887852651968</v>
      </c>
      <c r="AH380" s="6">
        <f t="shared" si="117"/>
        <v>295.96800000000002</v>
      </c>
      <c r="AI380" s="4">
        <v>18.074242886126001</v>
      </c>
      <c r="AJ380" s="4">
        <f t="shared" si="125"/>
        <v>291.22424288612598</v>
      </c>
      <c r="AK380" s="8">
        <f t="shared" si="118"/>
        <v>0.19085174067471306</v>
      </c>
      <c r="AL380" s="8">
        <f t="shared" si="119"/>
        <v>391.6778099985105</v>
      </c>
      <c r="AM380" s="8">
        <f t="shared" si="120"/>
        <v>4.2670584130053815</v>
      </c>
      <c r="AN380" s="8">
        <f t="shared" si="121"/>
        <v>91.265958695545265</v>
      </c>
      <c r="AO380" s="21">
        <f t="shared" si="122"/>
        <v>9.2422292718272441E-3</v>
      </c>
      <c r="AP380" s="21">
        <f t="shared" si="123"/>
        <v>9.4797220668522225E-2</v>
      </c>
      <c r="AQ380" s="19">
        <f t="shared" si="126"/>
        <v>9.4797220668522225E-2</v>
      </c>
      <c r="AX380">
        <v>0.1251286740320271</v>
      </c>
      <c r="AY380">
        <v>63.387931034482754</v>
      </c>
      <c r="AZ380">
        <v>2.641163793103448</v>
      </c>
      <c r="BA380">
        <v>2.1393426724137932</v>
      </c>
      <c r="BB380">
        <v>10.67241379310345</v>
      </c>
      <c r="BC380">
        <v>0.44468390804597707</v>
      </c>
      <c r="BD380">
        <v>1.6946587643678162</v>
      </c>
      <c r="BE380">
        <v>0.16946587643678163</v>
      </c>
      <c r="BF380">
        <v>0</v>
      </c>
      <c r="BG380">
        <v>17.34</v>
      </c>
      <c r="BH380">
        <v>2.1070496103780383</v>
      </c>
      <c r="BI380">
        <v>1.9798766766853191</v>
      </c>
      <c r="BJ380">
        <v>0.94400519944356021</v>
      </c>
      <c r="BK380">
        <v>0.40298834975979902</v>
      </c>
      <c r="BL380">
        <v>1.1194120826661083E-3</v>
      </c>
      <c r="BP380" s="49">
        <f t="shared" si="127"/>
        <v>2.1076806267050889</v>
      </c>
      <c r="BQ380" s="49">
        <f t="shared" si="128"/>
        <v>6.7786350574712648E-2</v>
      </c>
      <c r="BR380" s="49">
        <f t="shared" si="129"/>
        <v>0.42803037814306311</v>
      </c>
      <c r="BS380" s="49">
        <f t="shared" si="130"/>
        <v>0.45109680324368151</v>
      </c>
      <c r="BT380" s="49">
        <f t="shared" si="131"/>
        <v>1.1889732726196197E-3</v>
      </c>
      <c r="BU380" s="49">
        <f t="shared" si="131"/>
        <v>1.253046675676893E-3</v>
      </c>
    </row>
    <row r="381" spans="1:73" x14ac:dyDescent="0.25">
      <c r="A381" s="1">
        <v>43727.461111111108</v>
      </c>
      <c r="B381">
        <v>233710</v>
      </c>
      <c r="C381">
        <v>13.51</v>
      </c>
      <c r="D381">
        <v>23.04</v>
      </c>
      <c r="E381">
        <v>736</v>
      </c>
      <c r="F381">
        <v>104.6</v>
      </c>
      <c r="G381">
        <v>-126.2</v>
      </c>
      <c r="H381">
        <v>-3.798</v>
      </c>
      <c r="I381">
        <v>22.69</v>
      </c>
      <c r="J381">
        <v>295.8</v>
      </c>
      <c r="K381">
        <v>631.4</v>
      </c>
      <c r="L381">
        <v>-122.4</v>
      </c>
      <c r="M381">
        <v>0.14199999999999999</v>
      </c>
      <c r="N381">
        <v>609.9</v>
      </c>
      <c r="O381">
        <v>100.8</v>
      </c>
      <c r="P381">
        <v>509</v>
      </c>
      <c r="Q381">
        <v>308.2</v>
      </c>
      <c r="R381">
        <v>430.5</v>
      </c>
      <c r="S381">
        <v>16.78</v>
      </c>
      <c r="T381">
        <v>47.11</v>
      </c>
      <c r="U381">
        <v>1.59</v>
      </c>
      <c r="V381">
        <v>124</v>
      </c>
      <c r="W381">
        <v>17.45</v>
      </c>
      <c r="X381">
        <v>0.72299999999999998</v>
      </c>
      <c r="Y381">
        <v>7.2336939999999998</v>
      </c>
      <c r="Z381" s="7">
        <f t="shared" si="110"/>
        <v>17.115000000000002</v>
      </c>
      <c r="AA381" s="7">
        <f t="shared" si="124"/>
        <v>290.26499999999999</v>
      </c>
      <c r="AB381" s="2">
        <f t="shared" si="111"/>
        <v>596.16000000000008</v>
      </c>
      <c r="AC381" s="41">
        <f t="shared" si="112"/>
        <v>1.9554766803876655</v>
      </c>
      <c r="AD381" s="41">
        <f t="shared" si="113"/>
        <v>0.92122506413062921</v>
      </c>
      <c r="AE381" s="41">
        <f t="shared" si="114"/>
        <v>0.75553242992449499</v>
      </c>
      <c r="AF381" s="41">
        <f t="shared" si="115"/>
        <v>304.09890565110737</v>
      </c>
      <c r="AG381" s="41">
        <f t="shared" si="116"/>
        <v>291.93494942506305</v>
      </c>
      <c r="AH381" s="6">
        <f t="shared" si="117"/>
        <v>295.87199999999996</v>
      </c>
      <c r="AI381" s="4">
        <v>17.143668744946012</v>
      </c>
      <c r="AJ381" s="4">
        <f t="shared" si="125"/>
        <v>290.29366874494599</v>
      </c>
      <c r="AK381" s="8">
        <f t="shared" si="118"/>
        <v>0.1904086095206578</v>
      </c>
      <c r="AL381" s="8">
        <f t="shared" si="119"/>
        <v>386.55533263407824</v>
      </c>
      <c r="AM381" s="8">
        <f t="shared" si="120"/>
        <v>3.9719988670693249</v>
      </c>
      <c r="AN381" s="8">
        <f t="shared" si="121"/>
        <v>3.3170978398468622</v>
      </c>
      <c r="AO381" s="21">
        <f t="shared" si="122"/>
        <v>1.1357998432344973E-2</v>
      </c>
      <c r="AP381" s="21">
        <f t="shared" si="123"/>
        <v>0.11649859055388533</v>
      </c>
      <c r="AQ381" s="19">
        <f t="shared" si="126"/>
        <v>0.11649859055388533</v>
      </c>
      <c r="AX381">
        <v>0.12357859606318602</v>
      </c>
      <c r="AY381">
        <v>63.448275862068968</v>
      </c>
      <c r="AZ381">
        <v>2.6436781609195403</v>
      </c>
      <c r="BA381">
        <v>2.1413793103448278</v>
      </c>
      <c r="BB381">
        <v>10.543103448275863</v>
      </c>
      <c r="BC381">
        <v>0.43929597701149431</v>
      </c>
      <c r="BD381">
        <v>1.7020833333333334</v>
      </c>
      <c r="BE381">
        <v>0.17020833333333335</v>
      </c>
      <c r="BF381">
        <v>0</v>
      </c>
      <c r="BG381">
        <v>17.115000000000002</v>
      </c>
      <c r="BH381">
        <v>1.8257269103548124</v>
      </c>
      <c r="BI381">
        <v>1.9518962485500875</v>
      </c>
      <c r="BJ381">
        <v>0.91953832269194624</v>
      </c>
      <c r="BK381">
        <v>0.4031986035646124</v>
      </c>
      <c r="BL381">
        <v>1.1199961210128122E-3</v>
      </c>
      <c r="BP381" s="49">
        <f t="shared" si="127"/>
        <v>1.8262736765455538</v>
      </c>
      <c r="BQ381" s="49">
        <f t="shared" si="128"/>
        <v>6.8083333333333343E-2</v>
      </c>
      <c r="BR381" s="49">
        <f t="shared" si="129"/>
        <v>0.42550626171190342</v>
      </c>
      <c r="BS381" s="49">
        <f t="shared" si="130"/>
        <v>0.4490168498434019</v>
      </c>
      <c r="BT381" s="49">
        <f t="shared" si="131"/>
        <v>1.1819618380886207E-3</v>
      </c>
      <c r="BU381" s="49">
        <f t="shared" si="131"/>
        <v>1.2472690273427831E-3</v>
      </c>
    </row>
    <row r="382" spans="1:73" x14ac:dyDescent="0.25">
      <c r="A382" s="1">
        <v>43727.461805555555</v>
      </c>
      <c r="B382">
        <v>233711</v>
      </c>
      <c r="C382">
        <v>13.51</v>
      </c>
      <c r="D382">
        <v>23.04</v>
      </c>
      <c r="E382">
        <v>736.7</v>
      </c>
      <c r="F382">
        <v>104.6</v>
      </c>
      <c r="G382">
        <v>-125.6</v>
      </c>
      <c r="H382">
        <v>-5.0090000000000003</v>
      </c>
      <c r="I382">
        <v>22.66</v>
      </c>
      <c r="J382">
        <v>295.8</v>
      </c>
      <c r="K382">
        <v>632.1</v>
      </c>
      <c r="L382">
        <v>-120.6</v>
      </c>
      <c r="M382">
        <v>0.14199999999999999</v>
      </c>
      <c r="N382">
        <v>611.20000000000005</v>
      </c>
      <c r="O382">
        <v>99.6</v>
      </c>
      <c r="P382">
        <v>511.5</v>
      </c>
      <c r="Q382">
        <v>308.60000000000002</v>
      </c>
      <c r="R382">
        <v>429.1</v>
      </c>
      <c r="S382">
        <v>16.760000000000002</v>
      </c>
      <c r="T382">
        <v>45.24</v>
      </c>
      <c r="U382">
        <v>1.9650000000000001</v>
      </c>
      <c r="V382">
        <v>165.5</v>
      </c>
      <c r="W382">
        <v>17.149999999999999</v>
      </c>
      <c r="X382">
        <v>0.72499999999999998</v>
      </c>
      <c r="Y382">
        <v>7.2508460000000001</v>
      </c>
      <c r="Z382" s="7">
        <f t="shared" si="110"/>
        <v>16.954999999999998</v>
      </c>
      <c r="AA382" s="7">
        <f t="shared" si="124"/>
        <v>290.10499999999996</v>
      </c>
      <c r="AB382" s="2">
        <f t="shared" si="111"/>
        <v>596.72700000000009</v>
      </c>
      <c r="AC382" s="41">
        <f t="shared" si="112"/>
        <v>1.9100039359741598</v>
      </c>
      <c r="AD382" s="41">
        <f t="shared" si="113"/>
        <v>0.86408578063470998</v>
      </c>
      <c r="AE382" s="41">
        <f t="shared" si="114"/>
        <v>0.74870491143018647</v>
      </c>
      <c r="AF382" s="41">
        <f t="shared" si="115"/>
        <v>300.6869618192614</v>
      </c>
      <c r="AG382" s="41">
        <f t="shared" si="116"/>
        <v>288.65948334649096</v>
      </c>
      <c r="AH382" s="6">
        <f t="shared" si="117"/>
        <v>296.25600000000003</v>
      </c>
      <c r="AI382" s="4">
        <v>16.785643014723007</v>
      </c>
      <c r="AJ382" s="4">
        <f t="shared" si="125"/>
        <v>289.93564301472298</v>
      </c>
      <c r="AK382" s="8">
        <f t="shared" si="118"/>
        <v>0.19009391170173179</v>
      </c>
      <c r="AL382" s="8">
        <f t="shared" si="119"/>
        <v>384.60726106269021</v>
      </c>
      <c r="AM382" s="8">
        <f t="shared" si="120"/>
        <v>4.4156214171959993</v>
      </c>
      <c r="AN382" s="8">
        <f t="shared" si="121"/>
        <v>-21.783889731956542</v>
      </c>
      <c r="AO382" s="21">
        <f t="shared" si="122"/>
        <v>1.1991312317319982E-2</v>
      </c>
      <c r="AP382" s="21">
        <f t="shared" si="123"/>
        <v>0.12299446880367315</v>
      </c>
      <c r="AQ382" s="19">
        <f t="shared" si="126"/>
        <v>0.12299446880367315</v>
      </c>
      <c r="AX382">
        <v>0.12248625419074613</v>
      </c>
      <c r="AY382">
        <v>63.508620689655181</v>
      </c>
      <c r="AZ382">
        <v>2.6461925287356327</v>
      </c>
      <c r="BA382">
        <v>2.1434159482758628</v>
      </c>
      <c r="BB382">
        <v>10.38793103448276</v>
      </c>
      <c r="BC382">
        <v>0.43283045977011497</v>
      </c>
      <c r="BD382">
        <v>1.7105854885057479</v>
      </c>
      <c r="BE382">
        <v>0.17105854885057481</v>
      </c>
      <c r="BF382">
        <v>0</v>
      </c>
      <c r="BG382">
        <v>16.954999999999998</v>
      </c>
      <c r="BH382">
        <v>2.2563228797781174</v>
      </c>
      <c r="BI382">
        <v>1.9322103488059359</v>
      </c>
      <c r="BJ382">
        <v>0.87413196179980546</v>
      </c>
      <c r="BK382">
        <v>0.4052314568503177</v>
      </c>
      <c r="BL382">
        <v>1.125642935695327E-3</v>
      </c>
      <c r="BP382" s="49">
        <f t="shared" si="127"/>
        <v>2.256998600259128</v>
      </c>
      <c r="BQ382" s="49">
        <f t="shared" si="128"/>
        <v>6.8423419540229916E-2</v>
      </c>
      <c r="BR382" s="49">
        <f t="shared" si="129"/>
        <v>0.43222903723306993</v>
      </c>
      <c r="BS382" s="49">
        <f t="shared" si="130"/>
        <v>0.45504738633173297</v>
      </c>
      <c r="BT382" s="49">
        <f t="shared" si="131"/>
        <v>1.2006362145363053E-3</v>
      </c>
      <c r="BU382" s="49">
        <f t="shared" si="131"/>
        <v>1.2640205175881473E-3</v>
      </c>
    </row>
    <row r="383" spans="1:73" x14ac:dyDescent="0.25">
      <c r="A383" s="1">
        <v>43727.461805555555</v>
      </c>
      <c r="B383">
        <v>233712</v>
      </c>
      <c r="C383">
        <v>13.51</v>
      </c>
      <c r="D383">
        <v>23.04</v>
      </c>
      <c r="E383">
        <v>736.8</v>
      </c>
      <c r="F383">
        <v>104</v>
      </c>
      <c r="G383">
        <v>-127</v>
      </c>
      <c r="H383">
        <v>-4.9859999999999998</v>
      </c>
      <c r="I383">
        <v>22.63</v>
      </c>
      <c r="J383">
        <v>295.8</v>
      </c>
      <c r="K383">
        <v>632.70000000000005</v>
      </c>
      <c r="L383">
        <v>-122</v>
      </c>
      <c r="M383">
        <v>0.14099999999999999</v>
      </c>
      <c r="N383">
        <v>609.79999999999995</v>
      </c>
      <c r="O383">
        <v>99</v>
      </c>
      <c r="P383">
        <v>510.7</v>
      </c>
      <c r="Q383">
        <v>306.89999999999998</v>
      </c>
      <c r="R383">
        <v>429</v>
      </c>
      <c r="S383">
        <v>16.73</v>
      </c>
      <c r="T383">
        <v>44.78</v>
      </c>
      <c r="U383">
        <v>1.095</v>
      </c>
      <c r="V383">
        <v>174</v>
      </c>
      <c r="W383">
        <v>17.3</v>
      </c>
      <c r="X383">
        <v>0.72499999999999998</v>
      </c>
      <c r="Y383">
        <v>7.2492279999999996</v>
      </c>
      <c r="Z383" s="7">
        <f t="shared" si="110"/>
        <v>17.015000000000001</v>
      </c>
      <c r="AA383" s="7">
        <f t="shared" si="124"/>
        <v>290.16499999999996</v>
      </c>
      <c r="AB383" s="2">
        <f t="shared" si="111"/>
        <v>596.80799999999999</v>
      </c>
      <c r="AC383" s="41">
        <f t="shared" si="112"/>
        <v>1.9573535178282218</v>
      </c>
      <c r="AD383" s="41">
        <f t="shared" si="113"/>
        <v>0.87650290528347763</v>
      </c>
      <c r="AE383" s="41">
        <f t="shared" si="114"/>
        <v>0.75021188255996407</v>
      </c>
      <c r="AF383" s="41">
        <f t="shared" si="115"/>
        <v>301.54150799301908</v>
      </c>
      <c r="AG383" s="41">
        <f t="shared" si="116"/>
        <v>289.47984767329831</v>
      </c>
      <c r="AH383" s="6">
        <f t="shared" si="117"/>
        <v>294.62399999999997</v>
      </c>
      <c r="AI383" s="4">
        <v>17.151585882443044</v>
      </c>
      <c r="AJ383" s="4">
        <f t="shared" si="125"/>
        <v>290.30158588244302</v>
      </c>
      <c r="AK383" s="8">
        <f t="shared" si="118"/>
        <v>0.19021188271702408</v>
      </c>
      <c r="AL383" s="8">
        <f t="shared" si="119"/>
        <v>386.62092463897994</v>
      </c>
      <c r="AM383" s="8">
        <f t="shared" si="120"/>
        <v>3.2962308019918751</v>
      </c>
      <c r="AN383" s="8">
        <f t="shared" si="121"/>
        <v>13.114867609022758</v>
      </c>
      <c r="AO383" s="21">
        <f t="shared" si="122"/>
        <v>1.1121334921701946E-2</v>
      </c>
      <c r="AP383" s="21">
        <f t="shared" si="123"/>
        <v>0.11407114124671416</v>
      </c>
      <c r="AQ383" s="19">
        <f t="shared" si="126"/>
        <v>0.11407114124671416</v>
      </c>
      <c r="AX383">
        <v>0.12289491857543476</v>
      </c>
      <c r="AY383">
        <v>63.517241379310342</v>
      </c>
      <c r="AZ383">
        <v>2.646551724137931</v>
      </c>
      <c r="BA383">
        <v>2.1437068965517243</v>
      </c>
      <c r="BB383">
        <v>10.52586206896552</v>
      </c>
      <c r="BC383">
        <v>0.43857758620689663</v>
      </c>
      <c r="BD383">
        <v>1.7051293103448277</v>
      </c>
      <c r="BE383">
        <v>0.17051293103448278</v>
      </c>
      <c r="BF383">
        <v>0</v>
      </c>
      <c r="BG383">
        <v>17.015000000000001</v>
      </c>
      <c r="BH383">
        <v>1.2573402307160499</v>
      </c>
      <c r="BI383">
        <v>1.939572085390797</v>
      </c>
      <c r="BJ383">
        <v>0.86854037983799881</v>
      </c>
      <c r="BK383">
        <v>0.40598259846565787</v>
      </c>
      <c r="BL383">
        <v>1.127729440182383E-3</v>
      </c>
      <c r="BP383" s="49">
        <f t="shared" si="127"/>
        <v>1.2577167772436362</v>
      </c>
      <c r="BQ383" s="49">
        <f t="shared" si="128"/>
        <v>6.8205172413793105E-2</v>
      </c>
      <c r="BR383" s="49">
        <f t="shared" si="129"/>
        <v>0.422171758991643</v>
      </c>
      <c r="BS383" s="49">
        <f t="shared" si="130"/>
        <v>0.446683975357486</v>
      </c>
      <c r="BT383" s="49">
        <f t="shared" si="131"/>
        <v>1.1726993305323417E-3</v>
      </c>
      <c r="BU383" s="49">
        <f t="shared" si="131"/>
        <v>1.2407888204374611E-3</v>
      </c>
    </row>
    <row r="384" spans="1:73" x14ac:dyDescent="0.25">
      <c r="A384" s="1">
        <v>43727.461805555555</v>
      </c>
      <c r="B384">
        <v>233713</v>
      </c>
      <c r="C384">
        <v>13.51</v>
      </c>
      <c r="D384">
        <v>23.04</v>
      </c>
      <c r="E384">
        <v>736.4</v>
      </c>
      <c r="F384">
        <v>103.8</v>
      </c>
      <c r="G384">
        <v>-127.1</v>
      </c>
      <c r="H384">
        <v>-4.9530000000000003</v>
      </c>
      <c r="I384">
        <v>22.61</v>
      </c>
      <c r="J384">
        <v>295.8</v>
      </c>
      <c r="K384">
        <v>632.6</v>
      </c>
      <c r="L384">
        <v>-122.2</v>
      </c>
      <c r="M384">
        <v>0.14099999999999999</v>
      </c>
      <c r="N384">
        <v>609.29999999999995</v>
      </c>
      <c r="O384">
        <v>98.9</v>
      </c>
      <c r="P384">
        <v>510.5</v>
      </c>
      <c r="Q384">
        <v>306.7</v>
      </c>
      <c r="R384">
        <v>428.9</v>
      </c>
      <c r="S384">
        <v>16.690000000000001</v>
      </c>
      <c r="T384">
        <v>44.96</v>
      </c>
      <c r="U384">
        <v>0.86499999999999999</v>
      </c>
      <c r="V384">
        <v>145.5</v>
      </c>
      <c r="W384">
        <v>17.600000000000001</v>
      </c>
      <c r="X384">
        <v>0.72399999999999998</v>
      </c>
      <c r="Y384">
        <v>7.2444519999999999</v>
      </c>
      <c r="Z384" s="7">
        <f t="shared" si="110"/>
        <v>17.145000000000003</v>
      </c>
      <c r="AA384" s="7">
        <f t="shared" si="124"/>
        <v>290.29499999999996</v>
      </c>
      <c r="AB384" s="2">
        <f t="shared" si="111"/>
        <v>596.48400000000004</v>
      </c>
      <c r="AC384" s="41">
        <f t="shared" si="112"/>
        <v>2.1061805454290505</v>
      </c>
      <c r="AD384" s="41">
        <f t="shared" si="113"/>
        <v>0.94693877322490105</v>
      </c>
      <c r="AE384" s="41">
        <f t="shared" si="114"/>
        <v>0.75850146174268662</v>
      </c>
      <c r="AF384" s="41">
        <f t="shared" si="115"/>
        <v>305.42016233009326</v>
      </c>
      <c r="AG384" s="41">
        <f t="shared" si="116"/>
        <v>293.2033558368895</v>
      </c>
      <c r="AH384" s="6">
        <f t="shared" si="117"/>
        <v>294.43199999999996</v>
      </c>
      <c r="AI384" s="4">
        <v>18.244712604823007</v>
      </c>
      <c r="AJ384" s="4">
        <f t="shared" si="125"/>
        <v>291.39471260482298</v>
      </c>
      <c r="AK384" s="8">
        <f t="shared" si="118"/>
        <v>0.19046765400094035</v>
      </c>
      <c r="AL384" s="8">
        <f t="shared" si="119"/>
        <v>392.65764589633091</v>
      </c>
      <c r="AM384" s="8">
        <f t="shared" si="120"/>
        <v>2.929669349943778</v>
      </c>
      <c r="AN384" s="8">
        <f t="shared" si="121"/>
        <v>93.850868311381319</v>
      </c>
      <c r="AO384" s="21">
        <f t="shared" si="122"/>
        <v>9.1470119627360177E-3</v>
      </c>
      <c r="AP384" s="21">
        <f t="shared" si="123"/>
        <v>9.3820580077177168E-2</v>
      </c>
      <c r="AQ384" s="19">
        <f t="shared" si="126"/>
        <v>9.3820580077177168E-2</v>
      </c>
      <c r="AX384">
        <v>0.1237843272916796</v>
      </c>
      <c r="AY384">
        <v>63.482758620689658</v>
      </c>
      <c r="AZ384">
        <v>2.6451149425287359</v>
      </c>
      <c r="BA384">
        <v>2.142543103448276</v>
      </c>
      <c r="BB384">
        <v>10.534482758620689</v>
      </c>
      <c r="BC384">
        <v>0.43893678160919536</v>
      </c>
      <c r="BD384">
        <v>1.7036063218390807</v>
      </c>
      <c r="BE384">
        <v>0.17036063218390807</v>
      </c>
      <c r="BF384">
        <v>0</v>
      </c>
      <c r="BG384">
        <v>17.145000000000003</v>
      </c>
      <c r="BH384">
        <v>0.99324136946975639</v>
      </c>
      <c r="BI384">
        <v>1.955606846502921</v>
      </c>
      <c r="BJ384">
        <v>0.87924083818771337</v>
      </c>
      <c r="BK384">
        <v>0.40688482766641432</v>
      </c>
      <c r="BL384">
        <v>1.1302356324067065E-3</v>
      </c>
      <c r="BP384" s="49">
        <f t="shared" si="127"/>
        <v>0.99353882403264404</v>
      </c>
      <c r="BQ384" s="49">
        <f t="shared" si="128"/>
        <v>6.8144252873563224E-2</v>
      </c>
      <c r="BR384" s="49">
        <f t="shared" si="129"/>
        <v>0.41990843114818793</v>
      </c>
      <c r="BS384" s="49">
        <f t="shared" si="130"/>
        <v>0.44497333264523514</v>
      </c>
      <c r="BT384" s="49">
        <f t="shared" si="131"/>
        <v>1.1664123087449664E-3</v>
      </c>
      <c r="BU384" s="49">
        <f t="shared" si="131"/>
        <v>1.2360370351256532E-3</v>
      </c>
    </row>
    <row r="385" spans="1:73" x14ac:dyDescent="0.25">
      <c r="A385" s="1">
        <v>43727.461805555555</v>
      </c>
      <c r="B385">
        <v>233714</v>
      </c>
      <c r="C385">
        <v>13.51</v>
      </c>
      <c r="D385">
        <v>23.04</v>
      </c>
      <c r="E385">
        <v>737</v>
      </c>
      <c r="F385">
        <v>104.3</v>
      </c>
      <c r="G385">
        <v>-126.9</v>
      </c>
      <c r="H385">
        <v>-3.9580000000000002</v>
      </c>
      <c r="I385">
        <v>22.6</v>
      </c>
      <c r="J385">
        <v>295.8</v>
      </c>
      <c r="K385">
        <v>632.70000000000005</v>
      </c>
      <c r="L385">
        <v>-122.9</v>
      </c>
      <c r="M385">
        <v>0.14099999999999999</v>
      </c>
      <c r="N385">
        <v>610.1</v>
      </c>
      <c r="O385">
        <v>100.3</v>
      </c>
      <c r="P385">
        <v>509.8</v>
      </c>
      <c r="Q385">
        <v>306.89999999999998</v>
      </c>
      <c r="R385">
        <v>429.9</v>
      </c>
      <c r="S385">
        <v>16.649999999999999</v>
      </c>
      <c r="T385">
        <v>46.51</v>
      </c>
      <c r="U385">
        <v>1.1599999999999999</v>
      </c>
      <c r="V385">
        <v>93</v>
      </c>
      <c r="W385">
        <v>17.45</v>
      </c>
      <c r="X385">
        <v>0.72499999999999998</v>
      </c>
      <c r="Y385">
        <v>7.2450419999999998</v>
      </c>
      <c r="Z385" s="7">
        <f t="shared" si="110"/>
        <v>17.049999999999997</v>
      </c>
      <c r="AA385" s="7">
        <f t="shared" si="124"/>
        <v>290.2</v>
      </c>
      <c r="AB385" s="2">
        <f t="shared" si="111"/>
        <v>596.97</v>
      </c>
      <c r="AC385" s="41">
        <f t="shared" si="112"/>
        <v>2.1128666896859976</v>
      </c>
      <c r="AD385" s="41">
        <f t="shared" si="113"/>
        <v>0.98269429737295733</v>
      </c>
      <c r="AE385" s="41">
        <f t="shared" si="114"/>
        <v>0.76256795971284608</v>
      </c>
      <c r="AF385" s="41">
        <f t="shared" si="115"/>
        <v>306.65584374235914</v>
      </c>
      <c r="AG385" s="41">
        <f t="shared" si="116"/>
        <v>294.38960999266476</v>
      </c>
      <c r="AH385" s="6">
        <f t="shared" si="117"/>
        <v>294.62399999999997</v>
      </c>
      <c r="AI385" s="4">
        <v>18.285287958013043</v>
      </c>
      <c r="AJ385" s="4">
        <f t="shared" si="125"/>
        <v>291.43528795801302</v>
      </c>
      <c r="AK385" s="8">
        <f t="shared" si="118"/>
        <v>0.19028072167711635</v>
      </c>
      <c r="AL385" s="8">
        <f t="shared" si="119"/>
        <v>392.89737645180418</v>
      </c>
      <c r="AM385" s="8">
        <f t="shared" si="120"/>
        <v>3.3926538284947374</v>
      </c>
      <c r="AN385" s="8">
        <f t="shared" si="121"/>
        <v>122.08104575595046</v>
      </c>
      <c r="AO385" s="21">
        <f t="shared" si="122"/>
        <v>8.5184061038567991E-3</v>
      </c>
      <c r="AP385" s="21">
        <f t="shared" si="123"/>
        <v>8.7372991885511606E-2</v>
      </c>
      <c r="AQ385" s="19">
        <f t="shared" si="126"/>
        <v>8.7372991885511606E-2</v>
      </c>
      <c r="AX385">
        <v>0.12313383981123259</v>
      </c>
      <c r="AY385">
        <v>63.53448275862069</v>
      </c>
      <c r="AZ385">
        <v>2.6472701149425286</v>
      </c>
      <c r="BA385">
        <v>2.1442887931034482</v>
      </c>
      <c r="BB385">
        <v>10.603448275862069</v>
      </c>
      <c r="BC385">
        <v>0.44181034482758624</v>
      </c>
      <c r="BD385">
        <v>1.7024784482758619</v>
      </c>
      <c r="BE385">
        <v>0.1702478448275862</v>
      </c>
      <c r="BF385">
        <v>0</v>
      </c>
      <c r="BG385">
        <v>17.049999999999997</v>
      </c>
      <c r="BH385">
        <v>1.3319768654160895</v>
      </c>
      <c r="BI385">
        <v>1.9438777671730838</v>
      </c>
      <c r="BJ385">
        <v>0.90409754951220123</v>
      </c>
      <c r="BK385">
        <v>0.40403326637023174</v>
      </c>
      <c r="BL385">
        <v>1.1223146288061993E-3</v>
      </c>
      <c r="BP385" s="49">
        <f t="shared" si="127"/>
        <v>1.3323757640206555</v>
      </c>
      <c r="BQ385" s="49">
        <f t="shared" si="128"/>
        <v>6.8099137931034476E-2</v>
      </c>
      <c r="BR385" s="49">
        <f t="shared" si="129"/>
        <v>0.42098499982435345</v>
      </c>
      <c r="BS385" s="49">
        <f t="shared" si="130"/>
        <v>0.4453405173498905</v>
      </c>
      <c r="BT385" s="49">
        <f t="shared" si="131"/>
        <v>1.1694027772898706E-3</v>
      </c>
      <c r="BU385" s="49">
        <f t="shared" si="131"/>
        <v>1.2370569926385847E-3</v>
      </c>
    </row>
    <row r="386" spans="1:73" x14ac:dyDescent="0.25">
      <c r="A386" s="1">
        <v>43727.461805555555</v>
      </c>
      <c r="B386">
        <v>233715</v>
      </c>
      <c r="C386">
        <v>13.51</v>
      </c>
      <c r="D386">
        <v>23.04</v>
      </c>
      <c r="E386">
        <v>737.2</v>
      </c>
      <c r="F386">
        <v>103.9</v>
      </c>
      <c r="G386">
        <v>-127.1</v>
      </c>
      <c r="H386">
        <v>-3.4430000000000001</v>
      </c>
      <c r="I386">
        <v>22.6</v>
      </c>
      <c r="J386">
        <v>295.7</v>
      </c>
      <c r="K386">
        <v>633.29999999999995</v>
      </c>
      <c r="L386">
        <v>-123.7</v>
      </c>
      <c r="M386">
        <v>0.14099999999999999</v>
      </c>
      <c r="N386">
        <v>610.1</v>
      </c>
      <c r="O386">
        <v>100.5</v>
      </c>
      <c r="P386">
        <v>509.6</v>
      </c>
      <c r="Q386">
        <v>306.60000000000002</v>
      </c>
      <c r="R386">
        <v>430.3</v>
      </c>
      <c r="S386">
        <v>16.61</v>
      </c>
      <c r="T386">
        <v>46.36</v>
      </c>
      <c r="U386">
        <v>0.91500000000000004</v>
      </c>
      <c r="V386">
        <v>119.5</v>
      </c>
      <c r="W386">
        <v>17.8</v>
      </c>
      <c r="X386">
        <v>0.72399999999999998</v>
      </c>
      <c r="Y386">
        <v>7.2446109999999999</v>
      </c>
      <c r="Z386" s="7">
        <f t="shared" si="110"/>
        <v>17.204999999999998</v>
      </c>
      <c r="AA386" s="7">
        <f t="shared" si="124"/>
        <v>290.35499999999996</v>
      </c>
      <c r="AB386" s="2">
        <f t="shared" si="111"/>
        <v>597.13200000000006</v>
      </c>
      <c r="AC386" s="41">
        <f t="shared" si="112"/>
        <v>2.12385774215368</v>
      </c>
      <c r="AD386" s="41">
        <f t="shared" si="113"/>
        <v>0.98462044926244596</v>
      </c>
      <c r="AE386" s="41">
        <f t="shared" si="114"/>
        <v>0.76272327862098765</v>
      </c>
      <c r="AF386" s="41">
        <f t="shared" si="115"/>
        <v>307.37411887059227</v>
      </c>
      <c r="AG386" s="41">
        <f t="shared" si="116"/>
        <v>295.07915411576857</v>
      </c>
      <c r="AH386" s="6">
        <f t="shared" si="117"/>
        <v>294.33600000000001</v>
      </c>
      <c r="AI386" s="4">
        <v>18.372523089851029</v>
      </c>
      <c r="AJ386" s="4">
        <f t="shared" si="125"/>
        <v>291.52252308985101</v>
      </c>
      <c r="AK386" s="8">
        <f t="shared" si="118"/>
        <v>0.19058577957760642</v>
      </c>
      <c r="AL386" s="8">
        <f t="shared" si="119"/>
        <v>393.3575802834763</v>
      </c>
      <c r="AM386" s="8">
        <f t="shared" si="120"/>
        <v>3.0131524189791663</v>
      </c>
      <c r="AN386" s="8">
        <f t="shared" si="121"/>
        <v>102.47715590247432</v>
      </c>
      <c r="AO386" s="21">
        <f t="shared" si="122"/>
        <v>8.9485539316206657E-3</v>
      </c>
      <c r="AP386" s="21">
        <f t="shared" si="123"/>
        <v>9.1785003030151274E-2</v>
      </c>
      <c r="AQ386" s="19">
        <f t="shared" si="126"/>
        <v>9.1785003030151274E-2</v>
      </c>
      <c r="AX386">
        <v>0.12419666134398606</v>
      </c>
      <c r="AY386">
        <v>63.551724137931039</v>
      </c>
      <c r="AZ386">
        <v>2.6479885057471266</v>
      </c>
      <c r="BA386">
        <v>2.1448706896551726</v>
      </c>
      <c r="BB386">
        <v>10.663793103448276</v>
      </c>
      <c r="BC386">
        <v>0.44432471264367818</v>
      </c>
      <c r="BD386">
        <v>1.7005459770114943</v>
      </c>
      <c r="BE386">
        <v>0.17005459770114945</v>
      </c>
      <c r="BF386">
        <v>0</v>
      </c>
      <c r="BG386">
        <v>17.204999999999998</v>
      </c>
      <c r="BH386">
        <v>1.0506541653928638</v>
      </c>
      <c r="BI386">
        <v>1.9630465807768058</v>
      </c>
      <c r="BJ386">
        <v>0.91006839484812718</v>
      </c>
      <c r="BK386">
        <v>0.40565558793092255</v>
      </c>
      <c r="BL386">
        <v>1.1268210775858959E-3</v>
      </c>
      <c r="BP386" s="49">
        <f t="shared" si="127"/>
        <v>1.0509688138611206</v>
      </c>
      <c r="BQ386" s="49">
        <f t="shared" si="128"/>
        <v>6.8021839080459778E-2</v>
      </c>
      <c r="BR386" s="49">
        <f t="shared" si="129"/>
        <v>0.41930219973887689</v>
      </c>
      <c r="BS386" s="49">
        <f t="shared" si="130"/>
        <v>0.44424472590371517</v>
      </c>
      <c r="BT386" s="49">
        <f t="shared" si="131"/>
        <v>1.1647283326079914E-3</v>
      </c>
      <c r="BU386" s="49">
        <f t="shared" si="131"/>
        <v>1.23401312751032E-3</v>
      </c>
    </row>
    <row r="387" spans="1:73" x14ac:dyDescent="0.25">
      <c r="A387" s="1">
        <v>43727.461805555555</v>
      </c>
      <c r="B387">
        <v>233716</v>
      </c>
      <c r="C387">
        <v>13.51</v>
      </c>
      <c r="D387">
        <v>23.04</v>
      </c>
      <c r="E387">
        <v>737.2</v>
      </c>
      <c r="F387">
        <v>103.9</v>
      </c>
      <c r="G387">
        <v>-126.8</v>
      </c>
      <c r="H387">
        <v>-2.4390000000000001</v>
      </c>
      <c r="I387">
        <v>22.6</v>
      </c>
      <c r="J387">
        <v>295.7</v>
      </c>
      <c r="K387">
        <v>633.20000000000005</v>
      </c>
      <c r="L387">
        <v>-124.4</v>
      </c>
      <c r="M387">
        <v>0.14099999999999999</v>
      </c>
      <c r="N387">
        <v>610.29999999999995</v>
      </c>
      <c r="O387">
        <v>101.5</v>
      </c>
      <c r="P387">
        <v>508.8</v>
      </c>
      <c r="Q387">
        <v>306.89999999999998</v>
      </c>
      <c r="R387">
        <v>431.3</v>
      </c>
      <c r="S387">
        <v>16.59</v>
      </c>
      <c r="T387">
        <v>45.49</v>
      </c>
      <c r="U387">
        <v>0.83</v>
      </c>
      <c r="V387">
        <v>112.5</v>
      </c>
      <c r="W387">
        <v>17.850000000000001</v>
      </c>
      <c r="X387">
        <v>0.72399999999999998</v>
      </c>
      <c r="Y387">
        <v>7.2438560000000001</v>
      </c>
      <c r="Z387" s="7">
        <f t="shared" si="110"/>
        <v>17.22</v>
      </c>
      <c r="AA387" s="7">
        <f t="shared" si="124"/>
        <v>290.37</v>
      </c>
      <c r="AB387" s="2">
        <f t="shared" si="111"/>
        <v>597.13200000000006</v>
      </c>
      <c r="AC387" s="41">
        <f t="shared" si="112"/>
        <v>1.9952778830234024</v>
      </c>
      <c r="AD387" s="41">
        <f t="shared" si="113"/>
        <v>0.90765190898734571</v>
      </c>
      <c r="AE387" s="41">
        <f t="shared" si="114"/>
        <v>0.75389143789492752</v>
      </c>
      <c r="AF387" s="41">
        <f t="shared" si="115"/>
        <v>303.87771226519027</v>
      </c>
      <c r="AG387" s="41">
        <f t="shared" si="116"/>
        <v>291.72260377458264</v>
      </c>
      <c r="AH387" s="6">
        <f t="shared" si="117"/>
        <v>294.62399999999997</v>
      </c>
      <c r="AI387" s="4">
        <v>17.448597845732024</v>
      </c>
      <c r="AJ387" s="4">
        <f t="shared" si="125"/>
        <v>290.598597845732</v>
      </c>
      <c r="AK387" s="8">
        <f t="shared" si="118"/>
        <v>0.19061531860104705</v>
      </c>
      <c r="AL387" s="8">
        <f t="shared" si="119"/>
        <v>388.22503743608621</v>
      </c>
      <c r="AM387" s="8">
        <f t="shared" si="120"/>
        <v>2.8697865774304541</v>
      </c>
      <c r="AN387" s="8">
        <f t="shared" si="121"/>
        <v>19.110067363835334</v>
      </c>
      <c r="AO387" s="21">
        <f t="shared" si="122"/>
        <v>1.0956779681546909E-2</v>
      </c>
      <c r="AP387" s="21">
        <f t="shared" si="123"/>
        <v>0.11238330393448802</v>
      </c>
      <c r="AQ387" s="19">
        <f t="shared" si="126"/>
        <v>0.11238330393448802</v>
      </c>
      <c r="AX387">
        <v>0.12429992667940405</v>
      </c>
      <c r="AY387">
        <v>63.551724137931039</v>
      </c>
      <c r="AZ387">
        <v>2.6479885057471266</v>
      </c>
      <c r="BA387">
        <v>2.1448706896551726</v>
      </c>
      <c r="BB387">
        <v>10.724137931034486</v>
      </c>
      <c r="BC387">
        <v>0.44683908045977022</v>
      </c>
      <c r="BD387">
        <v>1.6980316091954024</v>
      </c>
      <c r="BE387">
        <v>0.16980316091954026</v>
      </c>
      <c r="BF387">
        <v>0</v>
      </c>
      <c r="BG387">
        <v>17.22</v>
      </c>
      <c r="BH387">
        <v>0.95305241232358129</v>
      </c>
      <c r="BI387">
        <v>1.9649103828648702</v>
      </c>
      <c r="BJ387">
        <v>0.89383773316522952</v>
      </c>
      <c r="BK387">
        <v>0.40601878396103558</v>
      </c>
      <c r="BL387">
        <v>1.127829955447321E-3</v>
      </c>
      <c r="BP387" s="49">
        <f t="shared" si="127"/>
        <v>0.95333783115271042</v>
      </c>
      <c r="BQ387" s="49">
        <f t="shared" si="128"/>
        <v>6.7921264367816092E-2</v>
      </c>
      <c r="BR387" s="49">
        <f t="shared" si="129"/>
        <v>0.41849633145045184</v>
      </c>
      <c r="BS387" s="49">
        <f t="shared" si="130"/>
        <v>0.44359845896694383</v>
      </c>
      <c r="BT387" s="49">
        <f t="shared" si="131"/>
        <v>1.1624898095845884E-3</v>
      </c>
      <c r="BU387" s="49">
        <f t="shared" si="131"/>
        <v>1.232217941574844E-3</v>
      </c>
    </row>
    <row r="388" spans="1:73" x14ac:dyDescent="0.25">
      <c r="A388" s="1">
        <v>43727.462500000001</v>
      </c>
      <c r="B388">
        <v>233717</v>
      </c>
      <c r="C388">
        <v>13.51</v>
      </c>
      <c r="D388">
        <v>23.04</v>
      </c>
      <c r="E388">
        <v>737.7</v>
      </c>
      <c r="F388">
        <v>104.4</v>
      </c>
      <c r="G388">
        <v>-126.1</v>
      </c>
      <c r="H388">
        <v>-2.3050000000000002</v>
      </c>
      <c r="I388">
        <v>22.6</v>
      </c>
      <c r="J388">
        <v>295.7</v>
      </c>
      <c r="K388">
        <v>633.4</v>
      </c>
      <c r="L388">
        <v>-123.8</v>
      </c>
      <c r="M388">
        <v>0.14099999999999999</v>
      </c>
      <c r="N388">
        <v>611.70000000000005</v>
      </c>
      <c r="O388">
        <v>102.1</v>
      </c>
      <c r="P388">
        <v>509.6</v>
      </c>
      <c r="Q388">
        <v>307.7</v>
      </c>
      <c r="R388">
        <v>431.5</v>
      </c>
      <c r="S388">
        <v>16.579999999999998</v>
      </c>
      <c r="T388">
        <v>47.1</v>
      </c>
      <c r="U388">
        <v>1.5449999999999999</v>
      </c>
      <c r="V388">
        <v>140</v>
      </c>
      <c r="W388">
        <v>17.45</v>
      </c>
      <c r="X388">
        <v>0.72499999999999998</v>
      </c>
      <c r="Y388">
        <v>7.2545809999999999</v>
      </c>
      <c r="Z388" s="7">
        <f t="shared" si="110"/>
        <v>17.015000000000001</v>
      </c>
      <c r="AA388" s="7">
        <f t="shared" si="124"/>
        <v>290.16499999999996</v>
      </c>
      <c r="AB388" s="2">
        <f t="shared" si="111"/>
        <v>597.53700000000003</v>
      </c>
      <c r="AC388" s="41">
        <f t="shared" si="112"/>
        <v>1.9900249657117863</v>
      </c>
      <c r="AD388" s="41">
        <f t="shared" si="113"/>
        <v>0.93730175885025135</v>
      </c>
      <c r="AE388" s="41">
        <f t="shared" si="114"/>
        <v>0.75744127436392972</v>
      </c>
      <c r="AF388" s="41">
        <f t="shared" si="115"/>
        <v>304.44730268531509</v>
      </c>
      <c r="AG388" s="41">
        <f t="shared" si="116"/>
        <v>292.26941057790248</v>
      </c>
      <c r="AH388" s="6">
        <f t="shared" si="117"/>
        <v>295.392</v>
      </c>
      <c r="AI388" s="4">
        <v>17.396503674171015</v>
      </c>
      <c r="AJ388" s="4">
        <f t="shared" si="125"/>
        <v>290.54650367417099</v>
      </c>
      <c r="AK388" s="8">
        <f t="shared" si="118"/>
        <v>0.19021188271702408</v>
      </c>
      <c r="AL388" s="8">
        <f t="shared" si="119"/>
        <v>387.97798280862446</v>
      </c>
      <c r="AM388" s="8">
        <f t="shared" si="120"/>
        <v>3.9153879118166568</v>
      </c>
      <c r="AN388" s="8">
        <f t="shared" si="121"/>
        <v>43.512496884364872</v>
      </c>
      <c r="AO388" s="21">
        <f t="shared" si="122"/>
        <v>1.043695731063524E-2</v>
      </c>
      <c r="AP388" s="21">
        <f t="shared" si="123"/>
        <v>0.10705150415389185</v>
      </c>
      <c r="AQ388" s="19">
        <f t="shared" si="126"/>
        <v>0.10705150415389185</v>
      </c>
      <c r="AX388">
        <v>0.12289491857543476</v>
      </c>
      <c r="AY388">
        <v>63.594827586206904</v>
      </c>
      <c r="AZ388">
        <v>2.649784482758621</v>
      </c>
      <c r="BA388">
        <v>2.1463254310344833</v>
      </c>
      <c r="BB388">
        <v>10.67241379310345</v>
      </c>
      <c r="BC388">
        <v>0.44468390804597707</v>
      </c>
      <c r="BD388">
        <v>1.7016415229885062</v>
      </c>
      <c r="BE388">
        <v>0.17016415229885062</v>
      </c>
      <c r="BF388">
        <v>0</v>
      </c>
      <c r="BG388">
        <v>17.015000000000001</v>
      </c>
      <c r="BH388">
        <v>1.7740553940240158</v>
      </c>
      <c r="BI388">
        <v>1.939572085390797</v>
      </c>
      <c r="BJ388">
        <v>0.91353845221906538</v>
      </c>
      <c r="BK388">
        <v>0.40214039991798617</v>
      </c>
      <c r="BL388">
        <v>1.1170566664388505E-3</v>
      </c>
      <c r="BP388" s="49">
        <f t="shared" si="127"/>
        <v>1.7745866856999248</v>
      </c>
      <c r="BQ388" s="49">
        <f t="shared" si="128"/>
        <v>6.806566091954025E-2</v>
      </c>
      <c r="BR388" s="49">
        <f t="shared" si="129"/>
        <v>0.42390951971047824</v>
      </c>
      <c r="BS388" s="49">
        <f t="shared" si="130"/>
        <v>0.44744589638179855</v>
      </c>
      <c r="BT388" s="49">
        <f t="shared" si="131"/>
        <v>1.1775264436402174E-3</v>
      </c>
      <c r="BU388" s="49">
        <f t="shared" si="131"/>
        <v>1.2429052677272181E-3</v>
      </c>
    </row>
    <row r="389" spans="1:73" x14ac:dyDescent="0.25">
      <c r="A389" s="1">
        <v>43727.462500000001</v>
      </c>
      <c r="B389">
        <v>233718</v>
      </c>
      <c r="C389">
        <v>13.51</v>
      </c>
      <c r="D389">
        <v>23.04</v>
      </c>
      <c r="E389">
        <v>737.8</v>
      </c>
      <c r="F389">
        <v>104.5</v>
      </c>
      <c r="G389">
        <v>-127.2</v>
      </c>
      <c r="H389">
        <v>-4.1619999999999999</v>
      </c>
      <c r="I389">
        <v>22.59</v>
      </c>
      <c r="J389">
        <v>295.7</v>
      </c>
      <c r="K389">
        <v>633.4</v>
      </c>
      <c r="L389">
        <v>-123.1</v>
      </c>
      <c r="M389">
        <v>0.14199999999999999</v>
      </c>
      <c r="N389">
        <v>610.6</v>
      </c>
      <c r="O389">
        <v>100.3</v>
      </c>
      <c r="P389">
        <v>510.3</v>
      </c>
      <c r="Q389">
        <v>306.5</v>
      </c>
      <c r="R389">
        <v>429.6</v>
      </c>
      <c r="S389">
        <v>16.559999999999999</v>
      </c>
      <c r="T389">
        <v>45.41</v>
      </c>
      <c r="U389">
        <v>1.05</v>
      </c>
      <c r="V389">
        <v>114.5</v>
      </c>
      <c r="W389">
        <v>17.2</v>
      </c>
      <c r="X389">
        <v>0.72599999999999998</v>
      </c>
      <c r="Y389">
        <v>7.2552989999999999</v>
      </c>
      <c r="Z389" s="7">
        <f t="shared" si="110"/>
        <v>16.88</v>
      </c>
      <c r="AA389" s="7">
        <f t="shared" si="124"/>
        <v>290.02999999999997</v>
      </c>
      <c r="AB389" s="2">
        <f t="shared" si="111"/>
        <v>597.61800000000005</v>
      </c>
      <c r="AC389" s="41">
        <f t="shared" si="112"/>
        <v>1.9784284383586646</v>
      </c>
      <c r="AD389" s="41">
        <f t="shared" si="113"/>
        <v>0.89840435385866957</v>
      </c>
      <c r="AE389" s="41">
        <f t="shared" si="114"/>
        <v>0.75291436504153775</v>
      </c>
      <c r="AF389" s="41">
        <f t="shared" si="115"/>
        <v>302.06494826032673</v>
      </c>
      <c r="AG389" s="41">
        <f t="shared" si="116"/>
        <v>289.98235032991363</v>
      </c>
      <c r="AH389" s="6">
        <f t="shared" si="117"/>
        <v>294.24</v>
      </c>
      <c r="AI389" s="4">
        <v>17.301474394574996</v>
      </c>
      <c r="AJ389" s="4">
        <f t="shared" si="125"/>
        <v>290.45147439457497</v>
      </c>
      <c r="AK389" s="8">
        <f t="shared" si="118"/>
        <v>0.18994651653932446</v>
      </c>
      <c r="AL389" s="8">
        <f t="shared" si="119"/>
        <v>387.47860137305207</v>
      </c>
      <c r="AM389" s="8">
        <f t="shared" si="120"/>
        <v>3.2277894912772735</v>
      </c>
      <c r="AN389" s="8">
        <f t="shared" si="121"/>
        <v>39.629344008712167</v>
      </c>
      <c r="AO389" s="21">
        <f t="shared" si="122"/>
        <v>1.0511858604562682E-2</v>
      </c>
      <c r="AP389" s="21">
        <f t="shared" si="123"/>
        <v>0.10781976409204785</v>
      </c>
      <c r="AQ389" s="19">
        <f t="shared" si="126"/>
        <v>0.10781976409204785</v>
      </c>
      <c r="AX389">
        <v>0.12197704534134275</v>
      </c>
      <c r="AY389">
        <v>63.603448275862064</v>
      </c>
      <c r="AZ389">
        <v>2.6501436781609193</v>
      </c>
      <c r="BA389">
        <v>2.1466163793103448</v>
      </c>
      <c r="BB389">
        <v>10.612068965517244</v>
      </c>
      <c r="BC389">
        <v>0.44216954022988514</v>
      </c>
      <c r="BD389">
        <v>1.7044468390804597</v>
      </c>
      <c r="BE389">
        <v>0.17044468390804599</v>
      </c>
      <c r="BF389">
        <v>0</v>
      </c>
      <c r="BG389">
        <v>16.88</v>
      </c>
      <c r="BH389">
        <v>1.2056687143852536</v>
      </c>
      <c r="BI389">
        <v>1.9230426037882751</v>
      </c>
      <c r="BJ389">
        <v>0.8732536463802556</v>
      </c>
      <c r="BK389">
        <v>0.40394262001381626</v>
      </c>
      <c r="BL389">
        <v>1.1220628333717118E-3</v>
      </c>
      <c r="BP389" s="49">
        <f t="shared" si="127"/>
        <v>1.2060297863980074</v>
      </c>
      <c r="BQ389" s="49">
        <f t="shared" si="128"/>
        <v>6.8177873563218389E-2</v>
      </c>
      <c r="BR389" s="49">
        <f t="shared" si="129"/>
        <v>0.4195178140043917</v>
      </c>
      <c r="BS389" s="49">
        <f t="shared" si="130"/>
        <v>0.44404122710630151</v>
      </c>
      <c r="BT389" s="49">
        <f t="shared" si="131"/>
        <v>1.1653272611233103E-3</v>
      </c>
      <c r="BU389" s="49">
        <f t="shared" si="131"/>
        <v>1.2334478530730598E-3</v>
      </c>
    </row>
    <row r="390" spans="1:73" x14ac:dyDescent="0.25">
      <c r="A390" s="1">
        <v>43727.462500000001</v>
      </c>
      <c r="B390">
        <v>233719</v>
      </c>
      <c r="C390">
        <v>13.51</v>
      </c>
      <c r="D390">
        <v>23.04</v>
      </c>
      <c r="E390">
        <v>738.1</v>
      </c>
      <c r="F390">
        <v>104.7</v>
      </c>
      <c r="G390">
        <v>-126.1</v>
      </c>
      <c r="H390">
        <v>-4.2670000000000003</v>
      </c>
      <c r="I390">
        <v>22.58</v>
      </c>
      <c r="J390">
        <v>295.7</v>
      </c>
      <c r="K390">
        <v>633.4</v>
      </c>
      <c r="L390">
        <v>-121.8</v>
      </c>
      <c r="M390">
        <v>0.14199999999999999</v>
      </c>
      <c r="N390">
        <v>612</v>
      </c>
      <c r="O390">
        <v>100.4</v>
      </c>
      <c r="P390">
        <v>511.6</v>
      </c>
      <c r="Q390">
        <v>307.60000000000002</v>
      </c>
      <c r="R390">
        <v>429.4</v>
      </c>
      <c r="S390">
        <v>16.55</v>
      </c>
      <c r="T390">
        <v>45.1</v>
      </c>
      <c r="U390">
        <v>1.62</v>
      </c>
      <c r="V390">
        <v>135</v>
      </c>
      <c r="W390">
        <v>17.100000000000001</v>
      </c>
      <c r="X390">
        <v>0.72599999999999998</v>
      </c>
      <c r="Y390">
        <v>7.2592119999999998</v>
      </c>
      <c r="Z390" s="7">
        <f t="shared" ref="Z390:Z453" si="132">AVERAGE(S390,W390)</f>
        <v>16.825000000000003</v>
      </c>
      <c r="AA390" s="7">
        <f t="shared" si="124"/>
        <v>289.97499999999997</v>
      </c>
      <c r="AB390" s="2">
        <f t="shared" ref="AB390:AB453" si="133">E390*$U$1828</f>
        <v>597.8610000000001</v>
      </c>
      <c r="AC390" s="41">
        <f t="shared" ref="AC390:AC453" si="134">0.61121*EXP((18.678 - (AI390/234.5))*(AI390/(257.15+Z390)))</f>
        <v>1.9914557351078326</v>
      </c>
      <c r="AD390" s="41">
        <f t="shared" ref="AD390:AD453" si="135">T390*AC390/100</f>
        <v>0.89814653653363252</v>
      </c>
      <c r="AE390" s="41">
        <f t="shared" ref="AE390:AE453" si="136">1.72*(AD390/AA390)^(0.143)</f>
        <v>0.75290388266575758</v>
      </c>
      <c r="AF390" s="41">
        <f t="shared" ref="AF390:AF453" si="137">AE390*$U$1835*AA390^4</f>
        <v>301.83168213198377</v>
      </c>
      <c r="AG390" s="41">
        <f t="shared" ref="AG390:AG453" si="138">$U$1832*AF390</f>
        <v>289.7584148467044</v>
      </c>
      <c r="AH390" s="6">
        <f t="shared" ref="AH390:AH453" si="139">$U$1832*($U$1833*Q390+$U$1834*R390)</f>
        <v>295.29599999999999</v>
      </c>
      <c r="AI390" s="4">
        <v>17.395026118477006</v>
      </c>
      <c r="AJ390" s="4">
        <f t="shared" si="125"/>
        <v>290.54502611847698</v>
      </c>
      <c r="AK390" s="8">
        <f t="shared" ref="AK390:AK453" si="140">(4*$U$1835*AA390^3) / $U$1839</f>
        <v>0.18983847519117594</v>
      </c>
      <c r="AL390" s="8">
        <f t="shared" ref="AL390:AL453" si="141">$U$1832*$U$1835*AA390^4   +    $U$1839*AK390*(AJ390-AA390)</f>
        <v>388.00669834166871</v>
      </c>
      <c r="AM390" s="8">
        <f t="shared" ref="AM390:AM453" si="142">1.4*0.135*SQRT(U390/$U$1845)</f>
        <v>4.0092954493277251</v>
      </c>
      <c r="AN390" s="8">
        <f t="shared" ref="AN390:AN453" si="143">AM390*$U$1839*(AJ390-AA390)</f>
        <v>66.573792967392691</v>
      </c>
      <c r="AO390" s="21">
        <f t="shared" ref="AO390:AO453" si="144">(AB390+AH390-AL390-AN390)/$U$1825</f>
        <v>9.9198573530646494E-3</v>
      </c>
      <c r="AP390" s="21">
        <f t="shared" ref="AP390:AP453" si="145">AO390*10*$U$1842*$U$1843</f>
        <v>0.10174762807121042</v>
      </c>
      <c r="AQ390" s="19">
        <f t="shared" si="126"/>
        <v>0.10174762807121042</v>
      </c>
      <c r="AX390">
        <v>0.12160476792934791</v>
      </c>
      <c r="AY390">
        <v>63.629310344827587</v>
      </c>
      <c r="AZ390">
        <v>2.6512212643678161</v>
      </c>
      <c r="BA390">
        <v>2.1474892241379311</v>
      </c>
      <c r="BB390">
        <v>10.499999999999996</v>
      </c>
      <c r="BC390">
        <v>0.43749999999999983</v>
      </c>
      <c r="BD390">
        <v>1.7099892241379313</v>
      </c>
      <c r="BE390">
        <v>0.17099892241379314</v>
      </c>
      <c r="BF390">
        <v>0</v>
      </c>
      <c r="BG390">
        <v>16.825000000000003</v>
      </c>
      <c r="BH390">
        <v>1.8601745879086768</v>
      </c>
      <c r="BI390">
        <v>1.9163438288354862</v>
      </c>
      <c r="BJ390">
        <v>0.86427106680480437</v>
      </c>
      <c r="BK390">
        <v>0.40419775010185904</v>
      </c>
      <c r="BL390">
        <v>1.1227715280607196E-3</v>
      </c>
      <c r="BP390" s="49">
        <f t="shared" si="127"/>
        <v>1.8607316704426398</v>
      </c>
      <c r="BQ390" s="49">
        <f t="shared" si="128"/>
        <v>6.8399568965517257E-2</v>
      </c>
      <c r="BR390" s="49">
        <f t="shared" si="129"/>
        <v>0.42713225383256737</v>
      </c>
      <c r="BS390" s="49">
        <f t="shared" si="130"/>
        <v>0.45052701021900715</v>
      </c>
      <c r="BT390" s="49">
        <f t="shared" si="131"/>
        <v>1.1864784828682427E-3</v>
      </c>
      <c r="BU390" s="49">
        <f t="shared" si="131"/>
        <v>1.2514639172750198E-3</v>
      </c>
    </row>
    <row r="391" spans="1:73" x14ac:dyDescent="0.25">
      <c r="A391" s="1">
        <v>43727.462500000001</v>
      </c>
      <c r="B391">
        <v>233720</v>
      </c>
      <c r="C391">
        <v>13.53</v>
      </c>
      <c r="D391">
        <v>23.04</v>
      </c>
      <c r="E391">
        <v>738.2</v>
      </c>
      <c r="F391">
        <v>104.5</v>
      </c>
      <c r="G391">
        <v>-125.7</v>
      </c>
      <c r="H391">
        <v>-4.2610000000000001</v>
      </c>
      <c r="I391">
        <v>22.57</v>
      </c>
      <c r="J391">
        <v>295.7</v>
      </c>
      <c r="K391">
        <v>633.70000000000005</v>
      </c>
      <c r="L391">
        <v>-121.4</v>
      </c>
      <c r="M391">
        <v>0.14199999999999999</v>
      </c>
      <c r="N391">
        <v>612.5</v>
      </c>
      <c r="O391">
        <v>100.3</v>
      </c>
      <c r="P391">
        <v>512.20000000000005</v>
      </c>
      <c r="Q391">
        <v>307.89999999999998</v>
      </c>
      <c r="R391">
        <v>429.3</v>
      </c>
      <c r="S391">
        <v>16.52</v>
      </c>
      <c r="T391">
        <v>44.08</v>
      </c>
      <c r="U391">
        <v>1.58</v>
      </c>
      <c r="V391">
        <v>156.5</v>
      </c>
      <c r="W391">
        <v>17.3</v>
      </c>
      <c r="X391">
        <v>0.72499999999999998</v>
      </c>
      <c r="Y391">
        <v>7.2547220000000001</v>
      </c>
      <c r="Z391" s="7">
        <f t="shared" si="132"/>
        <v>16.91</v>
      </c>
      <c r="AA391" s="7">
        <f t="shared" ref="AA391:AA454" si="146">CONVERT(Z391,"C","K")</f>
        <v>290.06</v>
      </c>
      <c r="AB391" s="2">
        <f t="shared" si="133"/>
        <v>597.94200000000012</v>
      </c>
      <c r="AC391" s="41">
        <f t="shared" si="134"/>
        <v>1.9294045685818033</v>
      </c>
      <c r="AD391" s="41">
        <f t="shared" si="135"/>
        <v>0.85048153383085889</v>
      </c>
      <c r="AE391" s="41">
        <f t="shared" si="136"/>
        <v>0.74702436056855492</v>
      </c>
      <c r="AF391" s="41">
        <f t="shared" si="137"/>
        <v>299.82593306277573</v>
      </c>
      <c r="AG391" s="41">
        <f t="shared" si="138"/>
        <v>287.83289574026469</v>
      </c>
      <c r="AH391" s="6">
        <f t="shared" si="139"/>
        <v>295.58399999999995</v>
      </c>
      <c r="AI391" s="4">
        <v>16.932313092111997</v>
      </c>
      <c r="AJ391" s="4">
        <f t="shared" ref="AJ391:AJ454" si="147">CONVERT(AI391,"C","K")</f>
        <v>290.08231309211197</v>
      </c>
      <c r="AK391" s="8">
        <f t="shared" si="140"/>
        <v>0.19000546545783001</v>
      </c>
      <c r="AL391" s="8">
        <f t="shared" si="141"/>
        <v>385.42940272750553</v>
      </c>
      <c r="AM391" s="8">
        <f t="shared" si="142"/>
        <v>3.9594886033426087</v>
      </c>
      <c r="AN391" s="8">
        <f t="shared" si="143"/>
        <v>2.5735898801678552</v>
      </c>
      <c r="AO391" s="21">
        <f t="shared" si="144"/>
        <v>1.1434073696724046E-2</v>
      </c>
      <c r="AP391" s="21">
        <f t="shared" si="145"/>
        <v>0.11727889186568488</v>
      </c>
      <c r="AQ391" s="19">
        <f t="shared" ref="AQ391:AQ454" si="148">MAX(AP391,0)</f>
        <v>0.11727889186568488</v>
      </c>
      <c r="AX391">
        <v>0.12218051294976486</v>
      </c>
      <c r="AY391">
        <v>63.637931034482762</v>
      </c>
      <c r="AZ391">
        <v>2.6515804597701149</v>
      </c>
      <c r="BA391">
        <v>2.147780172413793</v>
      </c>
      <c r="BB391">
        <v>10.465517241379313</v>
      </c>
      <c r="BC391">
        <v>0.4360632183908047</v>
      </c>
      <c r="BD391">
        <v>1.7117169540229884</v>
      </c>
      <c r="BE391">
        <v>0.17117169540229885</v>
      </c>
      <c r="BF391">
        <v>0</v>
      </c>
      <c r="BG391">
        <v>16.91</v>
      </c>
      <c r="BH391">
        <v>1.8142443511701909</v>
      </c>
      <c r="BI391">
        <v>1.9267051192652838</v>
      </c>
      <c r="BJ391">
        <v>0.84929161657213714</v>
      </c>
      <c r="BK391">
        <v>0.40681428119754642</v>
      </c>
      <c r="BL391">
        <v>1.1300396699931846E-3</v>
      </c>
      <c r="BP391" s="49">
        <f t="shared" ref="BP391:BP454" si="149">U391*(LN((2-0.08)/0.015)/LN(($AW$13-0.08)/0.015))</f>
        <v>1.8147876785798587</v>
      </c>
      <c r="BQ391" s="49">
        <f t="shared" ref="BQ391:BQ454" si="150">0.04*BD391</f>
        <v>6.8468678160919533E-2</v>
      </c>
      <c r="BR391" s="49">
        <f t="shared" ref="BR391:BR454" si="151">(0.408*AX391*(BD391-BE391) + $BF$6*($BN$7/(BG391+273))*BP391*(BI391-BJ391))  /  (AX391 + $BF$6*(1 + $BN$8*BP391))</f>
        <v>0.42934382627881018</v>
      </c>
      <c r="BS391" s="49">
        <f t="shared" ref="BS391:BS454" si="152">(0.408*AX391*(BD391-BQ391) + $BF$6*($BN$7/(BG391+273))*BP391*(BI391-BJ391))  /  (AX391 + $BF$6*(1 + $BN$8*BP391))</f>
        <v>0.45288996611741944</v>
      </c>
      <c r="BT391" s="49">
        <f t="shared" ref="BT391:BU454" si="153">BR391/60/6</f>
        <v>1.1926217396633616E-3</v>
      </c>
      <c r="BU391" s="49">
        <f t="shared" si="153"/>
        <v>1.2580276836594985E-3</v>
      </c>
    </row>
    <row r="392" spans="1:73" x14ac:dyDescent="0.25">
      <c r="A392" s="1">
        <v>43727.462500000001</v>
      </c>
      <c r="B392">
        <v>233721</v>
      </c>
      <c r="C392">
        <v>13.51</v>
      </c>
      <c r="D392">
        <v>23.04</v>
      </c>
      <c r="E392">
        <v>737.7</v>
      </c>
      <c r="F392">
        <v>104.3</v>
      </c>
      <c r="G392">
        <v>-124.8</v>
      </c>
      <c r="H392">
        <v>-4.827</v>
      </c>
      <c r="I392">
        <v>22.55</v>
      </c>
      <c r="J392">
        <v>295.7</v>
      </c>
      <c r="K392">
        <v>633.4</v>
      </c>
      <c r="L392">
        <v>-120</v>
      </c>
      <c r="M392">
        <v>0.14099999999999999</v>
      </c>
      <c r="N392">
        <v>612.9</v>
      </c>
      <c r="O392">
        <v>99.4</v>
      </c>
      <c r="P392">
        <v>513.4</v>
      </c>
      <c r="Q392">
        <v>308.7</v>
      </c>
      <c r="R392">
        <v>428.7</v>
      </c>
      <c r="S392">
        <v>16.5</v>
      </c>
      <c r="T392">
        <v>45.85</v>
      </c>
      <c r="U392">
        <v>1.55</v>
      </c>
      <c r="V392">
        <v>144.5</v>
      </c>
      <c r="W392">
        <v>17.5</v>
      </c>
      <c r="X392">
        <v>0.72499999999999998</v>
      </c>
      <c r="Y392">
        <v>7.2547350000000002</v>
      </c>
      <c r="Z392" s="7">
        <f t="shared" si="132"/>
        <v>17</v>
      </c>
      <c r="AA392" s="7">
        <f t="shared" si="146"/>
        <v>290.14999999999998</v>
      </c>
      <c r="AB392" s="2">
        <f t="shared" si="133"/>
        <v>597.53700000000003</v>
      </c>
      <c r="AC392" s="41">
        <f t="shared" si="134"/>
        <v>2.0458079347897504</v>
      </c>
      <c r="AD392" s="41">
        <f t="shared" si="135"/>
        <v>0.93800293810110058</v>
      </c>
      <c r="AE392" s="41">
        <f t="shared" si="136"/>
        <v>0.75752787634259111</v>
      </c>
      <c r="AF392" s="41">
        <f t="shared" si="137"/>
        <v>304.41915604505442</v>
      </c>
      <c r="AG392" s="41">
        <f t="shared" si="138"/>
        <v>292.24238980325225</v>
      </c>
      <c r="AH392" s="6">
        <f t="shared" si="139"/>
        <v>296.35199999999998</v>
      </c>
      <c r="AI392" s="4">
        <v>17.804609310423018</v>
      </c>
      <c r="AJ392" s="4">
        <f t="shared" si="147"/>
        <v>290.954609310423</v>
      </c>
      <c r="AK392" s="8">
        <f t="shared" si="140"/>
        <v>0.1901823853887899</v>
      </c>
      <c r="AL392" s="8">
        <f t="shared" si="141"/>
        <v>390.24188330388188</v>
      </c>
      <c r="AM392" s="8">
        <f t="shared" si="142"/>
        <v>3.9217183733664513</v>
      </c>
      <c r="AN392" s="8">
        <f t="shared" si="143"/>
        <v>91.91829101105094</v>
      </c>
      <c r="AO392" s="21">
        <f t="shared" si="144"/>
        <v>9.3126082633369078E-3</v>
      </c>
      <c r="AP392" s="21">
        <f t="shared" si="145"/>
        <v>9.5519095509790958E-2</v>
      </c>
      <c r="AQ392" s="19">
        <f t="shared" si="148"/>
        <v>9.5519095509790958E-2</v>
      </c>
      <c r="AX392">
        <v>0.12279264420686307</v>
      </c>
      <c r="AY392">
        <v>63.594827586206904</v>
      </c>
      <c r="AZ392">
        <v>2.649784482758621</v>
      </c>
      <c r="BA392">
        <v>2.1463254310344833</v>
      </c>
      <c r="BB392">
        <v>10.344827586206897</v>
      </c>
      <c r="BC392">
        <v>0.43103448275862072</v>
      </c>
      <c r="BD392">
        <v>1.7152909482758625</v>
      </c>
      <c r="BE392">
        <v>0.17152909482758627</v>
      </c>
      <c r="BF392">
        <v>0</v>
      </c>
      <c r="BG392">
        <v>17</v>
      </c>
      <c r="BH392">
        <v>1.7797966736163267</v>
      </c>
      <c r="BI392">
        <v>1.9377293518704448</v>
      </c>
      <c r="BJ392">
        <v>0.888448907832599</v>
      </c>
      <c r="BK392">
        <v>0.40624647689662435</v>
      </c>
      <c r="BL392">
        <v>1.1284624358239566E-3</v>
      </c>
      <c r="BP392" s="49">
        <f t="shared" si="149"/>
        <v>1.7803296846827728</v>
      </c>
      <c r="BQ392" s="49">
        <f t="shared" si="150"/>
        <v>6.8611637931034503E-2</v>
      </c>
      <c r="BR392" s="49">
        <f t="shared" si="151"/>
        <v>0.428310404596563</v>
      </c>
      <c r="BS392" s="49">
        <f t="shared" si="152"/>
        <v>0.45201700915211995</v>
      </c>
      <c r="BT392" s="49">
        <f t="shared" si="153"/>
        <v>1.1897511238793416E-3</v>
      </c>
      <c r="BU392" s="49">
        <f t="shared" si="153"/>
        <v>1.2556028032003333E-3</v>
      </c>
    </row>
    <row r="393" spans="1:73" x14ac:dyDescent="0.25">
      <c r="A393" s="1">
        <v>43727.462500000001</v>
      </c>
      <c r="B393">
        <v>233722</v>
      </c>
      <c r="C393">
        <v>13.5</v>
      </c>
      <c r="D393">
        <v>23.04</v>
      </c>
      <c r="E393">
        <v>737.5</v>
      </c>
      <c r="F393">
        <v>103.9</v>
      </c>
      <c r="G393">
        <v>-125.9</v>
      </c>
      <c r="H393">
        <v>-3.68</v>
      </c>
      <c r="I393">
        <v>22.53</v>
      </c>
      <c r="J393">
        <v>295.7</v>
      </c>
      <c r="K393">
        <v>633.6</v>
      </c>
      <c r="L393">
        <v>-122.2</v>
      </c>
      <c r="M393">
        <v>0.14099999999999999</v>
      </c>
      <c r="N393">
        <v>611.6</v>
      </c>
      <c r="O393">
        <v>100.2</v>
      </c>
      <c r="P393">
        <v>511.4</v>
      </c>
      <c r="Q393">
        <v>307.39999999999998</v>
      </c>
      <c r="R393">
        <v>429.7</v>
      </c>
      <c r="S393">
        <v>16.45</v>
      </c>
      <c r="T393">
        <v>48.09</v>
      </c>
      <c r="U393">
        <v>0.6</v>
      </c>
      <c r="V393">
        <v>96.5</v>
      </c>
      <c r="W393">
        <v>17.8</v>
      </c>
      <c r="X393">
        <v>0.72499999999999998</v>
      </c>
      <c r="Y393">
        <v>7.2531819999999998</v>
      </c>
      <c r="Z393" s="7">
        <f t="shared" si="132"/>
        <v>17.125</v>
      </c>
      <c r="AA393" s="7">
        <f t="shared" si="146"/>
        <v>290.27499999999998</v>
      </c>
      <c r="AB393" s="2">
        <f t="shared" si="133"/>
        <v>597.375</v>
      </c>
      <c r="AC393" s="41">
        <f t="shared" si="134"/>
        <v>2.2762254807942091</v>
      </c>
      <c r="AD393" s="41">
        <f t="shared" si="135"/>
        <v>1.0946368337139352</v>
      </c>
      <c r="AE393" s="41">
        <f t="shared" si="136"/>
        <v>0.77439454944369013</v>
      </c>
      <c r="AF393" s="41">
        <f t="shared" si="137"/>
        <v>311.7337912326214</v>
      </c>
      <c r="AG393" s="41">
        <f t="shared" si="138"/>
        <v>299.26443958331652</v>
      </c>
      <c r="AH393" s="6">
        <f t="shared" si="139"/>
        <v>295.10399999999998</v>
      </c>
      <c r="AI393" s="4">
        <v>19.39339039095205</v>
      </c>
      <c r="AJ393" s="4">
        <f t="shared" si="147"/>
        <v>292.54339039095203</v>
      </c>
      <c r="AK393" s="8">
        <f t="shared" si="140"/>
        <v>0.190428289658058</v>
      </c>
      <c r="AL393" s="8">
        <f t="shared" si="141"/>
        <v>399.03272954344385</v>
      </c>
      <c r="AM393" s="8">
        <f t="shared" si="142"/>
        <v>2.4399795081106723</v>
      </c>
      <c r="AN393" s="8">
        <f t="shared" si="143"/>
        <v>161.22948342836793</v>
      </c>
      <c r="AO393" s="21">
        <f t="shared" si="144"/>
        <v>7.51418070121815E-3</v>
      </c>
      <c r="AP393" s="21">
        <f t="shared" si="145"/>
        <v>7.7072687240931997E-2</v>
      </c>
      <c r="AQ393" s="19">
        <f t="shared" si="148"/>
        <v>7.7072687240931997E-2</v>
      </c>
      <c r="AX393">
        <v>0.12364714089052725</v>
      </c>
      <c r="AY393">
        <v>63.577586206896555</v>
      </c>
      <c r="AZ393">
        <v>2.649066091954023</v>
      </c>
      <c r="BA393">
        <v>2.1457435344827589</v>
      </c>
      <c r="BB393">
        <v>10.543103448275863</v>
      </c>
      <c r="BC393">
        <v>0.43929597701149431</v>
      </c>
      <c r="BD393">
        <v>1.7064475574712645</v>
      </c>
      <c r="BE393">
        <v>0.17064475574712645</v>
      </c>
      <c r="BF393">
        <v>0</v>
      </c>
      <c r="BG393">
        <v>17.125</v>
      </c>
      <c r="BH393">
        <v>0.68895355107728762</v>
      </c>
      <c r="BI393">
        <v>1.9531324287887615</v>
      </c>
      <c r="BJ393">
        <v>0.93926138500451539</v>
      </c>
      <c r="BK393">
        <v>0.40570209019707537</v>
      </c>
      <c r="BL393">
        <v>1.1269502505474316E-3</v>
      </c>
      <c r="BP393" s="49">
        <f t="shared" si="149"/>
        <v>0.6891598779417184</v>
      </c>
      <c r="BQ393" s="49">
        <f t="shared" si="150"/>
        <v>6.8257902298850578E-2</v>
      </c>
      <c r="BR393" s="49">
        <f t="shared" si="151"/>
        <v>0.41493242065230296</v>
      </c>
      <c r="BS393" s="49">
        <f t="shared" si="152"/>
        <v>0.44063327438118466</v>
      </c>
      <c r="BT393" s="49">
        <f t="shared" si="153"/>
        <v>1.1525900573675083E-3</v>
      </c>
      <c r="BU393" s="49">
        <f t="shared" si="153"/>
        <v>1.2239813177255131E-3</v>
      </c>
    </row>
    <row r="394" spans="1:73" x14ac:dyDescent="0.25">
      <c r="A394" s="1">
        <v>43727.463194444441</v>
      </c>
      <c r="B394">
        <v>233723</v>
      </c>
      <c r="C394">
        <v>13.51</v>
      </c>
      <c r="D394">
        <v>23.05</v>
      </c>
      <c r="E394">
        <v>737.7</v>
      </c>
      <c r="F394">
        <v>103.9</v>
      </c>
      <c r="G394">
        <v>-125.8</v>
      </c>
      <c r="H394">
        <v>-2.0099999999999998</v>
      </c>
      <c r="I394">
        <v>22.53</v>
      </c>
      <c r="J394">
        <v>295.7</v>
      </c>
      <c r="K394">
        <v>633.79999999999995</v>
      </c>
      <c r="L394">
        <v>-123.8</v>
      </c>
      <c r="M394">
        <v>0.14099999999999999</v>
      </c>
      <c r="N394">
        <v>611.79999999999995</v>
      </c>
      <c r="O394">
        <v>101.9</v>
      </c>
      <c r="P394">
        <v>509.9</v>
      </c>
      <c r="Q394">
        <v>307.60000000000002</v>
      </c>
      <c r="R394">
        <v>431.4</v>
      </c>
      <c r="S394">
        <v>16.43</v>
      </c>
      <c r="T394">
        <v>48.69</v>
      </c>
      <c r="U394">
        <v>0.64500000000000002</v>
      </c>
      <c r="V394">
        <v>112</v>
      </c>
      <c r="W394">
        <v>18.5</v>
      </c>
      <c r="X394">
        <v>0.72499999999999998</v>
      </c>
      <c r="Y394">
        <v>7.2478179999999996</v>
      </c>
      <c r="Z394" s="7">
        <f t="shared" si="132"/>
        <v>17.465</v>
      </c>
      <c r="AA394" s="7">
        <f t="shared" si="146"/>
        <v>290.61499999999995</v>
      </c>
      <c r="AB394" s="2">
        <f t="shared" si="133"/>
        <v>597.53700000000003</v>
      </c>
      <c r="AC394" s="41">
        <f t="shared" si="134"/>
        <v>2.2640521831854943</v>
      </c>
      <c r="AD394" s="41">
        <f t="shared" si="135"/>
        <v>1.1023670079930172</v>
      </c>
      <c r="AE394" s="41">
        <f t="shared" si="136"/>
        <v>0.77504446078330069</v>
      </c>
      <c r="AF394" s="41">
        <f t="shared" si="137"/>
        <v>313.45974911600342</v>
      </c>
      <c r="AG394" s="41">
        <f t="shared" si="138"/>
        <v>300.92135915136328</v>
      </c>
      <c r="AH394" s="6">
        <f t="shared" si="139"/>
        <v>295.29599999999999</v>
      </c>
      <c r="AI394" s="4">
        <v>19.337993998882041</v>
      </c>
      <c r="AJ394" s="4">
        <f t="shared" si="147"/>
        <v>292.48799399888202</v>
      </c>
      <c r="AK394" s="8">
        <f t="shared" si="140"/>
        <v>0.1910982214623988</v>
      </c>
      <c r="AL394" s="8">
        <f t="shared" si="141"/>
        <v>398.68972972206512</v>
      </c>
      <c r="AM394" s="8">
        <f t="shared" si="142"/>
        <v>2.5298245986629193</v>
      </c>
      <c r="AN394" s="8">
        <f t="shared" si="143"/>
        <v>138.02802747197407</v>
      </c>
      <c r="AO394" s="21">
        <f t="shared" si="144"/>
        <v>8.0547232692221478E-3</v>
      </c>
      <c r="AP394" s="21">
        <f t="shared" si="145"/>
        <v>8.2617013354546562E-2</v>
      </c>
      <c r="AQ394" s="19">
        <f t="shared" si="148"/>
        <v>8.2617013354546562E-2</v>
      </c>
      <c r="AX394">
        <v>0.12599693051946689</v>
      </c>
      <c r="AY394">
        <v>63.594827586206904</v>
      </c>
      <c r="AZ394">
        <v>2.649784482758621</v>
      </c>
      <c r="BA394">
        <v>2.1463254310344833</v>
      </c>
      <c r="BB394">
        <v>10.672413793103445</v>
      </c>
      <c r="BC394">
        <v>0.44468390804597685</v>
      </c>
      <c r="BD394">
        <v>1.7016415229885065</v>
      </c>
      <c r="BE394">
        <v>0.17016415229885065</v>
      </c>
      <c r="BF394">
        <v>0</v>
      </c>
      <c r="BG394">
        <v>17.465</v>
      </c>
      <c r="BH394">
        <v>0.74062506740808431</v>
      </c>
      <c r="BI394">
        <v>1.9955726288643398</v>
      </c>
      <c r="BJ394">
        <v>0.97164431299404697</v>
      </c>
      <c r="BK394">
        <v>0.40724533121284373</v>
      </c>
      <c r="BL394">
        <v>1.1312370311467883E-3</v>
      </c>
      <c r="BP394" s="49">
        <f t="shared" si="149"/>
        <v>0.74084686878734729</v>
      </c>
      <c r="BQ394" s="49">
        <f t="shared" si="150"/>
        <v>6.8065660919540263E-2</v>
      </c>
      <c r="BR394" s="49">
        <f t="shared" si="151"/>
        <v>0.41705092166716667</v>
      </c>
      <c r="BS394" s="49">
        <f t="shared" si="152"/>
        <v>0.44276054392822961</v>
      </c>
      <c r="BT394" s="49">
        <f t="shared" si="153"/>
        <v>1.1584747824087964E-3</v>
      </c>
      <c r="BU394" s="49">
        <f t="shared" si="153"/>
        <v>1.2298903998006377E-3</v>
      </c>
    </row>
    <row r="395" spans="1:73" x14ac:dyDescent="0.25">
      <c r="A395" s="1">
        <v>43727.463194444441</v>
      </c>
      <c r="B395">
        <v>233724</v>
      </c>
      <c r="C395">
        <v>13.51</v>
      </c>
      <c r="D395">
        <v>23.05</v>
      </c>
      <c r="E395">
        <v>739</v>
      </c>
      <c r="F395">
        <v>104.7</v>
      </c>
      <c r="G395">
        <v>-124.8</v>
      </c>
      <c r="H395">
        <v>-0.99299999999999999</v>
      </c>
      <c r="I395">
        <v>22.54</v>
      </c>
      <c r="J395">
        <v>295.7</v>
      </c>
      <c r="K395">
        <v>634.29999999999995</v>
      </c>
      <c r="L395">
        <v>-123.8</v>
      </c>
      <c r="M395">
        <v>0.14199999999999999</v>
      </c>
      <c r="N395">
        <v>614.20000000000005</v>
      </c>
      <c r="O395">
        <v>103.7</v>
      </c>
      <c r="P395">
        <v>510.5</v>
      </c>
      <c r="Q395">
        <v>308.60000000000002</v>
      </c>
      <c r="R395">
        <v>432.4</v>
      </c>
      <c r="S395">
        <v>16.41</v>
      </c>
      <c r="T395">
        <v>49.64</v>
      </c>
      <c r="U395">
        <v>1.48</v>
      </c>
      <c r="V395">
        <v>112.5</v>
      </c>
      <c r="W395">
        <v>17.899999999999999</v>
      </c>
      <c r="X395">
        <v>0.72599999999999998</v>
      </c>
      <c r="Y395">
        <v>7.2573189999999999</v>
      </c>
      <c r="Z395" s="7">
        <f t="shared" si="132"/>
        <v>17.155000000000001</v>
      </c>
      <c r="AA395" s="7">
        <f t="shared" si="146"/>
        <v>290.30499999999995</v>
      </c>
      <c r="AB395" s="2">
        <f t="shared" si="133"/>
        <v>598.59</v>
      </c>
      <c r="AC395" s="41">
        <f t="shared" si="134"/>
        <v>2.2636314965152313</v>
      </c>
      <c r="AD395" s="41">
        <f t="shared" si="135"/>
        <v>1.1236666748701609</v>
      </c>
      <c r="AE395" s="41">
        <f t="shared" si="136"/>
        <v>0.77728701703309966</v>
      </c>
      <c r="AF395" s="41">
        <f t="shared" si="137"/>
        <v>313.02753127969424</v>
      </c>
      <c r="AG395" s="41">
        <f t="shared" si="138"/>
        <v>300.50643002850649</v>
      </c>
      <c r="AH395" s="6">
        <f t="shared" si="139"/>
        <v>296.25600000000003</v>
      </c>
      <c r="AI395" s="4">
        <v>19.313313754298008</v>
      </c>
      <c r="AJ395" s="4">
        <f t="shared" si="147"/>
        <v>292.46331375429799</v>
      </c>
      <c r="AK395" s="8">
        <f t="shared" si="140"/>
        <v>0.19048733820651592</v>
      </c>
      <c r="AL395" s="8">
        <f t="shared" si="141"/>
        <v>398.58561097870017</v>
      </c>
      <c r="AM395" s="8">
        <f t="shared" si="142"/>
        <v>3.8321403940878787</v>
      </c>
      <c r="AN395" s="8">
        <f t="shared" si="143"/>
        <v>240.93310327959281</v>
      </c>
      <c r="AO395" s="21">
        <f t="shared" si="144"/>
        <v>5.7750704898965801E-3</v>
      </c>
      <c r="AP395" s="21">
        <f t="shared" si="145"/>
        <v>5.9234694953500172E-2</v>
      </c>
      <c r="AQ395" s="19">
        <f t="shared" si="148"/>
        <v>5.9234694953500172E-2</v>
      </c>
      <c r="AX395">
        <v>0.12385296888984607</v>
      </c>
      <c r="AY395">
        <v>63.706896551724142</v>
      </c>
      <c r="AZ395">
        <v>2.6544540229885061</v>
      </c>
      <c r="BA395">
        <v>2.15010775862069</v>
      </c>
      <c r="BB395">
        <v>10.672413793103445</v>
      </c>
      <c r="BC395">
        <v>0.44468390804597685</v>
      </c>
      <c r="BD395">
        <v>1.7054238505747132</v>
      </c>
      <c r="BE395">
        <v>0.17054238505747132</v>
      </c>
      <c r="BF395">
        <v>0</v>
      </c>
      <c r="BG395">
        <v>17.155000000000001</v>
      </c>
      <c r="BH395">
        <v>1.6994187593239762</v>
      </c>
      <c r="BI395">
        <v>1.9568450846235705</v>
      </c>
      <c r="BJ395">
        <v>0.97137790000714053</v>
      </c>
      <c r="BK395">
        <v>0.40136944423692555</v>
      </c>
      <c r="BL395">
        <v>1.1149151228803487E-3</v>
      </c>
      <c r="BP395" s="49">
        <f t="shared" si="149"/>
        <v>1.6999276989229055</v>
      </c>
      <c r="BQ395" s="49">
        <f t="shared" si="150"/>
        <v>6.8216954022988538E-2</v>
      </c>
      <c r="BR395" s="49">
        <f t="shared" si="151"/>
        <v>0.42220407307946933</v>
      </c>
      <c r="BS395" s="49">
        <f t="shared" si="152"/>
        <v>0.44600191497944486</v>
      </c>
      <c r="BT395" s="49">
        <f t="shared" si="153"/>
        <v>1.1727890918874148E-3</v>
      </c>
      <c r="BU395" s="49">
        <f t="shared" si="153"/>
        <v>1.2388942082762358E-3</v>
      </c>
    </row>
    <row r="396" spans="1:73" x14ac:dyDescent="0.25">
      <c r="A396" s="1">
        <v>43727.463194444441</v>
      </c>
      <c r="B396">
        <v>233725</v>
      </c>
      <c r="C396">
        <v>13.51</v>
      </c>
      <c r="D396">
        <v>23.05</v>
      </c>
      <c r="E396">
        <v>738.7</v>
      </c>
      <c r="F396">
        <v>104.3</v>
      </c>
      <c r="G396">
        <v>-125.3</v>
      </c>
      <c r="H396">
        <v>-1.333</v>
      </c>
      <c r="I396">
        <v>22.53</v>
      </c>
      <c r="J396">
        <v>295.7</v>
      </c>
      <c r="K396">
        <v>634.4</v>
      </c>
      <c r="L396">
        <v>-123.9</v>
      </c>
      <c r="M396">
        <v>0.14099999999999999</v>
      </c>
      <c r="N396">
        <v>613.5</v>
      </c>
      <c r="O396">
        <v>103</v>
      </c>
      <c r="P396">
        <v>510.4</v>
      </c>
      <c r="Q396">
        <v>308.10000000000002</v>
      </c>
      <c r="R396">
        <v>432</v>
      </c>
      <c r="S396">
        <v>16.41</v>
      </c>
      <c r="T396">
        <v>51.87</v>
      </c>
      <c r="U396">
        <v>0.68</v>
      </c>
      <c r="V396">
        <v>145</v>
      </c>
      <c r="W396">
        <v>18.25</v>
      </c>
      <c r="X396">
        <v>0.72499999999999998</v>
      </c>
      <c r="Y396">
        <v>7.2543930000000003</v>
      </c>
      <c r="Z396" s="7">
        <f t="shared" si="132"/>
        <v>17.329999999999998</v>
      </c>
      <c r="AA396" s="7">
        <f t="shared" si="146"/>
        <v>290.47999999999996</v>
      </c>
      <c r="AB396" s="2">
        <f t="shared" si="133"/>
        <v>598.34700000000009</v>
      </c>
      <c r="AC396" s="41">
        <f t="shared" si="134"/>
        <v>2.1376034190263384</v>
      </c>
      <c r="AD396" s="41">
        <f t="shared" si="135"/>
        <v>1.1087748934489619</v>
      </c>
      <c r="AE396" s="41">
        <f t="shared" si="136"/>
        <v>0.77573864813766169</v>
      </c>
      <c r="AF396" s="41">
        <f t="shared" si="137"/>
        <v>313.15794286129591</v>
      </c>
      <c r="AG396" s="41">
        <f t="shared" si="138"/>
        <v>300.63162514684404</v>
      </c>
      <c r="AH396" s="6">
        <f t="shared" si="139"/>
        <v>295.77600000000001</v>
      </c>
      <c r="AI396" s="4">
        <v>18.476536246592048</v>
      </c>
      <c r="AJ396" s="4">
        <f t="shared" si="147"/>
        <v>291.62653624659202</v>
      </c>
      <c r="AK396" s="8">
        <f t="shared" si="140"/>
        <v>0.19083203137276566</v>
      </c>
      <c r="AL396" s="8">
        <f t="shared" si="141"/>
        <v>393.91593274130065</v>
      </c>
      <c r="AM396" s="8">
        <f t="shared" si="142"/>
        <v>2.5975565441391262</v>
      </c>
      <c r="AN396" s="8">
        <f t="shared" si="143"/>
        <v>86.754754237365461</v>
      </c>
      <c r="AO396" s="21">
        <f t="shared" si="144"/>
        <v>9.3515906260188703E-3</v>
      </c>
      <c r="AP396" s="21">
        <f t="shared" si="145"/>
        <v>9.5918936233133217E-2</v>
      </c>
      <c r="AQ396" s="19">
        <f t="shared" si="148"/>
        <v>9.5918936233133217E-2</v>
      </c>
      <c r="AX396">
        <v>0.12505943325424015</v>
      </c>
      <c r="AY396">
        <v>63.681034482758626</v>
      </c>
      <c r="AZ396">
        <v>2.6533764367816093</v>
      </c>
      <c r="BA396">
        <v>2.1492349137931037</v>
      </c>
      <c r="BB396">
        <v>10.681034482758619</v>
      </c>
      <c r="BC396">
        <v>0.4450431034482758</v>
      </c>
      <c r="BD396">
        <v>1.7041918103448279</v>
      </c>
      <c r="BE396">
        <v>0.17041918103448281</v>
      </c>
      <c r="BF396">
        <v>0</v>
      </c>
      <c r="BG396">
        <v>17.329999999999998</v>
      </c>
      <c r="BH396">
        <v>0.78081402455425941</v>
      </c>
      <c r="BI396">
        <v>1.9786256839771361</v>
      </c>
      <c r="BJ396">
        <v>1.0263131422789404</v>
      </c>
      <c r="BK396">
        <v>0.40448007083682885</v>
      </c>
      <c r="BL396">
        <v>1.1235557523245245E-3</v>
      </c>
      <c r="BP396" s="49">
        <f t="shared" si="149"/>
        <v>0.78104786166728091</v>
      </c>
      <c r="BQ396" s="49">
        <f t="shared" si="150"/>
        <v>6.8167672413793123E-2</v>
      </c>
      <c r="BR396" s="49">
        <f t="shared" si="151"/>
        <v>0.41476190537122876</v>
      </c>
      <c r="BS396" s="49">
        <f t="shared" si="152"/>
        <v>0.44035575024435247</v>
      </c>
      <c r="BT396" s="49">
        <f t="shared" si="153"/>
        <v>1.1521164038089688E-3</v>
      </c>
      <c r="BU396" s="49">
        <f t="shared" si="153"/>
        <v>1.2232104173454236E-3</v>
      </c>
    </row>
    <row r="397" spans="1:73" x14ac:dyDescent="0.25">
      <c r="A397" s="1">
        <v>43727.463194444441</v>
      </c>
      <c r="B397">
        <v>233726</v>
      </c>
      <c r="C397">
        <v>13.52</v>
      </c>
      <c r="D397">
        <v>23.05</v>
      </c>
      <c r="E397">
        <v>738.8</v>
      </c>
      <c r="F397">
        <v>104.3</v>
      </c>
      <c r="G397">
        <v>-125.1</v>
      </c>
      <c r="H397">
        <v>-0.96099999999999997</v>
      </c>
      <c r="I397">
        <v>22.52</v>
      </c>
      <c r="J397">
        <v>295.7</v>
      </c>
      <c r="K397">
        <v>634.5</v>
      </c>
      <c r="L397">
        <v>-124.1</v>
      </c>
      <c r="M397">
        <v>0.14099999999999999</v>
      </c>
      <c r="N397">
        <v>613.70000000000005</v>
      </c>
      <c r="O397">
        <v>103.4</v>
      </c>
      <c r="P397">
        <v>510.3</v>
      </c>
      <c r="Q397">
        <v>308.2</v>
      </c>
      <c r="R397">
        <v>432.4</v>
      </c>
      <c r="S397">
        <v>16.420000000000002</v>
      </c>
      <c r="T397">
        <v>51</v>
      </c>
      <c r="U397">
        <v>0.96</v>
      </c>
      <c r="V397">
        <v>162</v>
      </c>
      <c r="W397">
        <v>18.25</v>
      </c>
      <c r="X397">
        <v>0.72599999999999998</v>
      </c>
      <c r="Y397">
        <v>7.2612379999999996</v>
      </c>
      <c r="Z397" s="7">
        <f t="shared" si="132"/>
        <v>17.335000000000001</v>
      </c>
      <c r="AA397" s="7">
        <f t="shared" si="146"/>
        <v>290.48499999999996</v>
      </c>
      <c r="AB397" s="2">
        <f t="shared" si="133"/>
        <v>598.428</v>
      </c>
      <c r="AC397" s="41">
        <f t="shared" si="134"/>
        <v>1.9578440356749143</v>
      </c>
      <c r="AD397" s="41">
        <f t="shared" si="135"/>
        <v>0.9985004581942063</v>
      </c>
      <c r="AE397" s="41">
        <f t="shared" si="136"/>
        <v>0.76420268386037582</v>
      </c>
      <c r="AF397" s="41">
        <f t="shared" si="137"/>
        <v>308.5222306448963</v>
      </c>
      <c r="AG397" s="41">
        <f t="shared" si="138"/>
        <v>296.18134141910042</v>
      </c>
      <c r="AH397" s="6">
        <f t="shared" si="139"/>
        <v>295.87199999999996</v>
      </c>
      <c r="AI397" s="4">
        <v>17.175395386366006</v>
      </c>
      <c r="AJ397" s="4">
        <f t="shared" si="147"/>
        <v>290.32539538636598</v>
      </c>
      <c r="AK397" s="8">
        <f t="shared" si="140"/>
        <v>0.19084188585411524</v>
      </c>
      <c r="AL397" s="8">
        <f t="shared" si="141"/>
        <v>386.68181566029978</v>
      </c>
      <c r="AM397" s="8">
        <f t="shared" si="142"/>
        <v>3.0863570759068044</v>
      </c>
      <c r="AN397" s="8">
        <f t="shared" si="143"/>
        <v>-14.349345618183762</v>
      </c>
      <c r="AO397" s="21">
        <f t="shared" si="144"/>
        <v>1.1806020927952828E-2</v>
      </c>
      <c r="AP397" s="21">
        <f t="shared" si="145"/>
        <v>0.12109394153809686</v>
      </c>
      <c r="AQ397" s="19">
        <f t="shared" si="148"/>
        <v>0.12109394153809686</v>
      </c>
      <c r="AX397">
        <v>0.12509404958048967</v>
      </c>
      <c r="AY397">
        <v>63.689655172413794</v>
      </c>
      <c r="AZ397">
        <v>2.6537356321839081</v>
      </c>
      <c r="BA397">
        <v>2.1495258620689657</v>
      </c>
      <c r="BB397">
        <v>10.706896551724137</v>
      </c>
      <c r="BC397">
        <v>0.44612068965517238</v>
      </c>
      <c r="BD397">
        <v>1.7034051724137933</v>
      </c>
      <c r="BE397">
        <v>0.17034051724137933</v>
      </c>
      <c r="BF397">
        <v>0</v>
      </c>
      <c r="BG397">
        <v>17.335000000000001</v>
      </c>
      <c r="BH397">
        <v>1.1023256817236602</v>
      </c>
      <c r="BI397">
        <v>1.9792510937766445</v>
      </c>
      <c r="BJ397">
        <v>1.0094180578260887</v>
      </c>
      <c r="BK397">
        <v>0.40350905556015687</v>
      </c>
      <c r="BL397">
        <v>1.1208584876671024E-3</v>
      </c>
      <c r="BP397" s="49">
        <f t="shared" si="149"/>
        <v>1.1026558047067494</v>
      </c>
      <c r="BQ397" s="49">
        <f t="shared" si="150"/>
        <v>6.813620689655174E-2</v>
      </c>
      <c r="BR397" s="49">
        <f t="shared" si="151"/>
        <v>0.41763277079465105</v>
      </c>
      <c r="BS397" s="49">
        <f t="shared" si="152"/>
        <v>0.44259060833908104</v>
      </c>
      <c r="BT397" s="49">
        <f t="shared" si="153"/>
        <v>1.1600910299851418E-3</v>
      </c>
      <c r="BU397" s="49">
        <f t="shared" si="153"/>
        <v>1.2294183564974474E-3</v>
      </c>
    </row>
    <row r="398" spans="1:73" x14ac:dyDescent="0.25">
      <c r="A398" s="1">
        <v>43727.463194444441</v>
      </c>
      <c r="B398">
        <v>233727</v>
      </c>
      <c r="C398">
        <v>13.51</v>
      </c>
      <c r="D398">
        <v>23.05</v>
      </c>
      <c r="E398">
        <v>740.2</v>
      </c>
      <c r="F398">
        <v>105</v>
      </c>
      <c r="G398">
        <v>-124.9</v>
      </c>
      <c r="H398">
        <v>-1.2250000000000001</v>
      </c>
      <c r="I398">
        <v>22.52</v>
      </c>
      <c r="J398">
        <v>295.7</v>
      </c>
      <c r="K398">
        <v>635.20000000000005</v>
      </c>
      <c r="L398">
        <v>-123.7</v>
      </c>
      <c r="M398">
        <v>0.14199999999999999</v>
      </c>
      <c r="N398">
        <v>615.29999999999995</v>
      </c>
      <c r="O398">
        <v>103.8</v>
      </c>
      <c r="P398">
        <v>511.5</v>
      </c>
      <c r="Q398">
        <v>308.39999999999998</v>
      </c>
      <c r="R398">
        <v>432.1</v>
      </c>
      <c r="S398">
        <v>16.43</v>
      </c>
      <c r="T398">
        <v>48.71</v>
      </c>
      <c r="U398">
        <v>1.54</v>
      </c>
      <c r="V398">
        <v>187</v>
      </c>
      <c r="W398">
        <v>17.7</v>
      </c>
      <c r="X398">
        <v>0.72799999999999998</v>
      </c>
      <c r="Y398">
        <v>7.2772949999999996</v>
      </c>
      <c r="Z398" s="7">
        <f t="shared" si="132"/>
        <v>17.064999999999998</v>
      </c>
      <c r="AA398" s="7">
        <f t="shared" si="146"/>
        <v>290.21499999999997</v>
      </c>
      <c r="AB398" s="2">
        <f t="shared" si="133"/>
        <v>599.56200000000013</v>
      </c>
      <c r="AC398" s="41">
        <f t="shared" si="134"/>
        <v>2.1030978500665491</v>
      </c>
      <c r="AD398" s="41">
        <f t="shared" si="135"/>
        <v>1.0244189627674161</v>
      </c>
      <c r="AE398" s="41">
        <f t="shared" si="136"/>
        <v>0.76711028513950785</v>
      </c>
      <c r="AF398" s="41">
        <f t="shared" si="137"/>
        <v>308.54626013575256</v>
      </c>
      <c r="AG398" s="41">
        <f t="shared" si="138"/>
        <v>296.20440973032242</v>
      </c>
      <c r="AH398" s="6">
        <f t="shared" si="139"/>
        <v>296.06399999999996</v>
      </c>
      <c r="AI398" s="4">
        <v>18.21768484246104</v>
      </c>
      <c r="AJ398" s="4">
        <f t="shared" si="147"/>
        <v>291.36768484246102</v>
      </c>
      <c r="AK398" s="8">
        <f t="shared" si="140"/>
        <v>0.19031022917219781</v>
      </c>
      <c r="AL398" s="8">
        <f t="shared" si="141"/>
        <v>392.52033192524402</v>
      </c>
      <c r="AM398" s="8">
        <f t="shared" si="142"/>
        <v>3.9090471984871198</v>
      </c>
      <c r="AN398" s="8">
        <f t="shared" si="143"/>
        <v>131.25685109970712</v>
      </c>
      <c r="AO398" s="21">
        <f t="shared" si="144"/>
        <v>8.410590052596088E-3</v>
      </c>
      <c r="AP398" s="21">
        <f t="shared" si="145"/>
        <v>8.6267126438727498E-2</v>
      </c>
      <c r="AQ398" s="19">
        <f t="shared" si="148"/>
        <v>8.6267126438727498E-2</v>
      </c>
      <c r="AX398">
        <v>0.12323635517201563</v>
      </c>
      <c r="AY398">
        <v>63.810344827586214</v>
      </c>
      <c r="AZ398">
        <v>2.6587643678160924</v>
      </c>
      <c r="BA398">
        <v>2.1535991379310349</v>
      </c>
      <c r="BB398">
        <v>10.663793103448279</v>
      </c>
      <c r="BC398">
        <v>0.44432471264367829</v>
      </c>
      <c r="BD398">
        <v>1.7092744252873566</v>
      </c>
      <c r="BE398">
        <v>0.17092744252873568</v>
      </c>
      <c r="BF398">
        <v>0</v>
      </c>
      <c r="BG398">
        <v>17.064999999999998</v>
      </c>
      <c r="BH398">
        <v>1.7683141144317052</v>
      </c>
      <c r="BI398">
        <v>1.9457256206484075</v>
      </c>
      <c r="BJ398">
        <v>0.94776294981783937</v>
      </c>
      <c r="BK398">
        <v>0.40214427795004648</v>
      </c>
      <c r="BL398">
        <v>1.1170674387501291E-3</v>
      </c>
      <c r="BP398" s="49">
        <f t="shared" si="149"/>
        <v>1.7688436867170774</v>
      </c>
      <c r="BQ398" s="49">
        <f t="shared" si="150"/>
        <v>6.8370977011494263E-2</v>
      </c>
      <c r="BR398" s="49">
        <f t="shared" si="151"/>
        <v>0.42381766520996206</v>
      </c>
      <c r="BS398" s="49">
        <f t="shared" si="152"/>
        <v>0.44749808496540383</v>
      </c>
      <c r="BT398" s="49">
        <f t="shared" si="153"/>
        <v>1.1772712922498946E-3</v>
      </c>
      <c r="BU398" s="49">
        <f t="shared" si="153"/>
        <v>1.2430502360150106E-3</v>
      </c>
    </row>
    <row r="399" spans="1:73" x14ac:dyDescent="0.25">
      <c r="A399" s="1">
        <v>43727.463194444441</v>
      </c>
      <c r="B399">
        <v>233728</v>
      </c>
      <c r="C399">
        <v>13.51</v>
      </c>
      <c r="D399">
        <v>23.05</v>
      </c>
      <c r="E399">
        <v>740.3</v>
      </c>
      <c r="F399">
        <v>104.7</v>
      </c>
      <c r="G399">
        <v>-126.2</v>
      </c>
      <c r="H399">
        <v>-2.7050000000000001</v>
      </c>
      <c r="I399">
        <v>22.52</v>
      </c>
      <c r="J399">
        <v>295.7</v>
      </c>
      <c r="K399">
        <v>635.6</v>
      </c>
      <c r="L399">
        <v>-123.5</v>
      </c>
      <c r="M399">
        <v>0.14099999999999999</v>
      </c>
      <c r="N399">
        <v>614.1</v>
      </c>
      <c r="O399">
        <v>102</v>
      </c>
      <c r="P399">
        <v>512.1</v>
      </c>
      <c r="Q399">
        <v>307.10000000000002</v>
      </c>
      <c r="R399">
        <v>430.6</v>
      </c>
      <c r="S399">
        <v>16.440000000000001</v>
      </c>
      <c r="T399">
        <v>44.86</v>
      </c>
      <c r="U399">
        <v>0.51500000000000001</v>
      </c>
      <c r="V399">
        <v>156.5</v>
      </c>
      <c r="W399">
        <v>18</v>
      </c>
      <c r="X399">
        <v>0.72699999999999998</v>
      </c>
      <c r="Y399">
        <v>7.2725179999999998</v>
      </c>
      <c r="Z399" s="7">
        <f t="shared" si="132"/>
        <v>17.22</v>
      </c>
      <c r="AA399" s="7">
        <f t="shared" si="146"/>
        <v>290.37</v>
      </c>
      <c r="AB399" s="2">
        <f t="shared" si="133"/>
        <v>599.64300000000003</v>
      </c>
      <c r="AC399" s="41">
        <f t="shared" si="134"/>
        <v>2.2110452264733071</v>
      </c>
      <c r="AD399" s="41">
        <f t="shared" si="135"/>
        <v>0.99187488859592565</v>
      </c>
      <c r="AE399" s="41">
        <f t="shared" si="136"/>
        <v>0.76351870924292919</v>
      </c>
      <c r="AF399" s="41">
        <f t="shared" si="137"/>
        <v>307.7582619644358</v>
      </c>
      <c r="AG399" s="41">
        <f t="shared" si="138"/>
        <v>295.44793148585836</v>
      </c>
      <c r="AH399" s="6">
        <f t="shared" si="139"/>
        <v>294.81600000000003</v>
      </c>
      <c r="AI399" s="4">
        <v>18.969589374939005</v>
      </c>
      <c r="AJ399" s="4">
        <f t="shared" si="147"/>
        <v>292.11958937493898</v>
      </c>
      <c r="AK399" s="8">
        <f t="shared" si="140"/>
        <v>0.19061531860104705</v>
      </c>
      <c r="AL399" s="8">
        <f t="shared" si="141"/>
        <v>396.6705318560762</v>
      </c>
      <c r="AM399" s="8">
        <f t="shared" si="142"/>
        <v>2.2605502648691536</v>
      </c>
      <c r="AN399" s="8">
        <f t="shared" si="143"/>
        <v>115.21016153722729</v>
      </c>
      <c r="AO399" s="21">
        <f t="shared" si="144"/>
        <v>8.6532729243595959E-3</v>
      </c>
      <c r="AP399" s="21">
        <f t="shared" si="145"/>
        <v>8.8756316121260392E-2</v>
      </c>
      <c r="AQ399" s="19">
        <f t="shared" si="148"/>
        <v>8.8756316121260392E-2</v>
      </c>
      <c r="AX399">
        <v>0.12429992667940405</v>
      </c>
      <c r="AY399">
        <v>63.818965517241381</v>
      </c>
      <c r="AZ399">
        <v>2.6591235632183907</v>
      </c>
      <c r="BA399">
        <v>2.1538900862068968</v>
      </c>
      <c r="BB399">
        <v>10.646551724137931</v>
      </c>
      <c r="BC399">
        <v>0.44360632183908044</v>
      </c>
      <c r="BD399">
        <v>1.7102837643678164</v>
      </c>
      <c r="BE399">
        <v>0.17102837643678165</v>
      </c>
      <c r="BF399">
        <v>0</v>
      </c>
      <c r="BG399">
        <v>17.22</v>
      </c>
      <c r="BH399">
        <v>0.5913517980080053</v>
      </c>
      <c r="BI399">
        <v>1.9649103828648702</v>
      </c>
      <c r="BJ399">
        <v>0.88145879775318081</v>
      </c>
      <c r="BK399">
        <v>0.40923971833300987</v>
      </c>
      <c r="BL399">
        <v>1.1367769953694719E-3</v>
      </c>
      <c r="BP399" s="49">
        <f t="shared" si="149"/>
        <v>0.59152889523330832</v>
      </c>
      <c r="BQ399" s="49">
        <f t="shared" si="150"/>
        <v>6.8411350574712662E-2</v>
      </c>
      <c r="BR399" s="49">
        <f t="shared" si="151"/>
        <v>0.41726798306860902</v>
      </c>
      <c r="BS399" s="49">
        <f t="shared" si="152"/>
        <v>0.44327934113348522</v>
      </c>
      <c r="BT399" s="49">
        <f t="shared" si="153"/>
        <v>1.1590777307461362E-3</v>
      </c>
      <c r="BU399" s="49">
        <f t="shared" si="153"/>
        <v>1.2313315031485699E-3</v>
      </c>
    </row>
    <row r="400" spans="1:73" x14ac:dyDescent="0.25">
      <c r="A400" s="1">
        <v>43727.463888888888</v>
      </c>
      <c r="B400">
        <v>233729</v>
      </c>
      <c r="C400">
        <v>13.51</v>
      </c>
      <c r="D400">
        <v>23.05</v>
      </c>
      <c r="E400">
        <v>740.3</v>
      </c>
      <c r="F400">
        <v>104.8</v>
      </c>
      <c r="G400">
        <v>-125.2</v>
      </c>
      <c r="H400">
        <v>-0.77400000000000002</v>
      </c>
      <c r="I400">
        <v>22.53</v>
      </c>
      <c r="J400">
        <v>295.7</v>
      </c>
      <c r="K400">
        <v>635.5</v>
      </c>
      <c r="L400">
        <v>-124.4</v>
      </c>
      <c r="M400">
        <v>0.14199999999999999</v>
      </c>
      <c r="N400">
        <v>615.20000000000005</v>
      </c>
      <c r="O400">
        <v>104</v>
      </c>
      <c r="P400">
        <v>511.2</v>
      </c>
      <c r="Q400">
        <v>308.2</v>
      </c>
      <c r="R400">
        <v>432.6</v>
      </c>
      <c r="S400">
        <v>16.45</v>
      </c>
      <c r="T400">
        <v>49.57</v>
      </c>
      <c r="U400">
        <v>1.23</v>
      </c>
      <c r="V400">
        <v>152.5</v>
      </c>
      <c r="W400">
        <v>17.899999999999999</v>
      </c>
      <c r="X400">
        <v>0.72699999999999998</v>
      </c>
      <c r="Y400">
        <v>7.2736359999999998</v>
      </c>
      <c r="Z400" s="7">
        <f t="shared" si="132"/>
        <v>17.174999999999997</v>
      </c>
      <c r="AA400" s="7">
        <f t="shared" si="146"/>
        <v>290.32499999999999</v>
      </c>
      <c r="AB400" s="2">
        <f t="shared" si="133"/>
        <v>599.64300000000003</v>
      </c>
      <c r="AC400" s="41">
        <f t="shared" si="134"/>
        <v>2.0129212785293951</v>
      </c>
      <c r="AD400" s="41">
        <f t="shared" si="135"/>
        <v>0.9978050777670211</v>
      </c>
      <c r="AE400" s="41">
        <f t="shared" si="136"/>
        <v>0.76418676040492051</v>
      </c>
      <c r="AF400" s="41">
        <f t="shared" si="137"/>
        <v>307.8366377714654</v>
      </c>
      <c r="AG400" s="41">
        <f t="shared" si="138"/>
        <v>295.52317226060677</v>
      </c>
      <c r="AH400" s="6">
        <f t="shared" si="139"/>
        <v>295.87199999999996</v>
      </c>
      <c r="AI400" s="4">
        <v>17.576067423363043</v>
      </c>
      <c r="AJ400" s="4">
        <f t="shared" si="147"/>
        <v>290.72606742336302</v>
      </c>
      <c r="AK400" s="8">
        <f t="shared" si="140"/>
        <v>0.19052671068616953</v>
      </c>
      <c r="AL400" s="8">
        <f t="shared" si="141"/>
        <v>388.94184336623857</v>
      </c>
      <c r="AM400" s="8">
        <f t="shared" si="142"/>
        <v>3.4935189995189666</v>
      </c>
      <c r="AN400" s="8">
        <f t="shared" si="143"/>
        <v>40.815111010868016</v>
      </c>
      <c r="AO400" s="21">
        <f t="shared" si="144"/>
        <v>1.0534657652804506E-2</v>
      </c>
      <c r="AP400" s="21">
        <f t="shared" si="145"/>
        <v>0.10805361312821066</v>
      </c>
      <c r="AQ400" s="19">
        <f t="shared" si="148"/>
        <v>0.10805361312821066</v>
      </c>
      <c r="AX400">
        <v>0.12399034894227287</v>
      </c>
      <c r="AY400">
        <v>63.818965517241381</v>
      </c>
      <c r="AZ400">
        <v>2.6591235632183907</v>
      </c>
      <c r="BA400">
        <v>2.1538900862068968</v>
      </c>
      <c r="BB400">
        <v>10.724137931034486</v>
      </c>
      <c r="BC400">
        <v>0.44683908045977022</v>
      </c>
      <c r="BD400">
        <v>1.7070510057471266</v>
      </c>
      <c r="BE400">
        <v>0.17070510057471266</v>
      </c>
      <c r="BF400">
        <v>0</v>
      </c>
      <c r="BG400">
        <v>17.174999999999997</v>
      </c>
      <c r="BH400">
        <v>1.4123547797084397</v>
      </c>
      <c r="BI400">
        <v>1.9593236210058391</v>
      </c>
      <c r="BJ400">
        <v>0.97123671893259444</v>
      </c>
      <c r="BK400">
        <v>0.40290493196835353</v>
      </c>
      <c r="BL400">
        <v>1.1191803665787598E-3</v>
      </c>
      <c r="BP400" s="49">
        <f t="shared" si="149"/>
        <v>1.4127777497805227</v>
      </c>
      <c r="BQ400" s="49">
        <f t="shared" si="150"/>
        <v>6.8282040229885071E-2</v>
      </c>
      <c r="BR400" s="49">
        <f t="shared" si="151"/>
        <v>0.42064863120967</v>
      </c>
      <c r="BS400" s="49">
        <f t="shared" si="152"/>
        <v>0.44499254656586656</v>
      </c>
      <c r="BT400" s="49">
        <f t="shared" si="153"/>
        <v>1.1684684200268611E-3</v>
      </c>
      <c r="BU400" s="49">
        <f t="shared" si="153"/>
        <v>1.2360904071274071E-3</v>
      </c>
    </row>
    <row r="401" spans="1:73" x14ac:dyDescent="0.25">
      <c r="A401" s="1">
        <v>43727.463888888888</v>
      </c>
      <c r="B401">
        <v>233730</v>
      </c>
      <c r="C401">
        <v>13.52</v>
      </c>
      <c r="D401">
        <v>23.05</v>
      </c>
      <c r="E401">
        <v>740.3</v>
      </c>
      <c r="F401">
        <v>104.9</v>
      </c>
      <c r="G401">
        <v>-125.7</v>
      </c>
      <c r="H401">
        <v>-3.8359999999999999</v>
      </c>
      <c r="I401">
        <v>22.53</v>
      </c>
      <c r="J401">
        <v>295.7</v>
      </c>
      <c r="K401">
        <v>635.5</v>
      </c>
      <c r="L401">
        <v>-121.9</v>
      </c>
      <c r="M401">
        <v>0.14199999999999999</v>
      </c>
      <c r="N401">
        <v>614.70000000000005</v>
      </c>
      <c r="O401">
        <v>101</v>
      </c>
      <c r="P401">
        <v>513.6</v>
      </c>
      <c r="Q401">
        <v>307.7</v>
      </c>
      <c r="R401">
        <v>429.6</v>
      </c>
      <c r="S401">
        <v>16.48</v>
      </c>
      <c r="T401">
        <v>49.91</v>
      </c>
      <c r="U401">
        <v>0.87</v>
      </c>
      <c r="V401">
        <v>171.5</v>
      </c>
      <c r="W401">
        <v>17.8</v>
      </c>
      <c r="X401">
        <v>0.72699999999999998</v>
      </c>
      <c r="Y401">
        <v>7.274705</v>
      </c>
      <c r="Z401" s="7">
        <f t="shared" si="132"/>
        <v>17.14</v>
      </c>
      <c r="AA401" s="7">
        <f t="shared" si="146"/>
        <v>290.28999999999996</v>
      </c>
      <c r="AB401" s="2">
        <f t="shared" si="133"/>
        <v>599.64300000000003</v>
      </c>
      <c r="AC401" s="41">
        <f t="shared" si="134"/>
        <v>2.2197173743602865</v>
      </c>
      <c r="AD401" s="41">
        <f t="shared" si="135"/>
        <v>1.1078609415432188</v>
      </c>
      <c r="AE401" s="41">
        <f t="shared" si="136"/>
        <v>0.77571975399951909</v>
      </c>
      <c r="AF401" s="41">
        <f t="shared" si="137"/>
        <v>312.3318053061721</v>
      </c>
      <c r="AG401" s="41">
        <f t="shared" si="138"/>
        <v>299.83853309392521</v>
      </c>
      <c r="AH401" s="6">
        <f t="shared" si="139"/>
        <v>295.392</v>
      </c>
      <c r="AI401" s="4">
        <v>19.022022537369025</v>
      </c>
      <c r="AJ401" s="4">
        <f t="shared" si="147"/>
        <v>292.172022537369</v>
      </c>
      <c r="AK401" s="8">
        <f t="shared" si="140"/>
        <v>0.1904578124066949</v>
      </c>
      <c r="AL401" s="8">
        <f t="shared" si="141"/>
        <v>396.97098309122953</v>
      </c>
      <c r="AM401" s="8">
        <f t="shared" si="142"/>
        <v>2.9381244017229768</v>
      </c>
      <c r="AN401" s="8">
        <f t="shared" si="143"/>
        <v>161.0777240318732</v>
      </c>
      <c r="AO401" s="21">
        <f t="shared" si="144"/>
        <v>7.622058840439561E-3</v>
      </c>
      <c r="AP401" s="21">
        <f t="shared" si="145"/>
        <v>7.8179189521745893E-2</v>
      </c>
      <c r="AQ401" s="19">
        <f t="shared" si="148"/>
        <v>7.8179189521745893E-2</v>
      </c>
      <c r="AX401">
        <v>0.12375001859427763</v>
      </c>
      <c r="AY401">
        <v>63.818965517241381</v>
      </c>
      <c r="AZ401">
        <v>2.6591235632183907</v>
      </c>
      <c r="BA401">
        <v>2.1538900862068968</v>
      </c>
      <c r="BB401">
        <v>10.508620689655176</v>
      </c>
      <c r="BC401">
        <v>0.43785919540229901</v>
      </c>
      <c r="BD401">
        <v>1.7160308908045978</v>
      </c>
      <c r="BE401">
        <v>0.17160308908045979</v>
      </c>
      <c r="BF401">
        <v>0</v>
      </c>
      <c r="BG401">
        <v>17.14</v>
      </c>
      <c r="BH401">
        <v>0.99898264906206713</v>
      </c>
      <c r="BI401">
        <v>1.9549879848189866</v>
      </c>
      <c r="BJ401">
        <v>0.97573450322315614</v>
      </c>
      <c r="BK401">
        <v>0.40564298935105247</v>
      </c>
      <c r="BL401">
        <v>1.1267860815307013E-3</v>
      </c>
      <c r="BP401" s="49">
        <f t="shared" si="149"/>
        <v>0.99928182301549173</v>
      </c>
      <c r="BQ401" s="49">
        <f t="shared" si="150"/>
        <v>6.8641235632183911E-2</v>
      </c>
      <c r="BR401" s="49">
        <f t="shared" si="151"/>
        <v>0.41869712004623083</v>
      </c>
      <c r="BS401" s="49">
        <f t="shared" si="152"/>
        <v>0.44393082306813414</v>
      </c>
      <c r="BT401" s="49">
        <f t="shared" si="153"/>
        <v>1.1630475556839745E-3</v>
      </c>
      <c r="BU401" s="49">
        <f t="shared" si="153"/>
        <v>1.2331411751892614E-3</v>
      </c>
    </row>
    <row r="402" spans="1:73" x14ac:dyDescent="0.25">
      <c r="A402" s="1">
        <v>43727.463888888888</v>
      </c>
      <c r="B402">
        <v>233731</v>
      </c>
      <c r="C402">
        <v>13.52</v>
      </c>
      <c r="D402">
        <v>23.05</v>
      </c>
      <c r="E402">
        <v>740</v>
      </c>
      <c r="F402">
        <v>104.9</v>
      </c>
      <c r="G402">
        <v>-125.5</v>
      </c>
      <c r="H402">
        <v>-2.4569999999999999</v>
      </c>
      <c r="I402">
        <v>22.54</v>
      </c>
      <c r="J402">
        <v>295.7</v>
      </c>
      <c r="K402">
        <v>635.1</v>
      </c>
      <c r="L402">
        <v>-123.1</v>
      </c>
      <c r="M402">
        <v>0.14199999999999999</v>
      </c>
      <c r="N402">
        <v>614.5</v>
      </c>
      <c r="O402">
        <v>102.4</v>
      </c>
      <c r="P402">
        <v>512.1</v>
      </c>
      <c r="Q402">
        <v>307.89999999999998</v>
      </c>
      <c r="R402">
        <v>431</v>
      </c>
      <c r="S402">
        <v>16.489999999999998</v>
      </c>
      <c r="T402">
        <v>47.82</v>
      </c>
      <c r="U402">
        <v>1.06</v>
      </c>
      <c r="V402">
        <v>154.5</v>
      </c>
      <c r="W402">
        <v>17.95</v>
      </c>
      <c r="X402">
        <v>0.72699999999999998</v>
      </c>
      <c r="Y402">
        <v>7.2728080000000004</v>
      </c>
      <c r="Z402" s="7">
        <f t="shared" si="132"/>
        <v>17.22</v>
      </c>
      <c r="AA402" s="7">
        <f t="shared" si="146"/>
        <v>290.37</v>
      </c>
      <c r="AB402" s="2">
        <f t="shared" si="133"/>
        <v>599.40000000000009</v>
      </c>
      <c r="AC402" s="41">
        <f t="shared" si="134"/>
        <v>2.1693098292278026</v>
      </c>
      <c r="AD402" s="41">
        <f t="shared" si="135"/>
        <v>1.0373639603367351</v>
      </c>
      <c r="AE402" s="41">
        <f t="shared" si="136"/>
        <v>0.76843033806176431</v>
      </c>
      <c r="AF402" s="41">
        <f t="shared" si="137"/>
        <v>309.73803578058494</v>
      </c>
      <c r="AG402" s="41">
        <f t="shared" si="138"/>
        <v>297.34851434936155</v>
      </c>
      <c r="AH402" s="6">
        <f t="shared" si="139"/>
        <v>295.58399999999995</v>
      </c>
      <c r="AI402" s="4">
        <v>18.687234946966043</v>
      </c>
      <c r="AJ402" s="4">
        <f t="shared" si="147"/>
        <v>291.83723494696602</v>
      </c>
      <c r="AK402" s="8">
        <f t="shared" si="140"/>
        <v>0.19061531860104705</v>
      </c>
      <c r="AL402" s="8">
        <f t="shared" si="141"/>
        <v>395.10272381762616</v>
      </c>
      <c r="AM402" s="8">
        <f t="shared" si="142"/>
        <v>3.2431234944109053</v>
      </c>
      <c r="AN402" s="8">
        <f t="shared" si="143"/>
        <v>138.61289485814294</v>
      </c>
      <c r="AO402" s="21">
        <f t="shared" si="144"/>
        <v>8.1712785292710737E-3</v>
      </c>
      <c r="AP402" s="21">
        <f t="shared" si="145"/>
        <v>8.3812516558585848E-2</v>
      </c>
      <c r="AQ402" s="19">
        <f t="shared" si="148"/>
        <v>8.3812516558585848E-2</v>
      </c>
      <c r="AX402">
        <v>0.12429992667940405</v>
      </c>
      <c r="AY402">
        <v>63.793103448275865</v>
      </c>
      <c r="AZ402">
        <v>2.6580459770114944</v>
      </c>
      <c r="BA402">
        <v>2.1530172413793105</v>
      </c>
      <c r="BB402">
        <v>10.612068965517244</v>
      </c>
      <c r="BC402">
        <v>0.44216954022988514</v>
      </c>
      <c r="BD402">
        <v>1.7108477011494254</v>
      </c>
      <c r="BE402">
        <v>0.17108477011494255</v>
      </c>
      <c r="BF402">
        <v>0</v>
      </c>
      <c r="BG402">
        <v>17.22</v>
      </c>
      <c r="BH402">
        <v>1.2171512735698751</v>
      </c>
      <c r="BI402">
        <v>1.9649103828648702</v>
      </c>
      <c r="BJ402">
        <v>0.93962014508598091</v>
      </c>
      <c r="BK402">
        <v>0.40641933711597611</v>
      </c>
      <c r="BL402">
        <v>1.1289426030999337E-3</v>
      </c>
      <c r="BP402" s="49">
        <f t="shared" si="149"/>
        <v>1.2175157843637026</v>
      </c>
      <c r="BQ402" s="49">
        <f t="shared" si="150"/>
        <v>6.8433908045977015E-2</v>
      </c>
      <c r="BR402" s="49">
        <f t="shared" si="151"/>
        <v>0.42205006864002576</v>
      </c>
      <c r="BS402" s="49">
        <f t="shared" si="152"/>
        <v>0.44683508892095064</v>
      </c>
      <c r="BT402" s="49">
        <f t="shared" si="153"/>
        <v>1.1723613017778493E-3</v>
      </c>
      <c r="BU402" s="49">
        <f t="shared" si="153"/>
        <v>1.2412085803359741E-3</v>
      </c>
    </row>
    <row r="403" spans="1:73" x14ac:dyDescent="0.25">
      <c r="A403" s="1">
        <v>43727.463888888888</v>
      </c>
      <c r="B403">
        <v>233732</v>
      </c>
      <c r="C403">
        <v>13.51</v>
      </c>
      <c r="D403">
        <v>23.05</v>
      </c>
      <c r="E403">
        <v>740</v>
      </c>
      <c r="F403">
        <v>104.9</v>
      </c>
      <c r="G403">
        <v>-125.6</v>
      </c>
      <c r="H403">
        <v>-0.52900000000000003</v>
      </c>
      <c r="I403">
        <v>22.56</v>
      </c>
      <c r="J403">
        <v>295.7</v>
      </c>
      <c r="K403">
        <v>635.1</v>
      </c>
      <c r="L403">
        <v>-125</v>
      </c>
      <c r="M403">
        <v>0.14199999999999999</v>
      </c>
      <c r="N403">
        <v>614.5</v>
      </c>
      <c r="O403">
        <v>104.4</v>
      </c>
      <c r="P403">
        <v>510.1</v>
      </c>
      <c r="Q403">
        <v>308</v>
      </c>
      <c r="R403">
        <v>433</v>
      </c>
      <c r="S403">
        <v>16.510000000000002</v>
      </c>
      <c r="T403">
        <v>50.15</v>
      </c>
      <c r="U403">
        <v>0.78</v>
      </c>
      <c r="V403">
        <v>150.5</v>
      </c>
      <c r="W403">
        <v>18.149999999999999</v>
      </c>
      <c r="X403">
        <v>0.72699999999999998</v>
      </c>
      <c r="Y403">
        <v>7.2724960000000003</v>
      </c>
      <c r="Z403" s="7">
        <f t="shared" si="132"/>
        <v>17.329999999999998</v>
      </c>
      <c r="AA403" s="7">
        <f t="shared" si="146"/>
        <v>290.47999999999996</v>
      </c>
      <c r="AB403" s="2">
        <f t="shared" si="133"/>
        <v>599.40000000000009</v>
      </c>
      <c r="AC403" s="41">
        <f t="shared" si="134"/>
        <v>2.1515652052378202</v>
      </c>
      <c r="AD403" s="41">
        <f t="shared" si="135"/>
        <v>1.0790099504267667</v>
      </c>
      <c r="AE403" s="41">
        <f t="shared" si="136"/>
        <v>0.77272589187563989</v>
      </c>
      <c r="AF403" s="41">
        <f t="shared" si="137"/>
        <v>311.94172325483146</v>
      </c>
      <c r="AG403" s="41">
        <f t="shared" si="138"/>
        <v>299.4640543246382</v>
      </c>
      <c r="AH403" s="6">
        <f t="shared" si="139"/>
        <v>295.68</v>
      </c>
      <c r="AI403" s="4">
        <v>18.573023283924044</v>
      </c>
      <c r="AJ403" s="4">
        <f t="shared" si="147"/>
        <v>291.72302328392402</v>
      </c>
      <c r="AK403" s="8">
        <f t="shared" si="140"/>
        <v>0.19083203137276566</v>
      </c>
      <c r="AL403" s="8">
        <f t="shared" si="141"/>
        <v>394.45229811027519</v>
      </c>
      <c r="AM403" s="8">
        <f t="shared" si="142"/>
        <v>2.7820046728932719</v>
      </c>
      <c r="AN403" s="8">
        <f t="shared" si="143"/>
        <v>100.73435350333533</v>
      </c>
      <c r="AO403" s="21">
        <f t="shared" si="144"/>
        <v>9.0449098249076581E-3</v>
      </c>
      <c r="AP403" s="21">
        <f t="shared" si="145"/>
        <v>9.277332203955771E-2</v>
      </c>
      <c r="AQ403" s="19">
        <f t="shared" si="148"/>
        <v>9.277332203955771E-2</v>
      </c>
      <c r="AX403">
        <v>0.12505943325424015</v>
      </c>
      <c r="AY403">
        <v>63.793103448275865</v>
      </c>
      <c r="AZ403">
        <v>2.6580459770114944</v>
      </c>
      <c r="BA403">
        <v>2.1530172413793105</v>
      </c>
      <c r="BB403">
        <v>10.775862068965518</v>
      </c>
      <c r="BC403">
        <v>0.44899425287356326</v>
      </c>
      <c r="BD403">
        <v>1.7040229885057472</v>
      </c>
      <c r="BE403">
        <v>0.17040229885057473</v>
      </c>
      <c r="BF403">
        <v>0</v>
      </c>
      <c r="BG403">
        <v>17.329999999999998</v>
      </c>
      <c r="BH403">
        <v>0.89563961640047407</v>
      </c>
      <c r="BI403">
        <v>1.9786256839771361</v>
      </c>
      <c r="BJ403">
        <v>0.99228078051453383</v>
      </c>
      <c r="BK403">
        <v>0.40507962540050613</v>
      </c>
      <c r="BL403">
        <v>1.1252211816680725E-3</v>
      </c>
      <c r="BP403" s="49">
        <f t="shared" si="149"/>
        <v>0.89590784132423396</v>
      </c>
      <c r="BQ403" s="49">
        <f t="shared" si="150"/>
        <v>6.8160919540229889E-2</v>
      </c>
      <c r="BR403" s="49">
        <f t="shared" si="151"/>
        <v>0.41678629767472436</v>
      </c>
      <c r="BS403" s="49">
        <f t="shared" si="152"/>
        <v>0.44215002363165778</v>
      </c>
      <c r="BT403" s="49">
        <f t="shared" si="153"/>
        <v>1.1577397157631231E-3</v>
      </c>
      <c r="BU403" s="49">
        <f t="shared" si="153"/>
        <v>1.2281945100879384E-3</v>
      </c>
    </row>
    <row r="404" spans="1:73" x14ac:dyDescent="0.25">
      <c r="A404" s="1">
        <v>43727.463888888888</v>
      </c>
      <c r="B404">
        <v>233733</v>
      </c>
      <c r="C404">
        <v>13.5</v>
      </c>
      <c r="D404">
        <v>23.05</v>
      </c>
      <c r="E404">
        <v>740.8</v>
      </c>
      <c r="F404">
        <v>105.3</v>
      </c>
      <c r="G404">
        <v>-125.4</v>
      </c>
      <c r="H404">
        <v>4.0000000000000001E-3</v>
      </c>
      <c r="I404">
        <v>22.57</v>
      </c>
      <c r="J404">
        <v>295.7</v>
      </c>
      <c r="K404">
        <v>635.4</v>
      </c>
      <c r="L404">
        <v>-125.4</v>
      </c>
      <c r="M404">
        <v>0.14199999999999999</v>
      </c>
      <c r="N404">
        <v>615.4</v>
      </c>
      <c r="O404">
        <v>105.3</v>
      </c>
      <c r="P404">
        <v>510.1</v>
      </c>
      <c r="Q404">
        <v>308.3</v>
      </c>
      <c r="R404">
        <v>433.6</v>
      </c>
      <c r="S404">
        <v>16.52</v>
      </c>
      <c r="T404">
        <v>50.58</v>
      </c>
      <c r="U404">
        <v>1.3149999999999999</v>
      </c>
      <c r="V404">
        <v>155.5</v>
      </c>
      <c r="W404">
        <v>18</v>
      </c>
      <c r="X404">
        <v>0.72799999999999998</v>
      </c>
      <c r="Y404">
        <v>7.2794020000000002</v>
      </c>
      <c r="Z404" s="7">
        <f t="shared" si="132"/>
        <v>17.259999999999998</v>
      </c>
      <c r="AA404" s="7">
        <f t="shared" si="146"/>
        <v>290.40999999999997</v>
      </c>
      <c r="AB404" s="2">
        <f t="shared" si="133"/>
        <v>600.048</v>
      </c>
      <c r="AC404" s="41">
        <f t="shared" si="134"/>
        <v>2.1283922200961065</v>
      </c>
      <c r="AD404" s="41">
        <f t="shared" si="135"/>
        <v>1.0765407849246107</v>
      </c>
      <c r="AE404" s="41">
        <f t="shared" si="136"/>
        <v>0.77249940324840993</v>
      </c>
      <c r="AF404" s="41">
        <f t="shared" si="137"/>
        <v>311.54980140888301</v>
      </c>
      <c r="AG404" s="41">
        <f t="shared" si="138"/>
        <v>299.0878093525277</v>
      </c>
      <c r="AH404" s="6">
        <f t="shared" si="139"/>
        <v>295.96800000000002</v>
      </c>
      <c r="AI404" s="4">
        <v>18.407820640790021</v>
      </c>
      <c r="AJ404" s="4">
        <f t="shared" si="147"/>
        <v>291.55782064079</v>
      </c>
      <c r="AK404" s="8">
        <f t="shared" si="140"/>
        <v>0.19069410425166086</v>
      </c>
      <c r="AL404" s="8">
        <f t="shared" si="141"/>
        <v>393.54503531263089</v>
      </c>
      <c r="AM404" s="8">
        <f t="shared" si="142"/>
        <v>3.6122136564716101</v>
      </c>
      <c r="AN404" s="8">
        <f t="shared" si="143"/>
        <v>120.77803096260993</v>
      </c>
      <c r="AO404" s="21">
        <f t="shared" si="144"/>
        <v>8.6332472902477635E-3</v>
      </c>
      <c r="AP404" s="21">
        <f t="shared" si="145"/>
        <v>8.8550913896310937E-2</v>
      </c>
      <c r="AQ404" s="19">
        <f t="shared" si="148"/>
        <v>8.8550913896310937E-2</v>
      </c>
      <c r="AX404">
        <v>0.12457565698537278</v>
      </c>
      <c r="AY404">
        <v>63.862068965517238</v>
      </c>
      <c r="AZ404">
        <v>2.6609195402298851</v>
      </c>
      <c r="BA404">
        <v>2.155344827586207</v>
      </c>
      <c r="BB404">
        <v>10.801724137931036</v>
      </c>
      <c r="BC404">
        <v>0.45007183908045983</v>
      </c>
      <c r="BD404">
        <v>1.7052729885057472</v>
      </c>
      <c r="BE404">
        <v>0.17052729885057472</v>
      </c>
      <c r="BF404">
        <v>0</v>
      </c>
      <c r="BG404">
        <v>17.259999999999998</v>
      </c>
      <c r="BH404">
        <v>1.509956532777722</v>
      </c>
      <c r="BI404">
        <v>1.9698881005108686</v>
      </c>
      <c r="BJ404">
        <v>0.99636940123839735</v>
      </c>
      <c r="BK404">
        <v>0.40196604544442693</v>
      </c>
      <c r="BL404">
        <v>1.1165723484567415E-3</v>
      </c>
      <c r="BP404" s="49">
        <f t="shared" si="149"/>
        <v>1.5104087324889328</v>
      </c>
      <c r="BQ404" s="49">
        <f t="shared" si="150"/>
        <v>6.8210919540229883E-2</v>
      </c>
      <c r="BR404" s="49">
        <f t="shared" si="151"/>
        <v>0.42070310922748244</v>
      </c>
      <c r="BS404" s="49">
        <f t="shared" si="152"/>
        <v>0.44489324278115311</v>
      </c>
      <c r="BT404" s="49">
        <f t="shared" si="153"/>
        <v>1.1686197478541179E-3</v>
      </c>
      <c r="BU404" s="49">
        <f t="shared" si="153"/>
        <v>1.2358145632809809E-3</v>
      </c>
    </row>
    <row r="405" spans="1:73" x14ac:dyDescent="0.25">
      <c r="A405" s="1">
        <v>43727.463888888888</v>
      </c>
      <c r="B405">
        <v>233734</v>
      </c>
      <c r="C405">
        <v>13.52</v>
      </c>
      <c r="D405">
        <v>23.05</v>
      </c>
      <c r="E405">
        <v>742.4</v>
      </c>
      <c r="F405">
        <v>105.8</v>
      </c>
      <c r="G405">
        <v>-125.1</v>
      </c>
      <c r="H405">
        <v>-0.76</v>
      </c>
      <c r="I405">
        <v>22.58</v>
      </c>
      <c r="J405">
        <v>295.7</v>
      </c>
      <c r="K405">
        <v>636.6</v>
      </c>
      <c r="L405">
        <v>-124.3</v>
      </c>
      <c r="M405">
        <v>0.14299999999999999</v>
      </c>
      <c r="N405">
        <v>617.29999999999995</v>
      </c>
      <c r="O405">
        <v>105</v>
      </c>
      <c r="P405">
        <v>512.29999999999995</v>
      </c>
      <c r="Q405">
        <v>308.60000000000002</v>
      </c>
      <c r="R405">
        <v>432.9</v>
      </c>
      <c r="S405">
        <v>16.54</v>
      </c>
      <c r="T405">
        <v>45.73</v>
      </c>
      <c r="U405">
        <v>1.9650000000000001</v>
      </c>
      <c r="V405">
        <v>204.5</v>
      </c>
      <c r="W405">
        <v>17.600000000000001</v>
      </c>
      <c r="X405">
        <v>0.73</v>
      </c>
      <c r="Y405">
        <v>7.2972460000000003</v>
      </c>
      <c r="Z405" s="7">
        <f t="shared" si="132"/>
        <v>17.07</v>
      </c>
      <c r="AA405" s="7">
        <f t="shared" si="146"/>
        <v>290.21999999999997</v>
      </c>
      <c r="AB405" s="2">
        <f t="shared" si="133"/>
        <v>601.34400000000005</v>
      </c>
      <c r="AC405" s="41">
        <f t="shared" si="134"/>
        <v>2.0832096965987259</v>
      </c>
      <c r="AD405" s="41">
        <f t="shared" si="135"/>
        <v>0.95265179425459734</v>
      </c>
      <c r="AE405" s="41">
        <f t="shared" si="136"/>
        <v>0.75918221712082778</v>
      </c>
      <c r="AF405" s="41">
        <f t="shared" si="137"/>
        <v>305.378485362248</v>
      </c>
      <c r="AG405" s="41">
        <f t="shared" si="138"/>
        <v>293.16334594775805</v>
      </c>
      <c r="AH405" s="6">
        <f t="shared" si="139"/>
        <v>296.25600000000003</v>
      </c>
      <c r="AI405" s="4">
        <v>18.077355638878998</v>
      </c>
      <c r="AJ405" s="4">
        <f t="shared" si="147"/>
        <v>291.22735563887898</v>
      </c>
      <c r="AK405" s="8">
        <f t="shared" si="140"/>
        <v>0.19032006568174956</v>
      </c>
      <c r="AL405" s="8">
        <f t="shared" si="141"/>
        <v>391.74156431604433</v>
      </c>
      <c r="AM405" s="8">
        <f t="shared" si="142"/>
        <v>4.4156214171959993</v>
      </c>
      <c r="AN405" s="8">
        <f t="shared" si="143"/>
        <v>129.57318602664128</v>
      </c>
      <c r="AO405" s="21">
        <f t="shared" si="144"/>
        <v>8.510934641265247E-3</v>
      </c>
      <c r="AP405" s="21">
        <f t="shared" si="145"/>
        <v>8.7296357356419468E-2</v>
      </c>
      <c r="AQ405" s="19">
        <f t="shared" si="148"/>
        <v>8.7296357356419468E-2</v>
      </c>
      <c r="AX405">
        <v>0.12327054304280614</v>
      </c>
      <c r="AY405">
        <v>64</v>
      </c>
      <c r="AZ405">
        <v>2.6666666666666665</v>
      </c>
      <c r="BA405">
        <v>2.16</v>
      </c>
      <c r="BB405">
        <v>10.715517241379306</v>
      </c>
      <c r="BC405">
        <v>0.4464798850574711</v>
      </c>
      <c r="BD405">
        <v>1.713520114942529</v>
      </c>
      <c r="BE405">
        <v>0.17135201149425291</v>
      </c>
      <c r="BF405">
        <v>0</v>
      </c>
      <c r="BG405">
        <v>17.07</v>
      </c>
      <c r="BH405">
        <v>2.2563228797781174</v>
      </c>
      <c r="BI405">
        <v>1.9463419136059907</v>
      </c>
      <c r="BJ405">
        <v>0.89006215709201952</v>
      </c>
      <c r="BK405">
        <v>0.40633440902185458</v>
      </c>
      <c r="BL405">
        <v>1.1287066917273739E-3</v>
      </c>
      <c r="BP405" s="49">
        <f t="shared" si="149"/>
        <v>2.256998600259128</v>
      </c>
      <c r="BQ405" s="49">
        <f t="shared" si="150"/>
        <v>6.8540804597701163E-2</v>
      </c>
      <c r="BR405" s="49">
        <f t="shared" si="151"/>
        <v>0.43331121573485554</v>
      </c>
      <c r="BS405" s="49">
        <f t="shared" si="152"/>
        <v>0.45623508528430173</v>
      </c>
      <c r="BT405" s="49">
        <f t="shared" si="153"/>
        <v>1.2036422659301544E-3</v>
      </c>
      <c r="BU405" s="49">
        <f t="shared" si="153"/>
        <v>1.2673196813452825E-3</v>
      </c>
    </row>
    <row r="406" spans="1:73" x14ac:dyDescent="0.25">
      <c r="A406" s="1">
        <v>43727.464583333334</v>
      </c>
      <c r="B406">
        <v>233735</v>
      </c>
      <c r="C406">
        <v>13.52</v>
      </c>
      <c r="D406">
        <v>23.04</v>
      </c>
      <c r="E406">
        <v>742.9</v>
      </c>
      <c r="F406">
        <v>105.9</v>
      </c>
      <c r="G406">
        <v>-124.7</v>
      </c>
      <c r="H406">
        <v>-3.2250000000000001</v>
      </c>
      <c r="I406">
        <v>22.56</v>
      </c>
      <c r="J406">
        <v>295.7</v>
      </c>
      <c r="K406">
        <v>637.1</v>
      </c>
      <c r="L406">
        <v>-121.5</v>
      </c>
      <c r="M406">
        <v>0.14199999999999999</v>
      </c>
      <c r="N406">
        <v>618.20000000000005</v>
      </c>
      <c r="O406">
        <v>102.6</v>
      </c>
      <c r="P406">
        <v>515.6</v>
      </c>
      <c r="Q406">
        <v>308.89999999999998</v>
      </c>
      <c r="R406">
        <v>430.4</v>
      </c>
      <c r="S406">
        <v>16.55</v>
      </c>
      <c r="T406">
        <v>46.9</v>
      </c>
      <c r="U406">
        <v>1.74</v>
      </c>
      <c r="V406">
        <v>242</v>
      </c>
      <c r="W406">
        <v>17.899999999999999</v>
      </c>
      <c r="X406">
        <v>0.73099999999999998</v>
      </c>
      <c r="Y406">
        <v>7.3067089999999997</v>
      </c>
      <c r="Z406" s="7">
        <f t="shared" si="132"/>
        <v>17.225000000000001</v>
      </c>
      <c r="AA406" s="7">
        <f t="shared" si="146"/>
        <v>290.375</v>
      </c>
      <c r="AB406" s="2">
        <f t="shared" si="133"/>
        <v>601.74900000000002</v>
      </c>
      <c r="AC406" s="41">
        <f t="shared" si="134"/>
        <v>2.0172049781651724</v>
      </c>
      <c r="AD406" s="41">
        <f t="shared" si="135"/>
        <v>0.94606913475946586</v>
      </c>
      <c r="AE406" s="41">
        <f t="shared" si="136"/>
        <v>0.75837192852708846</v>
      </c>
      <c r="AF406" s="41">
        <f t="shared" si="137"/>
        <v>305.70475870187437</v>
      </c>
      <c r="AG406" s="41">
        <f t="shared" si="138"/>
        <v>293.47656835379939</v>
      </c>
      <c r="AH406" s="6">
        <f t="shared" si="139"/>
        <v>296.54399999999998</v>
      </c>
      <c r="AI406" s="4">
        <v>17.610764860301003</v>
      </c>
      <c r="AJ406" s="4">
        <f t="shared" si="147"/>
        <v>290.76076486030098</v>
      </c>
      <c r="AK406" s="8">
        <f t="shared" si="140"/>
        <v>0.1906251656204139</v>
      </c>
      <c r="AL406" s="8">
        <f t="shared" si="141"/>
        <v>389.12449074841089</v>
      </c>
      <c r="AM406" s="8">
        <f t="shared" si="142"/>
        <v>4.15513537685597</v>
      </c>
      <c r="AN406" s="8">
        <f t="shared" si="143"/>
        <v>46.692629005714657</v>
      </c>
      <c r="AO406" s="21">
        <f t="shared" si="144"/>
        <v>1.0460420634396074E-2</v>
      </c>
      <c r="AP406" s="21">
        <f t="shared" si="145"/>
        <v>0.10729216664069607</v>
      </c>
      <c r="AQ406" s="19">
        <f t="shared" si="148"/>
        <v>0.10729216664069607</v>
      </c>
      <c r="AX406">
        <v>0.1243343646361275</v>
      </c>
      <c r="AY406">
        <v>64.043103448275858</v>
      </c>
      <c r="AZ406">
        <v>2.6684626436781609</v>
      </c>
      <c r="BA406">
        <v>2.1614547413793104</v>
      </c>
      <c r="BB406">
        <v>10.474137931034482</v>
      </c>
      <c r="BC406">
        <v>0.43642241379310343</v>
      </c>
      <c r="BD406">
        <v>1.7250323275862069</v>
      </c>
      <c r="BE406">
        <v>0.1725032327586207</v>
      </c>
      <c r="BF406">
        <v>0</v>
      </c>
      <c r="BG406">
        <v>17.225000000000001</v>
      </c>
      <c r="BH406">
        <v>1.9979652981241343</v>
      </c>
      <c r="BI406">
        <v>1.9655319945271132</v>
      </c>
      <c r="BJ406">
        <v>0.9218345054332161</v>
      </c>
      <c r="BK406">
        <v>0.40887561585047555</v>
      </c>
      <c r="BL406">
        <v>1.1357655995846542E-3</v>
      </c>
      <c r="BP406" s="49">
        <f t="shared" si="149"/>
        <v>1.9985636460309835</v>
      </c>
      <c r="BQ406" s="49">
        <f t="shared" si="150"/>
        <v>6.9001293103448283E-2</v>
      </c>
      <c r="BR406" s="49">
        <f t="shared" si="151"/>
        <v>0.4332420792251393</v>
      </c>
      <c r="BS406" s="49">
        <f t="shared" si="152"/>
        <v>0.45683835667161909</v>
      </c>
      <c r="BT406" s="49">
        <f t="shared" si="153"/>
        <v>1.2034502200698315E-3</v>
      </c>
      <c r="BU406" s="49">
        <f t="shared" si="153"/>
        <v>1.268995435198942E-3</v>
      </c>
    </row>
    <row r="407" spans="1:73" x14ac:dyDescent="0.25">
      <c r="A407" s="1">
        <v>43727.464583333334</v>
      </c>
      <c r="B407">
        <v>233736</v>
      </c>
      <c r="C407">
        <v>13.51</v>
      </c>
      <c r="D407">
        <v>23.04</v>
      </c>
      <c r="E407">
        <v>744</v>
      </c>
      <c r="F407">
        <v>106.1</v>
      </c>
      <c r="G407">
        <v>-124.6</v>
      </c>
      <c r="H407">
        <v>-3.1419999999999999</v>
      </c>
      <c r="I407">
        <v>22.54</v>
      </c>
      <c r="J407">
        <v>295.7</v>
      </c>
      <c r="K407">
        <v>637.9</v>
      </c>
      <c r="L407">
        <v>-121.4</v>
      </c>
      <c r="M407">
        <v>0.14299999999999999</v>
      </c>
      <c r="N407">
        <v>619.4</v>
      </c>
      <c r="O407">
        <v>103</v>
      </c>
      <c r="P407">
        <v>516.4</v>
      </c>
      <c r="Q407">
        <v>308.89999999999998</v>
      </c>
      <c r="R407">
        <v>430.3</v>
      </c>
      <c r="S407">
        <v>16.55</v>
      </c>
      <c r="T407">
        <v>47.12</v>
      </c>
      <c r="U407">
        <v>2.1349999999999998</v>
      </c>
      <c r="V407">
        <v>175</v>
      </c>
      <c r="W407">
        <v>17.45</v>
      </c>
      <c r="X407">
        <v>0.73199999999999998</v>
      </c>
      <c r="Y407">
        <v>7.3242089999999997</v>
      </c>
      <c r="Z407" s="7">
        <f t="shared" si="132"/>
        <v>17</v>
      </c>
      <c r="AA407" s="7">
        <f t="shared" si="146"/>
        <v>290.14999999999998</v>
      </c>
      <c r="AB407" s="2">
        <f t="shared" si="133"/>
        <v>602.64</v>
      </c>
      <c r="AC407" s="41">
        <f t="shared" si="134"/>
        <v>2.1227841477696896</v>
      </c>
      <c r="AD407" s="41">
        <f t="shared" si="135"/>
        <v>1.0002558904290777</v>
      </c>
      <c r="AE407" s="41">
        <f t="shared" si="136"/>
        <v>0.76452080516261944</v>
      </c>
      <c r="AF407" s="41">
        <f t="shared" si="137"/>
        <v>307.22932522318962</v>
      </c>
      <c r="AG407" s="41">
        <f t="shared" si="138"/>
        <v>294.94015221426201</v>
      </c>
      <c r="AH407" s="6">
        <f t="shared" si="139"/>
        <v>296.54399999999998</v>
      </c>
      <c r="AI407" s="4">
        <v>18.351252913839005</v>
      </c>
      <c r="AJ407" s="4">
        <f t="shared" si="147"/>
        <v>291.50125291383898</v>
      </c>
      <c r="AK407" s="8">
        <f t="shared" si="140"/>
        <v>0.1901823853887899</v>
      </c>
      <c r="AL407" s="8">
        <f t="shared" si="141"/>
        <v>393.27029591106111</v>
      </c>
      <c r="AM407" s="8">
        <f t="shared" si="142"/>
        <v>4.6026663468037743</v>
      </c>
      <c r="AN407" s="8">
        <f t="shared" si="143"/>
        <v>181.17014068450365</v>
      </c>
      <c r="AO407" s="21">
        <f t="shared" si="144"/>
        <v>7.3451490480262007E-3</v>
      </c>
      <c r="AP407" s="21">
        <f t="shared" si="145"/>
        <v>7.5338935517584596E-2</v>
      </c>
      <c r="AQ407" s="19">
        <f t="shared" si="148"/>
        <v>7.5338935517584596E-2</v>
      </c>
      <c r="AX407">
        <v>0.12279264420686307</v>
      </c>
      <c r="AY407">
        <v>64.137931034482762</v>
      </c>
      <c r="AZ407">
        <v>2.6724137931034484</v>
      </c>
      <c r="BA407">
        <v>2.1646551724137932</v>
      </c>
      <c r="BB407">
        <v>10.465517241379313</v>
      </c>
      <c r="BC407">
        <v>0.4360632183908047</v>
      </c>
      <c r="BD407">
        <v>1.7285919540229886</v>
      </c>
      <c r="BE407">
        <v>0.17285919540229888</v>
      </c>
      <c r="BF407">
        <v>0</v>
      </c>
      <c r="BG407">
        <v>17</v>
      </c>
      <c r="BH407">
        <v>2.4515263859166816</v>
      </c>
      <c r="BI407">
        <v>1.9377293518704448</v>
      </c>
      <c r="BJ407">
        <v>0.91305807060135347</v>
      </c>
      <c r="BK407">
        <v>0.40583563442680154</v>
      </c>
      <c r="BL407">
        <v>1.1273212067411155E-3</v>
      </c>
      <c r="BP407" s="49">
        <f t="shared" si="149"/>
        <v>2.4522605656759477</v>
      </c>
      <c r="BQ407" s="49">
        <f t="shared" si="150"/>
        <v>6.9143678160919542E-2</v>
      </c>
      <c r="BR407" s="49">
        <f t="shared" si="151"/>
        <v>0.43477191730954667</v>
      </c>
      <c r="BS407" s="49">
        <f t="shared" si="152"/>
        <v>0.45754211689728425</v>
      </c>
      <c r="BT407" s="49">
        <f t="shared" si="153"/>
        <v>1.2076997703042963E-3</v>
      </c>
      <c r="BU407" s="49">
        <f t="shared" si="153"/>
        <v>1.2709503247146784E-3</v>
      </c>
    </row>
    <row r="408" spans="1:73" x14ac:dyDescent="0.25">
      <c r="A408" s="1">
        <v>43727.464583333334</v>
      </c>
      <c r="B408">
        <v>233737</v>
      </c>
      <c r="C408">
        <v>13.52</v>
      </c>
      <c r="D408">
        <v>23.04</v>
      </c>
      <c r="E408">
        <v>744.5</v>
      </c>
      <c r="F408">
        <v>105.7</v>
      </c>
      <c r="G408">
        <v>-125.5</v>
      </c>
      <c r="H408">
        <v>-2.359</v>
      </c>
      <c r="I408">
        <v>22.53</v>
      </c>
      <c r="J408">
        <v>295.7</v>
      </c>
      <c r="K408">
        <v>638.79999999999995</v>
      </c>
      <c r="L408">
        <v>-123.2</v>
      </c>
      <c r="M408">
        <v>0.14199999999999999</v>
      </c>
      <c r="N408">
        <v>619</v>
      </c>
      <c r="O408">
        <v>103.3</v>
      </c>
      <c r="P408">
        <v>515.70000000000005</v>
      </c>
      <c r="Q408">
        <v>307.89999999999998</v>
      </c>
      <c r="R408">
        <v>431</v>
      </c>
      <c r="S408">
        <v>16.57</v>
      </c>
      <c r="T408">
        <v>48.75</v>
      </c>
      <c r="U408">
        <v>0.77</v>
      </c>
      <c r="V408">
        <v>142</v>
      </c>
      <c r="W408">
        <v>17.8</v>
      </c>
      <c r="X408">
        <v>0.73299999999999998</v>
      </c>
      <c r="Y408">
        <v>7.3250909999999996</v>
      </c>
      <c r="Z408" s="7">
        <f t="shared" si="132"/>
        <v>17.185000000000002</v>
      </c>
      <c r="AA408" s="7">
        <f t="shared" si="146"/>
        <v>290.33499999999998</v>
      </c>
      <c r="AB408" s="2">
        <f t="shared" si="133"/>
        <v>603.04500000000007</v>
      </c>
      <c r="AC408" s="41">
        <f t="shared" si="134"/>
        <v>2.1531737026842968</v>
      </c>
      <c r="AD408" s="41">
        <f t="shared" si="135"/>
        <v>1.0496721800585946</v>
      </c>
      <c r="AE408" s="41">
        <f t="shared" si="136"/>
        <v>0.76974080712366899</v>
      </c>
      <c r="AF408" s="41">
        <f t="shared" si="137"/>
        <v>310.11669236887963</v>
      </c>
      <c r="AG408" s="41">
        <f t="shared" si="138"/>
        <v>297.71202467412445</v>
      </c>
      <c r="AH408" s="6">
        <f t="shared" si="139"/>
        <v>295.58399999999995</v>
      </c>
      <c r="AI408" s="4">
        <v>18.574239866753999</v>
      </c>
      <c r="AJ408" s="4">
        <f t="shared" si="147"/>
        <v>291.72423986675398</v>
      </c>
      <c r="AK408" s="8">
        <f t="shared" si="140"/>
        <v>0.1905463989603409</v>
      </c>
      <c r="AL408" s="8">
        <f t="shared" si="141"/>
        <v>394.48032292229175</v>
      </c>
      <c r="AM408" s="8">
        <f t="shared" si="142"/>
        <v>2.7641137820285184</v>
      </c>
      <c r="AN408" s="8">
        <f t="shared" si="143"/>
        <v>111.8596970229983</v>
      </c>
      <c r="AO408" s="21">
        <f t="shared" si="144"/>
        <v>8.8729119006787024E-3</v>
      </c>
      <c r="AP408" s="21">
        <f t="shared" si="145"/>
        <v>9.1009145378482911E-2</v>
      </c>
      <c r="AQ408" s="19">
        <f t="shared" si="148"/>
        <v>9.1009145378482911E-2</v>
      </c>
      <c r="AX408">
        <v>0.12405908742090843</v>
      </c>
      <c r="AY408">
        <v>64.181034482758619</v>
      </c>
      <c r="AZ408">
        <v>2.6742097701149423</v>
      </c>
      <c r="BA408">
        <v>2.1661099137931035</v>
      </c>
      <c r="BB408">
        <v>10.612068965517244</v>
      </c>
      <c r="BC408">
        <v>0.44216954022988514</v>
      </c>
      <c r="BD408">
        <v>1.7239403735632184</v>
      </c>
      <c r="BE408">
        <v>0.17239403735632186</v>
      </c>
      <c r="BF408">
        <v>0</v>
      </c>
      <c r="BG408">
        <v>17.185000000000002</v>
      </c>
      <c r="BH408">
        <v>0.88415705721585258</v>
      </c>
      <c r="BI408">
        <v>1.9605639199133555</v>
      </c>
      <c r="BJ408">
        <v>0.95577491095776079</v>
      </c>
      <c r="BK408">
        <v>0.40906057680043556</v>
      </c>
      <c r="BL408">
        <v>1.13627938000121E-3</v>
      </c>
      <c r="BP408" s="49">
        <f t="shared" si="149"/>
        <v>0.88442184335853868</v>
      </c>
      <c r="BQ408" s="49">
        <f t="shared" si="150"/>
        <v>6.8957614942528736E-2</v>
      </c>
      <c r="BR408" s="49">
        <f t="shared" si="151"/>
        <v>0.42079836409759713</v>
      </c>
      <c r="BS408" s="49">
        <f t="shared" si="152"/>
        <v>0.44640058535814831</v>
      </c>
      <c r="BT408" s="49">
        <f t="shared" si="153"/>
        <v>1.1688843447155476E-3</v>
      </c>
      <c r="BU408" s="49">
        <f t="shared" si="153"/>
        <v>1.2400016259948563E-3</v>
      </c>
    </row>
    <row r="409" spans="1:73" x14ac:dyDescent="0.25">
      <c r="A409" s="1">
        <v>43727.464583333334</v>
      </c>
      <c r="B409">
        <v>233738</v>
      </c>
      <c r="C409">
        <v>13.51</v>
      </c>
      <c r="D409">
        <v>23.04</v>
      </c>
      <c r="E409">
        <v>744.5</v>
      </c>
      <c r="F409">
        <v>105.4</v>
      </c>
      <c r="G409">
        <v>-126</v>
      </c>
      <c r="H409">
        <v>-1.341</v>
      </c>
      <c r="I409">
        <v>22.53</v>
      </c>
      <c r="J409">
        <v>295.7</v>
      </c>
      <c r="K409">
        <v>639.1</v>
      </c>
      <c r="L409">
        <v>-124.7</v>
      </c>
      <c r="M409">
        <v>0.14199999999999999</v>
      </c>
      <c r="N409">
        <v>618.5</v>
      </c>
      <c r="O409">
        <v>104.1</v>
      </c>
      <c r="P409">
        <v>514.4</v>
      </c>
      <c r="Q409">
        <v>307.39999999999998</v>
      </c>
      <c r="R409">
        <v>432.1</v>
      </c>
      <c r="S409">
        <v>16.57</v>
      </c>
      <c r="T409">
        <v>49.65</v>
      </c>
      <c r="U409">
        <v>0.94</v>
      </c>
      <c r="V409">
        <v>161</v>
      </c>
      <c r="W409">
        <v>18.2</v>
      </c>
      <c r="X409">
        <v>0.73199999999999998</v>
      </c>
      <c r="Y409">
        <v>7.3161810000000003</v>
      </c>
      <c r="Z409" s="7">
        <f t="shared" si="132"/>
        <v>17.384999999999998</v>
      </c>
      <c r="AA409" s="7">
        <f t="shared" si="146"/>
        <v>290.53499999999997</v>
      </c>
      <c r="AB409" s="2">
        <f t="shared" si="133"/>
        <v>603.04500000000007</v>
      </c>
      <c r="AC409" s="41">
        <f t="shared" si="134"/>
        <v>2.2499237166998598</v>
      </c>
      <c r="AD409" s="41">
        <f t="shared" si="135"/>
        <v>1.1170871253414802</v>
      </c>
      <c r="AE409" s="41">
        <f t="shared" si="136"/>
        <v>0.77654658657095899</v>
      </c>
      <c r="AF409" s="41">
        <f t="shared" si="137"/>
        <v>313.72158952381676</v>
      </c>
      <c r="AG409" s="41">
        <f t="shared" si="138"/>
        <v>301.17272594286408</v>
      </c>
      <c r="AH409" s="6">
        <f t="shared" si="139"/>
        <v>295.10399999999998</v>
      </c>
      <c r="AI409" s="4">
        <v>19.239508055987017</v>
      </c>
      <c r="AJ409" s="4">
        <f t="shared" si="147"/>
        <v>292.38950805598699</v>
      </c>
      <c r="AK409" s="8">
        <f t="shared" si="140"/>
        <v>0.19094044932722509</v>
      </c>
      <c r="AL409" s="8">
        <f t="shared" si="141"/>
        <v>398.15095566411514</v>
      </c>
      <c r="AM409" s="8">
        <f t="shared" si="142"/>
        <v>3.0540383101722868</v>
      </c>
      <c r="AN409" s="8">
        <f t="shared" si="143"/>
        <v>164.98470686015372</v>
      </c>
      <c r="AO409" s="21">
        <f t="shared" si="144"/>
        <v>7.577433932913295E-3</v>
      </c>
      <c r="AP409" s="21">
        <f t="shared" si="145"/>
        <v>7.7721473414337161E-2</v>
      </c>
      <c r="AQ409" s="19">
        <f t="shared" si="148"/>
        <v>7.7721473414337161E-2</v>
      </c>
      <c r="AX409">
        <v>0.12544065998642756</v>
      </c>
      <c r="AY409">
        <v>64.181034482758619</v>
      </c>
      <c r="AZ409">
        <v>2.6742097701149423</v>
      </c>
      <c r="BA409">
        <v>2.1661099137931035</v>
      </c>
      <c r="BB409">
        <v>10.750000000000004</v>
      </c>
      <c r="BC409">
        <v>0.4479166666666668</v>
      </c>
      <c r="BD409">
        <v>1.7181932471264367</v>
      </c>
      <c r="BE409">
        <v>0.17181932471264369</v>
      </c>
      <c r="BF409">
        <v>0</v>
      </c>
      <c r="BG409">
        <v>17.384999999999998</v>
      </c>
      <c r="BH409">
        <v>1.0793605633544172</v>
      </c>
      <c r="BI409">
        <v>1.9855147194827039</v>
      </c>
      <c r="BJ409">
        <v>0.98580805822316253</v>
      </c>
      <c r="BK409">
        <v>0.40836653396247291</v>
      </c>
      <c r="BL409">
        <v>1.1343514832290915E-3</v>
      </c>
      <c r="BP409" s="49">
        <f t="shared" si="149"/>
        <v>1.0796838087753589</v>
      </c>
      <c r="BQ409" s="49">
        <f t="shared" si="150"/>
        <v>6.8727729885057473E-2</v>
      </c>
      <c r="BR409" s="49">
        <f t="shared" si="151"/>
        <v>0.42236400785834954</v>
      </c>
      <c r="BS409" s="49">
        <f t="shared" si="152"/>
        <v>0.44761059032139755</v>
      </c>
      <c r="BT409" s="49">
        <f t="shared" si="153"/>
        <v>1.1732333551620821E-3</v>
      </c>
      <c r="BU409" s="49">
        <f t="shared" si="153"/>
        <v>1.2433627508927709E-3</v>
      </c>
    </row>
    <row r="410" spans="1:73" x14ac:dyDescent="0.25">
      <c r="A410" s="1">
        <v>43727.464583333334</v>
      </c>
      <c r="B410">
        <v>233739</v>
      </c>
      <c r="C410">
        <v>13.53</v>
      </c>
      <c r="D410">
        <v>23.04</v>
      </c>
      <c r="E410">
        <v>745.8</v>
      </c>
      <c r="F410">
        <v>105.9</v>
      </c>
      <c r="G410">
        <v>-125.8</v>
      </c>
      <c r="H410">
        <v>-1.863</v>
      </c>
      <c r="I410">
        <v>22.53</v>
      </c>
      <c r="J410">
        <v>295.7</v>
      </c>
      <c r="K410">
        <v>639.9</v>
      </c>
      <c r="L410">
        <v>-124</v>
      </c>
      <c r="M410">
        <v>0.14199999999999999</v>
      </c>
      <c r="N410">
        <v>619.9</v>
      </c>
      <c r="O410">
        <v>104</v>
      </c>
      <c r="P410">
        <v>515.9</v>
      </c>
      <c r="Q410">
        <v>307.60000000000002</v>
      </c>
      <c r="R410">
        <v>431.5</v>
      </c>
      <c r="S410">
        <v>16.57</v>
      </c>
      <c r="T410">
        <v>47.26</v>
      </c>
      <c r="U410">
        <v>0.60499999999999998</v>
      </c>
      <c r="V410">
        <v>212</v>
      </c>
      <c r="W410">
        <v>18</v>
      </c>
      <c r="X410">
        <v>0.73299999999999998</v>
      </c>
      <c r="Y410">
        <v>7.3318050000000001</v>
      </c>
      <c r="Z410" s="7">
        <f t="shared" si="132"/>
        <v>17.285</v>
      </c>
      <c r="AA410" s="7">
        <f t="shared" si="146"/>
        <v>290.435</v>
      </c>
      <c r="AB410" s="2">
        <f t="shared" si="133"/>
        <v>604.09799999999996</v>
      </c>
      <c r="AC410" s="41">
        <f t="shared" si="134"/>
        <v>2.1612428151293059</v>
      </c>
      <c r="AD410" s="41">
        <f t="shared" si="135"/>
        <v>1.02140335443011</v>
      </c>
      <c r="AE410" s="41">
        <f t="shared" si="136"/>
        <v>0.76670387432998066</v>
      </c>
      <c r="AF410" s="41">
        <f t="shared" si="137"/>
        <v>309.31894685615578</v>
      </c>
      <c r="AG410" s="41">
        <f t="shared" si="138"/>
        <v>296.94618898190953</v>
      </c>
      <c r="AH410" s="6">
        <f t="shared" si="139"/>
        <v>295.29599999999999</v>
      </c>
      <c r="AI410" s="4">
        <v>18.636470049799016</v>
      </c>
      <c r="AJ410" s="4">
        <f t="shared" si="147"/>
        <v>291.78647004979899</v>
      </c>
      <c r="AK410" s="8">
        <f t="shared" si="140"/>
        <v>0.19074335630582426</v>
      </c>
      <c r="AL410" s="8">
        <f t="shared" si="141"/>
        <v>394.81156558535417</v>
      </c>
      <c r="AM410" s="8">
        <f t="shared" si="142"/>
        <v>2.450124996811387</v>
      </c>
      <c r="AN410" s="8">
        <f t="shared" si="143"/>
        <v>96.457311163867757</v>
      </c>
      <c r="AO410" s="21">
        <f t="shared" si="144"/>
        <v>9.2310986216150095E-3</v>
      </c>
      <c r="AP410" s="21">
        <f t="shared" si="145"/>
        <v>9.4683053980668064E-2</v>
      </c>
      <c r="AQ410" s="19">
        <f t="shared" si="148"/>
        <v>9.4683053980668064E-2</v>
      </c>
      <c r="AX410">
        <v>0.12474825170351636</v>
      </c>
      <c r="AY410">
        <v>64.293103448275858</v>
      </c>
      <c r="AZ410">
        <v>2.6788793103448274</v>
      </c>
      <c r="BA410">
        <v>2.1698922413793102</v>
      </c>
      <c r="BB410">
        <v>10.681034482758619</v>
      </c>
      <c r="BC410">
        <v>0.4450431034482758</v>
      </c>
      <c r="BD410">
        <v>1.7248491379310344</v>
      </c>
      <c r="BE410">
        <v>0.17248491379310346</v>
      </c>
      <c r="BF410">
        <v>0</v>
      </c>
      <c r="BG410">
        <v>17.285</v>
      </c>
      <c r="BH410">
        <v>0.69469483066959836</v>
      </c>
      <c r="BI410">
        <v>1.9730047789935949</v>
      </c>
      <c r="BJ410">
        <v>0.93244205855237294</v>
      </c>
      <c r="BK410">
        <v>0.41168167746388934</v>
      </c>
      <c r="BL410">
        <v>1.1435602151774703E-3</v>
      </c>
      <c r="BP410" s="49">
        <f t="shared" si="149"/>
        <v>0.69490287692456609</v>
      </c>
      <c r="BQ410" s="49">
        <f t="shared" si="150"/>
        <v>6.8993965517241379E-2</v>
      </c>
      <c r="BR410" s="49">
        <f t="shared" si="151"/>
        <v>0.42107049105217559</v>
      </c>
      <c r="BS410" s="49">
        <f t="shared" si="152"/>
        <v>0.44712522585963504</v>
      </c>
      <c r="BT410" s="49">
        <f t="shared" si="153"/>
        <v>1.1696402529227099E-3</v>
      </c>
      <c r="BU410" s="49">
        <f t="shared" si="153"/>
        <v>1.242014516276764E-3</v>
      </c>
    </row>
    <row r="411" spans="1:73" x14ac:dyDescent="0.25">
      <c r="A411" s="1">
        <v>43727.464583333334</v>
      </c>
      <c r="B411">
        <v>233740</v>
      </c>
      <c r="C411">
        <v>13.52</v>
      </c>
      <c r="D411">
        <v>23.04</v>
      </c>
      <c r="E411">
        <v>746.3</v>
      </c>
      <c r="F411">
        <v>106.1</v>
      </c>
      <c r="G411">
        <v>-126.3</v>
      </c>
      <c r="H411">
        <v>-1.8919999999999999</v>
      </c>
      <c r="I411">
        <v>22.54</v>
      </c>
      <c r="J411">
        <v>295.7</v>
      </c>
      <c r="K411">
        <v>640.20000000000005</v>
      </c>
      <c r="L411">
        <v>-124.5</v>
      </c>
      <c r="M411">
        <v>0.14199999999999999</v>
      </c>
      <c r="N411">
        <v>619.9</v>
      </c>
      <c r="O411">
        <v>104.2</v>
      </c>
      <c r="P411">
        <v>515.70000000000005</v>
      </c>
      <c r="Q411">
        <v>307.10000000000002</v>
      </c>
      <c r="R411">
        <v>431.5</v>
      </c>
      <c r="S411">
        <v>16.57</v>
      </c>
      <c r="T411">
        <v>47.89</v>
      </c>
      <c r="U411">
        <v>0.8</v>
      </c>
      <c r="V411">
        <v>207</v>
      </c>
      <c r="W411">
        <v>17.850000000000001</v>
      </c>
      <c r="X411">
        <v>0.73299999999999998</v>
      </c>
      <c r="Y411">
        <v>7.3347519999999999</v>
      </c>
      <c r="Z411" s="7">
        <f t="shared" si="132"/>
        <v>17.21</v>
      </c>
      <c r="AA411" s="7">
        <f t="shared" si="146"/>
        <v>290.35999999999996</v>
      </c>
      <c r="AB411" s="2">
        <f t="shared" si="133"/>
        <v>604.50300000000004</v>
      </c>
      <c r="AC411" s="41">
        <f t="shared" si="134"/>
        <v>1.9778269577550958</v>
      </c>
      <c r="AD411" s="41">
        <f t="shared" si="135"/>
        <v>0.94718133006891536</v>
      </c>
      <c r="AE411" s="41">
        <f t="shared" si="136"/>
        <v>0.75850495765426917</v>
      </c>
      <c r="AF411" s="41">
        <f t="shared" si="137"/>
        <v>305.69520986273204</v>
      </c>
      <c r="AG411" s="41">
        <f t="shared" si="138"/>
        <v>293.46740146822276</v>
      </c>
      <c r="AH411" s="6">
        <f t="shared" si="139"/>
        <v>294.81600000000003</v>
      </c>
      <c r="AI411" s="4">
        <v>17.317890706831008</v>
      </c>
      <c r="AJ411" s="4">
        <f t="shared" si="147"/>
        <v>290.46789070683099</v>
      </c>
      <c r="AK411" s="8">
        <f t="shared" si="140"/>
        <v>0.19059562557964912</v>
      </c>
      <c r="AL411" s="8">
        <f t="shared" si="141"/>
        <v>387.50143172042431</v>
      </c>
      <c r="AM411" s="8">
        <f t="shared" si="142"/>
        <v>2.8174456516497348</v>
      </c>
      <c r="AN411" s="8">
        <f t="shared" si="143"/>
        <v>8.8548267879863261</v>
      </c>
      <c r="AO411" s="21">
        <f t="shared" si="144"/>
        <v>1.1376164821036573E-2</v>
      </c>
      <c r="AP411" s="21">
        <f t="shared" si="145"/>
        <v>0.11668492256393373</v>
      </c>
      <c r="AQ411" s="19">
        <f t="shared" si="148"/>
        <v>0.11668492256393373</v>
      </c>
      <c r="AX411">
        <v>0.12423107503485882</v>
      </c>
      <c r="AY411">
        <v>64.336206896551715</v>
      </c>
      <c r="AZ411">
        <v>2.6806752873563213</v>
      </c>
      <c r="BA411">
        <v>2.1713469827586205</v>
      </c>
      <c r="BB411">
        <v>10.72413793103448</v>
      </c>
      <c r="BC411">
        <v>0.44683908045977</v>
      </c>
      <c r="BD411">
        <v>1.7245079022988505</v>
      </c>
      <c r="BE411">
        <v>0.17245079022988508</v>
      </c>
      <c r="BF411">
        <v>0</v>
      </c>
      <c r="BG411">
        <v>17.21</v>
      </c>
      <c r="BH411">
        <v>0.91860473476971694</v>
      </c>
      <c r="BI411">
        <v>1.9636676760301612</v>
      </c>
      <c r="BJ411">
        <v>0.94040045005084427</v>
      </c>
      <c r="BK411">
        <v>0.40992314936079399</v>
      </c>
      <c r="BL411">
        <v>1.1386754148910944E-3</v>
      </c>
      <c r="BP411" s="49">
        <f t="shared" si="149"/>
        <v>0.91887983725562461</v>
      </c>
      <c r="BQ411" s="49">
        <f t="shared" si="150"/>
        <v>6.8980316091954028E-2</v>
      </c>
      <c r="BR411" s="49">
        <f t="shared" si="151"/>
        <v>0.4221012335843623</v>
      </c>
      <c r="BS411" s="49">
        <f t="shared" si="152"/>
        <v>0.4476573191001697</v>
      </c>
      <c r="BT411" s="49">
        <f t="shared" si="153"/>
        <v>1.1725034266232286E-3</v>
      </c>
      <c r="BU411" s="49">
        <f t="shared" si="153"/>
        <v>1.2434925530560271E-3</v>
      </c>
    </row>
    <row r="412" spans="1:73" x14ac:dyDescent="0.25">
      <c r="A412" s="1">
        <v>43727.465277777781</v>
      </c>
      <c r="B412">
        <v>233741</v>
      </c>
      <c r="C412">
        <v>13.51</v>
      </c>
      <c r="D412">
        <v>23.04</v>
      </c>
      <c r="E412">
        <v>747.2</v>
      </c>
      <c r="F412">
        <v>106.4</v>
      </c>
      <c r="G412">
        <v>-125.7</v>
      </c>
      <c r="H412">
        <v>-1.3149999999999999</v>
      </c>
      <c r="I412">
        <v>22.54</v>
      </c>
      <c r="J412">
        <v>295.7</v>
      </c>
      <c r="K412">
        <v>640.79999999999995</v>
      </c>
      <c r="L412">
        <v>-124.4</v>
      </c>
      <c r="M412">
        <v>0.14199999999999999</v>
      </c>
      <c r="N412">
        <v>621.5</v>
      </c>
      <c r="O412">
        <v>105.1</v>
      </c>
      <c r="P412">
        <v>516.5</v>
      </c>
      <c r="Q412">
        <v>307.8</v>
      </c>
      <c r="R412">
        <v>432.1</v>
      </c>
      <c r="S412">
        <v>16.57</v>
      </c>
      <c r="T412">
        <v>46.06</v>
      </c>
      <c r="U412">
        <v>1.55</v>
      </c>
      <c r="V412">
        <v>182.5</v>
      </c>
      <c r="W412">
        <v>17.25</v>
      </c>
      <c r="X412">
        <v>0.73499999999999999</v>
      </c>
      <c r="Y412">
        <v>7.348344</v>
      </c>
      <c r="Z412" s="7">
        <f t="shared" si="132"/>
        <v>16.91</v>
      </c>
      <c r="AA412" s="7">
        <f t="shared" si="146"/>
        <v>290.06</v>
      </c>
      <c r="AB412" s="2">
        <f t="shared" si="133"/>
        <v>605.23200000000008</v>
      </c>
      <c r="AC412" s="41">
        <f t="shared" si="134"/>
        <v>2.0822109825485371</v>
      </c>
      <c r="AD412" s="41">
        <f t="shared" si="135"/>
        <v>0.95906637856185628</v>
      </c>
      <c r="AE412" s="41">
        <f t="shared" si="136"/>
        <v>0.759971042891745</v>
      </c>
      <c r="AF412" s="41">
        <f t="shared" si="137"/>
        <v>305.0222175650153</v>
      </c>
      <c r="AG412" s="41">
        <f t="shared" si="138"/>
        <v>292.82132886241465</v>
      </c>
      <c r="AH412" s="6">
        <f t="shared" si="139"/>
        <v>295.488</v>
      </c>
      <c r="AI412" s="4">
        <v>18.059669573790018</v>
      </c>
      <c r="AJ412" s="4">
        <f t="shared" si="147"/>
        <v>291.20966957378999</v>
      </c>
      <c r="AK412" s="8">
        <f t="shared" si="140"/>
        <v>0.19000546545783001</v>
      </c>
      <c r="AL412" s="8">
        <f t="shared" si="141"/>
        <v>391.66916213170634</v>
      </c>
      <c r="AM412" s="8">
        <f t="shared" si="142"/>
        <v>3.9217183733664513</v>
      </c>
      <c r="AN412" s="8">
        <f t="shared" si="143"/>
        <v>131.33785687195339</v>
      </c>
      <c r="AO412" s="21">
        <f t="shared" si="144"/>
        <v>8.5432275045193903E-3</v>
      </c>
      <c r="AP412" s="21">
        <f t="shared" si="145"/>
        <v>8.7627584119344848E-2</v>
      </c>
      <c r="AQ412" s="19">
        <f t="shared" si="148"/>
        <v>8.7627584119344848E-2</v>
      </c>
      <c r="AX412">
        <v>0.12218051294976486</v>
      </c>
      <c r="AY412">
        <v>64.413793103448285</v>
      </c>
      <c r="AZ412">
        <v>2.6839080459770117</v>
      </c>
      <c r="BA412">
        <v>2.1739655172413794</v>
      </c>
      <c r="BB412">
        <v>10.715517241379311</v>
      </c>
      <c r="BC412">
        <v>0.44647988505747133</v>
      </c>
      <c r="BD412">
        <v>1.727485632183908</v>
      </c>
      <c r="BE412">
        <v>0.17274856321839083</v>
      </c>
      <c r="BF412">
        <v>0</v>
      </c>
      <c r="BG412">
        <v>16.91</v>
      </c>
      <c r="BH412">
        <v>1.7797966736163267</v>
      </c>
      <c r="BI412">
        <v>1.9267051192652838</v>
      </c>
      <c r="BJ412">
        <v>0.88744037793358965</v>
      </c>
      <c r="BK412">
        <v>0.40740171290782251</v>
      </c>
      <c r="BL412">
        <v>1.1316714247439515E-3</v>
      </c>
      <c r="BP412" s="49">
        <f t="shared" si="149"/>
        <v>1.7803296846827728</v>
      </c>
      <c r="BQ412" s="49">
        <f t="shared" si="150"/>
        <v>6.9099425287356325E-2</v>
      </c>
      <c r="BR412" s="49">
        <f t="shared" si="151"/>
        <v>0.42959056966881853</v>
      </c>
      <c r="BS412" s="49">
        <f t="shared" si="152"/>
        <v>0.45341374330598805</v>
      </c>
      <c r="BT412" s="49">
        <f t="shared" si="153"/>
        <v>1.1933071379689403E-3</v>
      </c>
      <c r="BU412" s="49">
        <f t="shared" si="153"/>
        <v>1.2594826202944112E-3</v>
      </c>
    </row>
    <row r="413" spans="1:73" x14ac:dyDescent="0.25">
      <c r="A413" s="1">
        <v>43727.465277777781</v>
      </c>
      <c r="B413">
        <v>233742</v>
      </c>
      <c r="C413">
        <v>13.51</v>
      </c>
      <c r="D413">
        <v>23.04</v>
      </c>
      <c r="E413">
        <v>747.6</v>
      </c>
      <c r="F413">
        <v>106.4</v>
      </c>
      <c r="G413">
        <v>-125.1</v>
      </c>
      <c r="H413">
        <v>-3.85</v>
      </c>
      <c r="I413">
        <v>22.52</v>
      </c>
      <c r="J413">
        <v>295.7</v>
      </c>
      <c r="K413">
        <v>641.20000000000005</v>
      </c>
      <c r="L413">
        <v>-121.3</v>
      </c>
      <c r="M413">
        <v>0.14199999999999999</v>
      </c>
      <c r="N413">
        <v>622.5</v>
      </c>
      <c r="O413">
        <v>102.5</v>
      </c>
      <c r="P413">
        <v>519.9</v>
      </c>
      <c r="Q413">
        <v>308.2</v>
      </c>
      <c r="R413">
        <v>429.5</v>
      </c>
      <c r="S413">
        <v>16.57</v>
      </c>
      <c r="T413">
        <v>45.64</v>
      </c>
      <c r="U413">
        <v>1.085</v>
      </c>
      <c r="V413">
        <v>200</v>
      </c>
      <c r="W413">
        <v>17.55</v>
      </c>
      <c r="X413">
        <v>0.73499999999999999</v>
      </c>
      <c r="Y413">
        <v>7.3538730000000001</v>
      </c>
      <c r="Z413" s="7">
        <f t="shared" si="132"/>
        <v>17.060000000000002</v>
      </c>
      <c r="AA413" s="7">
        <f t="shared" si="146"/>
        <v>290.20999999999998</v>
      </c>
      <c r="AB413" s="2">
        <f t="shared" si="133"/>
        <v>605.55600000000004</v>
      </c>
      <c r="AC413" s="41">
        <f t="shared" si="134"/>
        <v>2.2432159125118369</v>
      </c>
      <c r="AD413" s="41">
        <f t="shared" si="135"/>
        <v>1.0238037424704023</v>
      </c>
      <c r="AE413" s="41">
        <f t="shared" si="136"/>
        <v>0.76704627897533006</v>
      </c>
      <c r="AF413" s="41">
        <f t="shared" si="137"/>
        <v>308.4992546817395</v>
      </c>
      <c r="AG413" s="41">
        <f t="shared" si="138"/>
        <v>296.15928449446989</v>
      </c>
      <c r="AH413" s="6">
        <f t="shared" si="139"/>
        <v>295.87199999999996</v>
      </c>
      <c r="AI413" s="4">
        <v>19.172409280527006</v>
      </c>
      <c r="AJ413" s="4">
        <f t="shared" si="147"/>
        <v>292.32240928052698</v>
      </c>
      <c r="AK413" s="8">
        <f t="shared" si="140"/>
        <v>0.19030039300157894</v>
      </c>
      <c r="AL413" s="8">
        <f t="shared" si="141"/>
        <v>397.81357726563522</v>
      </c>
      <c r="AM413" s="8">
        <f t="shared" si="142"/>
        <v>3.2811449983199465</v>
      </c>
      <c r="AN413" s="8">
        <f t="shared" si="143"/>
        <v>201.90355895984538</v>
      </c>
      <c r="AO413" s="21">
        <f t="shared" si="144"/>
        <v>6.824188416854414E-3</v>
      </c>
      <c r="AP413" s="21">
        <f t="shared" si="145"/>
        <v>6.9995460641523594E-2</v>
      </c>
      <c r="AQ413" s="19">
        <f t="shared" si="148"/>
        <v>6.9995460641523594E-2</v>
      </c>
      <c r="AX413">
        <v>0.12320217534416937</v>
      </c>
      <c r="AY413">
        <v>64.448275862068968</v>
      </c>
      <c r="AZ413">
        <v>2.6853448275862069</v>
      </c>
      <c r="BA413">
        <v>2.1751293103448277</v>
      </c>
      <c r="BB413">
        <v>10.456896551724139</v>
      </c>
      <c r="BC413">
        <v>0.4357040229885058</v>
      </c>
      <c r="BD413">
        <v>1.7394252873563218</v>
      </c>
      <c r="BE413">
        <v>0.17394252873563221</v>
      </c>
      <c r="BF413">
        <v>0</v>
      </c>
      <c r="BG413">
        <v>17.060000000000002</v>
      </c>
      <c r="BH413">
        <v>1.2458576715314285</v>
      </c>
      <c r="BI413">
        <v>1.9451094986172031</v>
      </c>
      <c r="BJ413">
        <v>0.88774797516889148</v>
      </c>
      <c r="BK413">
        <v>0.41275616036213841</v>
      </c>
      <c r="BL413">
        <v>1.1465448898948288E-3</v>
      </c>
      <c r="BP413" s="49">
        <f t="shared" si="149"/>
        <v>1.2462307792779408</v>
      </c>
      <c r="BQ413" s="49">
        <f t="shared" si="150"/>
        <v>6.9577011494252869E-2</v>
      </c>
      <c r="BR413" s="49">
        <f t="shared" si="151"/>
        <v>0.42905495103924518</v>
      </c>
      <c r="BS413" s="49">
        <f t="shared" si="152"/>
        <v>0.4541078231650767</v>
      </c>
      <c r="BT413" s="49">
        <f t="shared" si="153"/>
        <v>1.1918193084423476E-3</v>
      </c>
      <c r="BU413" s="49">
        <f t="shared" si="153"/>
        <v>1.2614106199029908E-3</v>
      </c>
    </row>
    <row r="414" spans="1:73" x14ac:dyDescent="0.25">
      <c r="A414" s="1">
        <v>43727.465277777781</v>
      </c>
      <c r="B414">
        <v>233743</v>
      </c>
      <c r="C414">
        <v>13.52</v>
      </c>
      <c r="D414">
        <v>23.04</v>
      </c>
      <c r="E414">
        <v>747.2</v>
      </c>
      <c r="F414">
        <v>106</v>
      </c>
      <c r="G414">
        <v>-125.7</v>
      </c>
      <c r="H414">
        <v>-3.5550000000000002</v>
      </c>
      <c r="I414">
        <v>22.51</v>
      </c>
      <c r="J414">
        <v>295.7</v>
      </c>
      <c r="K414">
        <v>641.1</v>
      </c>
      <c r="L414">
        <v>-122.2</v>
      </c>
      <c r="M414">
        <v>0.14199999999999999</v>
      </c>
      <c r="N414">
        <v>621.4</v>
      </c>
      <c r="O414">
        <v>102.5</v>
      </c>
      <c r="P414">
        <v>519</v>
      </c>
      <c r="Q414">
        <v>307.60000000000002</v>
      </c>
      <c r="R414">
        <v>429.7</v>
      </c>
      <c r="S414">
        <v>16.57</v>
      </c>
      <c r="T414">
        <v>46.63</v>
      </c>
      <c r="U414">
        <v>0.60499999999999998</v>
      </c>
      <c r="V414">
        <v>202.5</v>
      </c>
      <c r="W414">
        <v>17.95</v>
      </c>
      <c r="X414">
        <v>0.73499999999999999</v>
      </c>
      <c r="Y414">
        <v>7.3456029999999997</v>
      </c>
      <c r="Z414" s="7">
        <f t="shared" si="132"/>
        <v>17.259999999999998</v>
      </c>
      <c r="AA414" s="7">
        <f t="shared" si="146"/>
        <v>290.40999999999997</v>
      </c>
      <c r="AB414" s="2">
        <f t="shared" si="133"/>
        <v>605.23200000000008</v>
      </c>
      <c r="AC414" s="41">
        <f t="shared" si="134"/>
        <v>2.2173517958827333</v>
      </c>
      <c r="AD414" s="41">
        <f t="shared" si="135"/>
        <v>1.0339511424201187</v>
      </c>
      <c r="AE414" s="41">
        <f t="shared" si="136"/>
        <v>0.76805318658008981</v>
      </c>
      <c r="AF414" s="41">
        <f t="shared" si="137"/>
        <v>309.7566376676412</v>
      </c>
      <c r="AG414" s="41">
        <f t="shared" si="138"/>
        <v>297.36637216093555</v>
      </c>
      <c r="AH414" s="6">
        <f t="shared" si="139"/>
        <v>295.29599999999999</v>
      </c>
      <c r="AI414" s="4">
        <v>19.014578380164039</v>
      </c>
      <c r="AJ414" s="4">
        <f t="shared" si="147"/>
        <v>292.16457838016402</v>
      </c>
      <c r="AK414" s="8">
        <f t="shared" si="140"/>
        <v>0.19069410425166086</v>
      </c>
      <c r="AL414" s="8">
        <f t="shared" si="141"/>
        <v>396.91552556332289</v>
      </c>
      <c r="AM414" s="8">
        <f t="shared" si="142"/>
        <v>2.450124996811387</v>
      </c>
      <c r="AN414" s="8">
        <f t="shared" si="143"/>
        <v>125.22801582029187</v>
      </c>
      <c r="AO414" s="21">
        <f t="shared" si="144"/>
        <v>8.5584151903042548E-3</v>
      </c>
      <c r="AP414" s="21">
        <f t="shared" si="145"/>
        <v>8.7783363678415161E-2</v>
      </c>
      <c r="AQ414" s="19">
        <f t="shared" si="148"/>
        <v>8.7783363678415161E-2</v>
      </c>
      <c r="AX414">
        <v>0.12457565698537278</v>
      </c>
      <c r="AY414">
        <v>64.413793103448285</v>
      </c>
      <c r="AZ414">
        <v>2.6839080459770117</v>
      </c>
      <c r="BA414">
        <v>2.1739655172413794</v>
      </c>
      <c r="BB414">
        <v>10.525862068965514</v>
      </c>
      <c r="BC414">
        <v>0.43857758620689641</v>
      </c>
      <c r="BD414">
        <v>1.7353879310344831</v>
      </c>
      <c r="BE414">
        <v>0.17353879310344833</v>
      </c>
      <c r="BF414">
        <v>0</v>
      </c>
      <c r="BG414">
        <v>17.259999999999998</v>
      </c>
      <c r="BH414">
        <v>0.69469483066959836</v>
      </c>
      <c r="BI414">
        <v>1.9698881005108686</v>
      </c>
      <c r="BJ414">
        <v>0.91855882126821808</v>
      </c>
      <c r="BK414">
        <v>0.41413866869326904</v>
      </c>
      <c r="BL414">
        <v>1.1503851908146363E-3</v>
      </c>
      <c r="BP414" s="49">
        <f t="shared" si="149"/>
        <v>0.69490287692456609</v>
      </c>
      <c r="BQ414" s="49">
        <f t="shared" si="150"/>
        <v>6.9415517241379329E-2</v>
      </c>
      <c r="BR414" s="49">
        <f t="shared" si="151"/>
        <v>0.4235916270853094</v>
      </c>
      <c r="BS414" s="49">
        <f t="shared" si="152"/>
        <v>0.44979165523904269</v>
      </c>
      <c r="BT414" s="49">
        <f t="shared" si="153"/>
        <v>1.1766434085703039E-3</v>
      </c>
      <c r="BU414" s="49">
        <f t="shared" si="153"/>
        <v>1.2494212645528964E-3</v>
      </c>
    </row>
    <row r="415" spans="1:73" x14ac:dyDescent="0.25">
      <c r="A415" s="1">
        <v>43727.465277777781</v>
      </c>
      <c r="B415">
        <v>233744</v>
      </c>
      <c r="C415">
        <v>13.51</v>
      </c>
      <c r="D415">
        <v>23.04</v>
      </c>
      <c r="E415">
        <v>746.9</v>
      </c>
      <c r="F415">
        <v>106</v>
      </c>
      <c r="G415">
        <v>-125.5</v>
      </c>
      <c r="H415">
        <v>-1.784</v>
      </c>
      <c r="I415">
        <v>22.52</v>
      </c>
      <c r="J415">
        <v>295.7</v>
      </c>
      <c r="K415">
        <v>641</v>
      </c>
      <c r="L415">
        <v>-123.7</v>
      </c>
      <c r="M415">
        <v>0.14199999999999999</v>
      </c>
      <c r="N415">
        <v>621.4</v>
      </c>
      <c r="O415">
        <v>104.2</v>
      </c>
      <c r="P415">
        <v>517.29999999999995</v>
      </c>
      <c r="Q415">
        <v>307.8</v>
      </c>
      <c r="R415">
        <v>431.5</v>
      </c>
      <c r="S415">
        <v>16.57</v>
      </c>
      <c r="T415">
        <v>48.16</v>
      </c>
      <c r="U415">
        <v>0.66</v>
      </c>
      <c r="V415">
        <v>206.5</v>
      </c>
      <c r="W415">
        <v>18.2</v>
      </c>
      <c r="X415">
        <v>0.73399999999999999</v>
      </c>
      <c r="Y415">
        <v>7.3436130000000004</v>
      </c>
      <c r="Z415" s="7">
        <f t="shared" si="132"/>
        <v>17.384999999999998</v>
      </c>
      <c r="AA415" s="7">
        <f t="shared" si="146"/>
        <v>290.53499999999997</v>
      </c>
      <c r="AB415" s="2">
        <f t="shared" si="133"/>
        <v>604.98900000000003</v>
      </c>
      <c r="AC415" s="41">
        <f t="shared" si="134"/>
        <v>2.2151863381188179</v>
      </c>
      <c r="AD415" s="41">
        <f t="shared" si="135"/>
        <v>1.0668337404380226</v>
      </c>
      <c r="AE415" s="41">
        <f t="shared" si="136"/>
        <v>0.77145198627573042</v>
      </c>
      <c r="AF415" s="41">
        <f t="shared" si="137"/>
        <v>311.66339220475413</v>
      </c>
      <c r="AG415" s="41">
        <f t="shared" si="138"/>
        <v>299.19685651656397</v>
      </c>
      <c r="AH415" s="6">
        <f t="shared" si="139"/>
        <v>295.488</v>
      </c>
      <c r="AI415" s="4">
        <v>19.008790779885999</v>
      </c>
      <c r="AJ415" s="4">
        <f t="shared" si="147"/>
        <v>292.15879077988598</v>
      </c>
      <c r="AK415" s="8">
        <f t="shared" si="140"/>
        <v>0.19094044932722509</v>
      </c>
      <c r="AL415" s="8">
        <f t="shared" si="141"/>
        <v>396.86768418964539</v>
      </c>
      <c r="AM415" s="8">
        <f t="shared" si="142"/>
        <v>2.5590720974603274</v>
      </c>
      <c r="AN415" s="8">
        <f t="shared" si="143"/>
        <v>121.04673432866872</v>
      </c>
      <c r="AO415" s="21">
        <f t="shared" si="144"/>
        <v>8.6529172486818681E-3</v>
      </c>
      <c r="AP415" s="21">
        <f t="shared" si="145"/>
        <v>8.8752667968340124E-2</v>
      </c>
      <c r="AQ415" s="19">
        <f t="shared" si="148"/>
        <v>8.8752667968340124E-2</v>
      </c>
      <c r="AX415">
        <v>0.12544065998642756</v>
      </c>
      <c r="AY415">
        <v>64.387931034482762</v>
      </c>
      <c r="AZ415">
        <v>2.6828304597701149</v>
      </c>
      <c r="BA415">
        <v>2.1730926724137931</v>
      </c>
      <c r="BB415">
        <v>10.663793103448276</v>
      </c>
      <c r="BC415">
        <v>0.44432471264367818</v>
      </c>
      <c r="BD415">
        <v>1.7287679597701149</v>
      </c>
      <c r="BE415">
        <v>0.1728767959770115</v>
      </c>
      <c r="BF415">
        <v>0</v>
      </c>
      <c r="BG415">
        <v>17.384999999999998</v>
      </c>
      <c r="BH415">
        <v>0.75784890618501644</v>
      </c>
      <c r="BI415">
        <v>1.9855147194827039</v>
      </c>
      <c r="BJ415">
        <v>0.95622388890287013</v>
      </c>
      <c r="BK415">
        <v>0.4127766269849808</v>
      </c>
      <c r="BL415">
        <v>1.1466017416249467E-3</v>
      </c>
      <c r="BP415" s="49">
        <f t="shared" si="149"/>
        <v>0.75807586573589025</v>
      </c>
      <c r="BQ415" s="49">
        <f t="shared" si="150"/>
        <v>6.9150718390804597E-2</v>
      </c>
      <c r="BR415" s="49">
        <f t="shared" si="151"/>
        <v>0.42296051856070238</v>
      </c>
      <c r="BS415" s="49">
        <f t="shared" si="152"/>
        <v>0.44900062878660135</v>
      </c>
      <c r="BT415" s="49">
        <f t="shared" si="153"/>
        <v>1.1748903293352844E-3</v>
      </c>
      <c r="BU415" s="49">
        <f t="shared" si="153"/>
        <v>1.2472239688516705E-3</v>
      </c>
    </row>
    <row r="416" spans="1:73" x14ac:dyDescent="0.25">
      <c r="A416" s="1">
        <v>43727.465277777781</v>
      </c>
      <c r="B416">
        <v>233745</v>
      </c>
      <c r="C416">
        <v>13.51</v>
      </c>
      <c r="D416">
        <v>23.04</v>
      </c>
      <c r="E416">
        <v>746.9</v>
      </c>
      <c r="F416">
        <v>106</v>
      </c>
      <c r="G416">
        <v>-125.3</v>
      </c>
      <c r="H416">
        <v>-1.268</v>
      </c>
      <c r="I416">
        <v>22.53</v>
      </c>
      <c r="J416">
        <v>295.7</v>
      </c>
      <c r="K416">
        <v>641</v>
      </c>
      <c r="L416">
        <v>-124.1</v>
      </c>
      <c r="M416">
        <v>0.14199999999999999</v>
      </c>
      <c r="N416">
        <v>621.6</v>
      </c>
      <c r="O416">
        <v>104.7</v>
      </c>
      <c r="P416">
        <v>516.9</v>
      </c>
      <c r="Q416">
        <v>308</v>
      </c>
      <c r="R416">
        <v>432.1</v>
      </c>
      <c r="S416">
        <v>16.57</v>
      </c>
      <c r="T416">
        <v>47.65</v>
      </c>
      <c r="U416">
        <v>0.81499999999999995</v>
      </c>
      <c r="V416">
        <v>201.5</v>
      </c>
      <c r="W416">
        <v>18</v>
      </c>
      <c r="X416">
        <v>0.73399999999999999</v>
      </c>
      <c r="Y416">
        <v>7.3430879999999998</v>
      </c>
      <c r="Z416" s="7">
        <f t="shared" si="132"/>
        <v>17.285</v>
      </c>
      <c r="AA416" s="7">
        <f t="shared" si="146"/>
        <v>290.435</v>
      </c>
      <c r="AB416" s="2">
        <f t="shared" si="133"/>
        <v>604.98900000000003</v>
      </c>
      <c r="AC416" s="41">
        <f t="shared" si="134"/>
        <v>2.2814411314504537</v>
      </c>
      <c r="AD416" s="41">
        <f t="shared" si="135"/>
        <v>1.0871066991361411</v>
      </c>
      <c r="AE416" s="41">
        <f t="shared" si="136"/>
        <v>0.77356955205009326</v>
      </c>
      <c r="AF416" s="41">
        <f t="shared" si="137"/>
        <v>312.08883530062838</v>
      </c>
      <c r="AG416" s="41">
        <f t="shared" si="138"/>
        <v>299.6052818886032</v>
      </c>
      <c r="AH416" s="6">
        <f t="shared" si="139"/>
        <v>295.68</v>
      </c>
      <c r="AI416" s="4">
        <v>19.43868343687501</v>
      </c>
      <c r="AJ416" s="4">
        <f t="shared" si="147"/>
        <v>292.58868343687499</v>
      </c>
      <c r="AK416" s="8">
        <f t="shared" si="140"/>
        <v>0.19074335630582426</v>
      </c>
      <c r="AL416" s="8">
        <f t="shared" si="141"/>
        <v>399.26894712277016</v>
      </c>
      <c r="AM416" s="8">
        <f t="shared" si="142"/>
        <v>2.8437365384296767</v>
      </c>
      <c r="AN416" s="8">
        <f t="shared" si="143"/>
        <v>178.40692624452856</v>
      </c>
      <c r="AO416" s="21">
        <f t="shared" si="144"/>
        <v>7.3055571347862801E-3</v>
      </c>
      <c r="AP416" s="21">
        <f t="shared" si="145"/>
        <v>7.4932842655602225E-2</v>
      </c>
      <c r="AQ416" s="19">
        <f t="shared" si="148"/>
        <v>7.4932842655602225E-2</v>
      </c>
      <c r="AX416">
        <v>0.12474825170351636</v>
      </c>
      <c r="AY416">
        <v>64.387931034482762</v>
      </c>
      <c r="AZ416">
        <v>2.6828304597701149</v>
      </c>
      <c r="BA416">
        <v>2.1730926724137931</v>
      </c>
      <c r="BB416">
        <v>10.698275862068968</v>
      </c>
      <c r="BC416">
        <v>0.44576149425287365</v>
      </c>
      <c r="BD416">
        <v>1.7273311781609195</v>
      </c>
      <c r="BE416">
        <v>0.17273311781609196</v>
      </c>
      <c r="BF416">
        <v>0</v>
      </c>
      <c r="BG416">
        <v>17.285</v>
      </c>
      <c r="BH416">
        <v>0.93582857354664906</v>
      </c>
      <c r="BI416">
        <v>1.9730047789935949</v>
      </c>
      <c r="BJ416">
        <v>0.94013677719044797</v>
      </c>
      <c r="BK416">
        <v>0.41137700950159378</v>
      </c>
      <c r="BL416">
        <v>1.1427139152822049E-3</v>
      </c>
      <c r="BP416" s="49">
        <f t="shared" si="149"/>
        <v>0.93610883420416746</v>
      </c>
      <c r="BQ416" s="49">
        <f t="shared" si="150"/>
        <v>6.9093247126436788E-2</v>
      </c>
      <c r="BR416" s="49">
        <f t="shared" si="151"/>
        <v>0.42377966178676457</v>
      </c>
      <c r="BS416" s="49">
        <f t="shared" si="152"/>
        <v>0.44938538711613507</v>
      </c>
      <c r="BT416" s="49">
        <f t="shared" si="153"/>
        <v>1.177165727185457E-3</v>
      </c>
      <c r="BU416" s="49">
        <f t="shared" si="153"/>
        <v>1.2482927419892641E-3</v>
      </c>
    </row>
    <row r="417" spans="1:73" x14ac:dyDescent="0.25">
      <c r="A417" s="1">
        <v>43727.465277777781</v>
      </c>
      <c r="B417">
        <v>233746</v>
      </c>
      <c r="C417">
        <v>13.52</v>
      </c>
      <c r="D417">
        <v>23.04</v>
      </c>
      <c r="E417">
        <v>747.5</v>
      </c>
      <c r="F417">
        <v>106</v>
      </c>
      <c r="G417">
        <v>-125.5</v>
      </c>
      <c r="H417">
        <v>-0.84399999999999997</v>
      </c>
      <c r="I417">
        <v>22.54</v>
      </c>
      <c r="J417">
        <v>295.7</v>
      </c>
      <c r="K417">
        <v>641.5</v>
      </c>
      <c r="L417">
        <v>-124.7</v>
      </c>
      <c r="M417">
        <v>0.14199999999999999</v>
      </c>
      <c r="N417">
        <v>621.9</v>
      </c>
      <c r="O417">
        <v>105.2</v>
      </c>
      <c r="P417">
        <v>516.79999999999995</v>
      </c>
      <c r="Q417">
        <v>307.89999999999998</v>
      </c>
      <c r="R417">
        <v>432.6</v>
      </c>
      <c r="S417">
        <v>16.579999999999998</v>
      </c>
      <c r="T417">
        <v>47.63</v>
      </c>
      <c r="U417">
        <v>0.79500000000000004</v>
      </c>
      <c r="V417">
        <v>203</v>
      </c>
      <c r="W417">
        <v>18.2</v>
      </c>
      <c r="X417">
        <v>0.73499999999999999</v>
      </c>
      <c r="Y417">
        <v>7.3451190000000004</v>
      </c>
      <c r="Z417" s="7">
        <f t="shared" si="132"/>
        <v>17.39</v>
      </c>
      <c r="AA417" s="7">
        <f t="shared" si="146"/>
        <v>290.53999999999996</v>
      </c>
      <c r="AB417" s="2">
        <f t="shared" si="133"/>
        <v>605.47500000000002</v>
      </c>
      <c r="AC417" s="41">
        <f t="shared" si="134"/>
        <v>2.1197406499278721</v>
      </c>
      <c r="AD417" s="41">
        <f t="shared" si="135"/>
        <v>1.0096324715606455</v>
      </c>
      <c r="AE417" s="41">
        <f t="shared" si="136"/>
        <v>0.76539452603913316</v>
      </c>
      <c r="AF417" s="41">
        <f t="shared" si="137"/>
        <v>309.2374900120663</v>
      </c>
      <c r="AG417" s="41">
        <f t="shared" si="138"/>
        <v>296.86799041158366</v>
      </c>
      <c r="AH417" s="6">
        <f t="shared" si="139"/>
        <v>295.58399999999995</v>
      </c>
      <c r="AI417" s="4">
        <v>18.35620221773604</v>
      </c>
      <c r="AJ417" s="4">
        <f t="shared" si="147"/>
        <v>291.50620221773602</v>
      </c>
      <c r="AK417" s="8">
        <f t="shared" si="140"/>
        <v>0.19095030754062595</v>
      </c>
      <c r="AL417" s="8">
        <f t="shared" si="141"/>
        <v>393.23709015672085</v>
      </c>
      <c r="AM417" s="8">
        <f t="shared" si="142"/>
        <v>2.8086273337700041</v>
      </c>
      <c r="AN417" s="8">
        <f t="shared" si="143"/>
        <v>79.05013805642642</v>
      </c>
      <c r="AO417" s="21">
        <f t="shared" si="144"/>
        <v>9.6980908207823617E-3</v>
      </c>
      <c r="AP417" s="21">
        <f t="shared" si="145"/>
        <v>9.9472976547282072E-2</v>
      </c>
      <c r="AQ417" s="19">
        <f t="shared" si="148"/>
        <v>9.9472976547282072E-2</v>
      </c>
      <c r="AX417">
        <v>0.12547536577505783</v>
      </c>
      <c r="AY417">
        <v>64.439655172413794</v>
      </c>
      <c r="AZ417">
        <v>2.6849856321839081</v>
      </c>
      <c r="BA417">
        <v>2.1748383620689657</v>
      </c>
      <c r="BB417">
        <v>10.750000000000004</v>
      </c>
      <c r="BC417">
        <v>0.4479166666666668</v>
      </c>
      <c r="BD417">
        <v>1.726921695402299</v>
      </c>
      <c r="BE417">
        <v>0.17269216954022992</v>
      </c>
      <c r="BF417">
        <v>0</v>
      </c>
      <c r="BG417">
        <v>17.39</v>
      </c>
      <c r="BH417">
        <v>0.91286345517740619</v>
      </c>
      <c r="BI417">
        <v>1.9861420357190702</v>
      </c>
      <c r="BJ417">
        <v>0.94599945161299315</v>
      </c>
      <c r="BK417">
        <v>0.41236084214148822</v>
      </c>
      <c r="BL417">
        <v>1.1454467837263562E-3</v>
      </c>
      <c r="BP417" s="49">
        <f t="shared" si="149"/>
        <v>0.91313683827277692</v>
      </c>
      <c r="BQ417" s="49">
        <f t="shared" si="150"/>
        <v>6.9076867816091958E-2</v>
      </c>
      <c r="BR417" s="49">
        <f t="shared" si="151"/>
        <v>0.42446688700220508</v>
      </c>
      <c r="BS417" s="49">
        <f t="shared" si="152"/>
        <v>0.45017067487281981</v>
      </c>
      <c r="BT417" s="49">
        <f t="shared" si="153"/>
        <v>1.1790746861172364E-3</v>
      </c>
      <c r="BU417" s="49">
        <f t="shared" si="153"/>
        <v>1.250474096868944E-3</v>
      </c>
    </row>
    <row r="418" spans="1:73" x14ac:dyDescent="0.25">
      <c r="A418" s="1">
        <v>43727.46597222222</v>
      </c>
      <c r="B418">
        <v>233747</v>
      </c>
      <c r="C418">
        <v>13.52</v>
      </c>
      <c r="D418">
        <v>23.04</v>
      </c>
      <c r="E418">
        <v>747.8</v>
      </c>
      <c r="F418">
        <v>106.2</v>
      </c>
      <c r="G418">
        <v>-125.6</v>
      </c>
      <c r="H418">
        <v>-1.202</v>
      </c>
      <c r="I418">
        <v>22.54</v>
      </c>
      <c r="J418">
        <v>295.7</v>
      </c>
      <c r="K418">
        <v>641.6</v>
      </c>
      <c r="L418">
        <v>-124.4</v>
      </c>
      <c r="M418">
        <v>0.14199999999999999</v>
      </c>
      <c r="N418">
        <v>622.29999999999995</v>
      </c>
      <c r="O418">
        <v>105</v>
      </c>
      <c r="P418">
        <v>517.20000000000005</v>
      </c>
      <c r="Q418">
        <v>307.89999999999998</v>
      </c>
      <c r="R418">
        <v>432.3</v>
      </c>
      <c r="S418">
        <v>16.600000000000001</v>
      </c>
      <c r="T418">
        <v>46.35</v>
      </c>
      <c r="U418">
        <v>1.0449999999999999</v>
      </c>
      <c r="V418">
        <v>200</v>
      </c>
      <c r="W418">
        <v>18</v>
      </c>
      <c r="X418">
        <v>0.73499999999999999</v>
      </c>
      <c r="Y418">
        <v>7.352144</v>
      </c>
      <c r="Z418" s="7">
        <f t="shared" si="132"/>
        <v>17.3</v>
      </c>
      <c r="AA418" s="7">
        <f t="shared" si="146"/>
        <v>290.45</v>
      </c>
      <c r="AB418" s="2">
        <f t="shared" si="133"/>
        <v>605.71799999999996</v>
      </c>
      <c r="AC418" s="41">
        <f t="shared" si="134"/>
        <v>2.1229237494277782</v>
      </c>
      <c r="AD418" s="41">
        <f t="shared" si="135"/>
        <v>0.98397515785977518</v>
      </c>
      <c r="AE418" s="41">
        <f t="shared" si="136"/>
        <v>0.76261610169014205</v>
      </c>
      <c r="AF418" s="41">
        <f t="shared" si="137"/>
        <v>307.73334160390158</v>
      </c>
      <c r="AG418" s="41">
        <f t="shared" si="138"/>
        <v>295.42400793974548</v>
      </c>
      <c r="AH418" s="6">
        <f t="shared" si="139"/>
        <v>295.58399999999995</v>
      </c>
      <c r="AI418" s="4">
        <v>18.372393930846044</v>
      </c>
      <c r="AJ418" s="4">
        <f t="shared" si="147"/>
        <v>291.52239393084602</v>
      </c>
      <c r="AK418" s="8">
        <f t="shared" si="140"/>
        <v>0.19077291160855303</v>
      </c>
      <c r="AL418" s="8">
        <f t="shared" si="141"/>
        <v>393.34186085319612</v>
      </c>
      <c r="AM418" s="8">
        <f t="shared" si="142"/>
        <v>3.2200951072910873</v>
      </c>
      <c r="AN418" s="8">
        <f t="shared" si="143"/>
        <v>100.59202040284784</v>
      </c>
      <c r="AO418" s="21">
        <f t="shared" si="144"/>
        <v>9.213976462597152E-3</v>
      </c>
      <c r="AP418" s="21">
        <f t="shared" si="145"/>
        <v>9.4507432597666335E-2</v>
      </c>
      <c r="AQ418" s="19">
        <f t="shared" si="148"/>
        <v>9.4507432597666335E-2</v>
      </c>
      <c r="AX418">
        <v>0.12485190584210624</v>
      </c>
      <c r="AY418">
        <v>64.465517241379303</v>
      </c>
      <c r="AZ418">
        <v>2.6860632183908044</v>
      </c>
      <c r="BA418">
        <v>2.1757112068965516</v>
      </c>
      <c r="BB418">
        <v>10.724137931034486</v>
      </c>
      <c r="BC418">
        <v>0.44683908045977022</v>
      </c>
      <c r="BD418">
        <v>1.7288721264367815</v>
      </c>
      <c r="BE418">
        <v>0.17288721264367815</v>
      </c>
      <c r="BF418">
        <v>0</v>
      </c>
      <c r="BG418">
        <v>17.3</v>
      </c>
      <c r="BH418">
        <v>1.1999274347929427</v>
      </c>
      <c r="BI418">
        <v>1.974876858198171</v>
      </c>
      <c r="BJ418">
        <v>0.91535542377485224</v>
      </c>
      <c r="BK418">
        <v>0.41238341489708041</v>
      </c>
      <c r="BL418">
        <v>1.1455094858252234E-3</v>
      </c>
      <c r="BP418" s="49">
        <f t="shared" si="149"/>
        <v>1.2002867874151595</v>
      </c>
      <c r="BQ418" s="49">
        <f t="shared" si="150"/>
        <v>6.9154885057471263E-2</v>
      </c>
      <c r="BR418" s="49">
        <f t="shared" si="151"/>
        <v>0.42799872160736246</v>
      </c>
      <c r="BS418" s="49">
        <f t="shared" si="152"/>
        <v>0.45312287706117643</v>
      </c>
      <c r="BT418" s="49">
        <f t="shared" si="153"/>
        <v>1.188885337798229E-3</v>
      </c>
      <c r="BU418" s="49">
        <f t="shared" si="153"/>
        <v>1.2586746585032677E-3</v>
      </c>
    </row>
    <row r="419" spans="1:73" x14ac:dyDescent="0.25">
      <c r="A419" s="1">
        <v>43727.46597222222</v>
      </c>
      <c r="B419">
        <v>233748</v>
      </c>
      <c r="C419">
        <v>13.52</v>
      </c>
      <c r="D419">
        <v>23.04</v>
      </c>
      <c r="E419">
        <v>747.5</v>
      </c>
      <c r="F419">
        <v>106.3</v>
      </c>
      <c r="G419">
        <v>-125.5</v>
      </c>
      <c r="H419">
        <v>-1.6</v>
      </c>
      <c r="I419">
        <v>22.55</v>
      </c>
      <c r="J419">
        <v>295.7</v>
      </c>
      <c r="K419">
        <v>641.20000000000005</v>
      </c>
      <c r="L419">
        <v>-123.9</v>
      </c>
      <c r="M419">
        <v>0.14199999999999999</v>
      </c>
      <c r="N419">
        <v>621.9</v>
      </c>
      <c r="O419">
        <v>104.7</v>
      </c>
      <c r="P419">
        <v>517.20000000000005</v>
      </c>
      <c r="Q419">
        <v>307.89999999999998</v>
      </c>
      <c r="R419">
        <v>431.9</v>
      </c>
      <c r="S419">
        <v>16.62</v>
      </c>
      <c r="T419">
        <v>45.58</v>
      </c>
      <c r="U419">
        <v>0.93</v>
      </c>
      <c r="V419">
        <v>196.5</v>
      </c>
      <c r="W419">
        <v>18</v>
      </c>
      <c r="X419">
        <v>0.73499999999999999</v>
      </c>
      <c r="Y419">
        <v>7.3484069999999999</v>
      </c>
      <c r="Z419" s="7">
        <f t="shared" si="132"/>
        <v>17.310000000000002</v>
      </c>
      <c r="AA419" s="7">
        <f t="shared" si="146"/>
        <v>290.45999999999998</v>
      </c>
      <c r="AB419" s="2">
        <f t="shared" si="133"/>
        <v>605.47500000000002</v>
      </c>
      <c r="AC419" s="41">
        <f t="shared" si="134"/>
        <v>2.1129811029679013</v>
      </c>
      <c r="AD419" s="41">
        <f t="shared" si="135"/>
        <v>0.96309678673276933</v>
      </c>
      <c r="AE419" s="41">
        <f t="shared" si="136"/>
        <v>0.76027708661847315</v>
      </c>
      <c r="AF419" s="41">
        <f t="shared" si="137"/>
        <v>306.83174701189273</v>
      </c>
      <c r="AG419" s="41">
        <f t="shared" si="138"/>
        <v>294.55847713141702</v>
      </c>
      <c r="AH419" s="6">
        <f t="shared" si="139"/>
        <v>295.58399999999995</v>
      </c>
      <c r="AI419" s="4">
        <v>18.303501758909022</v>
      </c>
      <c r="AJ419" s="4">
        <f t="shared" si="147"/>
        <v>291.453501758909</v>
      </c>
      <c r="AK419" s="8">
        <f t="shared" si="140"/>
        <v>0.19079261683973237</v>
      </c>
      <c r="AL419" s="8">
        <f t="shared" si="141"/>
        <v>392.95736240034347</v>
      </c>
      <c r="AM419" s="8">
        <f t="shared" si="142"/>
        <v>3.0377499897127809</v>
      </c>
      <c r="AN419" s="8">
        <f t="shared" si="143"/>
        <v>87.914630073787308</v>
      </c>
      <c r="AO419" s="21">
        <f t="shared" si="144"/>
        <v>9.5039180021495809E-3</v>
      </c>
      <c r="AP419" s="21">
        <f t="shared" si="145"/>
        <v>9.7481352774014485E-2</v>
      </c>
      <c r="AQ419" s="19">
        <f t="shared" si="148"/>
        <v>9.7481352774014485E-2</v>
      </c>
      <c r="AX419">
        <v>0.12492104917151828</v>
      </c>
      <c r="AY419">
        <v>64.439655172413794</v>
      </c>
      <c r="AZ419">
        <v>2.6849856321839081</v>
      </c>
      <c r="BA419">
        <v>2.1748383620689657</v>
      </c>
      <c r="BB419">
        <v>10.689655172413794</v>
      </c>
      <c r="BC419">
        <v>0.44540229885057475</v>
      </c>
      <c r="BD419">
        <v>1.7294360632183909</v>
      </c>
      <c r="BE419">
        <v>0.17294360632183911</v>
      </c>
      <c r="BF419">
        <v>0</v>
      </c>
      <c r="BG419">
        <v>17.310000000000002</v>
      </c>
      <c r="BH419">
        <v>1.0678780041697959</v>
      </c>
      <c r="BI419">
        <v>1.9761257750584043</v>
      </c>
      <c r="BJ419">
        <v>0.90071812827162068</v>
      </c>
      <c r="BK419">
        <v>0.41344988257469312</v>
      </c>
      <c r="BL419">
        <v>1.1484718960408141E-3</v>
      </c>
      <c r="BP419" s="49">
        <f t="shared" si="149"/>
        <v>1.0681978108096637</v>
      </c>
      <c r="BQ419" s="49">
        <f t="shared" si="150"/>
        <v>6.9177442528735644E-2</v>
      </c>
      <c r="BR419" s="49">
        <f t="shared" si="151"/>
        <v>0.42751895011508884</v>
      </c>
      <c r="BS419" s="49">
        <f t="shared" si="152"/>
        <v>0.45291082432038032</v>
      </c>
      <c r="BT419" s="49">
        <f t="shared" si="153"/>
        <v>1.1875526392085801E-3</v>
      </c>
      <c r="BU419" s="49">
        <f t="shared" si="153"/>
        <v>1.2580856231121675E-3</v>
      </c>
    </row>
    <row r="420" spans="1:73" x14ac:dyDescent="0.25">
      <c r="A420" s="1">
        <v>43727.46597222222</v>
      </c>
      <c r="B420">
        <v>233749</v>
      </c>
      <c r="C420">
        <v>13.52</v>
      </c>
      <c r="D420">
        <v>23.04</v>
      </c>
      <c r="E420">
        <v>746.9</v>
      </c>
      <c r="F420">
        <v>106.1</v>
      </c>
      <c r="G420">
        <v>-126.2</v>
      </c>
      <c r="H420">
        <v>-0.69199999999999995</v>
      </c>
      <c r="I420">
        <v>22.55</v>
      </c>
      <c r="J420">
        <v>295.7</v>
      </c>
      <c r="K420">
        <v>640.79999999999995</v>
      </c>
      <c r="L420">
        <v>-125.5</v>
      </c>
      <c r="M420">
        <v>0.14199999999999999</v>
      </c>
      <c r="N420">
        <v>620.79999999999995</v>
      </c>
      <c r="O420">
        <v>105.4</v>
      </c>
      <c r="P420">
        <v>515.29999999999995</v>
      </c>
      <c r="Q420">
        <v>307.3</v>
      </c>
      <c r="R420">
        <v>432.8</v>
      </c>
      <c r="S420">
        <v>16.62</v>
      </c>
      <c r="T420">
        <v>46.55</v>
      </c>
      <c r="U420">
        <v>0.78500000000000003</v>
      </c>
      <c r="V420">
        <v>199.5</v>
      </c>
      <c r="W420">
        <v>18.600000000000001</v>
      </c>
      <c r="X420">
        <v>0.73399999999999999</v>
      </c>
      <c r="Y420">
        <v>7.3381360000000004</v>
      </c>
      <c r="Z420" s="7">
        <f t="shared" si="132"/>
        <v>17.61</v>
      </c>
      <c r="AA420" s="7">
        <f t="shared" si="146"/>
        <v>290.76</v>
      </c>
      <c r="AB420" s="2">
        <f t="shared" si="133"/>
        <v>604.98900000000003</v>
      </c>
      <c r="AC420" s="41">
        <f t="shared" si="134"/>
        <v>2.1247125232562607</v>
      </c>
      <c r="AD420" s="41">
        <f t="shared" si="135"/>
        <v>0.98905367957578927</v>
      </c>
      <c r="AE420" s="41">
        <f t="shared" si="136"/>
        <v>0.76306130493190449</v>
      </c>
      <c r="AF420" s="41">
        <f t="shared" si="137"/>
        <v>309.22965117806712</v>
      </c>
      <c r="AG420" s="41">
        <f t="shared" si="138"/>
        <v>296.86046513094442</v>
      </c>
      <c r="AH420" s="6">
        <f t="shared" si="139"/>
        <v>295.00799999999998</v>
      </c>
      <c r="AI420" s="4">
        <v>18.405728707011008</v>
      </c>
      <c r="AJ420" s="4">
        <f t="shared" si="147"/>
        <v>291.55572870701099</v>
      </c>
      <c r="AK420" s="8">
        <f t="shared" si="140"/>
        <v>0.19138440493241865</v>
      </c>
      <c r="AL420" s="8">
        <f t="shared" si="141"/>
        <v>393.47502366251217</v>
      </c>
      <c r="AM420" s="8">
        <f t="shared" si="142"/>
        <v>2.7909071106004228</v>
      </c>
      <c r="AN420" s="8">
        <f t="shared" si="143"/>
        <v>64.692046926515829</v>
      </c>
      <c r="AO420" s="21">
        <f t="shared" si="144"/>
        <v>9.993444216046813E-3</v>
      </c>
      <c r="AP420" s="21">
        <f t="shared" si="145"/>
        <v>0.10250240593737833</v>
      </c>
      <c r="AQ420" s="19">
        <f t="shared" si="148"/>
        <v>0.10250240593737833</v>
      </c>
      <c r="AX420">
        <v>0.12701050296962432</v>
      </c>
      <c r="AY420">
        <v>64.387931034482762</v>
      </c>
      <c r="AZ420">
        <v>2.6828304597701149</v>
      </c>
      <c r="BA420">
        <v>2.1730926724137931</v>
      </c>
      <c r="BB420">
        <v>10.818965517241379</v>
      </c>
      <c r="BC420">
        <v>0.45079022988505746</v>
      </c>
      <c r="BD420">
        <v>1.7223024425287357</v>
      </c>
      <c r="BE420">
        <v>0.17223024425287359</v>
      </c>
      <c r="BF420">
        <v>0</v>
      </c>
      <c r="BG420">
        <v>17.61</v>
      </c>
      <c r="BH420">
        <v>0.9013808959927847</v>
      </c>
      <c r="BI420">
        <v>2.0139163499996564</v>
      </c>
      <c r="BJ420">
        <v>0.93747806092483998</v>
      </c>
      <c r="BK420">
        <v>0.41423842076473105</v>
      </c>
      <c r="BL420">
        <v>1.1506622799020308E-3</v>
      </c>
      <c r="BP420" s="49">
        <f t="shared" si="149"/>
        <v>0.90165084030708165</v>
      </c>
      <c r="BQ420" s="49">
        <f t="shared" si="150"/>
        <v>6.889209770114943E-2</v>
      </c>
      <c r="BR420" s="49">
        <f t="shared" si="151"/>
        <v>0.42616878354862747</v>
      </c>
      <c r="BS420" s="49">
        <f t="shared" si="152"/>
        <v>0.45194853066724677</v>
      </c>
      <c r="BT420" s="49">
        <f t="shared" si="153"/>
        <v>1.1838021765239652E-3</v>
      </c>
      <c r="BU420" s="49">
        <f t="shared" si="153"/>
        <v>1.2554125851867966E-3</v>
      </c>
    </row>
    <row r="421" spans="1:73" x14ac:dyDescent="0.25">
      <c r="A421" s="1">
        <v>43727.46597222222</v>
      </c>
      <c r="B421">
        <v>233750</v>
      </c>
      <c r="C421">
        <v>13.51</v>
      </c>
      <c r="D421">
        <v>23.04</v>
      </c>
      <c r="E421">
        <v>747.7</v>
      </c>
      <c r="F421">
        <v>106.7</v>
      </c>
      <c r="G421">
        <v>-124.6</v>
      </c>
      <c r="H421">
        <v>-1.5329999999999999</v>
      </c>
      <c r="I421">
        <v>22.55</v>
      </c>
      <c r="J421">
        <v>295.7</v>
      </c>
      <c r="K421">
        <v>640.9</v>
      </c>
      <c r="L421">
        <v>-123</v>
      </c>
      <c r="M421">
        <v>0.14299999999999999</v>
      </c>
      <c r="N421">
        <v>623.1</v>
      </c>
      <c r="O421">
        <v>105.2</v>
      </c>
      <c r="P421">
        <v>517.9</v>
      </c>
      <c r="Q421">
        <v>308.89999999999998</v>
      </c>
      <c r="R421">
        <v>432</v>
      </c>
      <c r="S421">
        <v>16.64</v>
      </c>
      <c r="T421">
        <v>47</v>
      </c>
      <c r="U421">
        <v>1.8049999999999999</v>
      </c>
      <c r="V421">
        <v>195</v>
      </c>
      <c r="W421">
        <v>17.600000000000001</v>
      </c>
      <c r="X421">
        <v>0.73499999999999999</v>
      </c>
      <c r="Y421">
        <v>7.3535149999999998</v>
      </c>
      <c r="Z421" s="7">
        <f t="shared" si="132"/>
        <v>17.12</v>
      </c>
      <c r="AA421" s="7">
        <f t="shared" si="146"/>
        <v>290.27</v>
      </c>
      <c r="AB421" s="2">
        <f t="shared" si="133"/>
        <v>605.63700000000006</v>
      </c>
      <c r="AC421" s="41">
        <f t="shared" si="134"/>
        <v>2.0255069433536597</v>
      </c>
      <c r="AD421" s="41">
        <f t="shared" si="135"/>
        <v>0.95198826337622011</v>
      </c>
      <c r="AE421" s="41">
        <f t="shared" si="136"/>
        <v>0.75908787948458767</v>
      </c>
      <c r="AF421" s="41">
        <f t="shared" si="137"/>
        <v>305.55101280296435</v>
      </c>
      <c r="AG421" s="41">
        <f t="shared" si="138"/>
        <v>293.32897229084574</v>
      </c>
      <c r="AH421" s="6">
        <f t="shared" si="139"/>
        <v>296.54399999999998</v>
      </c>
      <c r="AI421" s="4">
        <v>17.664797325839004</v>
      </c>
      <c r="AJ421" s="4">
        <f t="shared" si="147"/>
        <v>290.81479732583898</v>
      </c>
      <c r="AK421" s="8">
        <f t="shared" si="140"/>
        <v>0.19041844941985936</v>
      </c>
      <c r="AL421" s="8">
        <f t="shared" si="141"/>
        <v>389.44487340362326</v>
      </c>
      <c r="AM421" s="8">
        <f t="shared" si="142"/>
        <v>4.2320340854014873</v>
      </c>
      <c r="AN421" s="8">
        <f t="shared" si="143"/>
        <v>67.16215283583675</v>
      </c>
      <c r="AO421" s="21">
        <f t="shared" si="144"/>
        <v>1.0078128154049144E-2</v>
      </c>
      <c r="AP421" s="21">
        <f t="shared" si="145"/>
        <v>0.10337100611183594</v>
      </c>
      <c r="AQ421" s="19">
        <f t="shared" si="148"/>
        <v>0.10337100611183594</v>
      </c>
      <c r="AX421">
        <v>0.12361286444702194</v>
      </c>
      <c r="AY421">
        <v>64.456896551724142</v>
      </c>
      <c r="AZ421">
        <v>2.6857040229885061</v>
      </c>
      <c r="BA421">
        <v>2.1754202586206901</v>
      </c>
      <c r="BB421">
        <v>10.612068965517244</v>
      </c>
      <c r="BC421">
        <v>0.44216954022988514</v>
      </c>
      <c r="BD421">
        <v>1.733250718390805</v>
      </c>
      <c r="BE421">
        <v>0.17332507183908052</v>
      </c>
      <c r="BF421">
        <v>0</v>
      </c>
      <c r="BG421">
        <v>17.12</v>
      </c>
      <c r="BH421">
        <v>2.0726019328241736</v>
      </c>
      <c r="BI421">
        <v>1.9525142529848154</v>
      </c>
      <c r="BJ421">
        <v>0.91768169890286333</v>
      </c>
      <c r="BK421">
        <v>0.40901353944166141</v>
      </c>
      <c r="BL421">
        <v>1.1361487206712816E-3</v>
      </c>
      <c r="BP421" s="49">
        <f t="shared" si="149"/>
        <v>2.0732226328080028</v>
      </c>
      <c r="BQ421" s="49">
        <f t="shared" si="150"/>
        <v>6.9330028735632196E-2</v>
      </c>
      <c r="BR421" s="49">
        <f t="shared" si="151"/>
        <v>0.4342455589861724</v>
      </c>
      <c r="BS421" s="49">
        <f t="shared" si="152"/>
        <v>0.45776726412936697</v>
      </c>
      <c r="BT421" s="49">
        <f t="shared" si="153"/>
        <v>1.2062376638504789E-3</v>
      </c>
      <c r="BU421" s="49">
        <f t="shared" si="153"/>
        <v>1.2715757336926861E-3</v>
      </c>
    </row>
    <row r="422" spans="1:73" x14ac:dyDescent="0.25">
      <c r="A422" s="1">
        <v>43727.46597222222</v>
      </c>
      <c r="B422">
        <v>233751</v>
      </c>
      <c r="C422">
        <v>13.52</v>
      </c>
      <c r="D422">
        <v>23.04</v>
      </c>
      <c r="E422">
        <v>748</v>
      </c>
      <c r="F422">
        <v>106.7</v>
      </c>
      <c r="G422">
        <v>-124.6</v>
      </c>
      <c r="H422">
        <v>-4.5810000000000004</v>
      </c>
      <c r="I422">
        <v>22.53</v>
      </c>
      <c r="J422">
        <v>295.7</v>
      </c>
      <c r="K422">
        <v>641.20000000000005</v>
      </c>
      <c r="L422">
        <v>-120</v>
      </c>
      <c r="M422">
        <v>0.14299999999999999</v>
      </c>
      <c r="N422">
        <v>623.29999999999995</v>
      </c>
      <c r="O422">
        <v>102.2</v>
      </c>
      <c r="P422">
        <v>521.20000000000005</v>
      </c>
      <c r="Q422">
        <v>308.8</v>
      </c>
      <c r="R422">
        <v>428.8</v>
      </c>
      <c r="S422">
        <v>16.64</v>
      </c>
      <c r="T422">
        <v>45.85</v>
      </c>
      <c r="U422">
        <v>1.085</v>
      </c>
      <c r="V422">
        <v>236</v>
      </c>
      <c r="W422">
        <v>17.7</v>
      </c>
      <c r="X422">
        <v>0.73599999999999999</v>
      </c>
      <c r="Y422">
        <v>7.3594989999999996</v>
      </c>
      <c r="Z422" s="7">
        <f t="shared" si="132"/>
        <v>17.170000000000002</v>
      </c>
      <c r="AA422" s="7">
        <f t="shared" si="146"/>
        <v>290.32</v>
      </c>
      <c r="AB422" s="2">
        <f t="shared" si="133"/>
        <v>605.88</v>
      </c>
      <c r="AC422" s="41">
        <f t="shared" si="134"/>
        <v>2.1571374705558717</v>
      </c>
      <c r="AD422" s="41">
        <f t="shared" si="135"/>
        <v>0.98904753024986714</v>
      </c>
      <c r="AE422" s="41">
        <f t="shared" si="136"/>
        <v>0.76322589456582579</v>
      </c>
      <c r="AF422" s="41">
        <f t="shared" si="137"/>
        <v>307.42839394857435</v>
      </c>
      <c r="AG422" s="41">
        <f t="shared" si="138"/>
        <v>295.13125819063134</v>
      </c>
      <c r="AH422" s="6">
        <f t="shared" si="139"/>
        <v>296.44799999999998</v>
      </c>
      <c r="AI422" s="4">
        <v>18.600463148800998</v>
      </c>
      <c r="AJ422" s="4">
        <f t="shared" si="147"/>
        <v>291.75046314880097</v>
      </c>
      <c r="AK422" s="8">
        <f t="shared" si="140"/>
        <v>0.19051686705767876</v>
      </c>
      <c r="AL422" s="8">
        <f t="shared" si="141"/>
        <v>394.62798429452954</v>
      </c>
      <c r="AM422" s="8">
        <f t="shared" si="142"/>
        <v>3.2811449983199465</v>
      </c>
      <c r="AN422" s="8">
        <f t="shared" si="143"/>
        <v>136.72331558388694</v>
      </c>
      <c r="AO422" s="21">
        <f t="shared" si="144"/>
        <v>8.3908642473827545E-3</v>
      </c>
      <c r="AP422" s="21">
        <f t="shared" si="145"/>
        <v>8.6064799548247417E-2</v>
      </c>
      <c r="AQ422" s="19">
        <f t="shared" si="148"/>
        <v>8.6064799548247417E-2</v>
      </c>
      <c r="AX422">
        <v>0.12395599181834618</v>
      </c>
      <c r="AY422">
        <v>64.482758620689651</v>
      </c>
      <c r="AZ422">
        <v>2.686781609195402</v>
      </c>
      <c r="BA422">
        <v>2.1762931034482755</v>
      </c>
      <c r="BB422">
        <v>10.344827586206897</v>
      </c>
      <c r="BC422">
        <v>0.43103448275862072</v>
      </c>
      <c r="BD422">
        <v>1.7452586206896548</v>
      </c>
      <c r="BE422">
        <v>0.17452586206896548</v>
      </c>
      <c r="BF422">
        <v>0</v>
      </c>
      <c r="BG422">
        <v>17.170000000000002</v>
      </c>
      <c r="BH422">
        <v>1.2458576715314285</v>
      </c>
      <c r="BI422">
        <v>1.9587037292917437</v>
      </c>
      <c r="BJ422">
        <v>0.89806565988026454</v>
      </c>
      <c r="BK422">
        <v>0.41489043372112022</v>
      </c>
      <c r="BL422">
        <v>1.1524734270031117E-3</v>
      </c>
      <c r="BP422" s="49">
        <f t="shared" si="149"/>
        <v>1.2462307792779408</v>
      </c>
      <c r="BQ422" s="49">
        <f t="shared" si="150"/>
        <v>6.981034482758619E-2</v>
      </c>
      <c r="BR422" s="49">
        <f t="shared" si="151"/>
        <v>0.43121469750652069</v>
      </c>
      <c r="BS422" s="49">
        <f t="shared" si="152"/>
        <v>0.45641467097607319</v>
      </c>
      <c r="BT422" s="49">
        <f t="shared" si="153"/>
        <v>1.1978186041847797E-3</v>
      </c>
      <c r="BU422" s="49">
        <f t="shared" si="153"/>
        <v>1.2678185304890921E-3</v>
      </c>
    </row>
    <row r="423" spans="1:73" x14ac:dyDescent="0.25">
      <c r="A423" s="1">
        <v>43727.46597222222</v>
      </c>
      <c r="B423">
        <v>233752</v>
      </c>
      <c r="C423">
        <v>13.51</v>
      </c>
      <c r="D423">
        <v>23.03</v>
      </c>
      <c r="E423">
        <v>748</v>
      </c>
      <c r="F423">
        <v>106.5</v>
      </c>
      <c r="G423">
        <v>-124.7</v>
      </c>
      <c r="H423">
        <v>-6.44</v>
      </c>
      <c r="I423">
        <v>22.51</v>
      </c>
      <c r="J423">
        <v>295.7</v>
      </c>
      <c r="K423">
        <v>641.6</v>
      </c>
      <c r="L423">
        <v>-118.2</v>
      </c>
      <c r="M423">
        <v>0.14199999999999999</v>
      </c>
      <c r="N423">
        <v>623.29999999999995</v>
      </c>
      <c r="O423">
        <v>100</v>
      </c>
      <c r="P423">
        <v>523.29999999999995</v>
      </c>
      <c r="Q423">
        <v>308.60000000000002</v>
      </c>
      <c r="R423">
        <v>426.8</v>
      </c>
      <c r="S423">
        <v>16.64</v>
      </c>
      <c r="T423">
        <v>45.36</v>
      </c>
      <c r="U423">
        <v>0.875</v>
      </c>
      <c r="V423">
        <v>252.5</v>
      </c>
      <c r="W423">
        <v>17.75</v>
      </c>
      <c r="X423">
        <v>0.73599999999999999</v>
      </c>
      <c r="Y423">
        <v>7.361504</v>
      </c>
      <c r="Z423" s="7">
        <f t="shared" si="132"/>
        <v>17.195</v>
      </c>
      <c r="AA423" s="7">
        <f t="shared" si="146"/>
        <v>290.34499999999997</v>
      </c>
      <c r="AB423" s="2">
        <f t="shared" si="133"/>
        <v>605.88</v>
      </c>
      <c r="AC423" s="41">
        <f t="shared" si="134"/>
        <v>2.2658273825978443</v>
      </c>
      <c r="AD423" s="41">
        <f t="shared" si="135"/>
        <v>1.0277793007463822</v>
      </c>
      <c r="AE423" s="41">
        <f t="shared" si="136"/>
        <v>0.76742046348363391</v>
      </c>
      <c r="AF423" s="41">
        <f t="shared" si="137"/>
        <v>309.22446049282854</v>
      </c>
      <c r="AG423" s="41">
        <f t="shared" si="138"/>
        <v>296.85548207311541</v>
      </c>
      <c r="AH423" s="6">
        <f t="shared" si="139"/>
        <v>296.25600000000003</v>
      </c>
      <c r="AI423" s="4">
        <v>19.33051103733203</v>
      </c>
      <c r="AJ423" s="4">
        <f t="shared" si="147"/>
        <v>292.48051103733201</v>
      </c>
      <c r="AK423" s="8">
        <f t="shared" si="140"/>
        <v>0.19056608859080429</v>
      </c>
      <c r="AL423" s="8">
        <f t="shared" si="141"/>
        <v>398.67710158494805</v>
      </c>
      <c r="AM423" s="8">
        <f t="shared" si="142"/>
        <v>2.946555192084479</v>
      </c>
      <c r="AN423" s="8">
        <f t="shared" si="143"/>
        <v>183.29764505685293</v>
      </c>
      <c r="AO423" s="21">
        <f t="shared" si="144"/>
        <v>7.2415049606083526E-3</v>
      </c>
      <c r="AP423" s="21">
        <f t="shared" si="145"/>
        <v>7.427586175724335E-2</v>
      </c>
      <c r="AQ423" s="19">
        <f t="shared" si="148"/>
        <v>7.427586175724335E-2</v>
      </c>
      <c r="AX423">
        <v>0.12412785821741422</v>
      </c>
      <c r="AY423">
        <v>64.482758620689651</v>
      </c>
      <c r="AZ423">
        <v>2.686781609195402</v>
      </c>
      <c r="BA423">
        <v>2.1762931034482755</v>
      </c>
      <c r="BB423">
        <v>10.189655172413792</v>
      </c>
      <c r="BC423">
        <v>0.42456896551724133</v>
      </c>
      <c r="BD423">
        <v>1.7517241379310342</v>
      </c>
      <c r="BE423">
        <v>0.17517241379310344</v>
      </c>
      <c r="BF423">
        <v>0</v>
      </c>
      <c r="BG423">
        <v>17.195</v>
      </c>
      <c r="BH423">
        <v>1.0047239286543779</v>
      </c>
      <c r="BI423">
        <v>1.9618049063959264</v>
      </c>
      <c r="BJ423">
        <v>0.8898747055411923</v>
      </c>
      <c r="BK423">
        <v>0.41733872546371548</v>
      </c>
      <c r="BL423">
        <v>1.1592742373992095E-3</v>
      </c>
      <c r="BP423" s="49">
        <f t="shared" si="149"/>
        <v>1.0050248219983393</v>
      </c>
      <c r="BQ423" s="49">
        <f t="shared" si="150"/>
        <v>7.0068965517241372E-2</v>
      </c>
      <c r="BR423" s="49">
        <f t="shared" si="151"/>
        <v>0.4308165194635139</v>
      </c>
      <c r="BS423" s="49">
        <f t="shared" si="152"/>
        <v>0.45659500572444023</v>
      </c>
      <c r="BT423" s="49">
        <f t="shared" si="153"/>
        <v>1.1967125540653164E-3</v>
      </c>
      <c r="BU423" s="49">
        <f t="shared" si="153"/>
        <v>1.2683194603456674E-3</v>
      </c>
    </row>
    <row r="424" spans="1:73" x14ac:dyDescent="0.25">
      <c r="A424" s="1">
        <v>43727.466666666667</v>
      </c>
      <c r="B424">
        <v>233753</v>
      </c>
      <c r="C424">
        <v>13.51</v>
      </c>
      <c r="D424">
        <v>23.03</v>
      </c>
      <c r="E424">
        <v>748.5</v>
      </c>
      <c r="F424">
        <v>105.9</v>
      </c>
      <c r="G424">
        <v>-125.6</v>
      </c>
      <c r="H424">
        <v>-5.4080000000000004</v>
      </c>
      <c r="I424">
        <v>22.5</v>
      </c>
      <c r="J424">
        <v>295.60000000000002</v>
      </c>
      <c r="K424">
        <v>642.6</v>
      </c>
      <c r="L424">
        <v>-120.2</v>
      </c>
      <c r="M424">
        <v>0.14199999999999999</v>
      </c>
      <c r="N424">
        <v>622.9</v>
      </c>
      <c r="O424">
        <v>100.5</v>
      </c>
      <c r="P424">
        <v>522.4</v>
      </c>
      <c r="Q424">
        <v>307.60000000000002</v>
      </c>
      <c r="R424">
        <v>427.8</v>
      </c>
      <c r="S424">
        <v>16.64</v>
      </c>
      <c r="T424">
        <v>45.06</v>
      </c>
      <c r="U424">
        <v>0.255</v>
      </c>
      <c r="V424">
        <v>218.5</v>
      </c>
      <c r="W424">
        <v>18.149999999999999</v>
      </c>
      <c r="X424">
        <v>0.73599999999999999</v>
      </c>
      <c r="Y424">
        <v>7.3635130000000002</v>
      </c>
      <c r="Z424" s="7">
        <f t="shared" si="132"/>
        <v>17.395</v>
      </c>
      <c r="AA424" s="7">
        <f t="shared" si="146"/>
        <v>290.54499999999996</v>
      </c>
      <c r="AB424" s="2">
        <f t="shared" si="133"/>
        <v>606.28500000000008</v>
      </c>
      <c r="AC424" s="41">
        <f t="shared" si="134"/>
        <v>2.3563633569511615</v>
      </c>
      <c r="AD424" s="41">
        <f t="shared" si="135"/>
        <v>1.0617773286421934</v>
      </c>
      <c r="AE424" s="41">
        <f t="shared" si="136"/>
        <v>0.77092426056601027</v>
      </c>
      <c r="AF424" s="41">
        <f t="shared" si="137"/>
        <v>311.49307496990923</v>
      </c>
      <c r="AG424" s="41">
        <f t="shared" si="138"/>
        <v>299.03335197111284</v>
      </c>
      <c r="AH424" s="6">
        <f t="shared" si="139"/>
        <v>295.29599999999999</v>
      </c>
      <c r="AI424" s="4">
        <v>19.925769352818008</v>
      </c>
      <c r="AJ424" s="4">
        <f t="shared" si="147"/>
        <v>293.07576935281799</v>
      </c>
      <c r="AK424" s="8">
        <f t="shared" si="140"/>
        <v>0.19096016609333913</v>
      </c>
      <c r="AL424" s="8">
        <f t="shared" si="141"/>
        <v>401.96723785475598</v>
      </c>
      <c r="AM424" s="8">
        <f t="shared" si="142"/>
        <v>1.5906720277920274</v>
      </c>
      <c r="AN424" s="8">
        <f t="shared" si="143"/>
        <v>117.26642765368977</v>
      </c>
      <c r="AO424" s="21">
        <f t="shared" si="144"/>
        <v>8.6480487265529569E-3</v>
      </c>
      <c r="AP424" s="21">
        <f t="shared" si="145"/>
        <v>8.8702731708049445E-2</v>
      </c>
      <c r="AQ424" s="19">
        <f t="shared" si="148"/>
        <v>8.8702731708049445E-2</v>
      </c>
      <c r="AX424">
        <v>0.12551007970582312</v>
      </c>
      <c r="AY424">
        <v>64.525862068965523</v>
      </c>
      <c r="AZ424">
        <v>2.6885775862068968</v>
      </c>
      <c r="BA424">
        <v>2.1777478448275867</v>
      </c>
      <c r="BB424">
        <v>10.36206896551724</v>
      </c>
      <c r="BC424">
        <v>0.43175287356321834</v>
      </c>
      <c r="BD424">
        <v>1.7459949712643683</v>
      </c>
      <c r="BE424">
        <v>0.17459949712643685</v>
      </c>
      <c r="BF424">
        <v>0</v>
      </c>
      <c r="BG424">
        <v>17.395</v>
      </c>
      <c r="BH424">
        <v>0.29280525920784728</v>
      </c>
      <c r="BI424">
        <v>1.9867695255119751</v>
      </c>
      <c r="BJ424">
        <v>0.89523834819569603</v>
      </c>
      <c r="BK424">
        <v>0.41906008355210789</v>
      </c>
      <c r="BL424">
        <v>1.1640557876447441E-3</v>
      </c>
      <c r="BP424" s="49">
        <f t="shared" si="149"/>
        <v>0.29289294812523031</v>
      </c>
      <c r="BQ424" s="49">
        <f t="shared" si="150"/>
        <v>6.983979885057473E-2</v>
      </c>
      <c r="BR424" s="49">
        <f t="shared" si="151"/>
        <v>0.4232040003036055</v>
      </c>
      <c r="BS424" s="49">
        <f t="shared" si="152"/>
        <v>0.45050074086666314</v>
      </c>
      <c r="BT424" s="49">
        <f t="shared" si="153"/>
        <v>1.1755666675100152E-3</v>
      </c>
      <c r="BU424" s="49">
        <f t="shared" si="153"/>
        <v>1.2513909468518422E-3</v>
      </c>
    </row>
    <row r="425" spans="1:73" x14ac:dyDescent="0.25">
      <c r="A425" s="1">
        <v>43727.466666666667</v>
      </c>
      <c r="B425">
        <v>233754</v>
      </c>
      <c r="C425">
        <v>13.51</v>
      </c>
      <c r="D425">
        <v>23.03</v>
      </c>
      <c r="E425">
        <v>749.3</v>
      </c>
      <c r="F425">
        <v>105.8</v>
      </c>
      <c r="G425">
        <v>-124.7</v>
      </c>
      <c r="H425">
        <v>-2.1840000000000002</v>
      </c>
      <c r="I425">
        <v>22.51</v>
      </c>
      <c r="J425">
        <v>295.7</v>
      </c>
      <c r="K425">
        <v>643.5</v>
      </c>
      <c r="L425">
        <v>-122.5</v>
      </c>
      <c r="M425">
        <v>0.14099999999999999</v>
      </c>
      <c r="N425">
        <v>624.6</v>
      </c>
      <c r="O425">
        <v>103.6</v>
      </c>
      <c r="P425">
        <v>521</v>
      </c>
      <c r="Q425">
        <v>308.5</v>
      </c>
      <c r="R425">
        <v>431.1</v>
      </c>
      <c r="S425">
        <v>16.63</v>
      </c>
      <c r="T425">
        <v>50.24</v>
      </c>
      <c r="U425">
        <v>1.075</v>
      </c>
      <c r="V425">
        <v>245.5</v>
      </c>
      <c r="W425">
        <v>18.3</v>
      </c>
      <c r="X425">
        <v>0.73699999999999999</v>
      </c>
      <c r="Y425">
        <v>7.3669820000000001</v>
      </c>
      <c r="Z425" s="7">
        <f t="shared" si="132"/>
        <v>17.465</v>
      </c>
      <c r="AA425" s="7">
        <f t="shared" si="146"/>
        <v>290.61499999999995</v>
      </c>
      <c r="AB425" s="2">
        <f t="shared" si="133"/>
        <v>606.93299999999999</v>
      </c>
      <c r="AC425" s="41">
        <f t="shared" si="134"/>
        <v>2.3384250624695961</v>
      </c>
      <c r="AD425" s="41">
        <f t="shared" si="135"/>
        <v>1.1748247513847252</v>
      </c>
      <c r="AE425" s="41">
        <f t="shared" si="136"/>
        <v>0.78213211844382891</v>
      </c>
      <c r="AF425" s="41">
        <f t="shared" si="137"/>
        <v>316.32628839794853</v>
      </c>
      <c r="AG425" s="41">
        <f t="shared" si="138"/>
        <v>303.67323686203059</v>
      </c>
      <c r="AH425" s="6">
        <f t="shared" si="139"/>
        <v>296.15999999999997</v>
      </c>
      <c r="AI425" s="4">
        <v>19.81748948077302</v>
      </c>
      <c r="AJ425" s="4">
        <f t="shared" si="147"/>
        <v>292.967489480773</v>
      </c>
      <c r="AK425" s="8">
        <f t="shared" si="140"/>
        <v>0.1910982214623988</v>
      </c>
      <c r="AL425" s="8">
        <f t="shared" si="141"/>
        <v>401.35893299732771</v>
      </c>
      <c r="AM425" s="8">
        <f t="shared" si="142"/>
        <v>3.2659895131491159</v>
      </c>
      <c r="AN425" s="8">
        <f t="shared" si="143"/>
        <v>223.81179002257258</v>
      </c>
      <c r="AO425" s="21">
        <f t="shared" si="144"/>
        <v>6.2861308990544039E-3</v>
      </c>
      <c r="AP425" s="21">
        <f t="shared" si="145"/>
        <v>6.4476623600472724E-2</v>
      </c>
      <c r="AQ425" s="19">
        <f t="shared" si="148"/>
        <v>6.4476623600472724E-2</v>
      </c>
      <c r="AX425">
        <v>0.12599693051946689</v>
      </c>
      <c r="AY425">
        <v>64.59482758620689</v>
      </c>
      <c r="AZ425">
        <v>2.6914511494252871</v>
      </c>
      <c r="BA425">
        <v>2.1800754310344828</v>
      </c>
      <c r="BB425">
        <v>10.568965517241381</v>
      </c>
      <c r="BC425">
        <v>0.44037356321839088</v>
      </c>
      <c r="BD425">
        <v>1.7397018678160918</v>
      </c>
      <c r="BE425">
        <v>0.17397018678160919</v>
      </c>
      <c r="BF425">
        <v>0</v>
      </c>
      <c r="BG425">
        <v>17.465</v>
      </c>
      <c r="BH425">
        <v>1.234375112346807</v>
      </c>
      <c r="BI425">
        <v>1.9955726288643398</v>
      </c>
      <c r="BJ425">
        <v>1.0025756887414443</v>
      </c>
      <c r="BK425">
        <v>0.41258148055771954</v>
      </c>
      <c r="BL425">
        <v>1.1460596682158876E-3</v>
      </c>
      <c r="BP425" s="49">
        <f t="shared" si="149"/>
        <v>1.2347447813122454</v>
      </c>
      <c r="BQ425" s="49">
        <f t="shared" si="150"/>
        <v>6.958807471264368E-2</v>
      </c>
      <c r="BR425" s="49">
        <f t="shared" si="151"/>
        <v>0.42852339929026895</v>
      </c>
      <c r="BS425" s="49">
        <f t="shared" si="152"/>
        <v>0.45383296717565869</v>
      </c>
      <c r="BT425" s="49">
        <f t="shared" si="153"/>
        <v>1.1903427758063027E-3</v>
      </c>
      <c r="BU425" s="49">
        <f t="shared" si="153"/>
        <v>1.2606471310434963E-3</v>
      </c>
    </row>
    <row r="426" spans="1:73" x14ac:dyDescent="0.25">
      <c r="A426" s="1">
        <v>43727.466666666667</v>
      </c>
      <c r="B426">
        <v>233755</v>
      </c>
      <c r="C426">
        <v>13.51</v>
      </c>
      <c r="D426">
        <v>23.03</v>
      </c>
      <c r="E426">
        <v>750.2</v>
      </c>
      <c r="F426">
        <v>106.1</v>
      </c>
      <c r="G426">
        <v>-124.7</v>
      </c>
      <c r="H426">
        <v>-0.64200000000000002</v>
      </c>
      <c r="I426">
        <v>22.52</v>
      </c>
      <c r="J426">
        <v>295.7</v>
      </c>
      <c r="K426">
        <v>644.1</v>
      </c>
      <c r="L426">
        <v>-124.1</v>
      </c>
      <c r="M426">
        <v>0.14099999999999999</v>
      </c>
      <c r="N426">
        <v>625.4</v>
      </c>
      <c r="O426">
        <v>105.4</v>
      </c>
      <c r="P426">
        <v>520</v>
      </c>
      <c r="Q426">
        <v>308.60000000000002</v>
      </c>
      <c r="R426">
        <v>432.7</v>
      </c>
      <c r="S426">
        <v>16.63</v>
      </c>
      <c r="T426">
        <v>51.7</v>
      </c>
      <c r="U426">
        <v>0.745</v>
      </c>
      <c r="V426">
        <v>271</v>
      </c>
      <c r="W426">
        <v>18.75</v>
      </c>
      <c r="X426">
        <v>0.73699999999999999</v>
      </c>
      <c r="Y426">
        <v>7.3736600000000001</v>
      </c>
      <c r="Z426" s="7">
        <f t="shared" si="132"/>
        <v>17.689999999999998</v>
      </c>
      <c r="AA426" s="7">
        <f t="shared" si="146"/>
        <v>290.83999999999997</v>
      </c>
      <c r="AB426" s="2">
        <f t="shared" si="133"/>
        <v>607.66200000000003</v>
      </c>
      <c r="AC426" s="41">
        <f t="shared" si="134"/>
        <v>2.2051515146337075</v>
      </c>
      <c r="AD426" s="41">
        <f t="shared" si="135"/>
        <v>1.1400633330656269</v>
      </c>
      <c r="AE426" s="41">
        <f t="shared" si="136"/>
        <v>0.77869385825072834</v>
      </c>
      <c r="AF426" s="41">
        <f t="shared" si="137"/>
        <v>315.91216664689989</v>
      </c>
      <c r="AG426" s="41">
        <f t="shared" si="138"/>
        <v>303.27567998102387</v>
      </c>
      <c r="AH426" s="6">
        <f t="shared" si="139"/>
        <v>296.25600000000003</v>
      </c>
      <c r="AI426" s="4">
        <v>18.962608002594038</v>
      </c>
      <c r="AJ426" s="4">
        <f t="shared" si="147"/>
        <v>292.11260800259402</v>
      </c>
      <c r="AK426" s="8">
        <f t="shared" si="140"/>
        <v>0.19154242149656248</v>
      </c>
      <c r="AL426" s="8">
        <f t="shared" si="141"/>
        <v>396.56783566412912</v>
      </c>
      <c r="AM426" s="8">
        <f t="shared" si="142"/>
        <v>2.718871549007051</v>
      </c>
      <c r="AN426" s="8">
        <f t="shared" si="143"/>
        <v>100.79148054732512</v>
      </c>
      <c r="AO426" s="21">
        <f t="shared" si="144"/>
        <v>9.1956684156882587E-3</v>
      </c>
      <c r="AP426" s="21">
        <f t="shared" si="145"/>
        <v>9.431964760426409E-2</v>
      </c>
      <c r="AQ426" s="19">
        <f t="shared" si="148"/>
        <v>9.431964760426409E-2</v>
      </c>
      <c r="AX426">
        <v>0.12757266847297327</v>
      </c>
      <c r="AY426">
        <v>64.672413793103459</v>
      </c>
      <c r="AZ426">
        <v>2.6946839080459775</v>
      </c>
      <c r="BA426">
        <v>2.1826939655172417</v>
      </c>
      <c r="BB426">
        <v>10.698275862068963</v>
      </c>
      <c r="BC426">
        <v>0.44576149425287342</v>
      </c>
      <c r="BD426">
        <v>1.7369324712643683</v>
      </c>
      <c r="BE426">
        <v>0.17369324712643686</v>
      </c>
      <c r="BF426">
        <v>0</v>
      </c>
      <c r="BG426">
        <v>17.689999999999998</v>
      </c>
      <c r="BH426">
        <v>0.85545065925429886</v>
      </c>
      <c r="BI426">
        <v>2.0241000877508886</v>
      </c>
      <c r="BJ426">
        <v>1.0464597453672093</v>
      </c>
      <c r="BK426">
        <v>0.4147243678458144</v>
      </c>
      <c r="BL426">
        <v>1.1520121329050401E-3</v>
      </c>
      <c r="BP426" s="49">
        <f t="shared" si="149"/>
        <v>0.85570684844430034</v>
      </c>
      <c r="BQ426" s="49">
        <f t="shared" si="150"/>
        <v>6.9477298850574729E-2</v>
      </c>
      <c r="BR426" s="49">
        <f t="shared" si="151"/>
        <v>0.42606830649877869</v>
      </c>
      <c r="BS426" s="49">
        <f t="shared" si="152"/>
        <v>0.45220343569553739</v>
      </c>
      <c r="BT426" s="49">
        <f t="shared" si="153"/>
        <v>1.1835230736077186E-3</v>
      </c>
      <c r="BU426" s="49">
        <f t="shared" si="153"/>
        <v>1.256120654709826E-3</v>
      </c>
    </row>
    <row r="427" spans="1:73" x14ac:dyDescent="0.25">
      <c r="A427" s="1">
        <v>43727.466666666667</v>
      </c>
      <c r="B427">
        <v>233756</v>
      </c>
      <c r="C427">
        <v>13.52</v>
      </c>
      <c r="D427">
        <v>23.03</v>
      </c>
      <c r="E427">
        <v>751.7</v>
      </c>
      <c r="F427">
        <v>106.6</v>
      </c>
      <c r="G427">
        <v>-124.8</v>
      </c>
      <c r="H427">
        <v>0.23499999999999999</v>
      </c>
      <c r="I427">
        <v>22.53</v>
      </c>
      <c r="J427">
        <v>295.7</v>
      </c>
      <c r="K427">
        <v>645</v>
      </c>
      <c r="L427">
        <v>-125.1</v>
      </c>
      <c r="M427">
        <v>0.14199999999999999</v>
      </c>
      <c r="N427">
        <v>626.79999999999995</v>
      </c>
      <c r="O427">
        <v>106.9</v>
      </c>
      <c r="P427">
        <v>520</v>
      </c>
      <c r="Q427">
        <v>308.60000000000002</v>
      </c>
      <c r="R427">
        <v>433.6</v>
      </c>
      <c r="S427">
        <v>16.66</v>
      </c>
      <c r="T427">
        <v>50.69</v>
      </c>
      <c r="U427">
        <v>1.17</v>
      </c>
      <c r="V427">
        <v>187</v>
      </c>
      <c r="W427">
        <v>18.649999999999999</v>
      </c>
      <c r="X427">
        <v>0.73899999999999999</v>
      </c>
      <c r="Y427">
        <v>7.3875739999999999</v>
      </c>
      <c r="Z427" s="7">
        <f t="shared" si="132"/>
        <v>17.655000000000001</v>
      </c>
      <c r="AA427" s="7">
        <f t="shared" si="146"/>
        <v>290.80499999999995</v>
      </c>
      <c r="AB427" s="2">
        <f t="shared" si="133"/>
        <v>608.87700000000007</v>
      </c>
      <c r="AC427" s="41">
        <f t="shared" si="134"/>
        <v>2.1183069166813588</v>
      </c>
      <c r="AD427" s="41">
        <f t="shared" si="135"/>
        <v>1.0737697760657807</v>
      </c>
      <c r="AE427" s="41">
        <f t="shared" si="136"/>
        <v>0.77206466692763243</v>
      </c>
      <c r="AF427" s="41">
        <f t="shared" si="137"/>
        <v>313.07199016123803</v>
      </c>
      <c r="AG427" s="41">
        <f t="shared" si="138"/>
        <v>300.54911055478851</v>
      </c>
      <c r="AH427" s="6">
        <f t="shared" si="139"/>
        <v>296.25600000000003</v>
      </c>
      <c r="AI427" s="4">
        <v>18.363956645116048</v>
      </c>
      <c r="AJ427" s="4">
        <f t="shared" si="147"/>
        <v>291.51395664511602</v>
      </c>
      <c r="AK427" s="8">
        <f t="shared" si="140"/>
        <v>0.19147327855178214</v>
      </c>
      <c r="AL427" s="8">
        <f t="shared" si="141"/>
        <v>393.23399953665438</v>
      </c>
      <c r="AM427" s="8">
        <f t="shared" si="142"/>
        <v>3.4072459553134697</v>
      </c>
      <c r="AN427" s="8">
        <f t="shared" si="143"/>
        <v>70.366126841369606</v>
      </c>
      <c r="AO427" s="21">
        <f t="shared" si="144"/>
        <v>9.9867253175323027E-3</v>
      </c>
      <c r="AP427" s="21">
        <f t="shared" si="145"/>
        <v>0.10243349043156297</v>
      </c>
      <c r="AQ427" s="19">
        <f t="shared" si="148"/>
        <v>0.10243349043156297</v>
      </c>
      <c r="AX427">
        <v>0.1273264620524355</v>
      </c>
      <c r="AY427">
        <v>64.801724137931046</v>
      </c>
      <c r="AZ427">
        <v>2.7000718390804601</v>
      </c>
      <c r="BA427">
        <v>2.1870581896551728</v>
      </c>
      <c r="BB427">
        <v>10.775862068965518</v>
      </c>
      <c r="BC427">
        <v>0.44899425287356326</v>
      </c>
      <c r="BD427">
        <v>1.7380639367816095</v>
      </c>
      <c r="BE427">
        <v>0.17380639367816098</v>
      </c>
      <c r="BF427">
        <v>0</v>
      </c>
      <c r="BG427">
        <v>17.655000000000001</v>
      </c>
      <c r="BH427">
        <v>1.343459424600711</v>
      </c>
      <c r="BI427">
        <v>2.0196391680067354</v>
      </c>
      <c r="BJ427">
        <v>1.0237550942626141</v>
      </c>
      <c r="BK427">
        <v>0.41325028471271519</v>
      </c>
      <c r="BL427">
        <v>1.14791745753532E-3</v>
      </c>
      <c r="BP427" s="49">
        <f t="shared" si="149"/>
        <v>1.3438617619863509</v>
      </c>
      <c r="BQ427" s="49">
        <f t="shared" si="150"/>
        <v>6.9522557471264387E-2</v>
      </c>
      <c r="BR427" s="49">
        <f t="shared" si="151"/>
        <v>0.43038132571477078</v>
      </c>
      <c r="BS427" s="49">
        <f t="shared" si="152"/>
        <v>0.45556948548215487</v>
      </c>
      <c r="BT427" s="49">
        <f t="shared" si="153"/>
        <v>1.1955036825410299E-3</v>
      </c>
      <c r="BU427" s="49">
        <f t="shared" si="153"/>
        <v>1.2654707930059856E-3</v>
      </c>
    </row>
    <row r="428" spans="1:73" x14ac:dyDescent="0.25">
      <c r="A428" s="1">
        <v>43727.466666666667</v>
      </c>
      <c r="B428">
        <v>233757</v>
      </c>
      <c r="C428">
        <v>13.51</v>
      </c>
      <c r="D428">
        <v>23.03</v>
      </c>
      <c r="E428">
        <v>753.5</v>
      </c>
      <c r="F428">
        <v>107.5</v>
      </c>
      <c r="G428">
        <v>-123.4</v>
      </c>
      <c r="H428">
        <v>-0.248</v>
      </c>
      <c r="I428">
        <v>22.53</v>
      </c>
      <c r="J428">
        <v>295.7</v>
      </c>
      <c r="K428">
        <v>646</v>
      </c>
      <c r="L428">
        <v>-123.1</v>
      </c>
      <c r="M428">
        <v>0.14299999999999999</v>
      </c>
      <c r="N428">
        <v>630.1</v>
      </c>
      <c r="O428">
        <v>107.2</v>
      </c>
      <c r="P428">
        <v>522.9</v>
      </c>
      <c r="Q428">
        <v>310</v>
      </c>
      <c r="R428">
        <v>433.1</v>
      </c>
      <c r="S428">
        <v>16.68</v>
      </c>
      <c r="T428">
        <v>49.21</v>
      </c>
      <c r="U428">
        <v>2.69</v>
      </c>
      <c r="V428">
        <v>176.5</v>
      </c>
      <c r="W428">
        <v>17.649999999999999</v>
      </c>
      <c r="X428">
        <v>0.74099999999999999</v>
      </c>
      <c r="Y428">
        <v>7.4109449999999999</v>
      </c>
      <c r="Z428" s="7">
        <f t="shared" si="132"/>
        <v>17.164999999999999</v>
      </c>
      <c r="AA428" s="7">
        <f t="shared" si="146"/>
        <v>290.315</v>
      </c>
      <c r="AB428" s="2">
        <f t="shared" si="133"/>
        <v>610.33500000000004</v>
      </c>
      <c r="AC428" s="41">
        <f t="shared" si="134"/>
        <v>1.9877869801927148</v>
      </c>
      <c r="AD428" s="41">
        <f t="shared" si="135"/>
        <v>0.97818997295283494</v>
      </c>
      <c r="AE428" s="41">
        <f t="shared" si="136"/>
        <v>0.76202396626805902</v>
      </c>
      <c r="AF428" s="41">
        <f t="shared" si="137"/>
        <v>306.92311095930728</v>
      </c>
      <c r="AG428" s="41">
        <f t="shared" si="138"/>
        <v>294.64618652093498</v>
      </c>
      <c r="AH428" s="6">
        <f t="shared" si="139"/>
        <v>297.59999999999997</v>
      </c>
      <c r="AI428" s="4">
        <v>17.389401576967998</v>
      </c>
      <c r="AJ428" s="4">
        <f t="shared" si="147"/>
        <v>290.53940157696798</v>
      </c>
      <c r="AK428" s="8">
        <f t="shared" si="140"/>
        <v>0.19050702376824347</v>
      </c>
      <c r="AL428" s="8">
        <f t="shared" si="141"/>
        <v>387.90793395692418</v>
      </c>
      <c r="AM428" s="8">
        <f t="shared" si="142"/>
        <v>5.1663841320598687</v>
      </c>
      <c r="AN428" s="8">
        <f t="shared" si="143"/>
        <v>33.771712464279922</v>
      </c>
      <c r="AO428" s="21">
        <f t="shared" si="144"/>
        <v>1.0998272021141947E-2</v>
      </c>
      <c r="AP428" s="21">
        <f t="shared" si="145"/>
        <v>0.11280888940277259</v>
      </c>
      <c r="AQ428" s="19">
        <f t="shared" si="148"/>
        <v>0.11280888940277259</v>
      </c>
      <c r="AX428">
        <v>0.12392164276931518</v>
      </c>
      <c r="AY428">
        <v>64.956896551724142</v>
      </c>
      <c r="AZ428">
        <v>2.7065373563218391</v>
      </c>
      <c r="BA428">
        <v>2.1922952586206899</v>
      </c>
      <c r="BB428">
        <v>10.612068965517244</v>
      </c>
      <c r="BC428">
        <v>0.44216954022988514</v>
      </c>
      <c r="BD428">
        <v>1.7501257183908048</v>
      </c>
      <c r="BE428">
        <v>0.17501257183908048</v>
      </c>
      <c r="BF428">
        <v>0</v>
      </c>
      <c r="BG428">
        <v>17.164999999999999</v>
      </c>
      <c r="BH428">
        <v>3.088808420663173</v>
      </c>
      <c r="BI428">
        <v>1.9580840093502474</v>
      </c>
      <c r="BJ428">
        <v>0.96357314100125679</v>
      </c>
      <c r="BK428">
        <v>0.40632909257453098</v>
      </c>
      <c r="BL428">
        <v>1.1286919238181416E-3</v>
      </c>
      <c r="BP428" s="49">
        <f t="shared" si="149"/>
        <v>3.0897334527720375</v>
      </c>
      <c r="BQ428" s="49">
        <f t="shared" si="150"/>
        <v>7.0005028735632191E-2</v>
      </c>
      <c r="BR428" s="49">
        <f t="shared" si="151"/>
        <v>0.44111128596500448</v>
      </c>
      <c r="BS428" s="49">
        <f t="shared" si="152"/>
        <v>0.4632811762680874</v>
      </c>
      <c r="BT428" s="49">
        <f t="shared" si="153"/>
        <v>1.2253091276805681E-3</v>
      </c>
      <c r="BU428" s="49">
        <f t="shared" si="153"/>
        <v>1.2868921563002429E-3</v>
      </c>
    </row>
    <row r="429" spans="1:73" x14ac:dyDescent="0.25">
      <c r="A429" s="1">
        <v>43727.466666666667</v>
      </c>
      <c r="B429">
        <v>233758</v>
      </c>
      <c r="C429">
        <v>13.51</v>
      </c>
      <c r="D429">
        <v>23.03</v>
      </c>
      <c r="E429">
        <v>754.2</v>
      </c>
      <c r="F429">
        <v>107.5</v>
      </c>
      <c r="G429">
        <v>-123.3</v>
      </c>
      <c r="H429">
        <v>-1.23</v>
      </c>
      <c r="I429">
        <v>22.5</v>
      </c>
      <c r="J429">
        <v>295.7</v>
      </c>
      <c r="K429">
        <v>646.6</v>
      </c>
      <c r="L429">
        <v>-122.1</v>
      </c>
      <c r="M429">
        <v>0.14299999999999999</v>
      </c>
      <c r="N429">
        <v>630.9</v>
      </c>
      <c r="O429">
        <v>106.3</v>
      </c>
      <c r="P429">
        <v>524.6</v>
      </c>
      <c r="Q429">
        <v>309.89999999999998</v>
      </c>
      <c r="R429">
        <v>432</v>
      </c>
      <c r="S429">
        <v>16.7</v>
      </c>
      <c r="T429">
        <v>45.87</v>
      </c>
      <c r="U429">
        <v>1.88</v>
      </c>
      <c r="V429">
        <v>178.5</v>
      </c>
      <c r="W429">
        <v>17.399999999999999</v>
      </c>
      <c r="X429">
        <v>0.74199999999999999</v>
      </c>
      <c r="Y429">
        <v>7.4246150000000002</v>
      </c>
      <c r="Z429" s="7">
        <f t="shared" si="132"/>
        <v>17.049999999999997</v>
      </c>
      <c r="AA429" s="7">
        <f t="shared" si="146"/>
        <v>290.2</v>
      </c>
      <c r="AB429" s="2">
        <f t="shared" si="133"/>
        <v>610.90200000000004</v>
      </c>
      <c r="AC429" s="41">
        <f t="shared" si="134"/>
        <v>2.1226048822428347</v>
      </c>
      <c r="AD429" s="41">
        <f t="shared" si="135"/>
        <v>0.97363885948478823</v>
      </c>
      <c r="AE429" s="41">
        <f t="shared" si="136"/>
        <v>0.7615591090295516</v>
      </c>
      <c r="AF429" s="41">
        <f t="shared" si="137"/>
        <v>306.25014880913346</v>
      </c>
      <c r="AG429" s="41">
        <f t="shared" si="138"/>
        <v>294.00014285676809</v>
      </c>
      <c r="AH429" s="6">
        <f t="shared" si="139"/>
        <v>297.50399999999996</v>
      </c>
      <c r="AI429" s="4">
        <v>18.35336373121504</v>
      </c>
      <c r="AJ429" s="4">
        <f t="shared" si="147"/>
        <v>291.50336373121502</v>
      </c>
      <c r="AK429" s="8">
        <f t="shared" si="140"/>
        <v>0.19028072167711635</v>
      </c>
      <c r="AL429" s="8">
        <f t="shared" si="141"/>
        <v>393.27471211810166</v>
      </c>
      <c r="AM429" s="8">
        <f t="shared" si="142"/>
        <v>4.3190623982526581</v>
      </c>
      <c r="AN429" s="8">
        <f t="shared" si="143"/>
        <v>163.98177940613218</v>
      </c>
      <c r="AO429" s="21">
        <f t="shared" si="144"/>
        <v>7.9424067743059535E-3</v>
      </c>
      <c r="AP429" s="21">
        <f t="shared" si="145"/>
        <v>8.1464987015431478E-2</v>
      </c>
      <c r="AQ429" s="19">
        <f t="shared" si="148"/>
        <v>8.1464987015431478E-2</v>
      </c>
      <c r="AX429">
        <v>0.12313383981123259</v>
      </c>
      <c r="AY429">
        <v>65.017241379310349</v>
      </c>
      <c r="AZ429">
        <v>2.709051724137931</v>
      </c>
      <c r="BA429">
        <v>2.1943318965517244</v>
      </c>
      <c r="BB429">
        <v>10.52586206896552</v>
      </c>
      <c r="BC429">
        <v>0.43857758620689663</v>
      </c>
      <c r="BD429">
        <v>1.7557543103448279</v>
      </c>
      <c r="BE429">
        <v>0.17557543103448281</v>
      </c>
      <c r="BF429">
        <v>0</v>
      </c>
      <c r="BG429">
        <v>17.049999999999997</v>
      </c>
      <c r="BH429">
        <v>2.1587211267088344</v>
      </c>
      <c r="BI429">
        <v>1.9438777671730838</v>
      </c>
      <c r="BJ429">
        <v>0.89165673180229343</v>
      </c>
      <c r="BK429">
        <v>0.41401096464886128</v>
      </c>
      <c r="BL429">
        <v>1.150030457357948E-3</v>
      </c>
      <c r="BP429" s="49">
        <f t="shared" si="149"/>
        <v>2.1593676175507177</v>
      </c>
      <c r="BQ429" s="49">
        <f t="shared" si="150"/>
        <v>7.0230172413793118E-2</v>
      </c>
      <c r="BR429" s="49">
        <f t="shared" si="151"/>
        <v>0.44050654250084942</v>
      </c>
      <c r="BS429" s="49">
        <f t="shared" si="152"/>
        <v>0.46414665222057677</v>
      </c>
      <c r="BT429" s="49">
        <f t="shared" si="153"/>
        <v>1.2236292847245818E-3</v>
      </c>
      <c r="BU429" s="49">
        <f t="shared" si="153"/>
        <v>1.2892962561682688E-3</v>
      </c>
    </row>
    <row r="430" spans="1:73" x14ac:dyDescent="0.25">
      <c r="A430" s="1">
        <v>43727.467361111114</v>
      </c>
      <c r="B430">
        <v>233759</v>
      </c>
      <c r="C430">
        <v>13.51</v>
      </c>
      <c r="D430">
        <v>23.03</v>
      </c>
      <c r="E430">
        <v>754.1</v>
      </c>
      <c r="F430">
        <v>107.1</v>
      </c>
      <c r="G430">
        <v>-124</v>
      </c>
      <c r="H430">
        <v>-3.2389999999999999</v>
      </c>
      <c r="I430">
        <v>22.47</v>
      </c>
      <c r="J430">
        <v>295.60000000000002</v>
      </c>
      <c r="K430">
        <v>647</v>
      </c>
      <c r="L430">
        <v>-120.7</v>
      </c>
      <c r="M430">
        <v>0.14199999999999999</v>
      </c>
      <c r="N430">
        <v>630.1</v>
      </c>
      <c r="O430">
        <v>103.9</v>
      </c>
      <c r="P430">
        <v>526.20000000000005</v>
      </c>
      <c r="Q430">
        <v>309.10000000000002</v>
      </c>
      <c r="R430">
        <v>429.8</v>
      </c>
      <c r="S430">
        <v>16.7</v>
      </c>
      <c r="T430">
        <v>44.6</v>
      </c>
      <c r="U430">
        <v>1.095</v>
      </c>
      <c r="V430">
        <v>185.5</v>
      </c>
      <c r="W430">
        <v>17.5</v>
      </c>
      <c r="X430">
        <v>0.74199999999999999</v>
      </c>
      <c r="Y430">
        <v>7.4199120000000001</v>
      </c>
      <c r="Z430" s="7">
        <f t="shared" si="132"/>
        <v>17.100000000000001</v>
      </c>
      <c r="AA430" s="7">
        <f t="shared" si="146"/>
        <v>290.25</v>
      </c>
      <c r="AB430" s="2">
        <f t="shared" si="133"/>
        <v>610.82100000000003</v>
      </c>
      <c r="AC430" s="41">
        <f t="shared" si="134"/>
        <v>2.1332779676332807</v>
      </c>
      <c r="AD430" s="41">
        <f t="shared" si="135"/>
        <v>0.95144197356444327</v>
      </c>
      <c r="AE430" s="41">
        <f t="shared" si="136"/>
        <v>0.75903305287456324</v>
      </c>
      <c r="AF430" s="41">
        <f t="shared" si="137"/>
        <v>305.44474703615947</v>
      </c>
      <c r="AG430" s="41">
        <f t="shared" si="138"/>
        <v>293.22695715471309</v>
      </c>
      <c r="AH430" s="6">
        <f t="shared" si="139"/>
        <v>296.73599999999999</v>
      </c>
      <c r="AI430" s="4">
        <v>18.430994095935034</v>
      </c>
      <c r="AJ430" s="4">
        <f t="shared" si="147"/>
        <v>291.58099409593501</v>
      </c>
      <c r="AK430" s="8">
        <f t="shared" si="140"/>
        <v>0.19037909185697735</v>
      </c>
      <c r="AL430" s="8">
        <f t="shared" si="141"/>
        <v>393.69780472241729</v>
      </c>
      <c r="AM430" s="8">
        <f t="shared" si="142"/>
        <v>3.2962308019918751</v>
      </c>
      <c r="AN430" s="8">
        <f t="shared" si="143"/>
        <v>127.80099263813685</v>
      </c>
      <c r="AO430" s="21">
        <f t="shared" si="144"/>
        <v>8.7319822750984329E-3</v>
      </c>
      <c r="AP430" s="21">
        <f t="shared" si="145"/>
        <v>8.9563635164233074E-2</v>
      </c>
      <c r="AQ430" s="19">
        <f t="shared" si="148"/>
        <v>8.9563635164233074E-2</v>
      </c>
      <c r="AX430">
        <v>0.12347583925448073</v>
      </c>
      <c r="AY430">
        <v>65.008620689655174</v>
      </c>
      <c r="AZ430">
        <v>2.7086925287356323</v>
      </c>
      <c r="BA430">
        <v>2.1940409482758625</v>
      </c>
      <c r="BB430">
        <v>10.405172413793103</v>
      </c>
      <c r="BC430">
        <v>0.43354885057471265</v>
      </c>
      <c r="BD430">
        <v>1.7604920977011498</v>
      </c>
      <c r="BE430">
        <v>0.17604920977011498</v>
      </c>
      <c r="BF430">
        <v>0</v>
      </c>
      <c r="BG430">
        <v>17.100000000000001</v>
      </c>
      <c r="BH430">
        <v>1.2573402307160499</v>
      </c>
      <c r="BI430">
        <v>1.9500432630582893</v>
      </c>
      <c r="BJ430">
        <v>0.86971929532399717</v>
      </c>
      <c r="BK430">
        <v>0.41851083429695196</v>
      </c>
      <c r="BL430">
        <v>1.162530095269311E-3</v>
      </c>
      <c r="BP430" s="49">
        <f t="shared" si="149"/>
        <v>1.2577167772436362</v>
      </c>
      <c r="BQ430" s="49">
        <f t="shared" si="150"/>
        <v>7.0419683908045996E-2</v>
      </c>
      <c r="BR430" s="49">
        <f t="shared" si="151"/>
        <v>0.43515301390352362</v>
      </c>
      <c r="BS430" s="49">
        <f t="shared" si="152"/>
        <v>0.46051034456059531</v>
      </c>
      <c r="BT430" s="49">
        <f t="shared" si="153"/>
        <v>1.2087583719542323E-3</v>
      </c>
      <c r="BU430" s="49">
        <f t="shared" si="153"/>
        <v>1.2791954015572093E-3</v>
      </c>
    </row>
    <row r="431" spans="1:73" x14ac:dyDescent="0.25">
      <c r="A431" s="1">
        <v>43727.467361111114</v>
      </c>
      <c r="B431">
        <v>233760</v>
      </c>
      <c r="C431">
        <v>13.51</v>
      </c>
      <c r="D431">
        <v>23.03</v>
      </c>
      <c r="E431">
        <v>753.7</v>
      </c>
      <c r="F431">
        <v>106.6</v>
      </c>
      <c r="G431">
        <v>-124</v>
      </c>
      <c r="H431">
        <v>-3.1549999999999998</v>
      </c>
      <c r="I431">
        <v>22.45</v>
      </c>
      <c r="J431">
        <v>295.60000000000002</v>
      </c>
      <c r="K431">
        <v>647</v>
      </c>
      <c r="L431">
        <v>-120.9</v>
      </c>
      <c r="M431">
        <v>0.14099999999999999</v>
      </c>
      <c r="N431">
        <v>629.6</v>
      </c>
      <c r="O431">
        <v>103.5</v>
      </c>
      <c r="P431">
        <v>526.1</v>
      </c>
      <c r="Q431">
        <v>308.89999999999998</v>
      </c>
      <c r="R431">
        <v>429.8</v>
      </c>
      <c r="S431">
        <v>16.7</v>
      </c>
      <c r="T431">
        <v>45.99</v>
      </c>
      <c r="U431">
        <v>1.21</v>
      </c>
      <c r="V431">
        <v>199.5</v>
      </c>
      <c r="W431">
        <v>17.850000000000001</v>
      </c>
      <c r="X431">
        <v>0.74199999999999999</v>
      </c>
      <c r="Y431">
        <v>7.4150609999999997</v>
      </c>
      <c r="Z431" s="7">
        <f t="shared" si="132"/>
        <v>17.274999999999999</v>
      </c>
      <c r="AA431" s="7">
        <f t="shared" si="146"/>
        <v>290.42499999999995</v>
      </c>
      <c r="AB431" s="2">
        <f t="shared" si="133"/>
        <v>610.49700000000007</v>
      </c>
      <c r="AC431" s="41">
        <f t="shared" si="134"/>
        <v>2.2098655739221411</v>
      </c>
      <c r="AD431" s="41">
        <f t="shared" si="135"/>
        <v>1.0163171774467927</v>
      </c>
      <c r="AE431" s="41">
        <f t="shared" si="136"/>
        <v>0.76616052184694627</v>
      </c>
      <c r="AF431" s="41">
        <f t="shared" si="137"/>
        <v>309.05716838391305</v>
      </c>
      <c r="AG431" s="41">
        <f t="shared" si="138"/>
        <v>296.69488164855653</v>
      </c>
      <c r="AH431" s="6">
        <f t="shared" si="139"/>
        <v>296.54399999999998</v>
      </c>
      <c r="AI431" s="4">
        <v>18.965499214856038</v>
      </c>
      <c r="AJ431" s="4">
        <f t="shared" si="147"/>
        <v>292.11549921485602</v>
      </c>
      <c r="AK431" s="8">
        <f t="shared" si="140"/>
        <v>0.19072365446663034</v>
      </c>
      <c r="AL431" s="8">
        <f t="shared" si="141"/>
        <v>396.6410231868673</v>
      </c>
      <c r="AM431" s="8">
        <f t="shared" si="142"/>
        <v>3.4649999999999999</v>
      </c>
      <c r="AN431" s="8">
        <f t="shared" si="143"/>
        <v>170.63129897614317</v>
      </c>
      <c r="AO431" s="21">
        <f t="shared" si="144"/>
        <v>7.6849916728154001E-3</v>
      </c>
      <c r="AP431" s="21">
        <f t="shared" si="145"/>
        <v>7.8824689370598708E-2</v>
      </c>
      <c r="AQ431" s="19">
        <f t="shared" si="148"/>
        <v>7.8824689370598708E-2</v>
      </c>
      <c r="AX431">
        <v>0.12467918949697379</v>
      </c>
      <c r="AY431">
        <v>64.974137931034491</v>
      </c>
      <c r="AZ431">
        <v>2.7072557471264371</v>
      </c>
      <c r="BA431">
        <v>2.1928771551724142</v>
      </c>
      <c r="BB431">
        <v>10.422413793103452</v>
      </c>
      <c r="BC431">
        <v>0.4342672413793105</v>
      </c>
      <c r="BD431">
        <v>1.7586099137931037</v>
      </c>
      <c r="BE431">
        <v>0.17586099137931038</v>
      </c>
      <c r="BF431">
        <v>0</v>
      </c>
      <c r="BG431">
        <v>17.274999999999999</v>
      </c>
      <c r="BH431">
        <v>1.3893896613391967</v>
      </c>
      <c r="BI431">
        <v>1.971757589774489</v>
      </c>
      <c r="BJ431">
        <v>0.90681131553728744</v>
      </c>
      <c r="BK431">
        <v>0.41833219388140952</v>
      </c>
      <c r="BL431">
        <v>1.1620338718928041E-3</v>
      </c>
      <c r="BP431" s="49">
        <f t="shared" si="149"/>
        <v>1.3898057538491322</v>
      </c>
      <c r="BQ431" s="49">
        <f t="shared" si="150"/>
        <v>7.0344396551724156E-2</v>
      </c>
      <c r="BR431" s="49">
        <f t="shared" si="151"/>
        <v>0.43642891287127072</v>
      </c>
      <c r="BS431" s="49">
        <f t="shared" si="152"/>
        <v>0.46160921440681213</v>
      </c>
      <c r="BT431" s="49">
        <f t="shared" si="153"/>
        <v>1.2123025357535298E-3</v>
      </c>
      <c r="BU431" s="49">
        <f t="shared" si="153"/>
        <v>1.2822478177967004E-3</v>
      </c>
    </row>
    <row r="432" spans="1:73" x14ac:dyDescent="0.25">
      <c r="A432" s="1">
        <v>43727.467361111114</v>
      </c>
      <c r="B432">
        <v>233761</v>
      </c>
      <c r="C432">
        <v>13.52</v>
      </c>
      <c r="D432">
        <v>23.03</v>
      </c>
      <c r="E432">
        <v>754.3</v>
      </c>
      <c r="F432">
        <v>106.8</v>
      </c>
      <c r="G432">
        <v>-123.4</v>
      </c>
      <c r="H432">
        <v>-1.1339999999999999</v>
      </c>
      <c r="I432">
        <v>22.44</v>
      </c>
      <c r="J432">
        <v>295.60000000000002</v>
      </c>
      <c r="K432">
        <v>647.6</v>
      </c>
      <c r="L432">
        <v>-122.3</v>
      </c>
      <c r="M432">
        <v>0.14199999999999999</v>
      </c>
      <c r="N432">
        <v>631</v>
      </c>
      <c r="O432">
        <v>105.6</v>
      </c>
      <c r="P432">
        <v>525.29999999999995</v>
      </c>
      <c r="Q432">
        <v>309.5</v>
      </c>
      <c r="R432">
        <v>431.7</v>
      </c>
      <c r="S432">
        <v>16.7</v>
      </c>
      <c r="T432">
        <v>48</v>
      </c>
      <c r="U432">
        <v>1.405</v>
      </c>
      <c r="V432">
        <v>155.5</v>
      </c>
      <c r="W432">
        <v>17.8</v>
      </c>
      <c r="X432">
        <v>0.74199999999999999</v>
      </c>
      <c r="Y432">
        <v>7.4242150000000002</v>
      </c>
      <c r="Z432" s="7">
        <f t="shared" si="132"/>
        <v>17.25</v>
      </c>
      <c r="AA432" s="7">
        <f t="shared" si="146"/>
        <v>290.39999999999998</v>
      </c>
      <c r="AB432" s="2">
        <f t="shared" si="133"/>
        <v>610.98299999999995</v>
      </c>
      <c r="AC432" s="41">
        <f t="shared" si="134"/>
        <v>1.9406800368422576</v>
      </c>
      <c r="AD432" s="41">
        <f t="shared" si="135"/>
        <v>0.93152641768428368</v>
      </c>
      <c r="AE432" s="41">
        <f t="shared" si="136"/>
        <v>0.75668450627356754</v>
      </c>
      <c r="AF432" s="41">
        <f t="shared" si="137"/>
        <v>305.12960620085528</v>
      </c>
      <c r="AG432" s="41">
        <f t="shared" si="138"/>
        <v>292.92442195282104</v>
      </c>
      <c r="AH432" s="6">
        <f t="shared" si="139"/>
        <v>297.12</v>
      </c>
      <c r="AI432" s="4">
        <v>17.03967590122204</v>
      </c>
      <c r="AJ432" s="4">
        <f t="shared" si="147"/>
        <v>290.18967590122202</v>
      </c>
      <c r="AK432" s="8">
        <f t="shared" si="140"/>
        <v>0.19067440580416062</v>
      </c>
      <c r="AL432" s="8">
        <f t="shared" si="141"/>
        <v>385.94744716198136</v>
      </c>
      <c r="AM432" s="8">
        <f t="shared" si="142"/>
        <v>3.7337799212058553</v>
      </c>
      <c r="AN432" s="8">
        <f t="shared" si="143"/>
        <v>-22.875902518528225</v>
      </c>
      <c r="AO432" s="21">
        <f t="shared" si="144"/>
        <v>1.2327687833094089E-2</v>
      </c>
      <c r="AP432" s="21">
        <f t="shared" si="145"/>
        <v>0.12644466064142895</v>
      </c>
      <c r="AQ432" s="19">
        <f t="shared" si="148"/>
        <v>0.12644466064142895</v>
      </c>
      <c r="AX432">
        <v>0.12450667582529128</v>
      </c>
      <c r="AY432">
        <v>65.025862068965509</v>
      </c>
      <c r="AZ432">
        <v>2.7094109195402294</v>
      </c>
      <c r="BA432">
        <v>2.194622844827586</v>
      </c>
      <c r="BB432">
        <v>10.534482758620689</v>
      </c>
      <c r="BC432">
        <v>0.43893678160919536</v>
      </c>
      <c r="BD432">
        <v>1.7556860632183906</v>
      </c>
      <c r="BE432">
        <v>0.17556860632183907</v>
      </c>
      <c r="BF432">
        <v>0</v>
      </c>
      <c r="BG432">
        <v>17.25</v>
      </c>
      <c r="BH432">
        <v>1.6132995654393154</v>
      </c>
      <c r="BI432">
        <v>1.9686426369056897</v>
      </c>
      <c r="BJ432">
        <v>0.94494846571473101</v>
      </c>
      <c r="BK432">
        <v>0.41467554902991127</v>
      </c>
      <c r="BL432">
        <v>1.1518765250830868E-3</v>
      </c>
      <c r="BP432" s="49">
        <f t="shared" si="149"/>
        <v>1.6137827141801906</v>
      </c>
      <c r="BQ432" s="49">
        <f t="shared" si="150"/>
        <v>7.0227442528735626E-2</v>
      </c>
      <c r="BR432" s="49">
        <f t="shared" si="151"/>
        <v>0.43517793253635684</v>
      </c>
      <c r="BS432" s="49">
        <f t="shared" si="152"/>
        <v>0.45988812269312596</v>
      </c>
      <c r="BT432" s="49">
        <f t="shared" si="153"/>
        <v>1.2088275903787691E-3</v>
      </c>
      <c r="BU432" s="49">
        <f t="shared" si="153"/>
        <v>1.2774670074809054E-3</v>
      </c>
    </row>
    <row r="433" spans="1:73" x14ac:dyDescent="0.25">
      <c r="A433" s="1">
        <v>43727.467361111114</v>
      </c>
      <c r="B433">
        <v>233762</v>
      </c>
      <c r="C433">
        <v>13.52</v>
      </c>
      <c r="D433">
        <v>23.02</v>
      </c>
      <c r="E433">
        <v>755.5</v>
      </c>
      <c r="F433">
        <v>107.1</v>
      </c>
      <c r="G433">
        <v>-123.1</v>
      </c>
      <c r="H433">
        <v>-1.36</v>
      </c>
      <c r="I433">
        <v>22.42</v>
      </c>
      <c r="J433">
        <v>295.60000000000002</v>
      </c>
      <c r="K433">
        <v>648.4</v>
      </c>
      <c r="L433">
        <v>-121.7</v>
      </c>
      <c r="M433">
        <v>0.14199999999999999</v>
      </c>
      <c r="N433">
        <v>632.4</v>
      </c>
      <c r="O433">
        <v>105.7</v>
      </c>
      <c r="P433">
        <v>526.70000000000005</v>
      </c>
      <c r="Q433">
        <v>309.7</v>
      </c>
      <c r="R433">
        <v>431.4</v>
      </c>
      <c r="S433">
        <v>16.7</v>
      </c>
      <c r="T433">
        <v>46.53</v>
      </c>
      <c r="U433">
        <v>2.9950000000000001</v>
      </c>
      <c r="V433">
        <v>182.5</v>
      </c>
      <c r="W433">
        <v>17.399999999999999</v>
      </c>
      <c r="X433">
        <v>0.74399999999999999</v>
      </c>
      <c r="Y433">
        <v>7.4377089999999999</v>
      </c>
      <c r="Z433" s="7">
        <f t="shared" si="132"/>
        <v>17.049999999999997</v>
      </c>
      <c r="AA433" s="7">
        <f t="shared" si="146"/>
        <v>290.2</v>
      </c>
      <c r="AB433" s="2">
        <f t="shared" si="133"/>
        <v>611.95500000000004</v>
      </c>
      <c r="AC433" s="41">
        <f t="shared" si="134"/>
        <v>2.0044798823747625</v>
      </c>
      <c r="AD433" s="41">
        <f t="shared" si="135"/>
        <v>0.93268448926897707</v>
      </c>
      <c r="AE433" s="41">
        <f t="shared" si="136"/>
        <v>0.75689352053556846</v>
      </c>
      <c r="AF433" s="41">
        <f t="shared" si="137"/>
        <v>304.37394884825943</v>
      </c>
      <c r="AG433" s="41">
        <f t="shared" si="138"/>
        <v>292.19899089432903</v>
      </c>
      <c r="AH433" s="6">
        <f t="shared" si="139"/>
        <v>297.31199999999995</v>
      </c>
      <c r="AI433" s="4">
        <v>17.505835121415998</v>
      </c>
      <c r="AJ433" s="4">
        <f t="shared" si="147"/>
        <v>290.65583512141598</v>
      </c>
      <c r="AK433" s="8">
        <f t="shared" si="140"/>
        <v>0.19028072167711635</v>
      </c>
      <c r="AL433" s="8">
        <f t="shared" si="141"/>
        <v>388.57696492196237</v>
      </c>
      <c r="AM433" s="8">
        <f t="shared" si="142"/>
        <v>5.4514115144611859</v>
      </c>
      <c r="AN433" s="8">
        <f t="shared" si="143"/>
        <v>72.386442885750583</v>
      </c>
      <c r="AO433" s="21">
        <f t="shared" si="144"/>
        <v>1.0139867496979406E-2</v>
      </c>
      <c r="AP433" s="21">
        <f t="shared" si="145"/>
        <v>0.10400426438141061</v>
      </c>
      <c r="AQ433" s="19">
        <f t="shared" si="148"/>
        <v>0.10400426438141061</v>
      </c>
      <c r="AX433">
        <v>0.12313383981123259</v>
      </c>
      <c r="AY433">
        <v>65.129310344827587</v>
      </c>
      <c r="AZ433">
        <v>2.7137212643678161</v>
      </c>
      <c r="BA433">
        <v>2.1981142241379312</v>
      </c>
      <c r="BB433">
        <v>10.491379310344827</v>
      </c>
      <c r="BC433">
        <v>0.43714080459770116</v>
      </c>
      <c r="BD433">
        <v>1.76097341954023</v>
      </c>
      <c r="BE433">
        <v>0.17609734195402302</v>
      </c>
      <c r="BF433">
        <v>0</v>
      </c>
      <c r="BG433">
        <v>17.049999999999997</v>
      </c>
      <c r="BH433">
        <v>3.4390264757941278</v>
      </c>
      <c r="BI433">
        <v>1.9438777671730838</v>
      </c>
      <c r="BJ433">
        <v>0.90448632506563598</v>
      </c>
      <c r="BK433">
        <v>0.41141657738237891</v>
      </c>
      <c r="BL433">
        <v>1.1428238260621636E-3</v>
      </c>
      <c r="BP433" s="49">
        <f t="shared" si="149"/>
        <v>3.4400563907257444</v>
      </c>
      <c r="BQ433" s="49">
        <f t="shared" si="150"/>
        <v>7.0438936781609202E-2</v>
      </c>
      <c r="BR433" s="49">
        <f t="shared" si="151"/>
        <v>0.44985945752356593</v>
      </c>
      <c r="BS433" s="49">
        <f t="shared" si="152"/>
        <v>0.47159020474943458</v>
      </c>
      <c r="BT433" s="49">
        <f t="shared" si="153"/>
        <v>1.2496096042321277E-3</v>
      </c>
      <c r="BU433" s="49">
        <f t="shared" si="153"/>
        <v>1.3099727909706516E-3</v>
      </c>
    </row>
    <row r="434" spans="1:73" x14ac:dyDescent="0.25">
      <c r="A434" s="1">
        <v>43727.467361111114</v>
      </c>
      <c r="B434">
        <v>233763</v>
      </c>
      <c r="C434">
        <v>13.52</v>
      </c>
      <c r="D434">
        <v>23.02</v>
      </c>
      <c r="E434">
        <v>756.4</v>
      </c>
      <c r="F434">
        <v>107.4</v>
      </c>
      <c r="G434">
        <v>-122.7</v>
      </c>
      <c r="H434">
        <v>-2.0129999999999999</v>
      </c>
      <c r="I434">
        <v>22.39</v>
      </c>
      <c r="J434">
        <v>295.5</v>
      </c>
      <c r="K434">
        <v>649</v>
      </c>
      <c r="L434">
        <v>-120.7</v>
      </c>
      <c r="M434">
        <v>0.14199999999999999</v>
      </c>
      <c r="N434">
        <v>633.70000000000005</v>
      </c>
      <c r="O434">
        <v>105.4</v>
      </c>
      <c r="P434">
        <v>528.29999999999995</v>
      </c>
      <c r="Q434">
        <v>309.8</v>
      </c>
      <c r="R434">
        <v>430.5</v>
      </c>
      <c r="S434">
        <v>16.7</v>
      </c>
      <c r="T434">
        <v>45.17</v>
      </c>
      <c r="U434">
        <v>2.415</v>
      </c>
      <c r="V434">
        <v>151.5</v>
      </c>
      <c r="W434">
        <v>17.149999999999999</v>
      </c>
      <c r="X434">
        <v>0.745</v>
      </c>
      <c r="Y434">
        <v>7.4516429999999998</v>
      </c>
      <c r="Z434" s="7">
        <f t="shared" si="132"/>
        <v>16.924999999999997</v>
      </c>
      <c r="AA434" s="7">
        <f t="shared" si="146"/>
        <v>290.07499999999999</v>
      </c>
      <c r="AB434" s="2">
        <f t="shared" si="133"/>
        <v>612.68399999999997</v>
      </c>
      <c r="AC434" s="41">
        <f t="shared" si="134"/>
        <v>2.1298438700460887</v>
      </c>
      <c r="AD434" s="41">
        <f t="shared" si="135"/>
        <v>0.96205047609981831</v>
      </c>
      <c r="AE434" s="41">
        <f t="shared" si="136"/>
        <v>0.76030311128142247</v>
      </c>
      <c r="AF434" s="41">
        <f t="shared" si="137"/>
        <v>305.218624095422</v>
      </c>
      <c r="AG434" s="41">
        <f t="shared" si="138"/>
        <v>293.00987913160509</v>
      </c>
      <c r="AH434" s="6">
        <f t="shared" si="139"/>
        <v>297.40800000000002</v>
      </c>
      <c r="AI434" s="4">
        <v>18.395342586466995</v>
      </c>
      <c r="AJ434" s="4">
        <f t="shared" si="147"/>
        <v>291.54534258646697</v>
      </c>
      <c r="AK434" s="8">
        <f t="shared" si="140"/>
        <v>0.19003494449015379</v>
      </c>
      <c r="AL434" s="8">
        <f t="shared" si="141"/>
        <v>393.52501288302346</v>
      </c>
      <c r="AM434" s="8">
        <f t="shared" si="142"/>
        <v>4.8951851343948167</v>
      </c>
      <c r="AN434" s="8">
        <f t="shared" si="143"/>
        <v>209.66606387280967</v>
      </c>
      <c r="AO434" s="21">
        <f t="shared" si="144"/>
        <v>6.9415787662520509E-3</v>
      </c>
      <c r="AP434" s="21">
        <f t="shared" si="145"/>
        <v>7.1199529327649433E-2</v>
      </c>
      <c r="AQ434" s="19">
        <f t="shared" si="148"/>
        <v>7.1199529327649433E-2</v>
      </c>
      <c r="AX434">
        <v>0.12228235467878627</v>
      </c>
      <c r="AY434">
        <v>65.206896551724142</v>
      </c>
      <c r="AZ434">
        <v>2.7169540229885061</v>
      </c>
      <c r="BA434">
        <v>2.2007327586206902</v>
      </c>
      <c r="BB434">
        <v>10.405172413793103</v>
      </c>
      <c r="BC434">
        <v>0.43354885057471265</v>
      </c>
      <c r="BD434">
        <v>1.7671839080459775</v>
      </c>
      <c r="BE434">
        <v>0.17671839080459775</v>
      </c>
      <c r="BF434">
        <v>0</v>
      </c>
      <c r="BG434">
        <v>16.924999999999997</v>
      </c>
      <c r="BH434">
        <v>2.7730380430860828</v>
      </c>
      <c r="BI434">
        <v>1.9285386671890112</v>
      </c>
      <c r="BJ434">
        <v>0.87112091596927643</v>
      </c>
      <c r="BK434">
        <v>0.41473928897922985</v>
      </c>
      <c r="BL434">
        <v>1.1520535804978606E-3</v>
      </c>
      <c r="BP434" s="49">
        <f t="shared" si="149"/>
        <v>2.7738685087154167</v>
      </c>
      <c r="BQ434" s="49">
        <f t="shared" si="150"/>
        <v>7.0687356321839104E-2</v>
      </c>
      <c r="BR434" s="49">
        <f t="shared" si="151"/>
        <v>0.44752637762358133</v>
      </c>
      <c r="BS434" s="49">
        <f t="shared" si="152"/>
        <v>0.47024903815573166</v>
      </c>
      <c r="BT434" s="49">
        <f t="shared" si="153"/>
        <v>1.2431288267321704E-3</v>
      </c>
      <c r="BU434" s="49">
        <f t="shared" si="153"/>
        <v>1.3062473282103658E-3</v>
      </c>
    </row>
    <row r="435" spans="1:73" x14ac:dyDescent="0.25">
      <c r="A435" s="1">
        <v>43727.467361111114</v>
      </c>
      <c r="B435">
        <v>233764</v>
      </c>
      <c r="C435">
        <v>13.51</v>
      </c>
      <c r="D435">
        <v>23.02</v>
      </c>
      <c r="E435">
        <v>756.7</v>
      </c>
      <c r="F435">
        <v>106.8</v>
      </c>
      <c r="G435">
        <v>-123.9</v>
      </c>
      <c r="H435">
        <v>-2.0339999999999998</v>
      </c>
      <c r="I435">
        <v>22.35</v>
      </c>
      <c r="J435">
        <v>295.5</v>
      </c>
      <c r="K435">
        <v>649.9</v>
      </c>
      <c r="L435">
        <v>-121.8</v>
      </c>
      <c r="M435">
        <v>0.14099999999999999</v>
      </c>
      <c r="N435">
        <v>632.79999999999995</v>
      </c>
      <c r="O435">
        <v>104.8</v>
      </c>
      <c r="P435">
        <v>528.1</v>
      </c>
      <c r="Q435">
        <v>308.5</v>
      </c>
      <c r="R435">
        <v>430.3</v>
      </c>
      <c r="S435">
        <v>16.670000000000002</v>
      </c>
      <c r="T435">
        <v>44.13</v>
      </c>
      <c r="U435">
        <v>1.2450000000000001</v>
      </c>
      <c r="V435">
        <v>102.5</v>
      </c>
      <c r="W435">
        <v>17.399999999999999</v>
      </c>
      <c r="X435">
        <v>0.745</v>
      </c>
      <c r="Y435">
        <v>7.4531530000000004</v>
      </c>
      <c r="Z435" s="7">
        <f t="shared" si="132"/>
        <v>17.035</v>
      </c>
      <c r="AA435" s="7">
        <f t="shared" si="146"/>
        <v>290.185</v>
      </c>
      <c r="AB435" s="2">
        <f t="shared" si="133"/>
        <v>612.92700000000002</v>
      </c>
      <c r="AC435" s="41">
        <f t="shared" si="134"/>
        <v>2.1474738518633498</v>
      </c>
      <c r="AD435" s="41">
        <f t="shared" si="135"/>
        <v>0.94768021082729637</v>
      </c>
      <c r="AE435" s="41">
        <f t="shared" si="136"/>
        <v>0.75862747400321917</v>
      </c>
      <c r="AF435" s="41">
        <f t="shared" si="137"/>
        <v>305.00816374229322</v>
      </c>
      <c r="AG435" s="41">
        <f t="shared" si="138"/>
        <v>292.80783719260148</v>
      </c>
      <c r="AH435" s="6">
        <f t="shared" si="139"/>
        <v>296.15999999999997</v>
      </c>
      <c r="AI435" s="4">
        <v>18.524797113708019</v>
      </c>
      <c r="AJ435" s="4">
        <f t="shared" si="147"/>
        <v>291.674797113708</v>
      </c>
      <c r="AK435" s="8">
        <f t="shared" si="140"/>
        <v>0.19025121723227303</v>
      </c>
      <c r="AL435" s="8">
        <f t="shared" si="141"/>
        <v>394.22699783038217</v>
      </c>
      <c r="AM435" s="8">
        <f t="shared" si="142"/>
        <v>3.5147563926963703</v>
      </c>
      <c r="AN435" s="8">
        <f t="shared" si="143"/>
        <v>152.53265955834669</v>
      </c>
      <c r="AO435" s="21">
        <f t="shared" si="144"/>
        <v>8.1952304389189719E-3</v>
      </c>
      <c r="AP435" s="21">
        <f t="shared" si="145"/>
        <v>8.4058190453654161E-2</v>
      </c>
      <c r="AQ435" s="19">
        <f t="shared" si="148"/>
        <v>8.4058190453654161E-2</v>
      </c>
      <c r="AX435">
        <v>0.12303139679593471</v>
      </c>
      <c r="AY435">
        <v>65.232758620689665</v>
      </c>
      <c r="AZ435">
        <v>2.7180316091954029</v>
      </c>
      <c r="BA435">
        <v>2.2016056034482765</v>
      </c>
      <c r="BB435">
        <v>10.500000000000002</v>
      </c>
      <c r="BC435">
        <v>0.43750000000000006</v>
      </c>
      <c r="BD435">
        <v>1.7641056034482765</v>
      </c>
      <c r="BE435">
        <v>0.17641056034482766</v>
      </c>
      <c r="BF435">
        <v>0</v>
      </c>
      <c r="BG435">
        <v>17.035</v>
      </c>
      <c r="BH435">
        <v>1.429578618485372</v>
      </c>
      <c r="BI435">
        <v>1.9420314509496734</v>
      </c>
      <c r="BJ435">
        <v>0.85701847930409092</v>
      </c>
      <c r="BK435">
        <v>0.41882714534093834</v>
      </c>
      <c r="BL435">
        <v>1.163408737058162E-3</v>
      </c>
      <c r="BP435" s="49">
        <f t="shared" si="149"/>
        <v>1.4300067467290658</v>
      </c>
      <c r="BQ435" s="49">
        <f t="shared" si="150"/>
        <v>7.0564224137931064E-2</v>
      </c>
      <c r="BR435" s="49">
        <f t="shared" si="151"/>
        <v>0.43755822843449166</v>
      </c>
      <c r="BS435" s="49">
        <f t="shared" si="152"/>
        <v>0.46260176789521906</v>
      </c>
      <c r="BT435" s="49">
        <f t="shared" si="153"/>
        <v>1.2154395234291436E-3</v>
      </c>
      <c r="BU435" s="49">
        <f t="shared" si="153"/>
        <v>1.285004910820053E-3</v>
      </c>
    </row>
    <row r="436" spans="1:73" x14ac:dyDescent="0.25">
      <c r="A436" s="1">
        <v>43727.468055555553</v>
      </c>
      <c r="B436">
        <v>233765</v>
      </c>
      <c r="C436">
        <v>13.51</v>
      </c>
      <c r="D436">
        <v>23.02</v>
      </c>
      <c r="E436">
        <v>756.4</v>
      </c>
      <c r="F436">
        <v>106.6</v>
      </c>
      <c r="G436">
        <v>-124</v>
      </c>
      <c r="H436">
        <v>-0.29499999999999998</v>
      </c>
      <c r="I436">
        <v>22.33</v>
      </c>
      <c r="J436">
        <v>295.5</v>
      </c>
      <c r="K436">
        <v>649.70000000000005</v>
      </c>
      <c r="L436">
        <v>-123.7</v>
      </c>
      <c r="M436">
        <v>0.14099999999999999</v>
      </c>
      <c r="N436">
        <v>632.4</v>
      </c>
      <c r="O436">
        <v>106.3</v>
      </c>
      <c r="P436">
        <v>526.1</v>
      </c>
      <c r="Q436">
        <v>308.3</v>
      </c>
      <c r="R436">
        <v>431.9</v>
      </c>
      <c r="S436">
        <v>16.62</v>
      </c>
      <c r="T436">
        <v>45.22</v>
      </c>
      <c r="U436">
        <v>1.2350000000000001</v>
      </c>
      <c r="V436">
        <v>95</v>
      </c>
      <c r="W436">
        <v>17.350000000000001</v>
      </c>
      <c r="X436">
        <v>0.745</v>
      </c>
      <c r="Y436">
        <v>7.4483350000000002</v>
      </c>
      <c r="Z436" s="7">
        <f t="shared" si="132"/>
        <v>16.984999999999999</v>
      </c>
      <c r="AA436" s="7">
        <f t="shared" si="146"/>
        <v>290.13499999999999</v>
      </c>
      <c r="AB436" s="2">
        <f t="shared" si="133"/>
        <v>612.68399999999997</v>
      </c>
      <c r="AC436" s="41">
        <f t="shared" si="134"/>
        <v>2.1915034057914711</v>
      </c>
      <c r="AD436" s="41">
        <f t="shared" si="135"/>
        <v>0.99099784009890313</v>
      </c>
      <c r="AE436" s="41">
        <f t="shared" si="136"/>
        <v>0.76351052227087657</v>
      </c>
      <c r="AF436" s="41">
        <f t="shared" si="137"/>
        <v>306.75989131707433</v>
      </c>
      <c r="AG436" s="41">
        <f t="shared" si="138"/>
        <v>294.48949566439137</v>
      </c>
      <c r="AH436" s="6">
        <f t="shared" si="139"/>
        <v>295.96800000000002</v>
      </c>
      <c r="AI436" s="4">
        <v>18.82184233103402</v>
      </c>
      <c r="AJ436" s="4">
        <f t="shared" si="147"/>
        <v>291.971842331034</v>
      </c>
      <c r="AK436" s="8">
        <f t="shared" si="140"/>
        <v>0.1901528911102682</v>
      </c>
      <c r="AL436" s="8">
        <f t="shared" si="141"/>
        <v>395.87911938359969</v>
      </c>
      <c r="AM436" s="8">
        <f t="shared" si="142"/>
        <v>3.5006124464156274</v>
      </c>
      <c r="AN436" s="8">
        <f t="shared" si="143"/>
        <v>187.30803016389706</v>
      </c>
      <c r="AO436" s="21">
        <f t="shared" si="144"/>
        <v>7.3614633386588765E-3</v>
      </c>
      <c r="AP436" s="21">
        <f t="shared" si="145"/>
        <v>7.5506270622965554E-2</v>
      </c>
      <c r="AQ436" s="19">
        <f t="shared" si="148"/>
        <v>7.5506270622965554E-2</v>
      </c>
      <c r="AX436">
        <v>0.12269044204718298</v>
      </c>
      <c r="AY436">
        <v>65.206896551724142</v>
      </c>
      <c r="AZ436">
        <v>2.7169540229885061</v>
      </c>
      <c r="BA436">
        <v>2.2007327586206902</v>
      </c>
      <c r="BB436">
        <v>10.655172413793101</v>
      </c>
      <c r="BC436">
        <v>0.44396551724137923</v>
      </c>
      <c r="BD436">
        <v>1.756767241379311</v>
      </c>
      <c r="BE436">
        <v>0.17567672413793112</v>
      </c>
      <c r="BF436">
        <v>0</v>
      </c>
      <c r="BG436">
        <v>16.984999999999999</v>
      </c>
      <c r="BH436">
        <v>1.4180960593007506</v>
      </c>
      <c r="BI436">
        <v>1.9358881519879954</v>
      </c>
      <c r="BJ436">
        <v>0.87540862232897154</v>
      </c>
      <c r="BK436">
        <v>0.41566959082207661</v>
      </c>
      <c r="BL436">
        <v>1.154637752283546E-3</v>
      </c>
      <c r="BP436" s="49">
        <f t="shared" si="149"/>
        <v>1.4185207487633706</v>
      </c>
      <c r="BQ436" s="49">
        <f t="shared" si="150"/>
        <v>7.0270689655172441E-2</v>
      </c>
      <c r="BR436" s="49">
        <f t="shared" si="151"/>
        <v>0.43415551550624015</v>
      </c>
      <c r="BS436" s="49">
        <f t="shared" si="152"/>
        <v>0.4590873269577978</v>
      </c>
      <c r="BT436" s="49">
        <f t="shared" si="153"/>
        <v>1.2059875430728893E-3</v>
      </c>
      <c r="BU436" s="49">
        <f t="shared" si="153"/>
        <v>1.2752425748827716E-3</v>
      </c>
    </row>
    <row r="437" spans="1:73" x14ac:dyDescent="0.25">
      <c r="A437" s="1">
        <v>43727.468055555553</v>
      </c>
      <c r="B437">
        <v>233766</v>
      </c>
      <c r="C437">
        <v>13.51</v>
      </c>
      <c r="D437">
        <v>23.02</v>
      </c>
      <c r="E437">
        <v>757.8</v>
      </c>
      <c r="F437">
        <v>106.8</v>
      </c>
      <c r="G437">
        <v>-124.1</v>
      </c>
      <c r="H437">
        <v>0.49299999999999999</v>
      </c>
      <c r="I437">
        <v>22.32</v>
      </c>
      <c r="J437">
        <v>295.5</v>
      </c>
      <c r="K437">
        <v>651</v>
      </c>
      <c r="L437">
        <v>-124.6</v>
      </c>
      <c r="M437">
        <v>0.14099999999999999</v>
      </c>
      <c r="N437">
        <v>633.6</v>
      </c>
      <c r="O437">
        <v>107.3</v>
      </c>
      <c r="P437">
        <v>526.4</v>
      </c>
      <c r="Q437">
        <v>308</v>
      </c>
      <c r="R437">
        <v>432.7</v>
      </c>
      <c r="S437">
        <v>16.579999999999998</v>
      </c>
      <c r="T437">
        <v>45</v>
      </c>
      <c r="U437">
        <v>1.655</v>
      </c>
      <c r="V437">
        <v>108.5</v>
      </c>
      <c r="W437">
        <v>17.3</v>
      </c>
      <c r="X437">
        <v>0.746</v>
      </c>
      <c r="Y437">
        <v>7.4568390000000004</v>
      </c>
      <c r="Z437" s="7">
        <f t="shared" si="132"/>
        <v>16.939999999999998</v>
      </c>
      <c r="AA437" s="7">
        <f t="shared" si="146"/>
        <v>290.08999999999997</v>
      </c>
      <c r="AB437" s="2">
        <f t="shared" si="133"/>
        <v>613.81799999999998</v>
      </c>
      <c r="AC437" s="41">
        <f t="shared" si="134"/>
        <v>2.240877625902248</v>
      </c>
      <c r="AD437" s="41">
        <f t="shared" si="135"/>
        <v>1.0083949316560115</v>
      </c>
      <c r="AE437" s="41">
        <f t="shared" si="136"/>
        <v>0.76542994050942026</v>
      </c>
      <c r="AF437" s="41">
        <f t="shared" si="137"/>
        <v>307.34031856304875</v>
      </c>
      <c r="AG437" s="41">
        <f t="shared" si="138"/>
        <v>295.04670582052677</v>
      </c>
      <c r="AH437" s="6">
        <f t="shared" si="139"/>
        <v>295.68</v>
      </c>
      <c r="AI437" s="4">
        <v>19.148542562816999</v>
      </c>
      <c r="AJ437" s="4">
        <f t="shared" si="147"/>
        <v>292.29854256281698</v>
      </c>
      <c r="AK437" s="8">
        <f t="shared" si="140"/>
        <v>0.19006442657140182</v>
      </c>
      <c r="AL437" s="8">
        <f t="shared" si="141"/>
        <v>397.69309697694854</v>
      </c>
      <c r="AM437" s="8">
        <f t="shared" si="142"/>
        <v>4.0523743040346112</v>
      </c>
      <c r="AN437" s="8">
        <f t="shared" si="143"/>
        <v>260.70887214388495</v>
      </c>
      <c r="AO437" s="21">
        <f t="shared" si="144"/>
        <v>5.6793666757863704E-3</v>
      </c>
      <c r="AP437" s="21">
        <f t="shared" si="145"/>
        <v>5.8253064297281755E-2</v>
      </c>
      <c r="AQ437" s="19">
        <f t="shared" si="148"/>
        <v>5.8253064297281755E-2</v>
      </c>
      <c r="AX437">
        <v>0.1223842684121548</v>
      </c>
      <c r="AY437">
        <v>65.327586206896555</v>
      </c>
      <c r="AZ437">
        <v>2.7219827586206899</v>
      </c>
      <c r="BA437">
        <v>2.2048060344827589</v>
      </c>
      <c r="BB437">
        <v>10.75</v>
      </c>
      <c r="BC437">
        <v>0.44791666666666669</v>
      </c>
      <c r="BD437">
        <v>1.7568893678160922</v>
      </c>
      <c r="BE437">
        <v>0.17568893678160924</v>
      </c>
      <c r="BF437">
        <v>0</v>
      </c>
      <c r="BG437">
        <v>16.939999999999998</v>
      </c>
      <c r="BH437">
        <v>1.9003635450548519</v>
      </c>
      <c r="BI437">
        <v>1.9303737433424233</v>
      </c>
      <c r="BJ437">
        <v>0.86866818450409045</v>
      </c>
      <c r="BK437">
        <v>0.4146551484258767</v>
      </c>
      <c r="BL437">
        <v>1.1518198567385463E-3</v>
      </c>
      <c r="BP437" s="49">
        <f t="shared" si="149"/>
        <v>1.9009326633225734</v>
      </c>
      <c r="BQ437" s="49">
        <f t="shared" si="150"/>
        <v>7.0275574712643687E-2</v>
      </c>
      <c r="BR437" s="49">
        <f t="shared" si="151"/>
        <v>0.43853512442895709</v>
      </c>
      <c r="BS437" s="49">
        <f t="shared" si="152"/>
        <v>0.46256879782086785</v>
      </c>
      <c r="BT437" s="49">
        <f t="shared" si="153"/>
        <v>1.2181531234137697E-3</v>
      </c>
      <c r="BU437" s="49">
        <f t="shared" si="153"/>
        <v>1.2849133272801884E-3</v>
      </c>
    </row>
    <row r="438" spans="1:73" x14ac:dyDescent="0.25">
      <c r="A438" s="1">
        <v>43727.468055555553</v>
      </c>
      <c r="B438">
        <v>233767</v>
      </c>
      <c r="C438">
        <v>13.51</v>
      </c>
      <c r="D438">
        <v>23.02</v>
      </c>
      <c r="E438">
        <v>758</v>
      </c>
      <c r="F438">
        <v>106.8</v>
      </c>
      <c r="G438">
        <v>-122.8</v>
      </c>
      <c r="H438">
        <v>6.8000000000000005E-2</v>
      </c>
      <c r="I438">
        <v>22.3</v>
      </c>
      <c r="J438">
        <v>295.39999999999998</v>
      </c>
      <c r="K438">
        <v>651.20000000000005</v>
      </c>
      <c r="L438">
        <v>-122.8</v>
      </c>
      <c r="M438">
        <v>0.14099999999999999</v>
      </c>
      <c r="N438">
        <v>635.20000000000005</v>
      </c>
      <c r="O438">
        <v>106.8</v>
      </c>
      <c r="P438">
        <v>528.4</v>
      </c>
      <c r="Q438">
        <v>309.3</v>
      </c>
      <c r="R438">
        <v>432.1</v>
      </c>
      <c r="S438">
        <v>16.55</v>
      </c>
      <c r="T438">
        <v>46.32</v>
      </c>
      <c r="U438">
        <v>1.855</v>
      </c>
      <c r="V438">
        <v>112</v>
      </c>
      <c r="W438">
        <v>17.5</v>
      </c>
      <c r="X438">
        <v>0.746</v>
      </c>
      <c r="Y438">
        <v>7.461805</v>
      </c>
      <c r="Z438" s="7">
        <f t="shared" si="132"/>
        <v>17.024999999999999</v>
      </c>
      <c r="AA438" s="7">
        <f t="shared" si="146"/>
        <v>290.17499999999995</v>
      </c>
      <c r="AB438" s="2">
        <f t="shared" si="133"/>
        <v>613.98</v>
      </c>
      <c r="AC438" s="41">
        <f t="shared" si="134"/>
        <v>2.2100492561655276</v>
      </c>
      <c r="AD438" s="41">
        <f t="shared" si="135"/>
        <v>1.0236948154558723</v>
      </c>
      <c r="AE438" s="41">
        <f t="shared" si="136"/>
        <v>0.76704783758380768</v>
      </c>
      <c r="AF438" s="41">
        <f t="shared" si="137"/>
        <v>308.35108525204311</v>
      </c>
      <c r="AG438" s="41">
        <f t="shared" si="138"/>
        <v>296.01704184196137</v>
      </c>
      <c r="AH438" s="6">
        <f t="shared" si="139"/>
        <v>296.928</v>
      </c>
      <c r="AI438" s="4">
        <v>18.949377037386</v>
      </c>
      <c r="AJ438" s="4">
        <f t="shared" si="147"/>
        <v>292.09937703738598</v>
      </c>
      <c r="AK438" s="8">
        <f t="shared" si="140"/>
        <v>0.19023154929687622</v>
      </c>
      <c r="AL438" s="8">
        <f t="shared" si="141"/>
        <v>396.58114442178356</v>
      </c>
      <c r="AM438" s="8">
        <f t="shared" si="142"/>
        <v>4.2902491186410145</v>
      </c>
      <c r="AN438" s="8">
        <f t="shared" si="143"/>
        <v>240.49893716428852</v>
      </c>
      <c r="AO438" s="21">
        <f t="shared" si="144"/>
        <v>6.1935234471643093E-3</v>
      </c>
      <c r="AP438" s="21">
        <f t="shared" si="145"/>
        <v>6.3526752222672622E-2</v>
      </c>
      <c r="AQ438" s="19">
        <f t="shared" si="148"/>
        <v>6.3526752222672622E-2</v>
      </c>
      <c r="AX438">
        <v>0.12296314162409257</v>
      </c>
      <c r="AY438">
        <v>65.344827586206904</v>
      </c>
      <c r="AZ438">
        <v>2.7227011494252875</v>
      </c>
      <c r="BA438">
        <v>2.2053879310344828</v>
      </c>
      <c r="BB438">
        <v>10.586206896551726</v>
      </c>
      <c r="BC438">
        <v>0.44109195402298856</v>
      </c>
      <c r="BD438">
        <v>1.7642959770114943</v>
      </c>
      <c r="BE438">
        <v>0.17642959770114944</v>
      </c>
      <c r="BF438">
        <v>0</v>
      </c>
      <c r="BG438">
        <v>17.024999999999999</v>
      </c>
      <c r="BH438">
        <v>2.1300147287472813</v>
      </c>
      <c r="BI438">
        <v>1.940801426960451</v>
      </c>
      <c r="BJ438">
        <v>0.89897922096808092</v>
      </c>
      <c r="BK438">
        <v>0.41473930782262336</v>
      </c>
      <c r="BL438">
        <v>1.1520536328406205E-3</v>
      </c>
      <c r="BP438" s="49">
        <f t="shared" si="149"/>
        <v>2.1306526226364793</v>
      </c>
      <c r="BQ438" s="49">
        <f t="shared" si="150"/>
        <v>7.0571839080459775E-2</v>
      </c>
      <c r="BR438" s="49">
        <f t="shared" si="151"/>
        <v>0.44100191736680194</v>
      </c>
      <c r="BS438" s="49">
        <f t="shared" si="152"/>
        <v>0.46479083270779187</v>
      </c>
      <c r="BT438" s="49">
        <f t="shared" si="153"/>
        <v>1.2250053260188943E-3</v>
      </c>
      <c r="BU438" s="49">
        <f t="shared" si="153"/>
        <v>1.2910856464105329E-3</v>
      </c>
    </row>
    <row r="439" spans="1:73" x14ac:dyDescent="0.25">
      <c r="A439" s="1">
        <v>43727.468055555553</v>
      </c>
      <c r="B439">
        <v>233768</v>
      </c>
      <c r="C439">
        <v>13.52</v>
      </c>
      <c r="D439">
        <v>23.02</v>
      </c>
      <c r="E439">
        <v>757.3</v>
      </c>
      <c r="F439">
        <v>106.5</v>
      </c>
      <c r="G439">
        <v>-122.6</v>
      </c>
      <c r="H439">
        <v>0.19400000000000001</v>
      </c>
      <c r="I439">
        <v>22.27</v>
      </c>
      <c r="J439">
        <v>295.39999999999998</v>
      </c>
      <c r="K439">
        <v>650.9</v>
      </c>
      <c r="L439">
        <v>-122.8</v>
      </c>
      <c r="M439">
        <v>0.14099999999999999</v>
      </c>
      <c r="N439">
        <v>634.70000000000005</v>
      </c>
      <c r="O439">
        <v>106.7</v>
      </c>
      <c r="P439">
        <v>528.1</v>
      </c>
      <c r="Q439">
        <v>309.3</v>
      </c>
      <c r="R439">
        <v>432.1</v>
      </c>
      <c r="S439">
        <v>16.52</v>
      </c>
      <c r="T439">
        <v>47.26</v>
      </c>
      <c r="U439">
        <v>1.52</v>
      </c>
      <c r="V439">
        <v>109</v>
      </c>
      <c r="W439">
        <v>17.600000000000001</v>
      </c>
      <c r="X439">
        <v>0.745</v>
      </c>
      <c r="Y439">
        <v>7.4511890000000003</v>
      </c>
      <c r="Z439" s="7">
        <f t="shared" si="132"/>
        <v>17.060000000000002</v>
      </c>
      <c r="AA439" s="7">
        <f t="shared" si="146"/>
        <v>290.20999999999998</v>
      </c>
      <c r="AB439" s="2">
        <f t="shared" si="133"/>
        <v>613.41300000000001</v>
      </c>
      <c r="AC439" s="41">
        <f t="shared" si="134"/>
        <v>2.0790062670759086</v>
      </c>
      <c r="AD439" s="41">
        <f t="shared" si="135"/>
        <v>0.98253836182007437</v>
      </c>
      <c r="AE439" s="41">
        <f t="shared" si="136"/>
        <v>0.76254689724545588</v>
      </c>
      <c r="AF439" s="41">
        <f t="shared" si="137"/>
        <v>306.68964299566358</v>
      </c>
      <c r="AG439" s="41">
        <f t="shared" si="138"/>
        <v>294.42205727583701</v>
      </c>
      <c r="AH439" s="6">
        <f t="shared" si="139"/>
        <v>296.928</v>
      </c>
      <c r="AI439" s="4">
        <v>18.046794515543013</v>
      </c>
      <c r="AJ439" s="4">
        <f t="shared" si="147"/>
        <v>291.19679451554299</v>
      </c>
      <c r="AK439" s="8">
        <f t="shared" si="140"/>
        <v>0.19030039300157894</v>
      </c>
      <c r="AL439" s="8">
        <f t="shared" si="141"/>
        <v>391.57378759225622</v>
      </c>
      <c r="AM439" s="8">
        <f t="shared" si="142"/>
        <v>3.8835808218704555</v>
      </c>
      <c r="AN439" s="8">
        <f t="shared" si="143"/>
        <v>111.63478992824338</v>
      </c>
      <c r="AO439" s="21">
        <f t="shared" si="144"/>
        <v>9.2086454125392542E-3</v>
      </c>
      <c r="AP439" s="21">
        <f t="shared" si="145"/>
        <v>9.4452752204671322E-2</v>
      </c>
      <c r="AQ439" s="19">
        <f t="shared" si="148"/>
        <v>9.4452752204671322E-2</v>
      </c>
      <c r="AX439">
        <v>0.12320217534416937</v>
      </c>
      <c r="AY439">
        <v>65.284482758620683</v>
      </c>
      <c r="AZ439">
        <v>2.7201867816091951</v>
      </c>
      <c r="BA439">
        <v>2.2033512931034482</v>
      </c>
      <c r="BB439">
        <v>10.586206896551726</v>
      </c>
      <c r="BC439">
        <v>0.44109195402298856</v>
      </c>
      <c r="BD439">
        <v>1.7622593390804597</v>
      </c>
      <c r="BE439">
        <v>0.17622593390804597</v>
      </c>
      <c r="BF439">
        <v>0</v>
      </c>
      <c r="BG439">
        <v>17.060000000000002</v>
      </c>
      <c r="BH439">
        <v>1.7453489960624622</v>
      </c>
      <c r="BI439">
        <v>1.9451094986172031</v>
      </c>
      <c r="BJ439">
        <v>0.91925874904649008</v>
      </c>
      <c r="BK439">
        <v>0.41444466091524751</v>
      </c>
      <c r="BL439">
        <v>1.1512351692090207E-3</v>
      </c>
      <c r="BP439" s="49">
        <f t="shared" si="149"/>
        <v>1.7458716907856866</v>
      </c>
      <c r="BQ439" s="49">
        <f t="shared" si="150"/>
        <v>7.0490373563218398E-2</v>
      </c>
      <c r="BR439" s="49">
        <f t="shared" si="151"/>
        <v>0.43653140808008545</v>
      </c>
      <c r="BS439" s="49">
        <f t="shared" si="152"/>
        <v>0.4609840308168367</v>
      </c>
      <c r="BT439" s="49">
        <f t="shared" si="153"/>
        <v>1.2125872446669039E-3</v>
      </c>
      <c r="BU439" s="49">
        <f t="shared" si="153"/>
        <v>1.2805111967134353E-3</v>
      </c>
    </row>
    <row r="440" spans="1:73" x14ac:dyDescent="0.25">
      <c r="A440" s="1">
        <v>43727.468055555553</v>
      </c>
      <c r="B440">
        <v>233769</v>
      </c>
      <c r="C440">
        <v>13.51</v>
      </c>
      <c r="D440">
        <v>23.02</v>
      </c>
      <c r="E440">
        <v>756.7</v>
      </c>
      <c r="F440">
        <v>106</v>
      </c>
      <c r="G440">
        <v>-122.9</v>
      </c>
      <c r="H440">
        <v>0.20799999999999999</v>
      </c>
      <c r="I440">
        <v>22.26</v>
      </c>
      <c r="J440">
        <v>295.39999999999998</v>
      </c>
      <c r="K440">
        <v>650.70000000000005</v>
      </c>
      <c r="L440">
        <v>-123.2</v>
      </c>
      <c r="M440">
        <v>0.14000000000000001</v>
      </c>
      <c r="N440">
        <v>633.79999999999995</v>
      </c>
      <c r="O440">
        <v>106.3</v>
      </c>
      <c r="P440">
        <v>527.5</v>
      </c>
      <c r="Q440">
        <v>308.8</v>
      </c>
      <c r="R440">
        <v>432</v>
      </c>
      <c r="S440">
        <v>16.510000000000002</v>
      </c>
      <c r="T440">
        <v>48.82</v>
      </c>
      <c r="U440">
        <v>1.76</v>
      </c>
      <c r="V440">
        <v>174.5</v>
      </c>
      <c r="W440">
        <v>17.899999999999999</v>
      </c>
      <c r="X440">
        <v>0.745</v>
      </c>
      <c r="Y440">
        <v>7.4462760000000001</v>
      </c>
      <c r="Z440" s="7">
        <f t="shared" si="132"/>
        <v>17.204999999999998</v>
      </c>
      <c r="AA440" s="7">
        <f t="shared" si="146"/>
        <v>290.35499999999996</v>
      </c>
      <c r="AB440" s="2">
        <f t="shared" si="133"/>
        <v>612.92700000000002</v>
      </c>
      <c r="AC440" s="41">
        <f t="shared" si="134"/>
        <v>2.0509655982121924</v>
      </c>
      <c r="AD440" s="41">
        <f t="shared" si="135"/>
        <v>1.0012814050471923</v>
      </c>
      <c r="AE440" s="41">
        <f t="shared" si="136"/>
        <v>0.76455562047112624</v>
      </c>
      <c r="AF440" s="41">
        <f t="shared" si="137"/>
        <v>308.11254455844374</v>
      </c>
      <c r="AG440" s="41">
        <f t="shared" si="138"/>
        <v>295.78804277610601</v>
      </c>
      <c r="AH440" s="6">
        <f t="shared" si="139"/>
        <v>296.44799999999998</v>
      </c>
      <c r="AI440" s="4">
        <v>17.855266135942998</v>
      </c>
      <c r="AJ440" s="4">
        <f t="shared" si="147"/>
        <v>291.00526613594297</v>
      </c>
      <c r="AK440" s="8">
        <f t="shared" si="140"/>
        <v>0.19058577957760642</v>
      </c>
      <c r="AL440" s="8">
        <f t="shared" si="141"/>
        <v>390.48589187262945</v>
      </c>
      <c r="AM440" s="8">
        <f t="shared" si="142"/>
        <v>4.1789472358478044</v>
      </c>
      <c r="AN440" s="8">
        <f t="shared" si="143"/>
        <v>79.15867389284756</v>
      </c>
      <c r="AO440" s="21">
        <f t="shared" si="144"/>
        <v>9.9459571932557708E-3</v>
      </c>
      <c r="AP440" s="21">
        <f t="shared" si="145"/>
        <v>0.10201533321433566</v>
      </c>
      <c r="AQ440" s="19">
        <f t="shared" si="148"/>
        <v>0.10201533321433566</v>
      </c>
      <c r="AX440">
        <v>0.12419666134398606</v>
      </c>
      <c r="AY440">
        <v>65.232758620689665</v>
      </c>
      <c r="AZ440">
        <v>2.7180316091954029</v>
      </c>
      <c r="BA440">
        <v>2.2016056034482765</v>
      </c>
      <c r="BB440">
        <v>10.620689655172413</v>
      </c>
      <c r="BC440">
        <v>0.44252873563218387</v>
      </c>
      <c r="BD440">
        <v>1.7590768678160926</v>
      </c>
      <c r="BE440">
        <v>0.17590768678160928</v>
      </c>
      <c r="BF440">
        <v>0</v>
      </c>
      <c r="BG440">
        <v>17.204999999999998</v>
      </c>
      <c r="BH440">
        <v>2.020930416493377</v>
      </c>
      <c r="BI440">
        <v>1.9630465807768058</v>
      </c>
      <c r="BJ440">
        <v>0.95835934073523665</v>
      </c>
      <c r="BK440">
        <v>0.41246198438598902</v>
      </c>
      <c r="BL440">
        <v>1.1457277344055249E-3</v>
      </c>
      <c r="BP440" s="49">
        <f t="shared" si="149"/>
        <v>2.021535641962374</v>
      </c>
      <c r="BQ440" s="49">
        <f t="shared" si="150"/>
        <v>7.0363074712643706E-2</v>
      </c>
      <c r="BR440" s="49">
        <f t="shared" si="151"/>
        <v>0.43729813582778482</v>
      </c>
      <c r="BS440" s="49">
        <f t="shared" si="152"/>
        <v>0.46130883523205202</v>
      </c>
      <c r="BT440" s="49">
        <f t="shared" si="153"/>
        <v>1.214717043966069E-3</v>
      </c>
      <c r="BU440" s="49">
        <f t="shared" si="153"/>
        <v>1.2814134312001445E-3</v>
      </c>
    </row>
    <row r="441" spans="1:73" x14ac:dyDescent="0.25">
      <c r="A441" s="1">
        <v>43727.468055555553</v>
      </c>
      <c r="B441">
        <v>233770</v>
      </c>
      <c r="C441">
        <v>13.51</v>
      </c>
      <c r="D441">
        <v>23.01</v>
      </c>
      <c r="E441">
        <v>757.1</v>
      </c>
      <c r="F441">
        <v>106.5</v>
      </c>
      <c r="G441">
        <v>-122</v>
      </c>
      <c r="H441">
        <v>-0.497</v>
      </c>
      <c r="I441">
        <v>22.24</v>
      </c>
      <c r="J441">
        <v>295.39999999999998</v>
      </c>
      <c r="K441">
        <v>650.6</v>
      </c>
      <c r="L441">
        <v>-121.5</v>
      </c>
      <c r="M441">
        <v>0.14099999999999999</v>
      </c>
      <c r="N441">
        <v>635</v>
      </c>
      <c r="O441">
        <v>106</v>
      </c>
      <c r="P441">
        <v>529.1</v>
      </c>
      <c r="Q441">
        <v>309.7</v>
      </c>
      <c r="R441">
        <v>431.2</v>
      </c>
      <c r="S441">
        <v>16.5</v>
      </c>
      <c r="T441">
        <v>47.5</v>
      </c>
      <c r="U441">
        <v>2.87</v>
      </c>
      <c r="V441">
        <v>159.5</v>
      </c>
      <c r="W441">
        <v>17.649999999999999</v>
      </c>
      <c r="X441">
        <v>0.745</v>
      </c>
      <c r="Y441">
        <v>7.4542710000000003</v>
      </c>
      <c r="Z441" s="7">
        <f t="shared" si="132"/>
        <v>17.074999999999999</v>
      </c>
      <c r="AA441" s="7">
        <f t="shared" si="146"/>
        <v>290.22499999999997</v>
      </c>
      <c r="AB441" s="2">
        <f t="shared" si="133"/>
        <v>613.25100000000009</v>
      </c>
      <c r="AC441" s="41">
        <f t="shared" si="134"/>
        <v>2.1514956936455163</v>
      </c>
      <c r="AD441" s="41">
        <f t="shared" si="135"/>
        <v>1.0219604544816203</v>
      </c>
      <c r="AE441" s="41">
        <f t="shared" si="136"/>
        <v>0.76684297369800114</v>
      </c>
      <c r="AF441" s="41">
        <f t="shared" si="137"/>
        <v>308.48125637481081</v>
      </c>
      <c r="AG441" s="41">
        <f t="shared" si="138"/>
        <v>296.14200611981835</v>
      </c>
      <c r="AH441" s="6">
        <f t="shared" si="139"/>
        <v>297.31199999999995</v>
      </c>
      <c r="AI441" s="4">
        <v>18.555216284141011</v>
      </c>
      <c r="AJ441" s="4">
        <f t="shared" si="147"/>
        <v>291.70521628414099</v>
      </c>
      <c r="AK441" s="8">
        <f t="shared" si="140"/>
        <v>0.19032990253024001</v>
      </c>
      <c r="AL441" s="8">
        <f t="shared" si="141"/>
        <v>394.39015100459187</v>
      </c>
      <c r="AM441" s="8">
        <f t="shared" si="142"/>
        <v>5.3364384190206859</v>
      </c>
      <c r="AN441" s="8">
        <f t="shared" si="143"/>
        <v>230.10028916348506</v>
      </c>
      <c r="AO441" s="21">
        <f t="shared" si="144"/>
        <v>6.4704764845453771E-3</v>
      </c>
      <c r="AP441" s="21">
        <f t="shared" si="145"/>
        <v>6.6367449788947139E-2</v>
      </c>
      <c r="AQ441" s="19">
        <f t="shared" si="148"/>
        <v>6.6367449788947139E-2</v>
      </c>
      <c r="AX441">
        <v>0.12330473895806027</v>
      </c>
      <c r="AY441">
        <v>65.267241379310349</v>
      </c>
      <c r="AZ441">
        <v>2.719468390804598</v>
      </c>
      <c r="BA441">
        <v>2.2027693965517243</v>
      </c>
      <c r="BB441">
        <v>10.474137931034482</v>
      </c>
      <c r="BC441">
        <v>0.43642241379310343</v>
      </c>
      <c r="BD441">
        <v>1.7663469827586209</v>
      </c>
      <c r="BE441">
        <v>0.17663469827586209</v>
      </c>
      <c r="BF441">
        <v>0</v>
      </c>
      <c r="BG441">
        <v>17.074999999999999</v>
      </c>
      <c r="BH441">
        <v>3.2954944859863597</v>
      </c>
      <c r="BI441">
        <v>1.9469583775301713</v>
      </c>
      <c r="BJ441">
        <v>0.9248052293268314</v>
      </c>
      <c r="BK441">
        <v>0.41092284037443183</v>
      </c>
      <c r="BL441">
        <v>1.1414523343734218E-3</v>
      </c>
      <c r="BP441" s="49">
        <f t="shared" si="149"/>
        <v>3.296481416154553</v>
      </c>
      <c r="BQ441" s="49">
        <f t="shared" si="150"/>
        <v>7.0653879310344836E-2</v>
      </c>
      <c r="BR441" s="49">
        <f t="shared" si="151"/>
        <v>0.44803793522774576</v>
      </c>
      <c r="BS441" s="49">
        <f t="shared" si="152"/>
        <v>0.47005593225642722</v>
      </c>
      <c r="BT441" s="49">
        <f t="shared" si="153"/>
        <v>1.2445498200770715E-3</v>
      </c>
      <c r="BU441" s="49">
        <f t="shared" si="153"/>
        <v>1.3057109229345201E-3</v>
      </c>
    </row>
    <row r="442" spans="1:73" x14ac:dyDescent="0.25">
      <c r="A442" s="1">
        <v>43727.46875</v>
      </c>
      <c r="B442">
        <v>233771</v>
      </c>
      <c r="C442">
        <v>13.51</v>
      </c>
      <c r="D442">
        <v>23.01</v>
      </c>
      <c r="E442">
        <v>757.6</v>
      </c>
      <c r="F442">
        <v>106.7</v>
      </c>
      <c r="G442">
        <v>-121.7</v>
      </c>
      <c r="H442">
        <v>-0.95399999999999996</v>
      </c>
      <c r="I442">
        <v>22.22</v>
      </c>
      <c r="J442">
        <v>295.39999999999998</v>
      </c>
      <c r="K442">
        <v>650.9</v>
      </c>
      <c r="L442">
        <v>-120.7</v>
      </c>
      <c r="M442">
        <v>0.14099999999999999</v>
      </c>
      <c r="N442">
        <v>635.9</v>
      </c>
      <c r="O442">
        <v>105.7</v>
      </c>
      <c r="P442">
        <v>530.20000000000005</v>
      </c>
      <c r="Q442">
        <v>309.89999999999998</v>
      </c>
      <c r="R442">
        <v>430.6</v>
      </c>
      <c r="S442">
        <v>16.489999999999998</v>
      </c>
      <c r="T442">
        <v>47.02</v>
      </c>
      <c r="U442">
        <v>2.13</v>
      </c>
      <c r="V442">
        <v>138</v>
      </c>
      <c r="W442">
        <v>17.5</v>
      </c>
      <c r="X442">
        <v>0.746</v>
      </c>
      <c r="Y442">
        <v>7.4633969999999996</v>
      </c>
      <c r="Z442" s="7">
        <f t="shared" si="132"/>
        <v>16.994999999999997</v>
      </c>
      <c r="AA442" s="7">
        <f t="shared" si="146"/>
        <v>290.14499999999998</v>
      </c>
      <c r="AB442" s="2">
        <f t="shared" si="133"/>
        <v>613.65600000000006</v>
      </c>
      <c r="AC442" s="41">
        <f t="shared" si="134"/>
        <v>2.0814663103502888</v>
      </c>
      <c r="AD442" s="41">
        <f t="shared" si="135"/>
        <v>0.97870545912670592</v>
      </c>
      <c r="AE442" s="41">
        <f t="shared" si="136"/>
        <v>0.76214521346343234</v>
      </c>
      <c r="AF442" s="41">
        <f t="shared" si="137"/>
        <v>306.25356214164049</v>
      </c>
      <c r="AG442" s="41">
        <f t="shared" si="138"/>
        <v>294.00341965597488</v>
      </c>
      <c r="AH442" s="6">
        <f t="shared" si="139"/>
        <v>297.50399999999996</v>
      </c>
      <c r="AI442" s="4">
        <v>18.060000326377008</v>
      </c>
      <c r="AJ442" s="4">
        <f t="shared" si="147"/>
        <v>291.21000032637698</v>
      </c>
      <c r="AK442" s="8">
        <f t="shared" si="140"/>
        <v>0.19017255362376681</v>
      </c>
      <c r="AL442" s="8">
        <f t="shared" si="141"/>
        <v>391.65755649790691</v>
      </c>
      <c r="AM442" s="8">
        <f t="shared" si="142"/>
        <v>4.5972736485878238</v>
      </c>
      <c r="AN442" s="8">
        <f t="shared" si="143"/>
        <v>142.62333288122718</v>
      </c>
      <c r="AO442" s="21">
        <f t="shared" si="144"/>
        <v>8.5243667698203501E-3</v>
      </c>
      <c r="AP442" s="21">
        <f t="shared" si="145"/>
        <v>8.7434130226712523E-2</v>
      </c>
      <c r="AQ442" s="19">
        <f t="shared" si="148"/>
        <v>8.7434130226712523E-2</v>
      </c>
      <c r="AX442">
        <v>0.12275856879911501</v>
      </c>
      <c r="AY442">
        <v>65.310344827586206</v>
      </c>
      <c r="AZ442">
        <v>2.7212643678160919</v>
      </c>
      <c r="BA442">
        <v>2.2042241379310346</v>
      </c>
      <c r="BB442">
        <v>10.405172413793109</v>
      </c>
      <c r="BC442">
        <v>0.43354885057471287</v>
      </c>
      <c r="BD442">
        <v>1.7706752873563216</v>
      </c>
      <c r="BE442">
        <v>0.17706752873563217</v>
      </c>
      <c r="BF442">
        <v>0</v>
      </c>
      <c r="BG442">
        <v>16.994999999999997</v>
      </c>
      <c r="BH442">
        <v>2.445785106324371</v>
      </c>
      <c r="BI442">
        <v>1.937115448225571</v>
      </c>
      <c r="BJ442">
        <v>0.91083168375566359</v>
      </c>
      <c r="BK442">
        <v>0.4137185577420831</v>
      </c>
      <c r="BL442">
        <v>1.1492182159502308E-3</v>
      </c>
      <c r="BP442" s="49">
        <f t="shared" si="149"/>
        <v>2.4465175666931005</v>
      </c>
      <c r="BQ442" s="49">
        <f t="shared" si="150"/>
        <v>7.082701149425287E-2</v>
      </c>
      <c r="BR442" s="49">
        <f t="shared" si="151"/>
        <v>0.44316351531387588</v>
      </c>
      <c r="BS442" s="49">
        <f t="shared" si="152"/>
        <v>0.46649442709905248</v>
      </c>
      <c r="BT442" s="49">
        <f t="shared" si="153"/>
        <v>1.2310097647607664E-3</v>
      </c>
      <c r="BU442" s="49">
        <f t="shared" si="153"/>
        <v>1.2958178530529235E-3</v>
      </c>
    </row>
    <row r="443" spans="1:73" x14ac:dyDescent="0.25">
      <c r="A443" s="1">
        <v>43727.46875</v>
      </c>
      <c r="B443">
        <v>233772</v>
      </c>
      <c r="C443">
        <v>13.52</v>
      </c>
      <c r="D443">
        <v>23.01</v>
      </c>
      <c r="E443">
        <v>757.1</v>
      </c>
      <c r="F443">
        <v>106.7</v>
      </c>
      <c r="G443">
        <v>-121.9</v>
      </c>
      <c r="H443">
        <v>-0.626</v>
      </c>
      <c r="I443">
        <v>22.2</v>
      </c>
      <c r="J443">
        <v>295.3</v>
      </c>
      <c r="K443">
        <v>650.4</v>
      </c>
      <c r="L443">
        <v>-121.3</v>
      </c>
      <c r="M443">
        <v>0.14099999999999999</v>
      </c>
      <c r="N443">
        <v>635.20000000000005</v>
      </c>
      <c r="O443">
        <v>106.1</v>
      </c>
      <c r="P443">
        <v>529.20000000000005</v>
      </c>
      <c r="Q443">
        <v>309.5</v>
      </c>
      <c r="R443">
        <v>430.8</v>
      </c>
      <c r="S443">
        <v>16.489999999999998</v>
      </c>
      <c r="T443">
        <v>48.4</v>
      </c>
      <c r="U443">
        <v>1.7849999999999999</v>
      </c>
      <c r="V443">
        <v>139</v>
      </c>
      <c r="W443">
        <v>17.649999999999999</v>
      </c>
      <c r="X443">
        <v>0.746</v>
      </c>
      <c r="Y443">
        <v>7.4572079999999996</v>
      </c>
      <c r="Z443" s="7">
        <f t="shared" si="132"/>
        <v>17.07</v>
      </c>
      <c r="AA443" s="7">
        <f t="shared" si="146"/>
        <v>290.21999999999997</v>
      </c>
      <c r="AB443" s="2">
        <f t="shared" si="133"/>
        <v>613.25100000000009</v>
      </c>
      <c r="AC443" s="41">
        <f t="shared" si="134"/>
        <v>2.0236536195269439</v>
      </c>
      <c r="AD443" s="41">
        <f t="shared" si="135"/>
        <v>0.97944835185104084</v>
      </c>
      <c r="AE443" s="41">
        <f t="shared" si="136"/>
        <v>0.76219974263775769</v>
      </c>
      <c r="AF443" s="41">
        <f t="shared" si="137"/>
        <v>306.59227482032657</v>
      </c>
      <c r="AG443" s="41">
        <f t="shared" si="138"/>
        <v>294.32858382751351</v>
      </c>
      <c r="AH443" s="6">
        <f t="shared" si="139"/>
        <v>297.12</v>
      </c>
      <c r="AI443" s="4">
        <v>17.648015119284025</v>
      </c>
      <c r="AJ443" s="4">
        <f t="shared" si="147"/>
        <v>290.798015119284</v>
      </c>
      <c r="AK443" s="8">
        <f t="shared" si="140"/>
        <v>0.19032006568174956</v>
      </c>
      <c r="AL443" s="8">
        <f t="shared" si="141"/>
        <v>389.36129038019334</v>
      </c>
      <c r="AM443" s="8">
        <f t="shared" si="142"/>
        <v>4.2085226030045266</v>
      </c>
      <c r="AN443" s="8">
        <f t="shared" si="143"/>
        <v>70.861337797441081</v>
      </c>
      <c r="AO443" s="21">
        <f t="shared" si="144"/>
        <v>1.0181593285788387E-2</v>
      </c>
      <c r="AP443" s="21">
        <f t="shared" si="145"/>
        <v>0.10443224433007414</v>
      </c>
      <c r="AQ443" s="19">
        <f t="shared" si="148"/>
        <v>0.10443224433007414</v>
      </c>
      <c r="AX443">
        <v>0.12327054304280614</v>
      </c>
      <c r="AY443">
        <v>65.267241379310349</v>
      </c>
      <c r="AZ443">
        <v>2.719468390804598</v>
      </c>
      <c r="BA443">
        <v>2.2027693965517243</v>
      </c>
      <c r="BB443">
        <v>10.456896551724139</v>
      </c>
      <c r="BC443">
        <v>0.4357040229885058</v>
      </c>
      <c r="BD443">
        <v>1.7670653735632185</v>
      </c>
      <c r="BE443">
        <v>0.17670653735632186</v>
      </c>
      <c r="BF443">
        <v>0</v>
      </c>
      <c r="BG443">
        <v>17.07</v>
      </c>
      <c r="BH443">
        <v>2.0496368144549306</v>
      </c>
      <c r="BI443">
        <v>1.9463419136059907</v>
      </c>
      <c r="BJ443">
        <v>0.94202948618529947</v>
      </c>
      <c r="BK443">
        <v>0.41298709025099051</v>
      </c>
      <c r="BL443">
        <v>1.147186361808307E-3</v>
      </c>
      <c r="BP443" s="49">
        <f t="shared" si="149"/>
        <v>2.050250636876612</v>
      </c>
      <c r="BQ443" s="49">
        <f t="shared" si="150"/>
        <v>7.068261494252874E-2</v>
      </c>
      <c r="BR443" s="49">
        <f t="shared" si="151"/>
        <v>0.43826126719981356</v>
      </c>
      <c r="BS443" s="49">
        <f t="shared" si="152"/>
        <v>0.46225164540745317</v>
      </c>
      <c r="BT443" s="49">
        <f t="shared" si="153"/>
        <v>1.2173924088883709E-3</v>
      </c>
      <c r="BU443" s="49">
        <f t="shared" si="153"/>
        <v>1.2840323483540366E-3</v>
      </c>
    </row>
    <row r="444" spans="1:73" x14ac:dyDescent="0.25">
      <c r="A444" s="1">
        <v>43727.46875</v>
      </c>
      <c r="B444">
        <v>233773</v>
      </c>
      <c r="C444">
        <v>13.52</v>
      </c>
      <c r="D444">
        <v>23.01</v>
      </c>
      <c r="E444">
        <v>757.2</v>
      </c>
      <c r="F444">
        <v>106.5</v>
      </c>
      <c r="G444">
        <v>-122.4</v>
      </c>
      <c r="H444">
        <v>-1.244</v>
      </c>
      <c r="I444">
        <v>22.17</v>
      </c>
      <c r="J444">
        <v>295.3</v>
      </c>
      <c r="K444">
        <v>650.6</v>
      </c>
      <c r="L444">
        <v>-121.1</v>
      </c>
      <c r="M444">
        <v>0.14099999999999999</v>
      </c>
      <c r="N444">
        <v>634.79999999999995</v>
      </c>
      <c r="O444">
        <v>105.3</v>
      </c>
      <c r="P444">
        <v>529.5</v>
      </c>
      <c r="Q444">
        <v>308.89999999999998</v>
      </c>
      <c r="R444">
        <v>430.1</v>
      </c>
      <c r="S444">
        <v>16.489999999999998</v>
      </c>
      <c r="T444">
        <v>45.43</v>
      </c>
      <c r="U444">
        <v>1.34</v>
      </c>
      <c r="V444">
        <v>154.5</v>
      </c>
      <c r="W444">
        <v>17.350000000000001</v>
      </c>
      <c r="X444">
        <v>0.746</v>
      </c>
      <c r="Y444">
        <v>7.4576060000000002</v>
      </c>
      <c r="Z444" s="7">
        <f t="shared" si="132"/>
        <v>16.920000000000002</v>
      </c>
      <c r="AA444" s="7">
        <f t="shared" si="146"/>
        <v>290.07</v>
      </c>
      <c r="AB444" s="2">
        <f t="shared" si="133"/>
        <v>613.33200000000011</v>
      </c>
      <c r="AC444" s="41">
        <f t="shared" si="134"/>
        <v>2.2253580195389668</v>
      </c>
      <c r="AD444" s="41">
        <f t="shared" si="135"/>
        <v>1.0109801482765526</v>
      </c>
      <c r="AE444" s="41">
        <f t="shared" si="136"/>
        <v>0.76571779516244942</v>
      </c>
      <c r="AF444" s="41">
        <f t="shared" si="137"/>
        <v>307.37111946326735</v>
      </c>
      <c r="AG444" s="41">
        <f t="shared" si="138"/>
        <v>295.07627468473663</v>
      </c>
      <c r="AH444" s="6">
        <f t="shared" si="139"/>
        <v>296.54399999999998</v>
      </c>
      <c r="AI444" s="4">
        <v>19.04426521323802</v>
      </c>
      <c r="AJ444" s="4">
        <f t="shared" si="147"/>
        <v>292.194265213238</v>
      </c>
      <c r="AK444" s="8">
        <f t="shared" si="140"/>
        <v>0.19002511780728429</v>
      </c>
      <c r="AL444" s="8">
        <f t="shared" si="141"/>
        <v>397.11776526214237</v>
      </c>
      <c r="AM444" s="8">
        <f t="shared" si="142"/>
        <v>3.646388624378921</v>
      </c>
      <c r="AN444" s="8">
        <f t="shared" si="143"/>
        <v>225.63796529886568</v>
      </c>
      <c r="AO444" s="21">
        <f t="shared" si="144"/>
        <v>6.494173900261007E-3</v>
      </c>
      <c r="AP444" s="21">
        <f t="shared" si="145"/>
        <v>6.6610513348700634E-2</v>
      </c>
      <c r="AQ444" s="19">
        <f t="shared" si="148"/>
        <v>6.6610513348700634E-2</v>
      </c>
      <c r="AX444">
        <v>0.12224839943731421</v>
      </c>
      <c r="AY444">
        <v>65.275862068965523</v>
      </c>
      <c r="AZ444">
        <v>2.7198275862068968</v>
      </c>
      <c r="BA444">
        <v>2.2030603448275867</v>
      </c>
      <c r="BB444">
        <v>10.44827586206897</v>
      </c>
      <c r="BC444">
        <v>0.43534482758620707</v>
      </c>
      <c r="BD444">
        <v>1.7677155172413797</v>
      </c>
      <c r="BE444">
        <v>0.17677155172413797</v>
      </c>
      <c r="BF444">
        <v>0</v>
      </c>
      <c r="BG444">
        <v>16.920000000000002</v>
      </c>
      <c r="BH444">
        <v>1.5386629307392758</v>
      </c>
      <c r="BI444">
        <v>1.9279273147978069</v>
      </c>
      <c r="BJ444">
        <v>0.87585737911264361</v>
      </c>
      <c r="BK444">
        <v>0.41672386332030081</v>
      </c>
      <c r="BL444">
        <v>1.1575662870008357E-3</v>
      </c>
      <c r="BP444" s="49">
        <f t="shared" si="149"/>
        <v>1.5391237274031713</v>
      </c>
      <c r="BQ444" s="49">
        <f t="shared" si="150"/>
        <v>7.0708620689655194E-2</v>
      </c>
      <c r="BR444" s="49">
        <f t="shared" si="151"/>
        <v>0.43669263139399689</v>
      </c>
      <c r="BS444" s="49">
        <f t="shared" si="152"/>
        <v>0.4615160102329795</v>
      </c>
      <c r="BT444" s="49">
        <f t="shared" si="153"/>
        <v>1.2130350872055469E-3</v>
      </c>
      <c r="BU444" s="49">
        <f t="shared" si="153"/>
        <v>1.2819889173138318E-3</v>
      </c>
    </row>
    <row r="445" spans="1:73" x14ac:dyDescent="0.25">
      <c r="A445" s="1">
        <v>43727.46875</v>
      </c>
      <c r="B445">
        <v>233774</v>
      </c>
      <c r="C445">
        <v>13.51</v>
      </c>
      <c r="D445">
        <v>23.01</v>
      </c>
      <c r="E445">
        <v>756.4</v>
      </c>
      <c r="F445">
        <v>106.1</v>
      </c>
      <c r="G445">
        <v>-122.8</v>
      </c>
      <c r="H445">
        <v>-1.0940000000000001</v>
      </c>
      <c r="I445">
        <v>22.16</v>
      </c>
      <c r="J445">
        <v>295.3</v>
      </c>
      <c r="K445">
        <v>650.29999999999995</v>
      </c>
      <c r="L445">
        <v>-121.7</v>
      </c>
      <c r="M445">
        <v>0.14000000000000001</v>
      </c>
      <c r="N445">
        <v>633.6</v>
      </c>
      <c r="O445">
        <v>105</v>
      </c>
      <c r="P445">
        <v>528.6</v>
      </c>
      <c r="Q445">
        <v>308.5</v>
      </c>
      <c r="R445">
        <v>430.1</v>
      </c>
      <c r="S445">
        <v>16.47</v>
      </c>
      <c r="T445">
        <v>47.26</v>
      </c>
      <c r="U445">
        <v>0.8</v>
      </c>
      <c r="V445">
        <v>134</v>
      </c>
      <c r="W445">
        <v>17.8</v>
      </c>
      <c r="X445">
        <v>0.745</v>
      </c>
      <c r="Y445">
        <v>7.446726</v>
      </c>
      <c r="Z445" s="7">
        <f t="shared" si="132"/>
        <v>17.134999999999998</v>
      </c>
      <c r="AA445" s="7">
        <f t="shared" si="146"/>
        <v>290.28499999999997</v>
      </c>
      <c r="AB445" s="2">
        <f t="shared" si="133"/>
        <v>612.68399999999997</v>
      </c>
      <c r="AC445" s="41">
        <f t="shared" si="134"/>
        <v>2.0674402490921717</v>
      </c>
      <c r="AD445" s="41">
        <f t="shared" si="135"/>
        <v>0.97707226172096029</v>
      </c>
      <c r="AE445" s="41">
        <f t="shared" si="136"/>
        <v>0.76191065259197155</v>
      </c>
      <c r="AF445" s="41">
        <f t="shared" si="137"/>
        <v>306.750644865911</v>
      </c>
      <c r="AG445" s="41">
        <f t="shared" si="138"/>
        <v>294.48061907127453</v>
      </c>
      <c r="AH445" s="6">
        <f t="shared" si="139"/>
        <v>296.15999999999997</v>
      </c>
      <c r="AI445" s="4">
        <v>17.969147837608034</v>
      </c>
      <c r="AJ445" s="4">
        <f t="shared" si="147"/>
        <v>291.11914783760801</v>
      </c>
      <c r="AK445" s="8">
        <f t="shared" si="140"/>
        <v>0.19044797115146994</v>
      </c>
      <c r="AL445" s="8">
        <f t="shared" si="141"/>
        <v>391.13046743934382</v>
      </c>
      <c r="AM445" s="8">
        <f t="shared" si="142"/>
        <v>2.8174456516497348</v>
      </c>
      <c r="AN445" s="8">
        <f t="shared" si="143"/>
        <v>68.460341344879723</v>
      </c>
      <c r="AO445" s="21">
        <f t="shared" si="144"/>
        <v>1.016134581756648E-2</v>
      </c>
      <c r="AP445" s="21">
        <f t="shared" si="145"/>
        <v>0.1042245667604577</v>
      </c>
      <c r="AQ445" s="19">
        <f t="shared" si="148"/>
        <v>0.1042245667604577</v>
      </c>
      <c r="AX445">
        <v>0.12371571796263306</v>
      </c>
      <c r="AY445">
        <v>65.206896551724142</v>
      </c>
      <c r="AZ445">
        <v>2.7169540229885061</v>
      </c>
      <c r="BA445">
        <v>2.2007327586206902</v>
      </c>
      <c r="BB445">
        <v>10.482758620689657</v>
      </c>
      <c r="BC445">
        <v>0.43678160919540238</v>
      </c>
      <c r="BD445">
        <v>1.7639511494252877</v>
      </c>
      <c r="BE445">
        <v>0.1763951149425288</v>
      </c>
      <c r="BF445">
        <v>0</v>
      </c>
      <c r="BG445">
        <v>17.134999999999998</v>
      </c>
      <c r="BH445">
        <v>0.91860473476971694</v>
      </c>
      <c r="BI445">
        <v>1.9543692946655316</v>
      </c>
      <c r="BJ445">
        <v>0.92363492865893027</v>
      </c>
      <c r="BK445">
        <v>0.41816280566102465</v>
      </c>
      <c r="BL445">
        <v>1.1615633490584018E-3</v>
      </c>
      <c r="BP445" s="49">
        <f t="shared" si="149"/>
        <v>0.91887983725562461</v>
      </c>
      <c r="BQ445" s="49">
        <f t="shared" si="150"/>
        <v>7.0558045977011513E-2</v>
      </c>
      <c r="BR445" s="49">
        <f t="shared" si="151"/>
        <v>0.43061680532160274</v>
      </c>
      <c r="BS445" s="49">
        <f t="shared" si="152"/>
        <v>0.45671451179864386</v>
      </c>
      <c r="BT445" s="49">
        <f t="shared" si="153"/>
        <v>1.1961577925600076E-3</v>
      </c>
      <c r="BU445" s="49">
        <f t="shared" si="153"/>
        <v>1.2686514216628997E-3</v>
      </c>
    </row>
    <row r="446" spans="1:73" x14ac:dyDescent="0.25">
      <c r="A446" s="1">
        <v>43727.46875</v>
      </c>
      <c r="B446">
        <v>233775</v>
      </c>
      <c r="C446">
        <v>13.51</v>
      </c>
      <c r="D446">
        <v>23.01</v>
      </c>
      <c r="E446">
        <v>755.5</v>
      </c>
      <c r="F446">
        <v>106.1</v>
      </c>
      <c r="G446">
        <v>-122.4</v>
      </c>
      <c r="H446">
        <v>0.3</v>
      </c>
      <c r="I446">
        <v>22.16</v>
      </c>
      <c r="J446">
        <v>295.3</v>
      </c>
      <c r="K446">
        <v>649.4</v>
      </c>
      <c r="L446">
        <v>-122.7</v>
      </c>
      <c r="M446">
        <v>0.14000000000000001</v>
      </c>
      <c r="N446">
        <v>633</v>
      </c>
      <c r="O446">
        <v>106.4</v>
      </c>
      <c r="P446">
        <v>526.6</v>
      </c>
      <c r="Q446">
        <v>308.8</v>
      </c>
      <c r="R446">
        <v>431.5</v>
      </c>
      <c r="S446">
        <v>16.47</v>
      </c>
      <c r="T446">
        <v>48.42</v>
      </c>
      <c r="U446">
        <v>0.85</v>
      </c>
      <c r="V446">
        <v>190.5</v>
      </c>
      <c r="W446">
        <v>17.95</v>
      </c>
      <c r="X446">
        <v>0.74399999999999999</v>
      </c>
      <c r="Y446">
        <v>7.439025</v>
      </c>
      <c r="Z446" s="7">
        <f t="shared" si="132"/>
        <v>17.21</v>
      </c>
      <c r="AA446" s="7">
        <f t="shared" si="146"/>
        <v>290.35999999999996</v>
      </c>
      <c r="AB446" s="2">
        <f t="shared" si="133"/>
        <v>611.95500000000004</v>
      </c>
      <c r="AC446" s="41">
        <f t="shared" si="134"/>
        <v>2.1548746939140577</v>
      </c>
      <c r="AD446" s="41">
        <f t="shared" si="135"/>
        <v>1.0433903267931868</v>
      </c>
      <c r="AE446" s="41">
        <f t="shared" si="136"/>
        <v>0.76907090113718046</v>
      </c>
      <c r="AF446" s="41">
        <f t="shared" si="137"/>
        <v>309.95353181278921</v>
      </c>
      <c r="AG446" s="41">
        <f t="shared" si="138"/>
        <v>297.55539054027764</v>
      </c>
      <c r="AH446" s="6">
        <f t="shared" si="139"/>
        <v>296.44799999999998</v>
      </c>
      <c r="AI446" s="4">
        <v>18.587638601590015</v>
      </c>
      <c r="AJ446" s="4">
        <f t="shared" si="147"/>
        <v>291.73763860158999</v>
      </c>
      <c r="AK446" s="8">
        <f t="shared" si="140"/>
        <v>0.19059562557964912</v>
      </c>
      <c r="AL446" s="8">
        <f t="shared" si="141"/>
        <v>394.55113624725828</v>
      </c>
      <c r="AM446" s="8">
        <f t="shared" si="142"/>
        <v>2.9041565040472599</v>
      </c>
      <c r="AN446" s="8">
        <f t="shared" si="143"/>
        <v>116.5455791996484</v>
      </c>
      <c r="AO446" s="21">
        <f t="shared" si="144"/>
        <v>8.9863948254012543E-3</v>
      </c>
      <c r="AP446" s="21">
        <f t="shared" si="145"/>
        <v>9.2173135747108143E-2</v>
      </c>
      <c r="AQ446" s="19">
        <f t="shared" si="148"/>
        <v>9.2173135747108143E-2</v>
      </c>
      <c r="AX446">
        <v>0.12423107503485882</v>
      </c>
      <c r="AY446">
        <v>65.129310344827587</v>
      </c>
      <c r="AZ446">
        <v>2.7137212643678161</v>
      </c>
      <c r="BA446">
        <v>2.1981142241379312</v>
      </c>
      <c r="BB446">
        <v>10.577586206896552</v>
      </c>
      <c r="BC446">
        <v>0.44073275862068967</v>
      </c>
      <c r="BD446">
        <v>1.7573814655172415</v>
      </c>
      <c r="BE446">
        <v>0.17573814655172415</v>
      </c>
      <c r="BF446">
        <v>0</v>
      </c>
      <c r="BG446">
        <v>17.21</v>
      </c>
      <c r="BH446">
        <v>0.97601753069282415</v>
      </c>
      <c r="BI446">
        <v>1.9636676760301612</v>
      </c>
      <c r="BJ446">
        <v>0.95080788873380417</v>
      </c>
      <c r="BK446">
        <v>0.41641285056215965</v>
      </c>
      <c r="BL446">
        <v>1.1567023626726657E-3</v>
      </c>
      <c r="BP446" s="49">
        <f t="shared" si="149"/>
        <v>0.97630982708410108</v>
      </c>
      <c r="BQ446" s="49">
        <f t="shared" si="150"/>
        <v>7.0295258620689666E-2</v>
      </c>
      <c r="BR446" s="49">
        <f t="shared" si="151"/>
        <v>0.42949827622877235</v>
      </c>
      <c r="BS446" s="49">
        <f t="shared" si="152"/>
        <v>0.45542597919054639</v>
      </c>
      <c r="BT446" s="49">
        <f t="shared" si="153"/>
        <v>1.1930507673021454E-3</v>
      </c>
      <c r="BU446" s="49">
        <f t="shared" si="153"/>
        <v>1.2650721644181845E-3</v>
      </c>
    </row>
    <row r="447" spans="1:73" x14ac:dyDescent="0.25">
      <c r="A447" s="1">
        <v>43727.46875</v>
      </c>
      <c r="B447">
        <v>233776</v>
      </c>
      <c r="C447">
        <v>13.51</v>
      </c>
      <c r="D447">
        <v>23</v>
      </c>
      <c r="E447">
        <v>755.8</v>
      </c>
      <c r="F447">
        <v>106.3</v>
      </c>
      <c r="G447">
        <v>-122.8</v>
      </c>
      <c r="H447">
        <v>0.46300000000000002</v>
      </c>
      <c r="I447">
        <v>22.17</v>
      </c>
      <c r="J447">
        <v>295.3</v>
      </c>
      <c r="K447">
        <v>649.6</v>
      </c>
      <c r="L447">
        <v>-123.2</v>
      </c>
      <c r="M447">
        <v>0.14099999999999999</v>
      </c>
      <c r="N447">
        <v>633</v>
      </c>
      <c r="O447">
        <v>106.7</v>
      </c>
      <c r="P447">
        <v>526.29999999999995</v>
      </c>
      <c r="Q447">
        <v>308.5</v>
      </c>
      <c r="R447">
        <v>431.7</v>
      </c>
      <c r="S447">
        <v>16.46</v>
      </c>
      <c r="T447">
        <v>48.41</v>
      </c>
      <c r="U447">
        <v>1.01</v>
      </c>
      <c r="V447">
        <v>176</v>
      </c>
      <c r="W447">
        <v>17.850000000000001</v>
      </c>
      <c r="X447">
        <v>0.74399999999999999</v>
      </c>
      <c r="Y447">
        <v>7.4351330000000004</v>
      </c>
      <c r="Z447" s="7">
        <f t="shared" si="132"/>
        <v>17.155000000000001</v>
      </c>
      <c r="AA447" s="7">
        <f t="shared" si="146"/>
        <v>290.30499999999995</v>
      </c>
      <c r="AB447" s="2">
        <f t="shared" si="133"/>
        <v>612.19799999999998</v>
      </c>
      <c r="AC447" s="41">
        <f t="shared" si="134"/>
        <v>2.2649636021755533</v>
      </c>
      <c r="AD447" s="41">
        <f t="shared" si="135"/>
        <v>1.0964688798131852</v>
      </c>
      <c r="AE447" s="41">
        <f t="shared" si="136"/>
        <v>0.77456830783913211</v>
      </c>
      <c r="AF447" s="41">
        <f t="shared" si="137"/>
        <v>311.93265794641326</v>
      </c>
      <c r="AG447" s="41">
        <f t="shared" si="138"/>
        <v>299.45535162855674</v>
      </c>
      <c r="AH447" s="6">
        <f t="shared" si="139"/>
        <v>296.15999999999997</v>
      </c>
      <c r="AI447" s="4">
        <v>19.322030540514049</v>
      </c>
      <c r="AJ447" s="4">
        <f t="shared" si="147"/>
        <v>292.47203054051403</v>
      </c>
      <c r="AK447" s="8">
        <f t="shared" si="140"/>
        <v>0.19048733820651592</v>
      </c>
      <c r="AL447" s="8">
        <f t="shared" si="141"/>
        <v>398.63397952027896</v>
      </c>
      <c r="AM447" s="8">
        <f t="shared" si="142"/>
        <v>3.16571082065308</v>
      </c>
      <c r="AN447" s="8">
        <f t="shared" si="143"/>
        <v>199.83739385694489</v>
      </c>
      <c r="AO447" s="21">
        <f t="shared" si="144"/>
        <v>7.0091103166827163E-3</v>
      </c>
      <c r="AP447" s="21">
        <f t="shared" si="145"/>
        <v>7.1892198065891796E-2</v>
      </c>
      <c r="AQ447" s="19">
        <f t="shared" si="148"/>
        <v>7.1892198065891796E-2</v>
      </c>
      <c r="AX447">
        <v>0.12385296888984607</v>
      </c>
      <c r="AY447">
        <v>65.155172413793096</v>
      </c>
      <c r="AZ447">
        <v>2.7147988505747125</v>
      </c>
      <c r="BA447">
        <v>2.1989870689655171</v>
      </c>
      <c r="BB447">
        <v>10.620689655172413</v>
      </c>
      <c r="BC447">
        <v>0.44252873563218387</v>
      </c>
      <c r="BD447">
        <v>1.7564583333333332</v>
      </c>
      <c r="BE447">
        <v>0.17564583333333333</v>
      </c>
      <c r="BF447">
        <v>0</v>
      </c>
      <c r="BG447">
        <v>17.155000000000001</v>
      </c>
      <c r="BH447">
        <v>1.1597384776467676</v>
      </c>
      <c r="BI447">
        <v>1.9568450846235705</v>
      </c>
      <c r="BJ447">
        <v>0.94730870546627044</v>
      </c>
      <c r="BK447">
        <v>0.41497553168238593</v>
      </c>
      <c r="BL447">
        <v>1.1527098102288497E-3</v>
      </c>
      <c r="BP447" s="49">
        <f t="shared" si="149"/>
        <v>1.1600857945352261</v>
      </c>
      <c r="BQ447" s="49">
        <f t="shared" si="150"/>
        <v>7.0258333333333325E-2</v>
      </c>
      <c r="BR447" s="49">
        <f t="shared" si="151"/>
        <v>0.43028120438275941</v>
      </c>
      <c r="BS447" s="49">
        <f t="shared" si="152"/>
        <v>0.45580090870063933</v>
      </c>
      <c r="BT447" s="49">
        <f t="shared" si="153"/>
        <v>1.1952255677298873E-3</v>
      </c>
      <c r="BU447" s="49">
        <f t="shared" si="153"/>
        <v>1.2661136352795537E-3</v>
      </c>
    </row>
    <row r="448" spans="1:73" x14ac:dyDescent="0.25">
      <c r="A448" s="1">
        <v>43727.469444444447</v>
      </c>
      <c r="B448">
        <v>233777</v>
      </c>
      <c r="C448">
        <v>13.51</v>
      </c>
      <c r="D448">
        <v>23</v>
      </c>
      <c r="E448">
        <v>756.3</v>
      </c>
      <c r="F448">
        <v>106.3</v>
      </c>
      <c r="G448">
        <v>-123.1</v>
      </c>
      <c r="H448">
        <v>1.925</v>
      </c>
      <c r="I448">
        <v>22.19</v>
      </c>
      <c r="J448">
        <v>295.3</v>
      </c>
      <c r="K448">
        <v>650</v>
      </c>
      <c r="L448">
        <v>-125</v>
      </c>
      <c r="M448">
        <v>0.14099999999999999</v>
      </c>
      <c r="N448">
        <v>633.20000000000005</v>
      </c>
      <c r="O448">
        <v>108.2</v>
      </c>
      <c r="P448">
        <v>525</v>
      </c>
      <c r="Q448">
        <v>308.3</v>
      </c>
      <c r="R448">
        <v>433.3</v>
      </c>
      <c r="S448">
        <v>16.45</v>
      </c>
      <c r="T448">
        <v>49.26</v>
      </c>
      <c r="U448">
        <v>0.68500000000000005</v>
      </c>
      <c r="V448">
        <v>230</v>
      </c>
      <c r="W448">
        <v>18.5</v>
      </c>
      <c r="X448">
        <v>0.74399999999999999</v>
      </c>
      <c r="Y448">
        <v>7.4407290000000001</v>
      </c>
      <c r="Z448" s="7">
        <f t="shared" si="132"/>
        <v>17.475000000000001</v>
      </c>
      <c r="AA448" s="7">
        <f t="shared" si="146"/>
        <v>290.625</v>
      </c>
      <c r="AB448" s="2">
        <f t="shared" si="133"/>
        <v>612.60299999999995</v>
      </c>
      <c r="AC448" s="41">
        <f t="shared" si="134"/>
        <v>2.2935155286173607</v>
      </c>
      <c r="AD448" s="41">
        <f t="shared" si="135"/>
        <v>1.1297857493969119</v>
      </c>
      <c r="AE448" s="41">
        <f t="shared" si="136"/>
        <v>0.77776836273278516</v>
      </c>
      <c r="AF448" s="41">
        <f t="shared" si="137"/>
        <v>314.60470491517191</v>
      </c>
      <c r="AG448" s="41">
        <f t="shared" si="138"/>
        <v>302.02051671856503</v>
      </c>
      <c r="AH448" s="6">
        <f t="shared" si="139"/>
        <v>295.96800000000002</v>
      </c>
      <c r="AI448" s="4">
        <v>19.530508969650043</v>
      </c>
      <c r="AJ448" s="4">
        <f t="shared" si="147"/>
        <v>292.68050896965002</v>
      </c>
      <c r="AK448" s="8">
        <f t="shared" si="140"/>
        <v>0.19111794908800528</v>
      </c>
      <c r="AL448" s="8">
        <f t="shared" si="141"/>
        <v>399.76035842647144</v>
      </c>
      <c r="AM448" s="8">
        <f t="shared" si="142"/>
        <v>2.6070888937663788</v>
      </c>
      <c r="AN448" s="8">
        <f t="shared" si="143"/>
        <v>156.104599867296</v>
      </c>
      <c r="AO448" s="21">
        <f t="shared" si="144"/>
        <v>7.9776129180586554E-3</v>
      </c>
      <c r="AP448" s="21">
        <f t="shared" si="145"/>
        <v>8.1826095193994627E-2</v>
      </c>
      <c r="AQ448" s="19">
        <f t="shared" si="148"/>
        <v>8.1826095193994627E-2</v>
      </c>
      <c r="AX448">
        <v>0.1260666111798377</v>
      </c>
      <c r="AY448">
        <v>65.198275862068968</v>
      </c>
      <c r="AZ448">
        <v>2.7165948275862069</v>
      </c>
      <c r="BA448">
        <v>2.2004418103448278</v>
      </c>
      <c r="BB448">
        <v>10.775862068965518</v>
      </c>
      <c r="BC448">
        <v>0.44899425287356326</v>
      </c>
      <c r="BD448">
        <v>1.7514475574712645</v>
      </c>
      <c r="BE448">
        <v>0.17514475574712646</v>
      </c>
      <c r="BF448">
        <v>0</v>
      </c>
      <c r="BG448">
        <v>17.475000000000001</v>
      </c>
      <c r="BH448">
        <v>0.78655530414657016</v>
      </c>
      <c r="BI448">
        <v>1.9968329991357372</v>
      </c>
      <c r="BJ448">
        <v>0.98363993537426408</v>
      </c>
      <c r="BK448">
        <v>0.41783079683229646</v>
      </c>
      <c r="BL448">
        <v>1.1606411023119345E-3</v>
      </c>
      <c r="BP448" s="49">
        <f t="shared" si="149"/>
        <v>0.7867908606501286</v>
      </c>
      <c r="BQ448" s="49">
        <f t="shared" si="150"/>
        <v>7.0057902298850575E-2</v>
      </c>
      <c r="BR448" s="49">
        <f t="shared" si="151"/>
        <v>0.42847302968217854</v>
      </c>
      <c r="BS448" s="49">
        <f t="shared" si="152"/>
        <v>0.45484627107518322</v>
      </c>
      <c r="BT448" s="49">
        <f t="shared" si="153"/>
        <v>1.1902028602282738E-3</v>
      </c>
      <c r="BU448" s="49">
        <f t="shared" si="153"/>
        <v>1.2634618640977311E-3</v>
      </c>
    </row>
    <row r="449" spans="1:73" x14ac:dyDescent="0.25">
      <c r="A449" s="1">
        <v>43727.469444444447</v>
      </c>
      <c r="B449">
        <v>233778</v>
      </c>
      <c r="C449">
        <v>13.51</v>
      </c>
      <c r="D449">
        <v>23</v>
      </c>
      <c r="E449">
        <v>757.3</v>
      </c>
      <c r="F449">
        <v>107.2</v>
      </c>
      <c r="G449">
        <v>-123.2</v>
      </c>
      <c r="H449">
        <v>2.121</v>
      </c>
      <c r="I449">
        <v>22.2</v>
      </c>
      <c r="J449">
        <v>295.3</v>
      </c>
      <c r="K449">
        <v>650.1</v>
      </c>
      <c r="L449">
        <v>-125.3</v>
      </c>
      <c r="M449">
        <v>0.14199999999999999</v>
      </c>
      <c r="N449">
        <v>634.1</v>
      </c>
      <c r="O449">
        <v>109.3</v>
      </c>
      <c r="P449">
        <v>524.79999999999995</v>
      </c>
      <c r="Q449">
        <v>308.2</v>
      </c>
      <c r="R449">
        <v>433.6</v>
      </c>
      <c r="S449">
        <v>16.45</v>
      </c>
      <c r="T449">
        <v>49.34</v>
      </c>
      <c r="U449">
        <v>0.93500000000000005</v>
      </c>
      <c r="V449">
        <v>199.5</v>
      </c>
      <c r="W449">
        <v>18</v>
      </c>
      <c r="X449">
        <v>0.745</v>
      </c>
      <c r="Y449">
        <v>7.4514290000000001</v>
      </c>
      <c r="Z449" s="7">
        <f t="shared" si="132"/>
        <v>17.225000000000001</v>
      </c>
      <c r="AA449" s="7">
        <f t="shared" si="146"/>
        <v>290.375</v>
      </c>
      <c r="AB449" s="2">
        <f t="shared" si="133"/>
        <v>613.41300000000001</v>
      </c>
      <c r="AC449" s="41">
        <f t="shared" si="134"/>
        <v>2.3403766649797633</v>
      </c>
      <c r="AD449" s="41">
        <f t="shared" si="135"/>
        <v>1.1547418465010153</v>
      </c>
      <c r="AE449" s="41">
        <f t="shared" si="136"/>
        <v>0.7802982256878952</v>
      </c>
      <c r="AF449" s="41">
        <f t="shared" si="137"/>
        <v>314.54339464108762</v>
      </c>
      <c r="AG449" s="41">
        <f t="shared" si="138"/>
        <v>301.96165885544411</v>
      </c>
      <c r="AH449" s="6">
        <f t="shared" si="139"/>
        <v>295.87199999999996</v>
      </c>
      <c r="AI449" s="4">
        <v>19.812457453418006</v>
      </c>
      <c r="AJ449" s="4">
        <f t="shared" si="147"/>
        <v>292.96245745341798</v>
      </c>
      <c r="AK449" s="8">
        <f t="shared" si="140"/>
        <v>0.1906251656204139</v>
      </c>
      <c r="AL449" s="8">
        <f t="shared" si="141"/>
        <v>401.3502939314248</v>
      </c>
      <c r="AM449" s="8">
        <f t="shared" si="142"/>
        <v>3.0459050379156607</v>
      </c>
      <c r="AN449" s="8">
        <f t="shared" si="143"/>
        <v>229.5778905500481</v>
      </c>
      <c r="AO449" s="21">
        <f t="shared" si="144"/>
        <v>6.2959594243634197E-3</v>
      </c>
      <c r="AP449" s="21">
        <f t="shared" si="145"/>
        <v>6.4577434438979522E-2</v>
      </c>
      <c r="AQ449" s="19">
        <f t="shared" si="148"/>
        <v>6.4577434438979522E-2</v>
      </c>
      <c r="AX449">
        <v>0.1243343646361275</v>
      </c>
      <c r="AY449">
        <v>65.284482758620683</v>
      </c>
      <c r="AZ449">
        <v>2.7201867816091951</v>
      </c>
      <c r="BA449">
        <v>2.2033512931034482</v>
      </c>
      <c r="BB449">
        <v>10.81034482758621</v>
      </c>
      <c r="BC449">
        <v>0.45043103448275873</v>
      </c>
      <c r="BD449">
        <v>1.7529202586206896</v>
      </c>
      <c r="BE449">
        <v>0.17529202586206896</v>
      </c>
      <c r="BF449">
        <v>0</v>
      </c>
      <c r="BG449">
        <v>17.225000000000001</v>
      </c>
      <c r="BH449">
        <v>1.0736192837621068</v>
      </c>
      <c r="BI449">
        <v>1.9655319945271132</v>
      </c>
      <c r="BJ449">
        <v>0.96979348609967775</v>
      </c>
      <c r="BK449">
        <v>0.41447428350123544</v>
      </c>
      <c r="BL449">
        <v>1.1513174541700985E-3</v>
      </c>
      <c r="BP449" s="49">
        <f t="shared" si="149"/>
        <v>1.0739408097925112</v>
      </c>
      <c r="BQ449" s="49">
        <f t="shared" si="150"/>
        <v>7.0116810344827585E-2</v>
      </c>
      <c r="BR449" s="49">
        <f t="shared" si="151"/>
        <v>0.42868675880656032</v>
      </c>
      <c r="BS449" s="49">
        <f t="shared" si="152"/>
        <v>0.45436361194924962</v>
      </c>
      <c r="BT449" s="49">
        <f t="shared" si="153"/>
        <v>1.1907965522404455E-3</v>
      </c>
      <c r="BU449" s="49">
        <f t="shared" si="153"/>
        <v>1.2621211443034712E-3</v>
      </c>
    </row>
    <row r="450" spans="1:73" x14ac:dyDescent="0.25">
      <c r="A450" s="1">
        <v>43727.469444444447</v>
      </c>
      <c r="B450">
        <v>233779</v>
      </c>
      <c r="C450">
        <v>13.51</v>
      </c>
      <c r="D450">
        <v>23</v>
      </c>
      <c r="E450">
        <v>757.2</v>
      </c>
      <c r="F450">
        <v>107.1</v>
      </c>
      <c r="G450">
        <v>-123.6</v>
      </c>
      <c r="H450">
        <v>1.4830000000000001</v>
      </c>
      <c r="I450">
        <v>22.21</v>
      </c>
      <c r="J450">
        <v>295.39999999999998</v>
      </c>
      <c r="K450">
        <v>650.1</v>
      </c>
      <c r="L450">
        <v>-125</v>
      </c>
      <c r="M450">
        <v>0.14099999999999999</v>
      </c>
      <c r="N450">
        <v>633.6</v>
      </c>
      <c r="O450">
        <v>108.6</v>
      </c>
      <c r="P450">
        <v>525.1</v>
      </c>
      <c r="Q450">
        <v>307.89999999999998</v>
      </c>
      <c r="R450">
        <v>433</v>
      </c>
      <c r="S450">
        <v>16.47</v>
      </c>
      <c r="T450">
        <v>49.71</v>
      </c>
      <c r="U450">
        <v>1.2450000000000001</v>
      </c>
      <c r="V450">
        <v>230.5</v>
      </c>
      <c r="W450">
        <v>18</v>
      </c>
      <c r="X450">
        <v>0.745</v>
      </c>
      <c r="Y450">
        <v>7.4537209999999998</v>
      </c>
      <c r="Z450" s="7">
        <f t="shared" si="132"/>
        <v>17.234999999999999</v>
      </c>
      <c r="AA450" s="7">
        <f t="shared" si="146"/>
        <v>290.38499999999999</v>
      </c>
      <c r="AB450" s="2">
        <f t="shared" si="133"/>
        <v>613.33200000000011</v>
      </c>
      <c r="AC450" s="41">
        <f t="shared" si="134"/>
        <v>2.3686368084047027</v>
      </c>
      <c r="AD450" s="41">
        <f t="shared" si="135"/>
        <v>1.1774493574579779</v>
      </c>
      <c r="AE450" s="41">
        <f t="shared" si="136"/>
        <v>0.78247033077741057</v>
      </c>
      <c r="AF450" s="41">
        <f t="shared" si="137"/>
        <v>315.46243674800093</v>
      </c>
      <c r="AG450" s="41">
        <f t="shared" si="138"/>
        <v>302.84393927808088</v>
      </c>
      <c r="AH450" s="6">
        <f t="shared" si="139"/>
        <v>295.58399999999995</v>
      </c>
      <c r="AI450" s="4">
        <v>19.991123193520025</v>
      </c>
      <c r="AJ450" s="4">
        <f t="shared" si="147"/>
        <v>293.14112319352</v>
      </c>
      <c r="AK450" s="8">
        <f t="shared" si="140"/>
        <v>0.19064486067651251</v>
      </c>
      <c r="AL450" s="8">
        <f t="shared" si="141"/>
        <v>402.34177172234178</v>
      </c>
      <c r="AM450" s="8">
        <f t="shared" si="142"/>
        <v>3.5147563926963703</v>
      </c>
      <c r="AN450" s="8">
        <f t="shared" si="143"/>
        <v>282.18527000076546</v>
      </c>
      <c r="AO450" s="21">
        <f t="shared" si="144"/>
        <v>5.0752979550898157E-3</v>
      </c>
      <c r="AP450" s="21">
        <f t="shared" si="145"/>
        <v>5.2057152669187978E-2</v>
      </c>
      <c r="AQ450" s="19">
        <f t="shared" si="148"/>
        <v>5.2057152669187978E-2</v>
      </c>
      <c r="AX450">
        <v>0.124403264826105</v>
      </c>
      <c r="AY450">
        <v>65.275862068965523</v>
      </c>
      <c r="AZ450">
        <v>2.7198275862068968</v>
      </c>
      <c r="BA450">
        <v>2.2030603448275867</v>
      </c>
      <c r="BB450">
        <v>10.784482758620692</v>
      </c>
      <c r="BC450">
        <v>0.44935344827586216</v>
      </c>
      <c r="BD450">
        <v>1.7537068965517246</v>
      </c>
      <c r="BE450">
        <v>0.17537068965517247</v>
      </c>
      <c r="BF450">
        <v>0</v>
      </c>
      <c r="BG450">
        <v>17.234999999999999</v>
      </c>
      <c r="BH450">
        <v>1.429578618485372</v>
      </c>
      <c r="BI450">
        <v>1.9667757345436567</v>
      </c>
      <c r="BJ450">
        <v>0.97768421764165181</v>
      </c>
      <c r="BK450">
        <v>0.41286359653989052</v>
      </c>
      <c r="BL450">
        <v>1.1468433237219182E-3</v>
      </c>
      <c r="BP450" s="49">
        <f t="shared" si="149"/>
        <v>1.4300067467290658</v>
      </c>
      <c r="BQ450" s="49">
        <f t="shared" si="150"/>
        <v>7.0148275862068982E-2</v>
      </c>
      <c r="BR450" s="49">
        <f t="shared" si="151"/>
        <v>0.4312079670908438</v>
      </c>
      <c r="BS450" s="49">
        <f t="shared" si="152"/>
        <v>0.45621975418412125</v>
      </c>
      <c r="BT450" s="49">
        <f t="shared" si="153"/>
        <v>1.1977999085856772E-3</v>
      </c>
      <c r="BU450" s="49">
        <f t="shared" si="153"/>
        <v>1.2672770949558924E-3</v>
      </c>
    </row>
    <row r="451" spans="1:73" x14ac:dyDescent="0.25">
      <c r="A451" s="1">
        <v>43727.469444444447</v>
      </c>
      <c r="B451">
        <v>233780</v>
      </c>
      <c r="C451">
        <v>13.52</v>
      </c>
      <c r="D451">
        <v>23</v>
      </c>
      <c r="E451">
        <v>757.3</v>
      </c>
      <c r="F451">
        <v>107</v>
      </c>
      <c r="G451">
        <v>-123.7</v>
      </c>
      <c r="H451">
        <v>1.089</v>
      </c>
      <c r="I451">
        <v>22.22</v>
      </c>
      <c r="J451">
        <v>295.39999999999998</v>
      </c>
      <c r="K451">
        <v>650.4</v>
      </c>
      <c r="L451">
        <v>-124.8</v>
      </c>
      <c r="M451">
        <v>0.14099999999999999</v>
      </c>
      <c r="N451">
        <v>633.6</v>
      </c>
      <c r="O451">
        <v>108.1</v>
      </c>
      <c r="P451">
        <v>525.5</v>
      </c>
      <c r="Q451">
        <v>307.89999999999998</v>
      </c>
      <c r="R451">
        <v>432.7</v>
      </c>
      <c r="S451">
        <v>16.489999999999998</v>
      </c>
      <c r="T451">
        <v>48.71</v>
      </c>
      <c r="U451">
        <v>0.74</v>
      </c>
      <c r="V451">
        <v>203</v>
      </c>
      <c r="W451">
        <v>18.350000000000001</v>
      </c>
      <c r="X451">
        <v>0.746</v>
      </c>
      <c r="Y451">
        <v>7.4550960000000002</v>
      </c>
      <c r="Z451" s="7">
        <f t="shared" si="132"/>
        <v>17.420000000000002</v>
      </c>
      <c r="AA451" s="7">
        <f t="shared" si="146"/>
        <v>290.57</v>
      </c>
      <c r="AB451" s="2">
        <f t="shared" si="133"/>
        <v>613.41300000000001</v>
      </c>
      <c r="AC451" s="41">
        <f t="shared" si="134"/>
        <v>2.3573680917805455</v>
      </c>
      <c r="AD451" s="41">
        <f t="shared" si="135"/>
        <v>1.1482739975063039</v>
      </c>
      <c r="AE451" s="41">
        <f t="shared" si="136"/>
        <v>0.77959688859318144</v>
      </c>
      <c r="AF451" s="41">
        <f t="shared" si="137"/>
        <v>315.1056930005085</v>
      </c>
      <c r="AG451" s="41">
        <f t="shared" si="138"/>
        <v>302.50146528048816</v>
      </c>
      <c r="AH451" s="6">
        <f t="shared" si="139"/>
        <v>295.58399999999995</v>
      </c>
      <c r="AI451" s="4">
        <v>19.933916381577035</v>
      </c>
      <c r="AJ451" s="4">
        <f t="shared" si="147"/>
        <v>293.08391638157701</v>
      </c>
      <c r="AK451" s="8">
        <f t="shared" si="140"/>
        <v>0.19100946394679616</v>
      </c>
      <c r="AL451" s="8">
        <f t="shared" si="141"/>
        <v>402.01062174744999</v>
      </c>
      <c r="AM451" s="8">
        <f t="shared" si="142"/>
        <v>2.7097324591184275</v>
      </c>
      <c r="AN451" s="8">
        <f t="shared" si="143"/>
        <v>198.43474904782198</v>
      </c>
      <c r="AO451" s="21">
        <f t="shared" si="144"/>
        <v>6.9789149375611235E-3</v>
      </c>
      <c r="AP451" s="21">
        <f t="shared" si="145"/>
        <v>7.1582485123962855E-2</v>
      </c>
      <c r="AQ451" s="19">
        <f t="shared" si="148"/>
        <v>7.1582485123962855E-2</v>
      </c>
      <c r="AX451">
        <v>0.12568377154533178</v>
      </c>
      <c r="AY451">
        <v>65.284482758620683</v>
      </c>
      <c r="AZ451">
        <v>2.7201867816091951</v>
      </c>
      <c r="BA451">
        <v>2.2033512931034482</v>
      </c>
      <c r="BB451">
        <v>10.758620689655174</v>
      </c>
      <c r="BC451">
        <v>0.44827586206896558</v>
      </c>
      <c r="BD451">
        <v>1.7550754310344827</v>
      </c>
      <c r="BE451">
        <v>0.17550754310344829</v>
      </c>
      <c r="BF451">
        <v>0</v>
      </c>
      <c r="BG451">
        <v>17.420000000000002</v>
      </c>
      <c r="BH451">
        <v>0.84970937966198812</v>
      </c>
      <c r="BI451">
        <v>1.9899095792499308</v>
      </c>
      <c r="BJ451">
        <v>0.96928495605264131</v>
      </c>
      <c r="BK451">
        <v>0.41821639564866997</v>
      </c>
      <c r="BL451">
        <v>1.1617122101351943E-3</v>
      </c>
      <c r="BP451" s="49">
        <f t="shared" si="149"/>
        <v>0.84996384946145276</v>
      </c>
      <c r="BQ451" s="49">
        <f t="shared" si="150"/>
        <v>7.0203017241379312E-2</v>
      </c>
      <c r="BR451" s="49">
        <f t="shared" si="151"/>
        <v>0.42968891101182666</v>
      </c>
      <c r="BS451" s="49">
        <f t="shared" si="152"/>
        <v>0.45595665470771946</v>
      </c>
      <c r="BT451" s="49">
        <f t="shared" si="153"/>
        <v>1.1935803083661851E-3</v>
      </c>
      <c r="BU451" s="49">
        <f t="shared" si="153"/>
        <v>1.2665462630769985E-3</v>
      </c>
    </row>
    <row r="452" spans="1:73" x14ac:dyDescent="0.25">
      <c r="A452" s="1">
        <v>43727.469444444447</v>
      </c>
      <c r="B452">
        <v>233781</v>
      </c>
      <c r="C452">
        <v>13.51</v>
      </c>
      <c r="D452">
        <v>23</v>
      </c>
      <c r="E452">
        <v>757.7</v>
      </c>
      <c r="F452">
        <v>107.1</v>
      </c>
      <c r="G452">
        <v>-123.7</v>
      </c>
      <c r="H452">
        <v>2.9750000000000001</v>
      </c>
      <c r="I452">
        <v>22.25</v>
      </c>
      <c r="J452">
        <v>295.39999999999998</v>
      </c>
      <c r="K452">
        <v>650.5</v>
      </c>
      <c r="L452">
        <v>-126.7</v>
      </c>
      <c r="M452">
        <v>0.14099999999999999</v>
      </c>
      <c r="N452">
        <v>633.9</v>
      </c>
      <c r="O452">
        <v>110.1</v>
      </c>
      <c r="P452">
        <v>523.79999999999995</v>
      </c>
      <c r="Q452">
        <v>308</v>
      </c>
      <c r="R452">
        <v>434.7</v>
      </c>
      <c r="S452">
        <v>16.5</v>
      </c>
      <c r="T452">
        <v>51.64</v>
      </c>
      <c r="U452">
        <v>1.325</v>
      </c>
      <c r="V452">
        <v>179</v>
      </c>
      <c r="W452">
        <v>18.899999999999999</v>
      </c>
      <c r="X452">
        <v>0.745</v>
      </c>
      <c r="Y452">
        <v>7.4503529999999998</v>
      </c>
      <c r="Z452" s="7">
        <f t="shared" si="132"/>
        <v>17.7</v>
      </c>
      <c r="AA452" s="7">
        <f t="shared" si="146"/>
        <v>290.84999999999997</v>
      </c>
      <c r="AB452" s="2">
        <f t="shared" si="133"/>
        <v>613.73700000000008</v>
      </c>
      <c r="AC452" s="41">
        <f t="shared" si="134"/>
        <v>2.121213914188961</v>
      </c>
      <c r="AD452" s="41">
        <f t="shared" si="135"/>
        <v>1.0953948652871794</v>
      </c>
      <c r="AE452" s="41">
        <f t="shared" si="136"/>
        <v>0.77425207934976181</v>
      </c>
      <c r="AF452" s="41">
        <f t="shared" si="137"/>
        <v>314.15336200854591</v>
      </c>
      <c r="AG452" s="41">
        <f t="shared" si="138"/>
        <v>301.58722752820404</v>
      </c>
      <c r="AH452" s="6">
        <f t="shared" si="139"/>
        <v>295.68</v>
      </c>
      <c r="AI452" s="4">
        <v>18.387327378094028</v>
      </c>
      <c r="AJ452" s="4">
        <f t="shared" si="147"/>
        <v>291.53732737809401</v>
      </c>
      <c r="AK452" s="8">
        <f t="shared" si="140"/>
        <v>0.19156217968052</v>
      </c>
      <c r="AL452" s="8">
        <f t="shared" si="141"/>
        <v>393.35614871424906</v>
      </c>
      <c r="AM452" s="8">
        <f t="shared" si="142"/>
        <v>3.6259222964647218</v>
      </c>
      <c r="AN452" s="8">
        <f t="shared" si="143"/>
        <v>72.597659727328889</v>
      </c>
      <c r="AO452" s="21">
        <f t="shared" si="144"/>
        <v>1.0030385837866059E-2</v>
      </c>
      <c r="AP452" s="21">
        <f t="shared" si="145"/>
        <v>0.10288131485344765</v>
      </c>
      <c r="AQ452" s="19">
        <f t="shared" si="148"/>
        <v>0.10288131485344765</v>
      </c>
      <c r="AX452">
        <v>0.12764308725159401</v>
      </c>
      <c r="AY452">
        <v>65.318965517241381</v>
      </c>
      <c r="AZ452">
        <v>2.7216235632183907</v>
      </c>
      <c r="BA452">
        <v>2.2045150862068965</v>
      </c>
      <c r="BB452">
        <v>10.922413793103448</v>
      </c>
      <c r="BC452">
        <v>0.4551005747126437</v>
      </c>
      <c r="BD452">
        <v>1.7494145114942528</v>
      </c>
      <c r="BE452">
        <v>0.17494145114942528</v>
      </c>
      <c r="BF452">
        <v>0</v>
      </c>
      <c r="BG452">
        <v>17.7</v>
      </c>
      <c r="BH452">
        <v>1.5214390919623435</v>
      </c>
      <c r="BI452">
        <v>2.0253762197498539</v>
      </c>
      <c r="BJ452">
        <v>1.0459042798788247</v>
      </c>
      <c r="BK452">
        <v>0.41424988946867669</v>
      </c>
      <c r="BL452">
        <v>1.1506941374129908E-3</v>
      </c>
      <c r="BP452" s="49">
        <f t="shared" si="149"/>
        <v>1.5218947304546282</v>
      </c>
      <c r="BQ452" s="49">
        <f t="shared" si="150"/>
        <v>6.9976580459770107E-2</v>
      </c>
      <c r="BR452" s="49">
        <f t="shared" si="151"/>
        <v>0.43341615662835703</v>
      </c>
      <c r="BS452" s="49">
        <f t="shared" si="152"/>
        <v>0.4584647966699204</v>
      </c>
      <c r="BT452" s="49">
        <f t="shared" si="153"/>
        <v>1.2039337684121027E-3</v>
      </c>
      <c r="BU452" s="49">
        <f t="shared" si="153"/>
        <v>1.2735133240831121E-3</v>
      </c>
    </row>
    <row r="453" spans="1:73" x14ac:dyDescent="0.25">
      <c r="A453" s="1">
        <v>43727.469444444447</v>
      </c>
      <c r="B453">
        <v>233782</v>
      </c>
      <c r="C453">
        <v>13.51</v>
      </c>
      <c r="D453">
        <v>22.99</v>
      </c>
      <c r="E453">
        <v>758.3</v>
      </c>
      <c r="F453">
        <v>107.8</v>
      </c>
      <c r="G453">
        <v>-124</v>
      </c>
      <c r="H453">
        <v>2.1850000000000001</v>
      </c>
      <c r="I453">
        <v>22.27</v>
      </c>
      <c r="J453">
        <v>295.39999999999998</v>
      </c>
      <c r="K453">
        <v>650.6</v>
      </c>
      <c r="L453">
        <v>-126.2</v>
      </c>
      <c r="M453">
        <v>0.14199999999999999</v>
      </c>
      <c r="N453">
        <v>634.29999999999995</v>
      </c>
      <c r="O453">
        <v>110</v>
      </c>
      <c r="P453">
        <v>524.4</v>
      </c>
      <c r="Q453">
        <v>307.8</v>
      </c>
      <c r="R453">
        <v>434</v>
      </c>
      <c r="S453">
        <v>16.54</v>
      </c>
      <c r="T453">
        <v>49.97</v>
      </c>
      <c r="U453">
        <v>0.73499999999999999</v>
      </c>
      <c r="V453">
        <v>202.5</v>
      </c>
      <c r="W453">
        <v>17.7</v>
      </c>
      <c r="X453">
        <v>0.746</v>
      </c>
      <c r="Y453">
        <v>7.4627530000000002</v>
      </c>
      <c r="Z453" s="7">
        <f t="shared" si="132"/>
        <v>17.119999999999997</v>
      </c>
      <c r="AA453" s="7">
        <f t="shared" si="146"/>
        <v>290.27</v>
      </c>
      <c r="AB453" s="2">
        <f t="shared" si="133"/>
        <v>614.22299999999996</v>
      </c>
      <c r="AC453" s="41">
        <f t="shared" si="134"/>
        <v>2.1113176302789141</v>
      </c>
      <c r="AD453" s="41">
        <f t="shared" si="135"/>
        <v>1.0550254198503735</v>
      </c>
      <c r="AE453" s="41">
        <f t="shared" si="136"/>
        <v>0.77032561107846098</v>
      </c>
      <c r="AF453" s="41">
        <f t="shared" si="137"/>
        <v>310.07446833810917</v>
      </c>
      <c r="AG453" s="41">
        <f t="shared" si="138"/>
        <v>297.67148960458479</v>
      </c>
      <c r="AH453" s="6">
        <f t="shared" si="139"/>
        <v>295.488</v>
      </c>
      <c r="AI453" s="4">
        <v>18.27911526792002</v>
      </c>
      <c r="AJ453" s="4">
        <f t="shared" si="147"/>
        <v>291.42911526792</v>
      </c>
      <c r="AK453" s="8">
        <f t="shared" si="140"/>
        <v>0.19041844941985936</v>
      </c>
      <c r="AL453" s="8">
        <f t="shared" si="141"/>
        <v>392.85242710419499</v>
      </c>
      <c r="AM453" s="8">
        <f t="shared" si="142"/>
        <v>2.7005624414184539</v>
      </c>
      <c r="AN453" s="8">
        <f t="shared" si="143"/>
        <v>91.184565787281471</v>
      </c>
      <c r="AO453" s="21">
        <f t="shared" si="144"/>
        <v>9.6280246336668974E-3</v>
      </c>
      <c r="AP453" s="21">
        <f t="shared" si="145"/>
        <v>9.8754310129685885E-2</v>
      </c>
      <c r="AQ453" s="19">
        <f t="shared" si="148"/>
        <v>9.8754310129685885E-2</v>
      </c>
      <c r="AX453">
        <v>0.12361286444702191</v>
      </c>
      <c r="AY453">
        <v>65.370689655172413</v>
      </c>
      <c r="AZ453">
        <v>2.7237787356321839</v>
      </c>
      <c r="BA453">
        <v>2.2062607758620691</v>
      </c>
      <c r="BB453">
        <v>10.879310344827585</v>
      </c>
      <c r="BC453">
        <v>0.45330459770114939</v>
      </c>
      <c r="BD453">
        <v>1.7529561781609198</v>
      </c>
      <c r="BE453">
        <v>0.17529561781609199</v>
      </c>
      <c r="BF453">
        <v>0</v>
      </c>
      <c r="BG453">
        <v>17.119999999999997</v>
      </c>
      <c r="BH453">
        <v>0.84396810006967737</v>
      </c>
      <c r="BI453">
        <v>1.952514252984815</v>
      </c>
      <c r="BJ453">
        <v>0.97567137221651212</v>
      </c>
      <c r="BK453">
        <v>0.41407655536147214</v>
      </c>
      <c r="BL453">
        <v>1.150212653781867E-3</v>
      </c>
      <c r="BP453" s="49">
        <f t="shared" si="149"/>
        <v>0.84422085047860507</v>
      </c>
      <c r="BQ453" s="49">
        <f t="shared" si="150"/>
        <v>7.0118247126436786E-2</v>
      </c>
      <c r="BR453" s="49">
        <f t="shared" si="151"/>
        <v>0.42547835020446384</v>
      </c>
      <c r="BS453" s="49">
        <f t="shared" si="152"/>
        <v>0.4515563901896722</v>
      </c>
      <c r="BT453" s="49">
        <f t="shared" si="153"/>
        <v>1.1818843061235107E-3</v>
      </c>
      <c r="BU453" s="49">
        <f t="shared" si="153"/>
        <v>1.2543233060824228E-3</v>
      </c>
    </row>
    <row r="454" spans="1:73" x14ac:dyDescent="0.25">
      <c r="A454" s="1">
        <v>43727.470138888886</v>
      </c>
      <c r="B454">
        <v>233783</v>
      </c>
      <c r="C454">
        <v>13.52</v>
      </c>
      <c r="D454">
        <v>22.99</v>
      </c>
      <c r="E454">
        <v>757.9</v>
      </c>
      <c r="F454">
        <v>107.5</v>
      </c>
      <c r="G454">
        <v>-125.2</v>
      </c>
      <c r="H454">
        <v>-0.74</v>
      </c>
      <c r="I454">
        <v>22.28</v>
      </c>
      <c r="J454">
        <v>295.39999999999998</v>
      </c>
      <c r="K454">
        <v>650.4</v>
      </c>
      <c r="L454">
        <v>-124.5</v>
      </c>
      <c r="M454">
        <v>0.14199999999999999</v>
      </c>
      <c r="N454">
        <v>632.70000000000005</v>
      </c>
      <c r="O454">
        <v>106.8</v>
      </c>
      <c r="P454">
        <v>525.9</v>
      </c>
      <c r="Q454">
        <v>306.7</v>
      </c>
      <c r="R454">
        <v>431.2</v>
      </c>
      <c r="S454">
        <v>16.579999999999998</v>
      </c>
      <c r="T454">
        <v>44.04</v>
      </c>
      <c r="U454">
        <v>0.42499999999999999</v>
      </c>
      <c r="V454">
        <v>292</v>
      </c>
      <c r="W454">
        <v>18</v>
      </c>
      <c r="X454">
        <v>0.745</v>
      </c>
      <c r="Y454">
        <v>7.4545250000000003</v>
      </c>
      <c r="Z454" s="7">
        <f t="shared" ref="Z454:Z517" si="154">AVERAGE(S454,W454)</f>
        <v>17.29</v>
      </c>
      <c r="AA454" s="7">
        <f t="shared" si="146"/>
        <v>290.44</v>
      </c>
      <c r="AB454" s="2">
        <f t="shared" ref="AB454:AB517" si="155">E454*$U$1828</f>
        <v>613.899</v>
      </c>
      <c r="AC454" s="41">
        <f t="shared" ref="AC454:AC517" si="156">0.61121*EXP((18.678 - (AI454/234.5))*(AI454/(257.15+Z454)))</f>
        <v>2.1442561617819291</v>
      </c>
      <c r="AD454" s="41">
        <f t="shared" ref="AD454:AD517" si="157">T454*AC454/100</f>
        <v>0.94433041364876158</v>
      </c>
      <c r="AE454" s="41">
        <f t="shared" ref="AE454:AE517" si="158">1.72*(AD454/AA454)^(0.143)</f>
        <v>0.75814819686353285</v>
      </c>
      <c r="AF454" s="41">
        <f t="shared" ref="AF454:AF517" si="159">AE454*$U$1835*AA454^4</f>
        <v>305.88830829817135</v>
      </c>
      <c r="AG454" s="41">
        <f t="shared" ref="AG454:AG517" si="160">$U$1832*AF454</f>
        <v>293.65277596624446</v>
      </c>
      <c r="AH454" s="6">
        <f t="shared" ref="AH454:AH517" si="161">$U$1832*($U$1833*Q454+$U$1834*R454)</f>
        <v>294.43199999999996</v>
      </c>
      <c r="AI454" s="4">
        <v>18.519878994994031</v>
      </c>
      <c r="AJ454" s="4">
        <f t="shared" si="147"/>
        <v>291.66987899499401</v>
      </c>
      <c r="AK454" s="8">
        <f t="shared" ref="AK454:AK517" si="162">(4*$U$1835*AA454^3) / $U$1839</f>
        <v>0.1907532077342029</v>
      </c>
      <c r="AL454" s="8">
        <f t="shared" ref="AL454:AL517" si="163">$U$1832*$U$1835*AA454^4   +    $U$1839*AK454*(AJ454-AA454)</f>
        <v>394.1629867741205</v>
      </c>
      <c r="AM454" s="8">
        <f t="shared" ref="AM454:AM517" si="164">1.4*0.135*SQRT(U454/$U$1845)</f>
        <v>2.0535487576388345</v>
      </c>
      <c r="AN454" s="8">
        <f t="shared" ref="AN454:AN517" si="165">AM454*$U$1839*(AJ454-AA454)</f>
        <v>73.571208126953479</v>
      </c>
      <c r="AO454" s="21">
        <f t="shared" ref="AO454:AO517" si="166">(AB454+AH454-AL454-AN454)/$U$1825</f>
        <v>9.9655530339344701E-3</v>
      </c>
      <c r="AP454" s="21">
        <f t="shared" ref="AP454:AP517" si="167">AO454*10*$U$1842*$U$1843</f>
        <v>0.10221632706315376</v>
      </c>
      <c r="AQ454" s="19">
        <f t="shared" si="148"/>
        <v>0.10221632706315376</v>
      </c>
      <c r="AX454">
        <v>0.12478279497101434</v>
      </c>
      <c r="AY454">
        <v>65.33620689655173</v>
      </c>
      <c r="AZ454">
        <v>2.7223419540229887</v>
      </c>
      <c r="BA454">
        <v>2.2050969827586209</v>
      </c>
      <c r="BB454">
        <v>10.732758620689655</v>
      </c>
      <c r="BC454">
        <v>0.44719827586206895</v>
      </c>
      <c r="BD454">
        <v>1.7578987068965519</v>
      </c>
      <c r="BE454">
        <v>0.17578987068965521</v>
      </c>
      <c r="BF454">
        <v>0</v>
      </c>
      <c r="BG454">
        <v>17.29</v>
      </c>
      <c r="BH454">
        <v>0.48800876534641208</v>
      </c>
      <c r="BI454">
        <v>1.9736286326377754</v>
      </c>
      <c r="BJ454">
        <v>0.8691860498136762</v>
      </c>
      <c r="BK454">
        <v>0.4210128008387663</v>
      </c>
      <c r="BL454">
        <v>1.1694800023299063E-3</v>
      </c>
      <c r="BP454" s="49">
        <f t="shared" si="149"/>
        <v>0.48815491354205054</v>
      </c>
      <c r="BQ454" s="49">
        <f t="shared" si="150"/>
        <v>7.0315948275862072E-2</v>
      </c>
      <c r="BR454" s="49">
        <f t="shared" si="151"/>
        <v>0.42786846259275513</v>
      </c>
      <c r="BS454" s="49">
        <f t="shared" si="152"/>
        <v>0.45486481709299287</v>
      </c>
      <c r="BT454" s="49">
        <f t="shared" si="153"/>
        <v>1.1885235072020975E-3</v>
      </c>
      <c r="BU454" s="49">
        <f t="shared" si="153"/>
        <v>1.2635133808138691E-3</v>
      </c>
    </row>
    <row r="455" spans="1:73" x14ac:dyDescent="0.25">
      <c r="A455" s="1">
        <v>43727.470138888886</v>
      </c>
      <c r="B455">
        <v>233784</v>
      </c>
      <c r="C455">
        <v>13.51</v>
      </c>
      <c r="D455">
        <v>22.99</v>
      </c>
      <c r="E455">
        <v>757.3</v>
      </c>
      <c r="F455">
        <v>107.3</v>
      </c>
      <c r="G455">
        <v>-125.2</v>
      </c>
      <c r="H455">
        <v>-0.59099999999999997</v>
      </c>
      <c r="I455">
        <v>22.31</v>
      </c>
      <c r="J455">
        <v>295.5</v>
      </c>
      <c r="K455">
        <v>650</v>
      </c>
      <c r="L455">
        <v>-124.6</v>
      </c>
      <c r="M455">
        <v>0.14199999999999999</v>
      </c>
      <c r="N455">
        <v>632.1</v>
      </c>
      <c r="O455">
        <v>106.7</v>
      </c>
      <c r="P455">
        <v>525.4</v>
      </c>
      <c r="Q455">
        <v>306.89999999999998</v>
      </c>
      <c r="R455">
        <v>431.5</v>
      </c>
      <c r="S455">
        <v>16.600000000000001</v>
      </c>
      <c r="T455">
        <v>44.12</v>
      </c>
      <c r="U455">
        <v>0.51500000000000001</v>
      </c>
      <c r="V455">
        <v>342</v>
      </c>
      <c r="W455">
        <v>17.95</v>
      </c>
      <c r="X455">
        <v>0.745</v>
      </c>
      <c r="Y455">
        <v>7.4487079999999999</v>
      </c>
      <c r="Z455" s="7">
        <f t="shared" si="154"/>
        <v>17.274999999999999</v>
      </c>
      <c r="AA455" s="7">
        <f t="shared" ref="AA455:AA518" si="168">CONVERT(Z455,"C","K")</f>
        <v>290.42499999999995</v>
      </c>
      <c r="AB455" s="2">
        <f t="shared" si="155"/>
        <v>613.41300000000001</v>
      </c>
      <c r="AC455" s="41">
        <f t="shared" si="156"/>
        <v>2.2972947343711509</v>
      </c>
      <c r="AD455" s="41">
        <f t="shared" si="157"/>
        <v>1.0135664368045518</v>
      </c>
      <c r="AE455" s="41">
        <f t="shared" si="158"/>
        <v>0.76586364220364067</v>
      </c>
      <c r="AF455" s="41">
        <f t="shared" si="159"/>
        <v>308.93741178031036</v>
      </c>
      <c r="AG455" s="41">
        <f t="shared" si="160"/>
        <v>296.57991530909794</v>
      </c>
      <c r="AH455" s="6">
        <f t="shared" si="161"/>
        <v>294.62399999999997</v>
      </c>
      <c r="AI455" s="4">
        <v>19.540629195030021</v>
      </c>
      <c r="AJ455" s="4">
        <f t="shared" ref="AJ455:AJ518" si="169">CONVERT(AI455,"C","K")</f>
        <v>292.69062919503</v>
      </c>
      <c r="AK455" s="8">
        <f t="shared" si="162"/>
        <v>0.19072365446663034</v>
      </c>
      <c r="AL455" s="8">
        <f t="shared" si="163"/>
        <v>399.83631885952786</v>
      </c>
      <c r="AM455" s="8">
        <f t="shared" si="164"/>
        <v>2.2605502648691536</v>
      </c>
      <c r="AN455" s="8">
        <f t="shared" si="165"/>
        <v>149.19129555869279</v>
      </c>
      <c r="AO455" s="21">
        <f t="shared" si="166"/>
        <v>8.1201838739891809E-3</v>
      </c>
      <c r="AP455" s="21">
        <f t="shared" si="167"/>
        <v>8.3288440475935061E-2</v>
      </c>
      <c r="AQ455" s="19">
        <f t="shared" ref="AQ455:AQ518" si="170">MAX(AP455,0)</f>
        <v>8.3288440475935061E-2</v>
      </c>
      <c r="AX455">
        <v>0.12467918949697379</v>
      </c>
      <c r="AY455">
        <v>65.284482758620683</v>
      </c>
      <c r="AZ455">
        <v>2.7201867816091951</v>
      </c>
      <c r="BA455">
        <v>2.2033512931034482</v>
      </c>
      <c r="BB455">
        <v>10.741379310344829</v>
      </c>
      <c r="BC455">
        <v>0.4475574712643679</v>
      </c>
      <c r="BD455">
        <v>1.7557938218390803</v>
      </c>
      <c r="BE455">
        <v>0.17557938218390803</v>
      </c>
      <c r="BF455">
        <v>0</v>
      </c>
      <c r="BG455">
        <v>17.274999999999999</v>
      </c>
      <c r="BH455">
        <v>0.5913517980080053</v>
      </c>
      <c r="BI455">
        <v>1.971757589774489</v>
      </c>
      <c r="BJ455">
        <v>0.86993944860850447</v>
      </c>
      <c r="BK455">
        <v>0.42028501197849893</v>
      </c>
      <c r="BL455">
        <v>1.1674583666069415E-3</v>
      </c>
      <c r="BP455" s="49">
        <f t="shared" ref="BP455:BP518" si="171">U455*(LN((2-0.08)/0.015)/LN(($AW$13-0.08)/0.015))</f>
        <v>0.59152889523330832</v>
      </c>
      <c r="BQ455" s="49">
        <f t="shared" ref="BQ455:BQ518" si="172">0.04*BD455</f>
        <v>7.0231752873563216E-2</v>
      </c>
      <c r="BR455" s="49">
        <f t="shared" ref="BR455:BR518" si="173">(0.408*AX455*(BD455-BE455) + $BF$6*($BN$7/(BG455+273))*BP455*(BI455-BJ455))  /  (AX455 + $BF$6*(1 + $BN$8*BP455))</f>
        <v>0.42851427527548475</v>
      </c>
      <c r="BS455" s="49">
        <f t="shared" ref="BS455:BS518" si="174">(0.408*AX455*(BD455-BQ455) + $BF$6*($BN$7/(BG455+273))*BP455*(BI455-BJ455))  /  (AX455 + $BF$6*(1 + $BN$8*BP455))</f>
        <v>0.45524858579035782</v>
      </c>
      <c r="BT455" s="49">
        <f t="shared" ref="BT455:BU518" si="175">BR455/60/6</f>
        <v>1.1903174313207909E-3</v>
      </c>
      <c r="BU455" s="49">
        <f t="shared" si="175"/>
        <v>1.2645794049732163E-3</v>
      </c>
    </row>
    <row r="456" spans="1:73" x14ac:dyDescent="0.25">
      <c r="A456" s="1">
        <v>43727.470138888886</v>
      </c>
      <c r="B456">
        <v>233785</v>
      </c>
      <c r="C456">
        <v>13.51</v>
      </c>
      <c r="D456">
        <v>22.99</v>
      </c>
      <c r="E456">
        <v>757.6</v>
      </c>
      <c r="F456">
        <v>107.2</v>
      </c>
      <c r="G456">
        <v>-125.4</v>
      </c>
      <c r="H456">
        <v>0.71099999999999997</v>
      </c>
      <c r="I456">
        <v>22.34</v>
      </c>
      <c r="J456">
        <v>295.5</v>
      </c>
      <c r="K456">
        <v>650.4</v>
      </c>
      <c r="L456">
        <v>-126.1</v>
      </c>
      <c r="M456">
        <v>0.14199999999999999</v>
      </c>
      <c r="N456">
        <v>632.29999999999995</v>
      </c>
      <c r="O456">
        <v>107.9</v>
      </c>
      <c r="P456">
        <v>524.4</v>
      </c>
      <c r="Q456">
        <v>306.89999999999998</v>
      </c>
      <c r="R456">
        <v>433</v>
      </c>
      <c r="S456">
        <v>16.62</v>
      </c>
      <c r="T456">
        <v>44</v>
      </c>
      <c r="U456">
        <v>0.115</v>
      </c>
      <c r="V456">
        <v>315.5</v>
      </c>
      <c r="W456">
        <v>18.5</v>
      </c>
      <c r="X456">
        <v>0.745</v>
      </c>
      <c r="Y456">
        <v>7.4477599999999997</v>
      </c>
      <c r="Z456" s="7">
        <f t="shared" si="154"/>
        <v>17.560000000000002</v>
      </c>
      <c r="AA456" s="7">
        <f t="shared" si="168"/>
        <v>290.70999999999998</v>
      </c>
      <c r="AB456" s="2">
        <f t="shared" si="155"/>
        <v>613.65600000000006</v>
      </c>
      <c r="AC456" s="41">
        <f t="shared" si="156"/>
        <v>2.1910467543294403</v>
      </c>
      <c r="AD456" s="41">
        <f t="shared" si="157"/>
        <v>0.96406057190495376</v>
      </c>
      <c r="AE456" s="41">
        <f t="shared" si="158"/>
        <v>0.76029229456531322</v>
      </c>
      <c r="AF456" s="41">
        <f t="shared" si="159"/>
        <v>307.89563527758946</v>
      </c>
      <c r="AG456" s="41">
        <f t="shared" si="160"/>
        <v>295.57980986648585</v>
      </c>
      <c r="AH456" s="6">
        <f t="shared" si="161"/>
        <v>294.62399999999997</v>
      </c>
      <c r="AI456" s="4">
        <v>18.858401118584027</v>
      </c>
      <c r="AJ456" s="4">
        <f t="shared" si="169"/>
        <v>292.008401118584</v>
      </c>
      <c r="AK456" s="8">
        <f t="shared" si="162"/>
        <v>0.19128568872536264</v>
      </c>
      <c r="AL456" s="8">
        <f t="shared" si="163"/>
        <v>396.00617029072191</v>
      </c>
      <c r="AM456" s="8">
        <f t="shared" si="164"/>
        <v>1.0682169723422297</v>
      </c>
      <c r="AN456" s="8">
        <f t="shared" si="165"/>
        <v>40.402555876139481</v>
      </c>
      <c r="AO456" s="21">
        <f t="shared" si="166"/>
        <v>1.0672928514582689E-2</v>
      </c>
      <c r="AP456" s="21">
        <f t="shared" si="167"/>
        <v>0.10947185249562916</v>
      </c>
      <c r="AQ456" s="19">
        <f t="shared" si="170"/>
        <v>0.10947185249562916</v>
      </c>
      <c r="AX456">
        <v>0.1266602172018188</v>
      </c>
      <c r="AY456">
        <v>65.310344827586206</v>
      </c>
      <c r="AZ456">
        <v>2.7212643678160919</v>
      </c>
      <c r="BA456">
        <v>2.2042241379310346</v>
      </c>
      <c r="BB456">
        <v>10.870689655172416</v>
      </c>
      <c r="BC456">
        <v>0.45294540229885066</v>
      </c>
      <c r="BD456">
        <v>1.7512787356321839</v>
      </c>
      <c r="BE456">
        <v>0.17512787356321841</v>
      </c>
      <c r="BF456">
        <v>0</v>
      </c>
      <c r="BG456">
        <v>17.560000000000002</v>
      </c>
      <c r="BH456">
        <v>0.13204943062314681</v>
      </c>
      <c r="BI456">
        <v>2.0075743207858259</v>
      </c>
      <c r="BJ456">
        <v>0.88333270114576334</v>
      </c>
      <c r="BK456">
        <v>0.42198513117799624</v>
      </c>
      <c r="BL456">
        <v>1.1721809199388784E-3</v>
      </c>
      <c r="BP456" s="49">
        <f t="shared" si="171"/>
        <v>0.13208897660549604</v>
      </c>
      <c r="BQ456" s="49">
        <f t="shared" si="172"/>
        <v>7.0051149425287354E-2</v>
      </c>
      <c r="BR456" s="49">
        <f t="shared" si="173"/>
        <v>0.42388064783938845</v>
      </c>
      <c r="BS456" s="49">
        <f t="shared" si="174"/>
        <v>0.45171064561525387</v>
      </c>
      <c r="BT456" s="49">
        <f t="shared" si="175"/>
        <v>1.1774462439983013E-3</v>
      </c>
      <c r="BU456" s="49">
        <f t="shared" si="175"/>
        <v>1.2547517933757053E-3</v>
      </c>
    </row>
    <row r="457" spans="1:73" x14ac:dyDescent="0.25">
      <c r="A457" s="1">
        <v>43727.470138888886</v>
      </c>
      <c r="B457">
        <v>233786</v>
      </c>
      <c r="C457">
        <v>13.5</v>
      </c>
      <c r="D457">
        <v>22.99</v>
      </c>
      <c r="E457">
        <v>758</v>
      </c>
      <c r="F457">
        <v>107.2</v>
      </c>
      <c r="G457">
        <v>-125.6</v>
      </c>
      <c r="H457">
        <v>0.53</v>
      </c>
      <c r="I457">
        <v>22.37</v>
      </c>
      <c r="J457">
        <v>295.5</v>
      </c>
      <c r="K457">
        <v>650.79999999999995</v>
      </c>
      <c r="L457">
        <v>-126.2</v>
      </c>
      <c r="M457">
        <v>0.14099999999999999</v>
      </c>
      <c r="N457">
        <v>632.4</v>
      </c>
      <c r="O457">
        <v>107.8</v>
      </c>
      <c r="P457">
        <v>524.6</v>
      </c>
      <c r="Q457">
        <v>306.8</v>
      </c>
      <c r="R457">
        <v>433</v>
      </c>
      <c r="S457">
        <v>16.64</v>
      </c>
      <c r="T457">
        <v>44.52</v>
      </c>
      <c r="U457">
        <v>0.435</v>
      </c>
      <c r="V457">
        <v>206</v>
      </c>
      <c r="W457">
        <v>18.7</v>
      </c>
      <c r="X457">
        <v>0.745</v>
      </c>
      <c r="Y457">
        <v>7.4488219999999998</v>
      </c>
      <c r="Z457" s="7">
        <f t="shared" si="154"/>
        <v>17.670000000000002</v>
      </c>
      <c r="AA457" s="7">
        <f t="shared" si="168"/>
        <v>290.82</v>
      </c>
      <c r="AB457" s="2">
        <f t="shared" si="155"/>
        <v>613.98</v>
      </c>
      <c r="AC457" s="41">
        <f t="shared" si="156"/>
        <v>2.1858912614178685</v>
      </c>
      <c r="AD457" s="41">
        <f t="shared" si="157"/>
        <v>0.9731587895832351</v>
      </c>
      <c r="AE457" s="41">
        <f t="shared" si="158"/>
        <v>0.76127303464529272</v>
      </c>
      <c r="AF457" s="41">
        <f t="shared" si="159"/>
        <v>308.7596827822789</v>
      </c>
      <c r="AG457" s="41">
        <f t="shared" si="160"/>
        <v>296.40929547098773</v>
      </c>
      <c r="AH457" s="6">
        <f t="shared" si="161"/>
        <v>294.52800000000002</v>
      </c>
      <c r="AI457" s="4">
        <v>18.831022793114016</v>
      </c>
      <c r="AJ457" s="4">
        <f t="shared" si="169"/>
        <v>291.98102279311399</v>
      </c>
      <c r="AK457" s="8">
        <f t="shared" si="162"/>
        <v>0.19150290920455415</v>
      </c>
      <c r="AL457" s="8">
        <f t="shared" si="163"/>
        <v>395.83677720981535</v>
      </c>
      <c r="AM457" s="8">
        <f t="shared" si="164"/>
        <v>2.077567688427985</v>
      </c>
      <c r="AN457" s="8">
        <f t="shared" si="165"/>
        <v>70.26457322182489</v>
      </c>
      <c r="AO457" s="21">
        <f t="shared" si="166"/>
        <v>1.0006488648615714E-2</v>
      </c>
      <c r="AP457" s="21">
        <f t="shared" si="167"/>
        <v>0.10263620222357296</v>
      </c>
      <c r="AQ457" s="19">
        <f t="shared" si="170"/>
        <v>0.10263620222357296</v>
      </c>
      <c r="AX457">
        <v>0.127431929716985</v>
      </c>
      <c r="AY457">
        <v>65.344827586206904</v>
      </c>
      <c r="AZ457">
        <v>2.7227011494252875</v>
      </c>
      <c r="BA457">
        <v>2.2053879310344828</v>
      </c>
      <c r="BB457">
        <v>10.879310344827585</v>
      </c>
      <c r="BC457">
        <v>0.45330459770114939</v>
      </c>
      <c r="BD457">
        <v>1.7520833333333334</v>
      </c>
      <c r="BE457">
        <v>0.17520833333333335</v>
      </c>
      <c r="BF457">
        <v>0</v>
      </c>
      <c r="BG457">
        <v>17.670000000000002</v>
      </c>
      <c r="BH457">
        <v>0.49949132453103356</v>
      </c>
      <c r="BI457">
        <v>2.0215499355810196</v>
      </c>
      <c r="BJ457">
        <v>0.89999403132067002</v>
      </c>
      <c r="BK457">
        <v>0.42289947765602298</v>
      </c>
      <c r="BL457">
        <v>1.1747207712667306E-3</v>
      </c>
      <c r="BP457" s="49">
        <f t="shared" si="171"/>
        <v>0.49964091150774587</v>
      </c>
      <c r="BQ457" s="49">
        <f t="shared" si="172"/>
        <v>7.0083333333333345E-2</v>
      </c>
      <c r="BR457" s="49">
        <f t="shared" si="173"/>
        <v>0.42984901547368182</v>
      </c>
      <c r="BS457" s="49">
        <f t="shared" si="174"/>
        <v>0.45694155764759531</v>
      </c>
      <c r="BT457" s="49">
        <f t="shared" si="175"/>
        <v>1.1940250429824494E-3</v>
      </c>
      <c r="BU457" s="49">
        <f t="shared" si="175"/>
        <v>1.2692821045766536E-3</v>
      </c>
    </row>
    <row r="458" spans="1:73" x14ac:dyDescent="0.25">
      <c r="A458" s="1">
        <v>43727.470138888886</v>
      </c>
      <c r="B458">
        <v>233787</v>
      </c>
      <c r="C458">
        <v>13.51</v>
      </c>
      <c r="D458">
        <v>22.98</v>
      </c>
      <c r="E458">
        <v>758.6</v>
      </c>
      <c r="F458">
        <v>107.7</v>
      </c>
      <c r="G458">
        <v>-124.2</v>
      </c>
      <c r="H458">
        <v>1.6479999999999999</v>
      </c>
      <c r="I458">
        <v>22.41</v>
      </c>
      <c r="J458">
        <v>295.60000000000002</v>
      </c>
      <c r="K458">
        <v>651</v>
      </c>
      <c r="L458">
        <v>-125.8</v>
      </c>
      <c r="M458">
        <v>0.14199999999999999</v>
      </c>
      <c r="N458">
        <v>634.5</v>
      </c>
      <c r="O458">
        <v>109.3</v>
      </c>
      <c r="P458">
        <v>525.20000000000005</v>
      </c>
      <c r="Q458">
        <v>308.5</v>
      </c>
      <c r="R458">
        <v>434.3</v>
      </c>
      <c r="S458">
        <v>16.66</v>
      </c>
      <c r="T458">
        <v>47.1</v>
      </c>
      <c r="U458">
        <v>0.98</v>
      </c>
      <c r="V458">
        <v>150.5</v>
      </c>
      <c r="W458">
        <v>17.899999999999999</v>
      </c>
      <c r="X458">
        <v>0.746</v>
      </c>
      <c r="Y458">
        <v>7.4569010000000002</v>
      </c>
      <c r="Z458" s="7">
        <f t="shared" si="154"/>
        <v>17.28</v>
      </c>
      <c r="AA458" s="7">
        <f t="shared" si="168"/>
        <v>290.42999999999995</v>
      </c>
      <c r="AB458" s="2">
        <f t="shared" si="155"/>
        <v>614.46600000000001</v>
      </c>
      <c r="AC458" s="41">
        <f t="shared" si="156"/>
        <v>2.2381969290439394</v>
      </c>
      <c r="AD458" s="41">
        <f t="shared" si="157"/>
        <v>1.0541907535796955</v>
      </c>
      <c r="AE458" s="41">
        <f t="shared" si="158"/>
        <v>0.77017773942780232</v>
      </c>
      <c r="AF458" s="41">
        <f t="shared" si="159"/>
        <v>310.69904635215607</v>
      </c>
      <c r="AG458" s="41">
        <f t="shared" si="160"/>
        <v>298.2710844980698</v>
      </c>
      <c r="AH458" s="6">
        <f t="shared" si="161"/>
        <v>296.15999999999997</v>
      </c>
      <c r="AI458" s="4">
        <v>19.154658408662044</v>
      </c>
      <c r="AJ458" s="4">
        <f t="shared" si="169"/>
        <v>292.30465840866202</v>
      </c>
      <c r="AK458" s="8">
        <f t="shared" si="162"/>
        <v>0.19073350521663526</v>
      </c>
      <c r="AL458" s="8">
        <f t="shared" si="163"/>
        <v>397.69137753326351</v>
      </c>
      <c r="AM458" s="8">
        <f t="shared" si="164"/>
        <v>3.1183409050326749</v>
      </c>
      <c r="AN458" s="8">
        <f t="shared" si="165"/>
        <v>170.2888530819678</v>
      </c>
      <c r="AO458" s="21">
        <f t="shared" si="166"/>
        <v>7.7500666077015947E-3</v>
      </c>
      <c r="AP458" s="21">
        <f t="shared" si="167"/>
        <v>7.9492160689580246E-2</v>
      </c>
      <c r="AQ458" s="19">
        <f t="shared" si="170"/>
        <v>7.9492160689580246E-2</v>
      </c>
      <c r="AX458">
        <v>0.12471371654601224</v>
      </c>
      <c r="AY458">
        <v>65.396551724137936</v>
      </c>
      <c r="AZ458">
        <v>2.7248563218390807</v>
      </c>
      <c r="BA458">
        <v>2.2071336206896555</v>
      </c>
      <c r="BB458">
        <v>10.844827586206899</v>
      </c>
      <c r="BC458">
        <v>0.45186781609195409</v>
      </c>
      <c r="BD458">
        <v>1.7552658045977014</v>
      </c>
      <c r="BE458">
        <v>0.17552658045977015</v>
      </c>
      <c r="BF458">
        <v>0</v>
      </c>
      <c r="BG458">
        <v>17.28</v>
      </c>
      <c r="BH458">
        <v>1.1252908000929032</v>
      </c>
      <c r="BI458">
        <v>1.9723810980526817</v>
      </c>
      <c r="BJ458">
        <v>0.92899149718281304</v>
      </c>
      <c r="BK458">
        <v>0.41723768806443051</v>
      </c>
      <c r="BL458">
        <v>1.1589935779567513E-3</v>
      </c>
      <c r="BP458" s="49">
        <f t="shared" si="171"/>
        <v>1.1256278006381402</v>
      </c>
      <c r="BQ458" s="49">
        <f t="shared" si="172"/>
        <v>7.0210632183908064E-2</v>
      </c>
      <c r="BR458" s="49">
        <f t="shared" si="173"/>
        <v>0.43214778212873683</v>
      </c>
      <c r="BS458" s="49">
        <f t="shared" si="174"/>
        <v>0.45778905672063486</v>
      </c>
      <c r="BT458" s="49">
        <f t="shared" si="175"/>
        <v>1.2004105059131578E-3</v>
      </c>
      <c r="BU458" s="49">
        <f t="shared" si="175"/>
        <v>1.2716362686684302E-3</v>
      </c>
    </row>
    <row r="459" spans="1:73" x14ac:dyDescent="0.25">
      <c r="A459" s="1">
        <v>43727.470138888886</v>
      </c>
      <c r="B459">
        <v>233788</v>
      </c>
      <c r="C459">
        <v>13.51</v>
      </c>
      <c r="D459">
        <v>22.98</v>
      </c>
      <c r="E459">
        <v>758.4</v>
      </c>
      <c r="F459">
        <v>107.7</v>
      </c>
      <c r="G459">
        <v>-124.4</v>
      </c>
      <c r="H459">
        <v>1.712</v>
      </c>
      <c r="I459">
        <v>22.43</v>
      </c>
      <c r="J459">
        <v>295.60000000000002</v>
      </c>
      <c r="K459">
        <v>650.70000000000005</v>
      </c>
      <c r="L459">
        <v>-126.1</v>
      </c>
      <c r="M459">
        <v>0.14199999999999999</v>
      </c>
      <c r="N459">
        <v>634</v>
      </c>
      <c r="O459">
        <v>109.4</v>
      </c>
      <c r="P459">
        <v>524.6</v>
      </c>
      <c r="Q459">
        <v>308.39999999999998</v>
      </c>
      <c r="R459">
        <v>434.5</v>
      </c>
      <c r="S459">
        <v>16.66</v>
      </c>
      <c r="T459">
        <v>45.62</v>
      </c>
      <c r="U459">
        <v>0.85499999999999998</v>
      </c>
      <c r="V459">
        <v>81</v>
      </c>
      <c r="W459">
        <v>18.2</v>
      </c>
      <c r="X459">
        <v>0.745</v>
      </c>
      <c r="Y459">
        <v>7.4534750000000001</v>
      </c>
      <c r="Z459" s="7">
        <f t="shared" si="154"/>
        <v>17.43</v>
      </c>
      <c r="AA459" s="7">
        <f t="shared" si="168"/>
        <v>290.58</v>
      </c>
      <c r="AB459" s="2">
        <f t="shared" si="155"/>
        <v>614.30399999999997</v>
      </c>
      <c r="AC459" s="41">
        <f t="shared" si="156"/>
        <v>2.2614734583981217</v>
      </c>
      <c r="AD459" s="41">
        <f t="shared" si="157"/>
        <v>1.0316841917212232</v>
      </c>
      <c r="AE459" s="41">
        <f t="shared" si="158"/>
        <v>0.76774790140151872</v>
      </c>
      <c r="AF459" s="41">
        <f t="shared" si="159"/>
        <v>310.35916489358465</v>
      </c>
      <c r="AG459" s="41">
        <f t="shared" si="160"/>
        <v>297.94479829784126</v>
      </c>
      <c r="AH459" s="6">
        <f t="shared" si="161"/>
        <v>296.06399999999996</v>
      </c>
      <c r="AI459" s="4">
        <v>19.318615742602049</v>
      </c>
      <c r="AJ459" s="4">
        <f t="shared" si="169"/>
        <v>292.46861574260203</v>
      </c>
      <c r="AK459" s="8">
        <f t="shared" si="162"/>
        <v>0.19102918546357023</v>
      </c>
      <c r="AL459" s="8">
        <f t="shared" si="163"/>
        <v>398.58588606619452</v>
      </c>
      <c r="AM459" s="8">
        <f t="shared" si="164"/>
        <v>2.9126856164028414</v>
      </c>
      <c r="AN459" s="8">
        <f t="shared" si="165"/>
        <v>160.24249605136976</v>
      </c>
      <c r="AO459" s="21">
        <f t="shared" si="166"/>
        <v>7.9512303879504722E-3</v>
      </c>
      <c r="AP459" s="21">
        <f t="shared" si="167"/>
        <v>8.1555490510329953E-2</v>
      </c>
      <c r="AQ459" s="19">
        <f t="shared" si="170"/>
        <v>8.1555490510329953E-2</v>
      </c>
      <c r="AX459">
        <v>0.12575330532974485</v>
      </c>
      <c r="AY459">
        <v>65.379310344827587</v>
      </c>
      <c r="AZ459">
        <v>2.7241379310344827</v>
      </c>
      <c r="BA459">
        <v>2.2065517241379311</v>
      </c>
      <c r="BB459">
        <v>10.870689655172416</v>
      </c>
      <c r="BC459">
        <v>0.45294540229885066</v>
      </c>
      <c r="BD459">
        <v>1.7536063218390805</v>
      </c>
      <c r="BE459">
        <v>0.17536063218390807</v>
      </c>
      <c r="BF459">
        <v>0</v>
      </c>
      <c r="BG459">
        <v>17.43</v>
      </c>
      <c r="BH459">
        <v>0.9817588102851349</v>
      </c>
      <c r="BI459">
        <v>1.9911668170665477</v>
      </c>
      <c r="BJ459">
        <v>0.90837030194575907</v>
      </c>
      <c r="BK459">
        <v>0.41988255690518733</v>
      </c>
      <c r="BL459">
        <v>1.1663404358477425E-3</v>
      </c>
      <c r="BP459" s="49">
        <f t="shared" si="171"/>
        <v>0.98205282606694877</v>
      </c>
      <c r="BQ459" s="49">
        <f t="shared" si="172"/>
        <v>7.0144252873563226E-2</v>
      </c>
      <c r="BR459" s="49">
        <f t="shared" si="173"/>
        <v>0.43305226353793863</v>
      </c>
      <c r="BS459" s="49">
        <f t="shared" si="174"/>
        <v>0.45903785816040704</v>
      </c>
      <c r="BT459" s="49">
        <f t="shared" si="175"/>
        <v>1.2029229542720517E-3</v>
      </c>
      <c r="BU459" s="49">
        <f t="shared" si="175"/>
        <v>1.2751051615566861E-3</v>
      </c>
    </row>
    <row r="460" spans="1:73" x14ac:dyDescent="0.25">
      <c r="A460" s="1">
        <v>43727.470833333333</v>
      </c>
      <c r="B460">
        <v>233789</v>
      </c>
      <c r="C460">
        <v>13.51</v>
      </c>
      <c r="D460">
        <v>22.98</v>
      </c>
      <c r="E460">
        <v>759.1</v>
      </c>
      <c r="F460">
        <v>108.1</v>
      </c>
      <c r="G460">
        <v>-123.3</v>
      </c>
      <c r="H460">
        <v>1.3460000000000001</v>
      </c>
      <c r="I460">
        <v>22.45</v>
      </c>
      <c r="J460">
        <v>295.60000000000002</v>
      </c>
      <c r="K460">
        <v>651</v>
      </c>
      <c r="L460">
        <v>-124.7</v>
      </c>
      <c r="M460">
        <v>0.14199999999999999</v>
      </c>
      <c r="N460">
        <v>635.70000000000005</v>
      </c>
      <c r="O460">
        <v>109.5</v>
      </c>
      <c r="P460">
        <v>526.29999999999995</v>
      </c>
      <c r="Q460">
        <v>309.60000000000002</v>
      </c>
      <c r="R460">
        <v>434.3</v>
      </c>
      <c r="S460">
        <v>16.68</v>
      </c>
      <c r="T460">
        <v>46.42</v>
      </c>
      <c r="U460">
        <v>1.835</v>
      </c>
      <c r="V460">
        <v>117.5</v>
      </c>
      <c r="W460">
        <v>17.7</v>
      </c>
      <c r="X460">
        <v>0.747</v>
      </c>
      <c r="Y460">
        <v>7.46767</v>
      </c>
      <c r="Z460" s="7">
        <f t="shared" si="154"/>
        <v>17.189999999999998</v>
      </c>
      <c r="AA460" s="7">
        <f t="shared" si="168"/>
        <v>290.33999999999997</v>
      </c>
      <c r="AB460" s="2">
        <f t="shared" si="155"/>
        <v>614.87100000000009</v>
      </c>
      <c r="AC460" s="41">
        <f t="shared" si="156"/>
        <v>2.3498980329248553</v>
      </c>
      <c r="AD460" s="41">
        <f t="shared" si="157"/>
        <v>1.090822666883718</v>
      </c>
      <c r="AE460" s="41">
        <f t="shared" si="158"/>
        <v>0.77398333206968661</v>
      </c>
      <c r="AF460" s="41">
        <f t="shared" si="159"/>
        <v>311.84742117654264</v>
      </c>
      <c r="AG460" s="41">
        <f t="shared" si="160"/>
        <v>299.37352432948092</v>
      </c>
      <c r="AH460" s="6">
        <f t="shared" si="161"/>
        <v>297.21600000000001</v>
      </c>
      <c r="AI460" s="4">
        <v>19.870097288062027</v>
      </c>
      <c r="AJ460" s="4">
        <f t="shared" si="169"/>
        <v>293.020097288062</v>
      </c>
      <c r="AK460" s="8">
        <f t="shared" si="162"/>
        <v>0.19055624360603315</v>
      </c>
      <c r="AL460" s="8">
        <f t="shared" si="163"/>
        <v>401.67278978703132</v>
      </c>
      <c r="AM460" s="8">
        <f t="shared" si="164"/>
        <v>4.2670584130053815</v>
      </c>
      <c r="AN460" s="8">
        <f t="shared" si="165"/>
        <v>333.13451585873241</v>
      </c>
      <c r="AO460" s="21">
        <f t="shared" si="166"/>
        <v>4.0097662431532299E-3</v>
      </c>
      <c r="AP460" s="21">
        <f t="shared" si="167"/>
        <v>4.1128031365774281E-2</v>
      </c>
      <c r="AQ460" s="19">
        <f t="shared" si="170"/>
        <v>4.1128031365774281E-2</v>
      </c>
      <c r="AX460">
        <v>0.12409346877866537</v>
      </c>
      <c r="AY460">
        <v>65.439655172413794</v>
      </c>
      <c r="AZ460">
        <v>2.7266522988505746</v>
      </c>
      <c r="BA460">
        <v>2.2085883620689657</v>
      </c>
      <c r="BB460">
        <v>10.75</v>
      </c>
      <c r="BC460">
        <v>0.44791666666666669</v>
      </c>
      <c r="BD460">
        <v>1.760671695402299</v>
      </c>
      <c r="BE460">
        <v>0.17606716954022991</v>
      </c>
      <c r="BF460">
        <v>0</v>
      </c>
      <c r="BG460">
        <v>17.189999999999998</v>
      </c>
      <c r="BH460">
        <v>2.1070496103780383</v>
      </c>
      <c r="BI460">
        <v>1.9611843271875584</v>
      </c>
      <c r="BJ460">
        <v>0.91038176468046461</v>
      </c>
      <c r="BK460">
        <v>0.415832690033823</v>
      </c>
      <c r="BL460">
        <v>1.1550908056495084E-3</v>
      </c>
      <c r="BP460" s="49">
        <f t="shared" si="171"/>
        <v>2.1076806267050889</v>
      </c>
      <c r="BQ460" s="49">
        <f t="shared" si="172"/>
        <v>7.0426867816091962E-2</v>
      </c>
      <c r="BR460" s="49">
        <f t="shared" si="173"/>
        <v>0.44179187220569377</v>
      </c>
      <c r="BS460" s="49">
        <f t="shared" si="174"/>
        <v>0.46566838240515318</v>
      </c>
      <c r="BT460" s="49">
        <f t="shared" si="175"/>
        <v>1.2271996450158161E-3</v>
      </c>
      <c r="BU460" s="49">
        <f t="shared" si="175"/>
        <v>1.2935232844587588E-3</v>
      </c>
    </row>
    <row r="461" spans="1:73" x14ac:dyDescent="0.25">
      <c r="A461" s="1">
        <v>43727.470833333333</v>
      </c>
      <c r="B461">
        <v>233790</v>
      </c>
      <c r="C461">
        <v>13.51</v>
      </c>
      <c r="D461">
        <v>22.98</v>
      </c>
      <c r="E461">
        <v>759</v>
      </c>
      <c r="F461">
        <v>107.9</v>
      </c>
      <c r="G461">
        <v>-123.7</v>
      </c>
      <c r="H461">
        <v>1.119</v>
      </c>
      <c r="I461">
        <v>22.45</v>
      </c>
      <c r="J461">
        <v>295.60000000000002</v>
      </c>
      <c r="K461">
        <v>651.1</v>
      </c>
      <c r="L461">
        <v>-124.9</v>
      </c>
      <c r="M461">
        <v>0.14199999999999999</v>
      </c>
      <c r="N461">
        <v>635.20000000000005</v>
      </c>
      <c r="O461">
        <v>109</v>
      </c>
      <c r="P461">
        <v>526.20000000000005</v>
      </c>
      <c r="Q461">
        <v>309.2</v>
      </c>
      <c r="R461">
        <v>434.1</v>
      </c>
      <c r="S461">
        <v>16.68</v>
      </c>
      <c r="T461">
        <v>46.1</v>
      </c>
      <c r="U461">
        <v>0.92</v>
      </c>
      <c r="V461">
        <v>103.5</v>
      </c>
      <c r="W461">
        <v>17.75</v>
      </c>
      <c r="X461">
        <v>0.746</v>
      </c>
      <c r="Y461">
        <v>7.4614599999999998</v>
      </c>
      <c r="Z461" s="7">
        <f t="shared" si="154"/>
        <v>17.215</v>
      </c>
      <c r="AA461" s="7">
        <f t="shared" si="168"/>
        <v>290.36499999999995</v>
      </c>
      <c r="AB461" s="2">
        <f t="shared" si="155"/>
        <v>614.79000000000008</v>
      </c>
      <c r="AC461" s="41">
        <f t="shared" si="156"/>
        <v>2.4007979684227463</v>
      </c>
      <c r="AD461" s="41">
        <f t="shared" si="157"/>
        <v>1.1067678634428859</v>
      </c>
      <c r="AE461" s="41">
        <f t="shared" si="158"/>
        <v>0.77558160862935233</v>
      </c>
      <c r="AF461" s="41">
        <f t="shared" si="159"/>
        <v>312.59902986205014</v>
      </c>
      <c r="AG461" s="41">
        <f t="shared" si="160"/>
        <v>300.09506866756811</v>
      </c>
      <c r="AH461" s="6">
        <f t="shared" si="161"/>
        <v>296.83199999999999</v>
      </c>
      <c r="AI461" s="4">
        <v>20.189600403827001</v>
      </c>
      <c r="AJ461" s="4">
        <f t="shared" si="169"/>
        <v>293.33960040382698</v>
      </c>
      <c r="AK461" s="8">
        <f t="shared" si="162"/>
        <v>0.190605471920794</v>
      </c>
      <c r="AL461" s="8">
        <f t="shared" si="163"/>
        <v>403.44505265430854</v>
      </c>
      <c r="AM461" s="8">
        <f t="shared" si="164"/>
        <v>3.0213738596870137</v>
      </c>
      <c r="AN461" s="8">
        <f t="shared" si="165"/>
        <v>261.80237657839274</v>
      </c>
      <c r="AO461" s="21">
        <f t="shared" si="166"/>
        <v>5.5725752497072364E-3</v>
      </c>
      <c r="AP461" s="21">
        <f t="shared" si="167"/>
        <v>5.715770839495752E-2</v>
      </c>
      <c r="AQ461" s="19">
        <f t="shared" si="170"/>
        <v>5.715770839495752E-2</v>
      </c>
      <c r="AX461">
        <v>0.12426549681282305</v>
      </c>
      <c r="AY461">
        <v>65.431034482758619</v>
      </c>
      <c r="AZ461">
        <v>2.7262931034482758</v>
      </c>
      <c r="BA461">
        <v>2.2082974137931037</v>
      </c>
      <c r="BB461">
        <v>10.767241379310349</v>
      </c>
      <c r="BC461">
        <v>0.44863505747126453</v>
      </c>
      <c r="BD461">
        <v>1.7596623563218392</v>
      </c>
      <c r="BE461">
        <v>0.17596623563218394</v>
      </c>
      <c r="BF461">
        <v>0</v>
      </c>
      <c r="BG461">
        <v>17.215</v>
      </c>
      <c r="BH461">
        <v>1.0563954449851745</v>
      </c>
      <c r="BI461">
        <v>1.9642889433793693</v>
      </c>
      <c r="BJ461">
        <v>0.9055372028978893</v>
      </c>
      <c r="BK461">
        <v>0.41853702785421421</v>
      </c>
      <c r="BL461">
        <v>1.1626028551505951E-3</v>
      </c>
      <c r="BP461" s="49">
        <f t="shared" si="171"/>
        <v>1.0567118128439683</v>
      </c>
      <c r="BQ461" s="49">
        <f t="shared" si="172"/>
        <v>7.0386494252873563E-2</v>
      </c>
      <c r="BR461" s="49">
        <f t="shared" si="173"/>
        <v>0.43268262609385832</v>
      </c>
      <c r="BS461" s="49">
        <f t="shared" si="174"/>
        <v>0.45848658476343035</v>
      </c>
      <c r="BT461" s="49">
        <f t="shared" si="175"/>
        <v>1.2018961835940508E-3</v>
      </c>
      <c r="BU461" s="49">
        <f t="shared" si="175"/>
        <v>1.2735738465650844E-3</v>
      </c>
    </row>
    <row r="462" spans="1:73" x14ac:dyDescent="0.25">
      <c r="A462" s="1">
        <v>43727.470833333333</v>
      </c>
      <c r="B462">
        <v>233791</v>
      </c>
      <c r="C462">
        <v>13.51</v>
      </c>
      <c r="D462">
        <v>22.98</v>
      </c>
      <c r="E462">
        <v>757.8</v>
      </c>
      <c r="F462">
        <v>107.2</v>
      </c>
      <c r="G462">
        <v>-124.2</v>
      </c>
      <c r="H462">
        <v>2.1120000000000001</v>
      </c>
      <c r="I462">
        <v>22.47</v>
      </c>
      <c r="J462">
        <v>295.60000000000002</v>
      </c>
      <c r="K462">
        <v>650.6</v>
      </c>
      <c r="L462">
        <v>-126.3</v>
      </c>
      <c r="M462">
        <v>0.14199999999999999</v>
      </c>
      <c r="N462">
        <v>633.6</v>
      </c>
      <c r="O462">
        <v>109.3</v>
      </c>
      <c r="P462">
        <v>524.29999999999995</v>
      </c>
      <c r="Q462">
        <v>308.8</v>
      </c>
      <c r="R462">
        <v>435.1</v>
      </c>
      <c r="S462">
        <v>16.68</v>
      </c>
      <c r="T462">
        <v>46.08</v>
      </c>
      <c r="U462">
        <v>0.63</v>
      </c>
      <c r="V462">
        <v>95</v>
      </c>
      <c r="W462">
        <v>18.149999999999999</v>
      </c>
      <c r="X462">
        <v>0.745</v>
      </c>
      <c r="Y462">
        <v>7.4454820000000002</v>
      </c>
      <c r="Z462" s="7">
        <f t="shared" si="154"/>
        <v>17.414999999999999</v>
      </c>
      <c r="AA462" s="7">
        <f t="shared" si="168"/>
        <v>290.565</v>
      </c>
      <c r="AB462" s="2">
        <f t="shared" si="155"/>
        <v>613.81799999999998</v>
      </c>
      <c r="AC462" s="41">
        <f t="shared" si="156"/>
        <v>2.2713812297112081</v>
      </c>
      <c r="AD462" s="41">
        <f t="shared" si="157"/>
        <v>1.0466524706509248</v>
      </c>
      <c r="AE462" s="41">
        <f t="shared" si="158"/>
        <v>0.76933663380800554</v>
      </c>
      <c r="AF462" s="41">
        <f t="shared" si="159"/>
        <v>310.93719220517056</v>
      </c>
      <c r="AG462" s="41">
        <f t="shared" si="160"/>
        <v>298.49970451696373</v>
      </c>
      <c r="AH462" s="6">
        <f t="shared" si="161"/>
        <v>296.44799999999998</v>
      </c>
      <c r="AI462" s="4">
        <v>19.382389866250037</v>
      </c>
      <c r="AJ462" s="4">
        <f t="shared" si="169"/>
        <v>292.53238986625001</v>
      </c>
      <c r="AK462" s="8">
        <f t="shared" si="162"/>
        <v>0.19099960369743321</v>
      </c>
      <c r="AL462" s="8">
        <f t="shared" si="163"/>
        <v>398.94241834715859</v>
      </c>
      <c r="AM462" s="8">
        <f t="shared" si="164"/>
        <v>2.5002349889560382</v>
      </c>
      <c r="AN462" s="8">
        <f t="shared" si="165"/>
        <v>143.28863424242618</v>
      </c>
      <c r="AO462" s="21">
        <f t="shared" si="166"/>
        <v>8.324326786564612E-3</v>
      </c>
      <c r="AP462" s="21">
        <f t="shared" si="167"/>
        <v>8.5382327152206824E-2</v>
      </c>
      <c r="AQ462" s="19">
        <f t="shared" si="170"/>
        <v>8.5382327152206824E-2</v>
      </c>
      <c r="AX462">
        <v>0.12564901688089475</v>
      </c>
      <c r="AY462">
        <v>65.327586206896555</v>
      </c>
      <c r="AZ462">
        <v>2.7219827586206899</v>
      </c>
      <c r="BA462">
        <v>2.2048060344827589</v>
      </c>
      <c r="BB462">
        <v>10.88793103448276</v>
      </c>
      <c r="BC462">
        <v>0.45366379310344834</v>
      </c>
      <c r="BD462">
        <v>1.7511422413793105</v>
      </c>
      <c r="BE462">
        <v>0.17511422413793107</v>
      </c>
      <c r="BF462">
        <v>0</v>
      </c>
      <c r="BG462">
        <v>17.414999999999999</v>
      </c>
      <c r="BH462">
        <v>0.72340122863115208</v>
      </c>
      <c r="BI462">
        <v>1.9892812210634307</v>
      </c>
      <c r="BJ462">
        <v>0.9166607866660289</v>
      </c>
      <c r="BK462">
        <v>0.41932378400235232</v>
      </c>
      <c r="BL462">
        <v>1.1647882888954231E-3</v>
      </c>
      <c r="BP462" s="49">
        <f t="shared" si="171"/>
        <v>0.72361787183880433</v>
      </c>
      <c r="BQ462" s="49">
        <f t="shared" si="172"/>
        <v>7.0045689655172425E-2</v>
      </c>
      <c r="BR462" s="49">
        <f t="shared" si="173"/>
        <v>0.42921571573787232</v>
      </c>
      <c r="BS462" s="49">
        <f t="shared" si="174"/>
        <v>0.45568084428794314</v>
      </c>
      <c r="BT462" s="49">
        <f t="shared" si="175"/>
        <v>1.1922658770496454E-3</v>
      </c>
      <c r="BU462" s="49">
        <f t="shared" si="175"/>
        <v>1.2657801230220643E-3</v>
      </c>
    </row>
    <row r="463" spans="1:73" x14ac:dyDescent="0.25">
      <c r="A463" s="1">
        <v>43727.470833333333</v>
      </c>
      <c r="B463">
        <v>233792</v>
      </c>
      <c r="C463">
        <v>13.52</v>
      </c>
      <c r="D463">
        <v>22.98</v>
      </c>
      <c r="E463">
        <v>757.9</v>
      </c>
      <c r="F463">
        <v>106.9</v>
      </c>
      <c r="G463">
        <v>-124.4</v>
      </c>
      <c r="H463">
        <v>2.3170000000000002</v>
      </c>
      <c r="I463">
        <v>22.49</v>
      </c>
      <c r="J463">
        <v>295.60000000000002</v>
      </c>
      <c r="K463">
        <v>651</v>
      </c>
      <c r="L463">
        <v>-126.7</v>
      </c>
      <c r="M463">
        <v>0.14099999999999999</v>
      </c>
      <c r="N463">
        <v>633.5</v>
      </c>
      <c r="O463">
        <v>109.2</v>
      </c>
      <c r="P463">
        <v>524.29999999999995</v>
      </c>
      <c r="Q463">
        <v>308.8</v>
      </c>
      <c r="R463">
        <v>435.5</v>
      </c>
      <c r="S463">
        <v>16.68</v>
      </c>
      <c r="T463">
        <v>48.39</v>
      </c>
      <c r="U463">
        <v>0.56000000000000005</v>
      </c>
      <c r="V463">
        <v>182</v>
      </c>
      <c r="W463">
        <v>18.5</v>
      </c>
      <c r="X463">
        <v>0.745</v>
      </c>
      <c r="Y463">
        <v>7.4473820000000002</v>
      </c>
      <c r="Z463" s="7">
        <f t="shared" si="154"/>
        <v>17.59</v>
      </c>
      <c r="AA463" s="7">
        <f t="shared" si="168"/>
        <v>290.73999999999995</v>
      </c>
      <c r="AB463" s="2">
        <f t="shared" si="155"/>
        <v>613.899</v>
      </c>
      <c r="AC463" s="41">
        <f t="shared" si="156"/>
        <v>2.3223136916192795</v>
      </c>
      <c r="AD463" s="41">
        <f t="shared" si="157"/>
        <v>1.1237675953745694</v>
      </c>
      <c r="AE463" s="41">
        <f t="shared" si="158"/>
        <v>0.77713058705000326</v>
      </c>
      <c r="AF463" s="41">
        <f t="shared" si="159"/>
        <v>314.84456882475308</v>
      </c>
      <c r="AG463" s="41">
        <f t="shared" si="160"/>
        <v>302.25078607176295</v>
      </c>
      <c r="AH463" s="6">
        <f t="shared" si="161"/>
        <v>296.44799999999998</v>
      </c>
      <c r="AI463" s="4">
        <v>19.723929284635005</v>
      </c>
      <c r="AJ463" s="4">
        <f t="shared" si="169"/>
        <v>292.87392928463498</v>
      </c>
      <c r="AK463" s="8">
        <f t="shared" si="162"/>
        <v>0.19134491437509099</v>
      </c>
      <c r="AL463" s="8">
        <f t="shared" si="163"/>
        <v>400.82604469672123</v>
      </c>
      <c r="AM463" s="8">
        <f t="shared" si="164"/>
        <v>2.3572441536675832</v>
      </c>
      <c r="AN463" s="8">
        <f t="shared" si="165"/>
        <v>146.52950258880421</v>
      </c>
      <c r="AO463" s="21">
        <f t="shared" si="166"/>
        <v>8.2102514839589146E-3</v>
      </c>
      <c r="AP463" s="21">
        <f t="shared" si="167"/>
        <v>8.42122607844632E-2</v>
      </c>
      <c r="AQ463" s="19">
        <f t="shared" si="170"/>
        <v>8.42122607844632E-2</v>
      </c>
      <c r="AX463">
        <v>0.12687029023153237</v>
      </c>
      <c r="AY463">
        <v>65.33620689655173</v>
      </c>
      <c r="AZ463">
        <v>2.7223419540229887</v>
      </c>
      <c r="BA463">
        <v>2.2050969827586209</v>
      </c>
      <c r="BB463">
        <v>10.922413793103448</v>
      </c>
      <c r="BC463">
        <v>0.4551005747126437</v>
      </c>
      <c r="BD463">
        <v>1.7499964080459771</v>
      </c>
      <c r="BE463">
        <v>0.17499964080459773</v>
      </c>
      <c r="BF463">
        <v>0</v>
      </c>
      <c r="BG463">
        <v>17.59</v>
      </c>
      <c r="BH463">
        <v>0.64302331433880189</v>
      </c>
      <c r="BI463">
        <v>2.0113774363479542</v>
      </c>
      <c r="BJ463">
        <v>0.97330554144877512</v>
      </c>
      <c r="BK463">
        <v>0.4196133682240703</v>
      </c>
      <c r="BL463">
        <v>1.1655926895113064E-3</v>
      </c>
      <c r="BP463" s="49">
        <f t="shared" si="171"/>
        <v>0.6432158860789372</v>
      </c>
      <c r="BQ463" s="49">
        <f t="shared" si="172"/>
        <v>6.9999856321839082E-2</v>
      </c>
      <c r="BR463" s="49">
        <f t="shared" si="173"/>
        <v>0.42841453717581557</v>
      </c>
      <c r="BS463" s="49">
        <f t="shared" si="174"/>
        <v>0.4551271708711333</v>
      </c>
      <c r="BT463" s="49">
        <f t="shared" si="175"/>
        <v>1.1900403810439321E-3</v>
      </c>
      <c r="BU463" s="49">
        <f t="shared" si="175"/>
        <v>1.2642421413087037E-3</v>
      </c>
    </row>
    <row r="464" spans="1:73" x14ac:dyDescent="0.25">
      <c r="A464" s="1">
        <v>43727.470833333333</v>
      </c>
      <c r="B464">
        <v>233793</v>
      </c>
      <c r="C464">
        <v>13.51</v>
      </c>
      <c r="D464">
        <v>22.97</v>
      </c>
      <c r="E464">
        <v>758.6</v>
      </c>
      <c r="F464">
        <v>107.3</v>
      </c>
      <c r="G464">
        <v>-123.9</v>
      </c>
      <c r="H464">
        <v>2.4</v>
      </c>
      <c r="I464">
        <v>22.51</v>
      </c>
      <c r="J464">
        <v>295.7</v>
      </c>
      <c r="K464">
        <v>651.29999999999995</v>
      </c>
      <c r="L464">
        <v>-126.3</v>
      </c>
      <c r="M464">
        <v>0.14099999999999999</v>
      </c>
      <c r="N464">
        <v>634.70000000000005</v>
      </c>
      <c r="O464">
        <v>109.7</v>
      </c>
      <c r="P464">
        <v>525</v>
      </c>
      <c r="Q464">
        <v>309.39999999999998</v>
      </c>
      <c r="R464">
        <v>435.7</v>
      </c>
      <c r="S464">
        <v>16.68</v>
      </c>
      <c r="T464">
        <v>48.89</v>
      </c>
      <c r="U464">
        <v>0.78500000000000003</v>
      </c>
      <c r="V464">
        <v>186.5</v>
      </c>
      <c r="W464">
        <v>18.45</v>
      </c>
      <c r="X464">
        <v>0.745</v>
      </c>
      <c r="Y464">
        <v>7.4504859999999997</v>
      </c>
      <c r="Z464" s="7">
        <f t="shared" si="154"/>
        <v>17.564999999999998</v>
      </c>
      <c r="AA464" s="7">
        <f t="shared" si="168"/>
        <v>290.71499999999997</v>
      </c>
      <c r="AB464" s="2">
        <f t="shared" si="155"/>
        <v>614.46600000000001</v>
      </c>
      <c r="AC464" s="41">
        <f t="shared" si="156"/>
        <v>2.4121661568148225</v>
      </c>
      <c r="AD464" s="41">
        <f t="shared" si="157"/>
        <v>1.1793080340667668</v>
      </c>
      <c r="AE464" s="41">
        <f t="shared" si="158"/>
        <v>0.78251973769842675</v>
      </c>
      <c r="AF464" s="41">
        <f t="shared" si="159"/>
        <v>316.91888697363572</v>
      </c>
      <c r="AG464" s="41">
        <f t="shared" si="160"/>
        <v>304.24213149469028</v>
      </c>
      <c r="AH464" s="6">
        <f t="shared" si="161"/>
        <v>297.02399999999994</v>
      </c>
      <c r="AI464" s="4">
        <v>20.285604439119027</v>
      </c>
      <c r="AJ464" s="4">
        <f t="shared" si="169"/>
        <v>293.435604439119</v>
      </c>
      <c r="AK464" s="8">
        <f t="shared" si="162"/>
        <v>0.19129555881817256</v>
      </c>
      <c r="AL464" s="8">
        <f t="shared" si="163"/>
        <v>403.9584327646906</v>
      </c>
      <c r="AM464" s="8">
        <f t="shared" si="164"/>
        <v>2.7909071106004228</v>
      </c>
      <c r="AN464" s="8">
        <f t="shared" si="165"/>
        <v>221.18275800943772</v>
      </c>
      <c r="AO464" s="21">
        <f t="shared" si="166"/>
        <v>6.4767247776653606E-3</v>
      </c>
      <c r="AP464" s="21">
        <f t="shared" si="167"/>
        <v>6.6431538311778102E-2</v>
      </c>
      <c r="AQ464" s="19">
        <f t="shared" si="170"/>
        <v>6.6431538311778102E-2</v>
      </c>
      <c r="AX464">
        <v>0.12669520887853999</v>
      </c>
      <c r="AY464">
        <v>65.396551724137936</v>
      </c>
      <c r="AZ464">
        <v>2.7248563218390807</v>
      </c>
      <c r="BA464">
        <v>2.2071336206896555</v>
      </c>
      <c r="BB464">
        <v>10.88793103448276</v>
      </c>
      <c r="BC464">
        <v>0.45366379310344834</v>
      </c>
      <c r="BD464">
        <v>1.7534698275862071</v>
      </c>
      <c r="BE464">
        <v>0.17534698275862071</v>
      </c>
      <c r="BF464">
        <v>0</v>
      </c>
      <c r="BG464">
        <v>17.564999999999998</v>
      </c>
      <c r="BH464">
        <v>0.9013808959927847</v>
      </c>
      <c r="BI464">
        <v>2.0082077357774422</v>
      </c>
      <c r="BJ464">
        <v>0.98181276202159151</v>
      </c>
      <c r="BK464">
        <v>0.41893106604414049</v>
      </c>
      <c r="BL464">
        <v>1.1636974056781679E-3</v>
      </c>
      <c r="BP464" s="49">
        <f t="shared" si="171"/>
        <v>0.90165084030708165</v>
      </c>
      <c r="BQ464" s="49">
        <f t="shared" si="172"/>
        <v>7.0138793103448283E-2</v>
      </c>
      <c r="BR464" s="49">
        <f t="shared" si="173"/>
        <v>0.43101423950211154</v>
      </c>
      <c r="BS464" s="49">
        <f t="shared" si="174"/>
        <v>0.45723515139379495</v>
      </c>
      <c r="BT464" s="49">
        <f t="shared" si="175"/>
        <v>1.1972617763947543E-3</v>
      </c>
      <c r="BU464" s="49">
        <f t="shared" si="175"/>
        <v>1.2700976427605416E-3</v>
      </c>
    </row>
    <row r="465" spans="1:73" x14ac:dyDescent="0.25">
      <c r="A465" s="1">
        <v>43727.470833333333</v>
      </c>
      <c r="B465">
        <v>233794</v>
      </c>
      <c r="C465">
        <v>13.51</v>
      </c>
      <c r="D465">
        <v>22.97</v>
      </c>
      <c r="E465">
        <v>759</v>
      </c>
      <c r="F465">
        <v>107.4</v>
      </c>
      <c r="G465">
        <v>-125</v>
      </c>
      <c r="H465">
        <v>3.1110000000000002</v>
      </c>
      <c r="I465">
        <v>22.54</v>
      </c>
      <c r="J465">
        <v>295.7</v>
      </c>
      <c r="K465">
        <v>651.6</v>
      </c>
      <c r="L465">
        <v>-128.1</v>
      </c>
      <c r="M465">
        <v>0.14099999999999999</v>
      </c>
      <c r="N465">
        <v>634</v>
      </c>
      <c r="O465">
        <v>110.5</v>
      </c>
      <c r="P465">
        <v>523.5</v>
      </c>
      <c r="Q465">
        <v>308.39999999999998</v>
      </c>
      <c r="R465">
        <v>436.5</v>
      </c>
      <c r="S465">
        <v>16.670000000000002</v>
      </c>
      <c r="T465">
        <v>50.3</v>
      </c>
      <c r="U465">
        <v>0.44</v>
      </c>
      <c r="V465">
        <v>240</v>
      </c>
      <c r="W465">
        <v>18.8</v>
      </c>
      <c r="X465">
        <v>0.746</v>
      </c>
      <c r="Y465">
        <v>7.4561229999999998</v>
      </c>
      <c r="Z465" s="7">
        <f t="shared" si="154"/>
        <v>17.734999999999999</v>
      </c>
      <c r="AA465" s="7">
        <f t="shared" si="168"/>
        <v>290.88499999999999</v>
      </c>
      <c r="AB465" s="2">
        <f t="shared" si="155"/>
        <v>614.79000000000008</v>
      </c>
      <c r="AC465" s="41">
        <f t="shared" si="156"/>
        <v>2.4892032643809325</v>
      </c>
      <c r="AD465" s="41">
        <f t="shared" si="157"/>
        <v>1.252069241983609</v>
      </c>
      <c r="AE465" s="41">
        <f t="shared" si="158"/>
        <v>0.78918196308256694</v>
      </c>
      <c r="AF465" s="41">
        <f t="shared" si="159"/>
        <v>320.36533429249943</v>
      </c>
      <c r="AG465" s="41">
        <f t="shared" si="160"/>
        <v>307.55072092079945</v>
      </c>
      <c r="AH465" s="6">
        <f t="shared" si="161"/>
        <v>296.06399999999996</v>
      </c>
      <c r="AI465" s="4">
        <v>20.765262499648998</v>
      </c>
      <c r="AJ465" s="4">
        <f t="shared" si="169"/>
        <v>293.91526249964897</v>
      </c>
      <c r="AK465" s="8">
        <f t="shared" si="162"/>
        <v>0.19163134402442342</v>
      </c>
      <c r="AL465" s="8">
        <f t="shared" si="163"/>
        <v>406.62384404785712</v>
      </c>
      <c r="AM465" s="8">
        <f t="shared" si="164"/>
        <v>2.0894736179239022</v>
      </c>
      <c r="AN465" s="8">
        <f t="shared" si="165"/>
        <v>184.4410678649121</v>
      </c>
      <c r="AO465" s="21">
        <f t="shared" si="166"/>
        <v>7.2330872129027389E-3</v>
      </c>
      <c r="AP465" s="21">
        <f t="shared" si="167"/>
        <v>7.418952121500931E-2</v>
      </c>
      <c r="AQ465" s="19">
        <f t="shared" si="170"/>
        <v>7.418952121500931E-2</v>
      </c>
      <c r="AX465">
        <v>0.12788981254100681</v>
      </c>
      <c r="AY465">
        <v>65.431034482758619</v>
      </c>
      <c r="AZ465">
        <v>2.7262931034482758</v>
      </c>
      <c r="BA465">
        <v>2.2082974137931037</v>
      </c>
      <c r="BB465">
        <v>11.043103448275865</v>
      </c>
      <c r="BC465">
        <v>0.46012931034482768</v>
      </c>
      <c r="BD465">
        <v>1.7481681034482761</v>
      </c>
      <c r="BE465">
        <v>0.17481681034482763</v>
      </c>
      <c r="BF465">
        <v>0</v>
      </c>
      <c r="BG465">
        <v>17.734999999999999</v>
      </c>
      <c r="BH465">
        <v>0.50523260412334425</v>
      </c>
      <c r="BI465">
        <v>2.0298482309169952</v>
      </c>
      <c r="BJ465">
        <v>1.0210136601512485</v>
      </c>
      <c r="BK465">
        <v>0.42015059618124001</v>
      </c>
      <c r="BL465">
        <v>1.1670849893923333E-3</v>
      </c>
      <c r="BP465" s="49">
        <f t="shared" si="171"/>
        <v>0.5053839104905935</v>
      </c>
      <c r="BQ465" s="49">
        <f t="shared" si="172"/>
        <v>6.9926724137931051E-2</v>
      </c>
      <c r="BR465" s="49">
        <f t="shared" si="173"/>
        <v>0.42711468954051507</v>
      </c>
      <c r="BS465" s="49">
        <f t="shared" si="174"/>
        <v>0.45417014897103419</v>
      </c>
      <c r="BT465" s="49">
        <f t="shared" si="175"/>
        <v>1.1864296931680975E-3</v>
      </c>
      <c r="BU465" s="49">
        <f t="shared" si="175"/>
        <v>1.2615837471417616E-3</v>
      </c>
    </row>
    <row r="466" spans="1:73" x14ac:dyDescent="0.25">
      <c r="A466" s="1">
        <v>43727.47152777778</v>
      </c>
      <c r="B466">
        <v>233795</v>
      </c>
      <c r="C466">
        <v>13.52</v>
      </c>
      <c r="D466">
        <v>22.97</v>
      </c>
      <c r="E466">
        <v>758.4</v>
      </c>
      <c r="F466">
        <v>107.3</v>
      </c>
      <c r="G466">
        <v>-125.1</v>
      </c>
      <c r="H466">
        <v>3.67</v>
      </c>
      <c r="I466">
        <v>22.57</v>
      </c>
      <c r="J466">
        <v>295.7</v>
      </c>
      <c r="K466">
        <v>651.1</v>
      </c>
      <c r="L466">
        <v>-128.80000000000001</v>
      </c>
      <c r="M466">
        <v>0.14099999999999999</v>
      </c>
      <c r="N466">
        <v>633.29999999999995</v>
      </c>
      <c r="O466">
        <v>111</v>
      </c>
      <c r="P466">
        <v>522.29999999999995</v>
      </c>
      <c r="Q466">
        <v>308.5</v>
      </c>
      <c r="R466">
        <v>437.3</v>
      </c>
      <c r="S466">
        <v>16.7</v>
      </c>
      <c r="T466">
        <v>49.54</v>
      </c>
      <c r="U466">
        <v>0.60499999999999998</v>
      </c>
      <c r="V466">
        <v>310.5</v>
      </c>
      <c r="W466">
        <v>19.05</v>
      </c>
      <c r="X466">
        <v>0.745</v>
      </c>
      <c r="Y466">
        <v>7.4505460000000001</v>
      </c>
      <c r="Z466" s="7">
        <f t="shared" si="154"/>
        <v>17.875</v>
      </c>
      <c r="AA466" s="7">
        <f t="shared" si="168"/>
        <v>291.02499999999998</v>
      </c>
      <c r="AB466" s="2">
        <f t="shared" si="155"/>
        <v>614.30399999999997</v>
      </c>
      <c r="AC466" s="41">
        <f t="shared" si="156"/>
        <v>2.4387012648805158</v>
      </c>
      <c r="AD466" s="41">
        <f t="shared" si="157"/>
        <v>1.2081326066218074</v>
      </c>
      <c r="AE466" s="41">
        <f t="shared" si="158"/>
        <v>0.7851069157479228</v>
      </c>
      <c r="AF466" s="41">
        <f t="shared" si="159"/>
        <v>319.32509749848924</v>
      </c>
      <c r="AG466" s="41">
        <f t="shared" si="160"/>
        <v>306.55209359854967</v>
      </c>
      <c r="AH466" s="6">
        <f t="shared" si="161"/>
        <v>296.15999999999997</v>
      </c>
      <c r="AI466" s="4">
        <v>20.471209994446042</v>
      </c>
      <c r="AJ466" s="4">
        <f t="shared" si="169"/>
        <v>293.62120999444602</v>
      </c>
      <c r="AK466" s="8">
        <f t="shared" si="162"/>
        <v>0.19190816788057991</v>
      </c>
      <c r="AL466" s="8">
        <f t="shared" si="163"/>
        <v>404.97259485401992</v>
      </c>
      <c r="AM466" s="8">
        <f t="shared" si="164"/>
        <v>2.450124996811387</v>
      </c>
      <c r="AN466" s="8">
        <f t="shared" si="165"/>
        <v>185.29706619711749</v>
      </c>
      <c r="AO466" s="21">
        <f t="shared" si="166"/>
        <v>7.2422533005976593E-3</v>
      </c>
      <c r="AP466" s="21">
        <f t="shared" si="167"/>
        <v>7.4283537454200757E-2</v>
      </c>
      <c r="AQ466" s="19">
        <f t="shared" si="170"/>
        <v>7.4283537454200757E-2</v>
      </c>
      <c r="AX466">
        <v>0.12888076071694074</v>
      </c>
      <c r="AY466">
        <v>65.379310344827587</v>
      </c>
      <c r="AZ466">
        <v>2.7241379310344827</v>
      </c>
      <c r="BA466">
        <v>2.2065517241379311</v>
      </c>
      <c r="BB466">
        <v>11.103448275862071</v>
      </c>
      <c r="BC466">
        <v>0.46264367816091961</v>
      </c>
      <c r="BD466">
        <v>1.7439080459770115</v>
      </c>
      <c r="BE466">
        <v>0.17439080459770118</v>
      </c>
      <c r="BF466">
        <v>0</v>
      </c>
      <c r="BG466">
        <v>17.875</v>
      </c>
      <c r="BH466">
        <v>0.69469483066959836</v>
      </c>
      <c r="BI466">
        <v>2.0478228454090668</v>
      </c>
      <c r="BJ466">
        <v>1.0144914376156517</v>
      </c>
      <c r="BK466">
        <v>0.42004213950462332</v>
      </c>
      <c r="BL466">
        <v>1.1667837208461759E-3</v>
      </c>
      <c r="BP466" s="49">
        <f t="shared" si="171"/>
        <v>0.69490287692456609</v>
      </c>
      <c r="BQ466" s="49">
        <f t="shared" si="172"/>
        <v>6.9756321839080468E-2</v>
      </c>
      <c r="BR466" s="49">
        <f t="shared" si="173"/>
        <v>0.42942946971511137</v>
      </c>
      <c r="BS466" s="49">
        <f t="shared" si="174"/>
        <v>0.456099580469363</v>
      </c>
      <c r="BT466" s="49">
        <f t="shared" si="175"/>
        <v>1.1928596380975315E-3</v>
      </c>
      <c r="BU466" s="49">
        <f t="shared" si="175"/>
        <v>1.2669432790815638E-3</v>
      </c>
    </row>
    <row r="467" spans="1:73" x14ac:dyDescent="0.25">
      <c r="A467" s="1">
        <v>43727.47152777778</v>
      </c>
      <c r="B467">
        <v>233796</v>
      </c>
      <c r="C467">
        <v>13.53</v>
      </c>
      <c r="D467">
        <v>22.97</v>
      </c>
      <c r="E467">
        <v>758.9</v>
      </c>
      <c r="F467">
        <v>107.5</v>
      </c>
      <c r="G467">
        <v>-124.9</v>
      </c>
      <c r="H467">
        <v>5.3689999999999998</v>
      </c>
      <c r="I467">
        <v>22.61</v>
      </c>
      <c r="J467">
        <v>295.8</v>
      </c>
      <c r="K467">
        <v>651.4</v>
      </c>
      <c r="L467">
        <v>-130.19999999999999</v>
      </c>
      <c r="M467">
        <v>0.14199999999999999</v>
      </c>
      <c r="N467">
        <v>634</v>
      </c>
      <c r="O467">
        <v>112.9</v>
      </c>
      <c r="P467">
        <v>521.1</v>
      </c>
      <c r="Q467">
        <v>309</v>
      </c>
      <c r="R467">
        <v>439.2</v>
      </c>
      <c r="S467">
        <v>16.71</v>
      </c>
      <c r="T467">
        <v>51.93</v>
      </c>
      <c r="U467">
        <v>0.6</v>
      </c>
      <c r="V467">
        <v>322.5</v>
      </c>
      <c r="W467">
        <v>19.45</v>
      </c>
      <c r="X467">
        <v>0.746</v>
      </c>
      <c r="Y467">
        <v>7.4561489999999999</v>
      </c>
      <c r="Z467" s="7">
        <f t="shared" si="154"/>
        <v>18.079999999999998</v>
      </c>
      <c r="AA467" s="7">
        <f t="shared" si="168"/>
        <v>291.22999999999996</v>
      </c>
      <c r="AB467" s="2">
        <f t="shared" si="155"/>
        <v>614.70900000000006</v>
      </c>
      <c r="AC467" s="41">
        <f t="shared" si="156"/>
        <v>2.4089208045840262</v>
      </c>
      <c r="AD467" s="41">
        <f t="shared" si="157"/>
        <v>1.250952573820485</v>
      </c>
      <c r="AE467" s="41">
        <f t="shared" si="158"/>
        <v>0.7889475357100455</v>
      </c>
      <c r="AF467" s="41">
        <f t="shared" si="159"/>
        <v>321.79228210391705</v>
      </c>
      <c r="AG467" s="41">
        <f t="shared" si="160"/>
        <v>308.92059081976038</v>
      </c>
      <c r="AH467" s="6">
        <f t="shared" si="161"/>
        <v>296.64</v>
      </c>
      <c r="AI467" s="4">
        <v>20.303786965358029</v>
      </c>
      <c r="AJ467" s="4">
        <f t="shared" si="169"/>
        <v>293.45378696535801</v>
      </c>
      <c r="AK467" s="8">
        <f t="shared" si="162"/>
        <v>0.19231399789292941</v>
      </c>
      <c r="AL467" s="8">
        <f t="shared" si="163"/>
        <v>404.01826430353441</v>
      </c>
      <c r="AM467" s="8">
        <f t="shared" si="164"/>
        <v>2.4399795081106723</v>
      </c>
      <c r="AN467" s="8">
        <f t="shared" si="165"/>
        <v>158.0592234518042</v>
      </c>
      <c r="AO467" s="21">
        <f t="shared" si="166"/>
        <v>7.8999296822752918E-3</v>
      </c>
      <c r="AP467" s="21">
        <f t="shared" si="167"/>
        <v>8.1029300976040289E-2</v>
      </c>
      <c r="AQ467" s="19">
        <f t="shared" si="170"/>
        <v>8.1029300976040289E-2</v>
      </c>
      <c r="AX467">
        <v>0.13034353024188328</v>
      </c>
      <c r="AY467">
        <v>65.422413793103445</v>
      </c>
      <c r="AZ467">
        <v>2.725933908045977</v>
      </c>
      <c r="BA467">
        <v>2.2080064655172413</v>
      </c>
      <c r="BB467">
        <v>11.224137931034482</v>
      </c>
      <c r="BC467">
        <v>0.46767241379310343</v>
      </c>
      <c r="BD467">
        <v>1.7403340517241379</v>
      </c>
      <c r="BE467">
        <v>0.17403340517241381</v>
      </c>
      <c r="BF467">
        <v>0</v>
      </c>
      <c r="BG467">
        <v>18.079999999999998</v>
      </c>
      <c r="BH467">
        <v>0.68895355107728762</v>
      </c>
      <c r="BI467">
        <v>2.0743942049158379</v>
      </c>
      <c r="BJ467">
        <v>1.0772329106127947</v>
      </c>
      <c r="BK467">
        <v>0.41976481910613073</v>
      </c>
      <c r="BL467">
        <v>1.1660133864059188E-3</v>
      </c>
      <c r="BP467" s="49">
        <f t="shared" si="171"/>
        <v>0.6891598779417184</v>
      </c>
      <c r="BQ467" s="49">
        <f t="shared" si="172"/>
        <v>6.9613362068965512E-2</v>
      </c>
      <c r="BR467" s="49">
        <f t="shared" si="173"/>
        <v>0.42900668357540528</v>
      </c>
      <c r="BS467" s="49">
        <f t="shared" si="174"/>
        <v>0.45574647123605055</v>
      </c>
      <c r="BT467" s="49">
        <f t="shared" si="175"/>
        <v>1.1916852321539036E-3</v>
      </c>
      <c r="BU467" s="49">
        <f t="shared" si="175"/>
        <v>1.2659624201001405E-3</v>
      </c>
    </row>
    <row r="468" spans="1:73" x14ac:dyDescent="0.25">
      <c r="A468" s="1">
        <v>43727.47152777778</v>
      </c>
      <c r="B468">
        <v>233797</v>
      </c>
      <c r="C468">
        <v>13.52</v>
      </c>
      <c r="D468">
        <v>22.97</v>
      </c>
      <c r="E468">
        <v>760.5</v>
      </c>
      <c r="F468">
        <v>108.3</v>
      </c>
      <c r="G468">
        <v>-125.4</v>
      </c>
      <c r="H468">
        <v>6.5350000000000001</v>
      </c>
      <c r="I468">
        <v>22.66</v>
      </c>
      <c r="J468">
        <v>295.8</v>
      </c>
      <c r="K468">
        <v>652.20000000000005</v>
      </c>
      <c r="L468">
        <v>-132</v>
      </c>
      <c r="M468">
        <v>0.14199999999999999</v>
      </c>
      <c r="N468">
        <v>635.1</v>
      </c>
      <c r="O468">
        <v>114.8</v>
      </c>
      <c r="P468">
        <v>520.29999999999995</v>
      </c>
      <c r="Q468">
        <v>308.7</v>
      </c>
      <c r="R468">
        <v>440.7</v>
      </c>
      <c r="S468">
        <v>16.75</v>
      </c>
      <c r="T468">
        <v>49.58</v>
      </c>
      <c r="U468">
        <v>0.625</v>
      </c>
      <c r="V468">
        <v>53.5</v>
      </c>
      <c r="W468">
        <v>18.75</v>
      </c>
      <c r="X468">
        <v>0.747</v>
      </c>
      <c r="Y468">
        <v>7.4723899999999999</v>
      </c>
      <c r="Z468" s="7">
        <f t="shared" si="154"/>
        <v>17.75</v>
      </c>
      <c r="AA468" s="7">
        <f t="shared" si="168"/>
        <v>290.89999999999998</v>
      </c>
      <c r="AB468" s="2">
        <f t="shared" si="155"/>
        <v>616.005</v>
      </c>
      <c r="AC468" s="41">
        <f t="shared" si="156"/>
        <v>2.4888854442140347</v>
      </c>
      <c r="AD468" s="41">
        <f t="shared" si="157"/>
        <v>1.2339894032413183</v>
      </c>
      <c r="AE468" s="41">
        <f t="shared" si="158"/>
        <v>0.7875363877446967</v>
      </c>
      <c r="AF468" s="41">
        <f t="shared" si="159"/>
        <v>319.76326754786771</v>
      </c>
      <c r="AG468" s="41">
        <f t="shared" si="160"/>
        <v>306.97273684595297</v>
      </c>
      <c r="AH468" s="6">
        <f t="shared" si="161"/>
        <v>296.35199999999998</v>
      </c>
      <c r="AI468" s="4">
        <v>20.764503770743033</v>
      </c>
      <c r="AJ468" s="4">
        <f t="shared" si="169"/>
        <v>293.91450377074301</v>
      </c>
      <c r="AK468" s="8">
        <f t="shared" si="162"/>
        <v>0.19166099098170952</v>
      </c>
      <c r="AL468" s="8">
        <f t="shared" si="163"/>
        <v>406.61886891396614</v>
      </c>
      <c r="AM468" s="8">
        <f t="shared" si="164"/>
        <v>2.4902936573825989</v>
      </c>
      <c r="AN468" s="8">
        <f t="shared" si="165"/>
        <v>218.67889894333865</v>
      </c>
      <c r="AO468" s="21">
        <f t="shared" si="166"/>
        <v>6.4927933400611704E-3</v>
      </c>
      <c r="AP468" s="21">
        <f t="shared" si="167"/>
        <v>6.6596352991273755E-2</v>
      </c>
      <c r="AQ468" s="19">
        <f t="shared" si="170"/>
        <v>6.6596352991273755E-2</v>
      </c>
      <c r="AX468">
        <v>0.12799567564554951</v>
      </c>
      <c r="AY468">
        <v>65.560344827586206</v>
      </c>
      <c r="AZ468">
        <v>2.7316810344827585</v>
      </c>
      <c r="BA468">
        <v>2.2126616379310344</v>
      </c>
      <c r="BB468">
        <v>11.379310344827587</v>
      </c>
      <c r="BC468">
        <v>0.47413793103448282</v>
      </c>
      <c r="BD468">
        <v>1.7385237068965516</v>
      </c>
      <c r="BE468">
        <v>0.17385237068965517</v>
      </c>
      <c r="BF468">
        <v>0</v>
      </c>
      <c r="BG468">
        <v>17.75</v>
      </c>
      <c r="BH468">
        <v>0.71765994903884134</v>
      </c>
      <c r="BI468">
        <v>2.0317674520668638</v>
      </c>
      <c r="BJ468">
        <v>1.007350302734751</v>
      </c>
      <c r="BK468">
        <v>0.41758784842592833</v>
      </c>
      <c r="BL468">
        <v>1.1599662456275787E-3</v>
      </c>
      <c r="BP468" s="49">
        <f t="shared" si="171"/>
        <v>0.71787487285595675</v>
      </c>
      <c r="BQ468" s="49">
        <f t="shared" si="172"/>
        <v>6.9540948275862061E-2</v>
      </c>
      <c r="BR468" s="49">
        <f t="shared" si="173"/>
        <v>0.42725314707129985</v>
      </c>
      <c r="BS468" s="49">
        <f t="shared" si="174"/>
        <v>0.45372495333963381</v>
      </c>
      <c r="BT468" s="49">
        <f t="shared" si="175"/>
        <v>1.1868142974202774E-3</v>
      </c>
      <c r="BU468" s="49">
        <f t="shared" si="175"/>
        <v>1.2603470926100938E-3</v>
      </c>
    </row>
    <row r="469" spans="1:73" x14ac:dyDescent="0.25">
      <c r="A469" s="1">
        <v>43727.47152777778</v>
      </c>
      <c r="B469">
        <v>233798</v>
      </c>
      <c r="C469">
        <v>13.52</v>
      </c>
      <c r="D469">
        <v>22.97</v>
      </c>
      <c r="E469">
        <v>761.1</v>
      </c>
      <c r="F469">
        <v>108.6</v>
      </c>
      <c r="G469">
        <v>-125.4</v>
      </c>
      <c r="H469">
        <v>5.6390000000000002</v>
      </c>
      <c r="I469">
        <v>22.7</v>
      </c>
      <c r="J469">
        <v>295.89999999999998</v>
      </c>
      <c r="K469">
        <v>652.5</v>
      </c>
      <c r="L469">
        <v>-131</v>
      </c>
      <c r="M469">
        <v>0.14299999999999999</v>
      </c>
      <c r="N469">
        <v>635.70000000000005</v>
      </c>
      <c r="O469">
        <v>114.3</v>
      </c>
      <c r="P469">
        <v>521.4</v>
      </c>
      <c r="Q469">
        <v>309</v>
      </c>
      <c r="R469">
        <v>440</v>
      </c>
      <c r="S469">
        <v>16.8</v>
      </c>
      <c r="T469">
        <v>49.42</v>
      </c>
      <c r="U469">
        <v>0.375</v>
      </c>
      <c r="V469">
        <v>110</v>
      </c>
      <c r="W469">
        <v>19.25</v>
      </c>
      <c r="X469">
        <v>0.747</v>
      </c>
      <c r="Y469">
        <v>7.4719470000000001</v>
      </c>
      <c r="Z469" s="7">
        <f t="shared" si="154"/>
        <v>18.024999999999999</v>
      </c>
      <c r="AA469" s="7">
        <f t="shared" si="168"/>
        <v>291.17499999999995</v>
      </c>
      <c r="AB469" s="2">
        <f t="shared" si="155"/>
        <v>616.4910000000001</v>
      </c>
      <c r="AC469" s="41">
        <f t="shared" si="156"/>
        <v>2.4206962140279842</v>
      </c>
      <c r="AD469" s="41">
        <f t="shared" si="157"/>
        <v>1.1963080689726298</v>
      </c>
      <c r="AE469" s="41">
        <f t="shared" si="158"/>
        <v>0.78394567136207671</v>
      </c>
      <c r="AF469" s="41">
        <f t="shared" si="159"/>
        <v>319.51066705607758</v>
      </c>
      <c r="AG469" s="41">
        <f t="shared" si="160"/>
        <v>306.73024037383448</v>
      </c>
      <c r="AH469" s="6">
        <f t="shared" si="161"/>
        <v>296.64</v>
      </c>
      <c r="AI469" s="4">
        <v>20.372225047697043</v>
      </c>
      <c r="AJ469" s="4">
        <f t="shared" si="169"/>
        <v>293.52222504769702</v>
      </c>
      <c r="AK469" s="8">
        <f t="shared" si="162"/>
        <v>0.19220506056729331</v>
      </c>
      <c r="AL469" s="8">
        <f t="shared" si="163"/>
        <v>404.40662161036954</v>
      </c>
      <c r="AM469" s="8">
        <f t="shared" si="164"/>
        <v>1.9289731724417529</v>
      </c>
      <c r="AN469" s="8">
        <f t="shared" si="165"/>
        <v>131.89289569310748</v>
      </c>
      <c r="AO469" s="21">
        <f t="shared" si="166"/>
        <v>8.5232895068886993E-3</v>
      </c>
      <c r="AP469" s="21">
        <f t="shared" si="167"/>
        <v>8.7423080778700993E-2</v>
      </c>
      <c r="AQ469" s="19">
        <f t="shared" si="170"/>
        <v>8.7423080778700993E-2</v>
      </c>
      <c r="AX469">
        <v>0.12994970566420846</v>
      </c>
      <c r="AY469">
        <v>65.612068965517238</v>
      </c>
      <c r="AZ469">
        <v>2.7338362068965516</v>
      </c>
      <c r="BA469">
        <v>2.2144073275862071</v>
      </c>
      <c r="BB469">
        <v>11.293103448275863</v>
      </c>
      <c r="BC469">
        <v>0.47054597701149431</v>
      </c>
      <c r="BD469">
        <v>1.7438613505747127</v>
      </c>
      <c r="BE469">
        <v>0.17438613505747128</v>
      </c>
      <c r="BF469">
        <v>0</v>
      </c>
      <c r="BG469">
        <v>18.024999999999999</v>
      </c>
      <c r="BH469">
        <v>0.4305959694233048</v>
      </c>
      <c r="BI469">
        <v>2.0672358468683898</v>
      </c>
      <c r="BJ469">
        <v>1.0216279555223582</v>
      </c>
      <c r="BK469">
        <v>0.42234885407923983</v>
      </c>
      <c r="BL469">
        <v>1.1731912613312217E-3</v>
      </c>
      <c r="BP469" s="49">
        <f t="shared" si="171"/>
        <v>0.43072492371357401</v>
      </c>
      <c r="BQ469" s="49">
        <f t="shared" si="172"/>
        <v>6.9754454022988507E-2</v>
      </c>
      <c r="BR469" s="49">
        <f t="shared" si="173"/>
        <v>0.42828979967403386</v>
      </c>
      <c r="BS469" s="49">
        <f t="shared" si="174"/>
        <v>0.45559574108972517</v>
      </c>
      <c r="BT469" s="49">
        <f t="shared" si="175"/>
        <v>1.1896938879834274E-3</v>
      </c>
      <c r="BU469" s="49">
        <f t="shared" si="175"/>
        <v>1.2655437252492366E-3</v>
      </c>
    </row>
    <row r="470" spans="1:73" x14ac:dyDescent="0.25">
      <c r="A470" s="1">
        <v>43727.47152777778</v>
      </c>
      <c r="B470">
        <v>233799</v>
      </c>
      <c r="C470">
        <v>13.52</v>
      </c>
      <c r="D470">
        <v>22.96</v>
      </c>
      <c r="E470">
        <v>761.7</v>
      </c>
      <c r="F470">
        <v>109</v>
      </c>
      <c r="G470">
        <v>-125.4</v>
      </c>
      <c r="H470">
        <v>4.4160000000000004</v>
      </c>
      <c r="I470">
        <v>22.74</v>
      </c>
      <c r="J470">
        <v>295.89999999999998</v>
      </c>
      <c r="K470">
        <v>652.70000000000005</v>
      </c>
      <c r="L470">
        <v>-129.80000000000001</v>
      </c>
      <c r="M470">
        <v>0.14299999999999999</v>
      </c>
      <c r="N470">
        <v>636.4</v>
      </c>
      <c r="O470">
        <v>113.4</v>
      </c>
      <c r="P470">
        <v>522.9</v>
      </c>
      <c r="Q470">
        <v>309.2</v>
      </c>
      <c r="R470">
        <v>439</v>
      </c>
      <c r="S470">
        <v>16.850000000000001</v>
      </c>
      <c r="T470">
        <v>48.34</v>
      </c>
      <c r="U470">
        <v>0.65</v>
      </c>
      <c r="V470">
        <v>150</v>
      </c>
      <c r="W470">
        <v>18.899999999999999</v>
      </c>
      <c r="X470">
        <v>0.748</v>
      </c>
      <c r="Y470">
        <v>7.4751279999999998</v>
      </c>
      <c r="Z470" s="7">
        <f t="shared" si="154"/>
        <v>17.875</v>
      </c>
      <c r="AA470" s="7">
        <f t="shared" si="168"/>
        <v>291.02499999999998</v>
      </c>
      <c r="AB470" s="2">
        <f t="shared" si="155"/>
        <v>616.97700000000009</v>
      </c>
      <c r="AC470" s="41">
        <f t="shared" si="156"/>
        <v>2.3727369908004081</v>
      </c>
      <c r="AD470" s="41">
        <f t="shared" si="157"/>
        <v>1.1469810613529174</v>
      </c>
      <c r="AE470" s="41">
        <f t="shared" si="158"/>
        <v>0.77929691612371133</v>
      </c>
      <c r="AF470" s="41">
        <f t="shared" si="159"/>
        <v>316.96200699545869</v>
      </c>
      <c r="AG470" s="41">
        <f t="shared" si="160"/>
        <v>304.28352671564033</v>
      </c>
      <c r="AH470" s="6">
        <f t="shared" si="161"/>
        <v>296.83199999999999</v>
      </c>
      <c r="AI470" s="4">
        <v>20.063669472121035</v>
      </c>
      <c r="AJ470" s="4">
        <f t="shared" si="169"/>
        <v>293.21366947212101</v>
      </c>
      <c r="AK470" s="8">
        <f t="shared" si="162"/>
        <v>0.19190816788057991</v>
      </c>
      <c r="AL470" s="8">
        <f t="shared" si="163"/>
        <v>402.69432721355486</v>
      </c>
      <c r="AM470" s="8">
        <f t="shared" si="164"/>
        <v>2.5396111907140435</v>
      </c>
      <c r="AN470" s="8">
        <f t="shared" si="165"/>
        <v>161.91530307395303</v>
      </c>
      <c r="AO470" s="21">
        <f t="shared" si="166"/>
        <v>7.8982979404605205E-3</v>
      </c>
      <c r="AP470" s="21">
        <f t="shared" si="167"/>
        <v>8.1012564257621017E-2</v>
      </c>
      <c r="AQ470" s="19">
        <f t="shared" si="170"/>
        <v>8.1012564257621017E-2</v>
      </c>
      <c r="AX470">
        <v>0.12888076071694074</v>
      </c>
      <c r="AY470">
        <v>65.663793103448285</v>
      </c>
      <c r="AZ470">
        <v>2.7359913793103452</v>
      </c>
      <c r="BA470">
        <v>2.2161530172413797</v>
      </c>
      <c r="BB470">
        <v>11.189655172413794</v>
      </c>
      <c r="BC470">
        <v>0.46623563218390807</v>
      </c>
      <c r="BD470">
        <v>1.7499173850574716</v>
      </c>
      <c r="BE470">
        <v>0.17499173850574717</v>
      </c>
      <c r="BF470">
        <v>0</v>
      </c>
      <c r="BG470">
        <v>17.875</v>
      </c>
      <c r="BH470">
        <v>0.74636634700039506</v>
      </c>
      <c r="BI470">
        <v>2.0478228454090668</v>
      </c>
      <c r="BJ470">
        <v>0.989917563470743</v>
      </c>
      <c r="BK470">
        <v>0.42192926525176144</v>
      </c>
      <c r="BL470">
        <v>1.1720257368104485E-3</v>
      </c>
      <c r="BP470" s="49">
        <f t="shared" si="171"/>
        <v>0.74658986777019498</v>
      </c>
      <c r="BQ470" s="49">
        <f t="shared" si="172"/>
        <v>6.9996695402298872E-2</v>
      </c>
      <c r="BR470" s="49">
        <f t="shared" si="173"/>
        <v>0.43202005995390702</v>
      </c>
      <c r="BS470" s="49">
        <f t="shared" si="174"/>
        <v>0.45867572216457903</v>
      </c>
      <c r="BT470" s="49">
        <f t="shared" si="175"/>
        <v>1.2000557220941861E-3</v>
      </c>
      <c r="BU470" s="49">
        <f t="shared" si="175"/>
        <v>1.2740992282349417E-3</v>
      </c>
    </row>
    <row r="471" spans="1:73" x14ac:dyDescent="0.25">
      <c r="A471" s="1">
        <v>43727.47152777778</v>
      </c>
      <c r="B471">
        <v>233800</v>
      </c>
      <c r="C471">
        <v>13.51</v>
      </c>
      <c r="D471">
        <v>22.96</v>
      </c>
      <c r="E471">
        <v>762</v>
      </c>
      <c r="F471">
        <v>109.1</v>
      </c>
      <c r="G471">
        <v>-125</v>
      </c>
      <c r="H471">
        <v>3.758</v>
      </c>
      <c r="I471">
        <v>22.76</v>
      </c>
      <c r="J471">
        <v>295.89999999999998</v>
      </c>
      <c r="K471">
        <v>652.9</v>
      </c>
      <c r="L471">
        <v>-128.69999999999999</v>
      </c>
      <c r="M471">
        <v>0.14299999999999999</v>
      </c>
      <c r="N471">
        <v>637</v>
      </c>
      <c r="O471">
        <v>112.9</v>
      </c>
      <c r="P471">
        <v>524.1</v>
      </c>
      <c r="Q471">
        <v>309.8</v>
      </c>
      <c r="R471">
        <v>438.5</v>
      </c>
      <c r="S471">
        <v>16.91</v>
      </c>
      <c r="T471">
        <v>50.35</v>
      </c>
      <c r="U471">
        <v>0.71499999999999997</v>
      </c>
      <c r="V471">
        <v>221</v>
      </c>
      <c r="W471">
        <v>18.899999999999999</v>
      </c>
      <c r="X471">
        <v>0.748</v>
      </c>
      <c r="Y471">
        <v>7.4829059999999998</v>
      </c>
      <c r="Z471" s="7">
        <f t="shared" si="154"/>
        <v>17.905000000000001</v>
      </c>
      <c r="AA471" s="7">
        <f t="shared" si="168"/>
        <v>291.05499999999995</v>
      </c>
      <c r="AB471" s="2">
        <f t="shared" si="155"/>
        <v>617.22</v>
      </c>
      <c r="AC471" s="41">
        <f t="shared" si="156"/>
        <v>2.3550815733994019</v>
      </c>
      <c r="AD471" s="41">
        <f t="shared" si="157"/>
        <v>1.185783572206599</v>
      </c>
      <c r="AE471" s="41">
        <f t="shared" si="158"/>
        <v>0.78300185167914182</v>
      </c>
      <c r="AF471" s="41">
        <f t="shared" si="159"/>
        <v>318.60024505616724</v>
      </c>
      <c r="AG471" s="41">
        <f t="shared" si="160"/>
        <v>305.85623525392054</v>
      </c>
      <c r="AH471" s="6">
        <f t="shared" si="161"/>
        <v>297.40800000000002</v>
      </c>
      <c r="AI471" s="4">
        <v>19.954867680625</v>
      </c>
      <c r="AJ471" s="4">
        <f t="shared" si="169"/>
        <v>293.10486768062498</v>
      </c>
      <c r="AK471" s="8">
        <f t="shared" si="162"/>
        <v>0.19196752194160113</v>
      </c>
      <c r="AL471" s="8">
        <f t="shared" si="163"/>
        <v>402.08295494075981</v>
      </c>
      <c r="AM471" s="8">
        <f t="shared" si="164"/>
        <v>2.6635666877328226</v>
      </c>
      <c r="AN471" s="8">
        <f t="shared" si="165"/>
        <v>159.04861348770456</v>
      </c>
      <c r="AO471" s="21">
        <f t="shared" si="166"/>
        <v>7.9954901973058254E-3</v>
      </c>
      <c r="AP471" s="21">
        <f t="shared" si="167"/>
        <v>8.2009461818637108E-2</v>
      </c>
      <c r="AQ471" s="19">
        <f t="shared" si="170"/>
        <v>8.2009461818637108E-2</v>
      </c>
      <c r="AX471">
        <v>0.12909395135555618</v>
      </c>
      <c r="AY471">
        <v>65.689655172413794</v>
      </c>
      <c r="AZ471">
        <v>2.7370689655172415</v>
      </c>
      <c r="BA471">
        <v>2.217025862068966</v>
      </c>
      <c r="BB471">
        <v>11.094827586206897</v>
      </c>
      <c r="BC471">
        <v>0.46228448275862072</v>
      </c>
      <c r="BD471">
        <v>1.7547413793103452</v>
      </c>
      <c r="BE471">
        <v>0.17547413793103453</v>
      </c>
      <c r="BF471">
        <v>0</v>
      </c>
      <c r="BG471">
        <v>17.905000000000001</v>
      </c>
      <c r="BH471">
        <v>0.82100298170043451</v>
      </c>
      <c r="BI471">
        <v>2.0516926268137068</v>
      </c>
      <c r="BJ471">
        <v>1.0330272376007015</v>
      </c>
      <c r="BK471">
        <v>0.42173791583306647</v>
      </c>
      <c r="BL471">
        <v>1.1714942106474068E-3</v>
      </c>
      <c r="BP471" s="49">
        <f t="shared" si="171"/>
        <v>0.82124885454721441</v>
      </c>
      <c r="BQ471" s="49">
        <f t="shared" si="172"/>
        <v>7.0189655172413809E-2</v>
      </c>
      <c r="BR471" s="49">
        <f t="shared" si="173"/>
        <v>0.43275776822808848</v>
      </c>
      <c r="BS471" s="49">
        <f t="shared" si="174"/>
        <v>0.4593511040361728</v>
      </c>
      <c r="BT471" s="49">
        <f t="shared" si="175"/>
        <v>1.2021049117446902E-3</v>
      </c>
      <c r="BU471" s="49">
        <f t="shared" si="175"/>
        <v>1.2759752889893688E-3</v>
      </c>
    </row>
    <row r="472" spans="1:73" x14ac:dyDescent="0.25">
      <c r="A472" s="1">
        <v>43727.472222222219</v>
      </c>
      <c r="B472">
        <v>233801</v>
      </c>
      <c r="C472">
        <v>13.52</v>
      </c>
      <c r="D472">
        <v>22.96</v>
      </c>
      <c r="E472">
        <v>762.5</v>
      </c>
      <c r="F472">
        <v>109.2</v>
      </c>
      <c r="G472">
        <v>-126</v>
      </c>
      <c r="H472">
        <v>2.3849999999999998</v>
      </c>
      <c r="I472">
        <v>22.79</v>
      </c>
      <c r="J472">
        <v>295.89999999999998</v>
      </c>
      <c r="K472">
        <v>653.29999999999995</v>
      </c>
      <c r="L472">
        <v>-128.30000000000001</v>
      </c>
      <c r="M472">
        <v>0.14299999999999999</v>
      </c>
      <c r="N472">
        <v>636.5</v>
      </c>
      <c r="O472">
        <v>111.6</v>
      </c>
      <c r="P472">
        <v>524.9</v>
      </c>
      <c r="Q472">
        <v>308.89999999999998</v>
      </c>
      <c r="R472">
        <v>437.3</v>
      </c>
      <c r="S472">
        <v>16.96</v>
      </c>
      <c r="T472">
        <v>51.19</v>
      </c>
      <c r="U472">
        <v>0.92500000000000004</v>
      </c>
      <c r="V472">
        <v>275.5</v>
      </c>
      <c r="W472">
        <v>19</v>
      </c>
      <c r="X472">
        <v>0.749</v>
      </c>
      <c r="Y472">
        <v>7.488067</v>
      </c>
      <c r="Z472" s="7">
        <f t="shared" si="154"/>
        <v>17.98</v>
      </c>
      <c r="AA472" s="7">
        <f t="shared" si="168"/>
        <v>291.13</v>
      </c>
      <c r="AB472" s="2">
        <f t="shared" si="155"/>
        <v>617.625</v>
      </c>
      <c r="AC472" s="41">
        <f t="shared" si="156"/>
        <v>2.2697899152816183</v>
      </c>
      <c r="AD472" s="41">
        <f t="shared" si="157"/>
        <v>1.1619054576326604</v>
      </c>
      <c r="AE472" s="41">
        <f t="shared" si="158"/>
        <v>0.7806986615140783</v>
      </c>
      <c r="AF472" s="41">
        <f t="shared" si="159"/>
        <v>317.99063882876948</v>
      </c>
      <c r="AG472" s="41">
        <f t="shared" si="160"/>
        <v>305.27101327561871</v>
      </c>
      <c r="AH472" s="6">
        <f t="shared" si="161"/>
        <v>296.54399999999998</v>
      </c>
      <c r="AI472" s="4">
        <v>19.41203758326202</v>
      </c>
      <c r="AJ472" s="4">
        <f t="shared" si="169"/>
        <v>292.562037583262</v>
      </c>
      <c r="AK472" s="8">
        <f t="shared" si="162"/>
        <v>0.1921159606333484</v>
      </c>
      <c r="AL472" s="8">
        <f t="shared" si="163"/>
        <v>399.03701325070614</v>
      </c>
      <c r="AM472" s="8">
        <f t="shared" si="164"/>
        <v>3.0295729897132371</v>
      </c>
      <c r="AN472" s="8">
        <f t="shared" si="165"/>
        <v>126.37940920236426</v>
      </c>
      <c r="AO472" s="21">
        <f t="shared" si="166"/>
        <v>8.7929244692384959E-3</v>
      </c>
      <c r="AP472" s="21">
        <f t="shared" si="167"/>
        <v>9.0188717106695779E-2</v>
      </c>
      <c r="AQ472" s="19">
        <f t="shared" si="170"/>
        <v>9.0188717106695779E-2</v>
      </c>
      <c r="AX472">
        <v>0.12962823610950061</v>
      </c>
      <c r="AY472">
        <v>65.732758620689651</v>
      </c>
      <c r="AZ472">
        <v>2.7388649425287355</v>
      </c>
      <c r="BA472">
        <v>2.2184806034482758</v>
      </c>
      <c r="BB472">
        <v>11.068965517241383</v>
      </c>
      <c r="BC472">
        <v>0.46120689655172425</v>
      </c>
      <c r="BD472">
        <v>1.7572737068965516</v>
      </c>
      <c r="BE472">
        <v>0.17572737068965516</v>
      </c>
      <c r="BF472">
        <v>0</v>
      </c>
      <c r="BG472">
        <v>17.98</v>
      </c>
      <c r="BH472">
        <v>1.0621367245774853</v>
      </c>
      <c r="BI472">
        <v>2.0613951019986394</v>
      </c>
      <c r="BJ472">
        <v>1.0552281527131036</v>
      </c>
      <c r="BK472">
        <v>0.42130086619695573</v>
      </c>
      <c r="BL472">
        <v>1.1702801838804325E-3</v>
      </c>
      <c r="BP472" s="49">
        <f t="shared" si="171"/>
        <v>1.062454811826816</v>
      </c>
      <c r="BQ472" s="49">
        <f t="shared" si="172"/>
        <v>7.0290948275862061E-2</v>
      </c>
      <c r="BR472" s="49">
        <f t="shared" si="173"/>
        <v>0.43524971000057427</v>
      </c>
      <c r="BS472" s="49">
        <f t="shared" si="174"/>
        <v>0.46144205972161373</v>
      </c>
      <c r="BT472" s="49">
        <f t="shared" si="175"/>
        <v>1.2090269722238175E-3</v>
      </c>
      <c r="BU472" s="49">
        <f t="shared" si="175"/>
        <v>1.2817834992267048E-3</v>
      </c>
    </row>
    <row r="473" spans="1:73" x14ac:dyDescent="0.25">
      <c r="A473" s="1">
        <v>43727.472222222219</v>
      </c>
      <c r="B473">
        <v>233802</v>
      </c>
      <c r="C473">
        <v>13.53</v>
      </c>
      <c r="D473">
        <v>22.96</v>
      </c>
      <c r="E473">
        <v>763.1</v>
      </c>
      <c r="F473">
        <v>109.8</v>
      </c>
      <c r="G473">
        <v>-125.1</v>
      </c>
      <c r="H473">
        <v>-0.32400000000000001</v>
      </c>
      <c r="I473">
        <v>22.79</v>
      </c>
      <c r="J473">
        <v>295.89999999999998</v>
      </c>
      <c r="K473">
        <v>653.20000000000005</v>
      </c>
      <c r="L473">
        <v>-124.8</v>
      </c>
      <c r="M473">
        <v>0.14399999999999999</v>
      </c>
      <c r="N473">
        <v>638</v>
      </c>
      <c r="O473">
        <v>109.5</v>
      </c>
      <c r="P473">
        <v>528.5</v>
      </c>
      <c r="Q473">
        <v>309.8</v>
      </c>
      <c r="R473">
        <v>434.6</v>
      </c>
      <c r="S473">
        <v>17.010000000000002</v>
      </c>
      <c r="T473">
        <v>46.55</v>
      </c>
      <c r="U473">
        <v>1.4750000000000001</v>
      </c>
      <c r="V473">
        <v>244</v>
      </c>
      <c r="W473">
        <v>17.95</v>
      </c>
      <c r="X473">
        <v>0.75</v>
      </c>
      <c r="Y473">
        <v>7.5037440000000002</v>
      </c>
      <c r="Z473" s="7">
        <f t="shared" si="154"/>
        <v>17.48</v>
      </c>
      <c r="AA473" s="7">
        <f t="shared" si="168"/>
        <v>290.63</v>
      </c>
      <c r="AB473" s="2">
        <f t="shared" si="155"/>
        <v>618.1110000000001</v>
      </c>
      <c r="AC473" s="41">
        <f t="shared" si="156"/>
        <v>2.3146121903578929</v>
      </c>
      <c r="AD473" s="41">
        <f t="shared" si="157"/>
        <v>1.0774519746115991</v>
      </c>
      <c r="AE473" s="41">
        <f t="shared" si="158"/>
        <v>0.77250921108239534</v>
      </c>
      <c r="AF473" s="41">
        <f t="shared" si="159"/>
        <v>312.49890001430674</v>
      </c>
      <c r="AG473" s="41">
        <f t="shared" si="160"/>
        <v>299.99894401373444</v>
      </c>
      <c r="AH473" s="6">
        <f t="shared" si="161"/>
        <v>297.40800000000002</v>
      </c>
      <c r="AI473" s="4">
        <v>19.666711251342008</v>
      </c>
      <c r="AJ473" s="4">
        <f t="shared" si="169"/>
        <v>292.81671125134199</v>
      </c>
      <c r="AK473" s="8">
        <f t="shared" si="162"/>
        <v>0.1911278134099231</v>
      </c>
      <c r="AL473" s="8">
        <f t="shared" si="163"/>
        <v>400.51814832187381</v>
      </c>
      <c r="AM473" s="8">
        <f t="shared" si="164"/>
        <v>3.825661707469703</v>
      </c>
      <c r="AN473" s="8">
        <f t="shared" si="165"/>
        <v>243.69043776195579</v>
      </c>
      <c r="AO473" s="21">
        <f t="shared" si="166"/>
        <v>6.1365817619427445E-3</v>
      </c>
      <c r="AP473" s="21">
        <f t="shared" si="167"/>
        <v>6.294270335952222E-2</v>
      </c>
      <c r="AQ473" s="19">
        <f t="shared" si="170"/>
        <v>6.294270335952222E-2</v>
      </c>
      <c r="AX473">
        <v>0.12610146376158604</v>
      </c>
      <c r="AY473">
        <v>65.784482758620697</v>
      </c>
      <c r="AZ473">
        <v>2.7410201149425291</v>
      </c>
      <c r="BA473">
        <v>2.2202262931034489</v>
      </c>
      <c r="BB473">
        <v>10.758620689655174</v>
      </c>
      <c r="BC473">
        <v>0.44827586206896558</v>
      </c>
      <c r="BD473">
        <v>1.7719504310344834</v>
      </c>
      <c r="BE473">
        <v>0.17719504310344836</v>
      </c>
      <c r="BF473">
        <v>0</v>
      </c>
      <c r="BG473">
        <v>17.48</v>
      </c>
      <c r="BH473">
        <v>1.6936774797316656</v>
      </c>
      <c r="BI473">
        <v>1.9974634456256537</v>
      </c>
      <c r="BJ473">
        <v>0.92981923393874166</v>
      </c>
      <c r="BK473">
        <v>0.42196530957073325</v>
      </c>
      <c r="BL473">
        <v>1.1721258599187035E-3</v>
      </c>
      <c r="BP473" s="49">
        <f t="shared" si="171"/>
        <v>1.6941846999400578</v>
      </c>
      <c r="BQ473" s="49">
        <f t="shared" si="172"/>
        <v>7.0878017241379335E-2</v>
      </c>
      <c r="BR473" s="49">
        <f t="shared" si="173"/>
        <v>0.44358105476977083</v>
      </c>
      <c r="BS473" s="49">
        <f t="shared" si="174"/>
        <v>0.46850864311301132</v>
      </c>
      <c r="BT473" s="49">
        <f t="shared" si="175"/>
        <v>1.2321695965826966E-3</v>
      </c>
      <c r="BU473" s="49">
        <f t="shared" si="175"/>
        <v>1.3014128975361425E-3</v>
      </c>
    </row>
    <row r="474" spans="1:73" x14ac:dyDescent="0.25">
      <c r="A474" s="1">
        <v>43727.472222222219</v>
      </c>
      <c r="B474">
        <v>233803</v>
      </c>
      <c r="C474">
        <v>13.51</v>
      </c>
      <c r="D474">
        <v>22.96</v>
      </c>
      <c r="E474">
        <v>762.4</v>
      </c>
      <c r="F474">
        <v>109.2</v>
      </c>
      <c r="G474">
        <v>-125.6</v>
      </c>
      <c r="H474">
        <v>-0.755</v>
      </c>
      <c r="I474">
        <v>22.78</v>
      </c>
      <c r="J474">
        <v>295.89999999999998</v>
      </c>
      <c r="K474">
        <v>653.20000000000005</v>
      </c>
      <c r="L474">
        <v>-124.9</v>
      </c>
      <c r="M474">
        <v>0.14299999999999999</v>
      </c>
      <c r="N474">
        <v>636.79999999999995</v>
      </c>
      <c r="O474">
        <v>108.4</v>
      </c>
      <c r="P474">
        <v>528.4</v>
      </c>
      <c r="Q474">
        <v>309.2</v>
      </c>
      <c r="R474">
        <v>434.1</v>
      </c>
      <c r="S474">
        <v>17.03</v>
      </c>
      <c r="T474">
        <v>45.77</v>
      </c>
      <c r="U474">
        <v>1.18</v>
      </c>
      <c r="V474">
        <v>245</v>
      </c>
      <c r="W474">
        <v>18.25</v>
      </c>
      <c r="X474">
        <v>0.75</v>
      </c>
      <c r="Y474">
        <v>7.4967430000000004</v>
      </c>
      <c r="Z474" s="7">
        <f t="shared" si="154"/>
        <v>17.64</v>
      </c>
      <c r="AA474" s="7">
        <f t="shared" si="168"/>
        <v>290.78999999999996</v>
      </c>
      <c r="AB474" s="2">
        <f t="shared" si="155"/>
        <v>617.54399999999998</v>
      </c>
      <c r="AC474" s="41">
        <f t="shared" si="156"/>
        <v>2.2849577765778628</v>
      </c>
      <c r="AD474" s="41">
        <f t="shared" si="157"/>
        <v>1.0458251743396878</v>
      </c>
      <c r="AE474" s="41">
        <f t="shared" si="158"/>
        <v>0.76916450275180104</v>
      </c>
      <c r="AF474" s="41">
        <f t="shared" si="159"/>
        <v>311.8316278687347</v>
      </c>
      <c r="AG474" s="41">
        <f t="shared" si="160"/>
        <v>299.35836275398532</v>
      </c>
      <c r="AH474" s="6">
        <f t="shared" si="161"/>
        <v>296.83199999999999</v>
      </c>
      <c r="AI474" s="4">
        <v>19.486804494670025</v>
      </c>
      <c r="AJ474" s="4">
        <f t="shared" si="169"/>
        <v>292.63680449467</v>
      </c>
      <c r="AK474" s="8">
        <f t="shared" si="162"/>
        <v>0.19144365095560742</v>
      </c>
      <c r="AL474" s="8">
        <f t="shared" si="163"/>
        <v>399.49857324229009</v>
      </c>
      <c r="AM474" s="8">
        <f t="shared" si="164"/>
        <v>3.4217758547280677</v>
      </c>
      <c r="AN474" s="8">
        <f t="shared" si="165"/>
        <v>184.08269545336555</v>
      </c>
      <c r="AO474" s="21">
        <f t="shared" si="166"/>
        <v>7.4820162107607233E-3</v>
      </c>
      <c r="AP474" s="21">
        <f t="shared" si="167"/>
        <v>7.674277719326876E-2</v>
      </c>
      <c r="AQ474" s="19">
        <f t="shared" si="170"/>
        <v>7.674277719326876E-2</v>
      </c>
      <c r="AX474">
        <v>0.12722106840080233</v>
      </c>
      <c r="AY474">
        <v>65.724137931034477</v>
      </c>
      <c r="AZ474">
        <v>2.7385057471264367</v>
      </c>
      <c r="BA474">
        <v>2.2181896551724138</v>
      </c>
      <c r="BB474">
        <v>10.767241379310349</v>
      </c>
      <c r="BC474">
        <v>0.44863505747126453</v>
      </c>
      <c r="BD474">
        <v>1.7695545977011493</v>
      </c>
      <c r="BE474">
        <v>0.17695545977011495</v>
      </c>
      <c r="BF474">
        <v>0</v>
      </c>
      <c r="BG474">
        <v>17.64</v>
      </c>
      <c r="BH474">
        <v>1.3549419837853325</v>
      </c>
      <c r="BI474">
        <v>2.017729981958261</v>
      </c>
      <c r="BJ474">
        <v>0.92351501274229619</v>
      </c>
      <c r="BK474">
        <v>0.424684793755715</v>
      </c>
      <c r="BL474">
        <v>1.1796799826547639E-3</v>
      </c>
      <c r="BP474" s="49">
        <f t="shared" si="171"/>
        <v>1.3553477599520463</v>
      </c>
      <c r="BQ474" s="49">
        <f t="shared" si="172"/>
        <v>7.078218390804597E-2</v>
      </c>
      <c r="BR474" s="49">
        <f t="shared" si="173"/>
        <v>0.44243504733407585</v>
      </c>
      <c r="BS474" s="49">
        <f t="shared" si="174"/>
        <v>0.46804911359666024</v>
      </c>
      <c r="BT474" s="49">
        <f t="shared" si="175"/>
        <v>1.2289862425946551E-3</v>
      </c>
      <c r="BU474" s="49">
        <f t="shared" si="175"/>
        <v>1.3001364266573897E-3</v>
      </c>
    </row>
    <row r="475" spans="1:73" x14ac:dyDescent="0.25">
      <c r="A475" s="1">
        <v>43727.472222222219</v>
      </c>
      <c r="B475">
        <v>233804</v>
      </c>
      <c r="C475">
        <v>13.51</v>
      </c>
      <c r="D475">
        <v>22.96</v>
      </c>
      <c r="E475">
        <v>762</v>
      </c>
      <c r="F475">
        <v>108.7</v>
      </c>
      <c r="G475">
        <v>-125.8</v>
      </c>
      <c r="H475">
        <v>1.0569999999999999</v>
      </c>
      <c r="I475">
        <v>22.78</v>
      </c>
      <c r="J475">
        <v>295.89999999999998</v>
      </c>
      <c r="K475">
        <v>653.4</v>
      </c>
      <c r="L475">
        <v>-126.9</v>
      </c>
      <c r="M475">
        <v>0.14299999999999999</v>
      </c>
      <c r="N475">
        <v>636.20000000000005</v>
      </c>
      <c r="O475">
        <v>109.7</v>
      </c>
      <c r="P475">
        <v>526.5</v>
      </c>
      <c r="Q475">
        <v>309.10000000000002</v>
      </c>
      <c r="R475">
        <v>435.9</v>
      </c>
      <c r="S475">
        <v>17.04</v>
      </c>
      <c r="T475">
        <v>46.26</v>
      </c>
      <c r="U475">
        <v>0.995</v>
      </c>
      <c r="V475">
        <v>261.5</v>
      </c>
      <c r="W475">
        <v>18.399999999999999</v>
      </c>
      <c r="X475">
        <v>0.75</v>
      </c>
      <c r="Y475">
        <v>7.4959049999999996</v>
      </c>
      <c r="Z475" s="7">
        <f t="shared" si="154"/>
        <v>17.72</v>
      </c>
      <c r="AA475" s="7">
        <f t="shared" si="168"/>
        <v>290.87</v>
      </c>
      <c r="AB475" s="2">
        <f t="shared" si="155"/>
        <v>617.22</v>
      </c>
      <c r="AC475" s="41">
        <f t="shared" si="156"/>
        <v>2.2269320341861594</v>
      </c>
      <c r="AD475" s="41">
        <f t="shared" si="157"/>
        <v>1.0301787590145173</v>
      </c>
      <c r="AE475" s="41">
        <f t="shared" si="158"/>
        <v>0.76747811515858622</v>
      </c>
      <c r="AF475" s="41">
        <f t="shared" si="159"/>
        <v>311.49048351584014</v>
      </c>
      <c r="AG475" s="41">
        <f t="shared" si="160"/>
        <v>299.03086417520655</v>
      </c>
      <c r="AH475" s="6">
        <f t="shared" si="161"/>
        <v>296.73599999999999</v>
      </c>
      <c r="AI475" s="4">
        <v>19.110596066098026</v>
      </c>
      <c r="AJ475" s="4">
        <f t="shared" si="169"/>
        <v>292.260596066098</v>
      </c>
      <c r="AK475" s="8">
        <f t="shared" si="162"/>
        <v>0.19160170012457534</v>
      </c>
      <c r="AL475" s="8">
        <f t="shared" si="163"/>
        <v>397.38928498254791</v>
      </c>
      <c r="AM475" s="8">
        <f t="shared" si="164"/>
        <v>3.1421151315634508</v>
      </c>
      <c r="AN475" s="8">
        <f t="shared" si="165"/>
        <v>127.28099897654805</v>
      </c>
      <c r="AO475" s="21">
        <f t="shared" si="166"/>
        <v>8.8049831584406154E-3</v>
      </c>
      <c r="AP475" s="21">
        <f t="shared" si="167"/>
        <v>9.0312402657837756E-2</v>
      </c>
      <c r="AQ475" s="19">
        <f t="shared" si="170"/>
        <v>9.0312402657837756E-2</v>
      </c>
      <c r="AX475">
        <v>0.12778402367189948</v>
      </c>
      <c r="AY475">
        <v>65.689655172413794</v>
      </c>
      <c r="AZ475">
        <v>2.7370689655172415</v>
      </c>
      <c r="BA475">
        <v>2.217025862068966</v>
      </c>
      <c r="BB475">
        <v>10.931034482758617</v>
      </c>
      <c r="BC475">
        <v>0.45545977011494237</v>
      </c>
      <c r="BD475">
        <v>1.7615660919540237</v>
      </c>
      <c r="BE475">
        <v>0.17615660919540238</v>
      </c>
      <c r="BF475">
        <v>0</v>
      </c>
      <c r="BG475">
        <v>17.72</v>
      </c>
      <c r="BH475">
        <v>1.1425146388698355</v>
      </c>
      <c r="BI475">
        <v>2.0279305972231154</v>
      </c>
      <c r="BJ475">
        <v>0.93812069427541322</v>
      </c>
      <c r="BK475">
        <v>0.42367650978452576</v>
      </c>
      <c r="BL475">
        <v>1.1768791938459049E-3</v>
      </c>
      <c r="BP475" s="49">
        <f t="shared" si="171"/>
        <v>1.142856797586683</v>
      </c>
      <c r="BQ475" s="49">
        <f t="shared" si="172"/>
        <v>7.0462643678160949E-2</v>
      </c>
      <c r="BR475" s="49">
        <f t="shared" si="173"/>
        <v>0.43880669001858685</v>
      </c>
      <c r="BS475" s="49">
        <f t="shared" si="174"/>
        <v>0.46475820042088489</v>
      </c>
      <c r="BT475" s="49">
        <f t="shared" si="175"/>
        <v>1.2189074722738524E-3</v>
      </c>
      <c r="BU475" s="49">
        <f t="shared" si="175"/>
        <v>1.2909950011691248E-3</v>
      </c>
    </row>
    <row r="476" spans="1:73" x14ac:dyDescent="0.25">
      <c r="A476" s="1">
        <v>43727.472222222219</v>
      </c>
      <c r="B476">
        <v>233805</v>
      </c>
      <c r="C476">
        <v>13.52</v>
      </c>
      <c r="D476">
        <v>22.96</v>
      </c>
      <c r="E476">
        <v>762.2</v>
      </c>
      <c r="F476">
        <v>108.6</v>
      </c>
      <c r="G476">
        <v>-125.9</v>
      </c>
      <c r="H476">
        <v>0.72399999999999998</v>
      </c>
      <c r="I476">
        <v>22.79</v>
      </c>
      <c r="J476">
        <v>295.89999999999998</v>
      </c>
      <c r="K476">
        <v>653.6</v>
      </c>
      <c r="L476">
        <v>-126.7</v>
      </c>
      <c r="M476">
        <v>0.14199999999999999</v>
      </c>
      <c r="N476">
        <v>636.20000000000005</v>
      </c>
      <c r="O476">
        <v>109.3</v>
      </c>
      <c r="P476">
        <v>526.9</v>
      </c>
      <c r="Q476">
        <v>309</v>
      </c>
      <c r="R476">
        <v>435.6</v>
      </c>
      <c r="S476">
        <v>17.059999999999999</v>
      </c>
      <c r="T476">
        <v>46.13</v>
      </c>
      <c r="U476">
        <v>0.54500000000000004</v>
      </c>
      <c r="V476">
        <v>228.5</v>
      </c>
      <c r="W476">
        <v>18.649999999999999</v>
      </c>
      <c r="X476">
        <v>0.749</v>
      </c>
      <c r="Y476">
        <v>7.4947739999999996</v>
      </c>
      <c r="Z476" s="7">
        <f t="shared" si="154"/>
        <v>17.854999999999997</v>
      </c>
      <c r="AA476" s="7">
        <f t="shared" si="168"/>
        <v>291.005</v>
      </c>
      <c r="AB476" s="2">
        <f t="shared" si="155"/>
        <v>617.38200000000006</v>
      </c>
      <c r="AC476" s="41">
        <f t="shared" si="156"/>
        <v>2.2038772608594428</v>
      </c>
      <c r="AD476" s="41">
        <f t="shared" si="157"/>
        <v>1.0166485804344609</v>
      </c>
      <c r="AE476" s="41">
        <f t="shared" si="158"/>
        <v>0.76597768066457184</v>
      </c>
      <c r="AF476" s="41">
        <f t="shared" si="159"/>
        <v>311.45906691654164</v>
      </c>
      <c r="AG476" s="41">
        <f t="shared" si="160"/>
        <v>299.00070423987995</v>
      </c>
      <c r="AH476" s="6">
        <f t="shared" si="161"/>
        <v>296.64</v>
      </c>
      <c r="AI476" s="4">
        <v>18.965457112437036</v>
      </c>
      <c r="AJ476" s="4">
        <f t="shared" si="169"/>
        <v>292.11545711243701</v>
      </c>
      <c r="AK476" s="8">
        <f t="shared" si="162"/>
        <v>0.19186860530422034</v>
      </c>
      <c r="AL476" s="8">
        <f t="shared" si="163"/>
        <v>396.55821074565426</v>
      </c>
      <c r="AM476" s="8">
        <f t="shared" si="164"/>
        <v>2.3254596319867606</v>
      </c>
      <c r="AN476" s="8">
        <f t="shared" si="165"/>
        <v>75.223074467164437</v>
      </c>
      <c r="AO476" s="21">
        <f t="shared" si="166"/>
        <v>1.0002735485081909E-2</v>
      </c>
      <c r="AP476" s="21">
        <f t="shared" si="167"/>
        <v>0.1025977061571744</v>
      </c>
      <c r="AQ476" s="19">
        <f t="shared" si="170"/>
        <v>0.1025977061571744</v>
      </c>
      <c r="AX476">
        <v>0.12873879948077224</v>
      </c>
      <c r="AY476">
        <v>65.706896551724142</v>
      </c>
      <c r="AZ476">
        <v>2.7377873563218391</v>
      </c>
      <c r="BA476">
        <v>2.2176077586206899</v>
      </c>
      <c r="BB476">
        <v>10.913793103448278</v>
      </c>
      <c r="BC476">
        <v>0.45474137931034492</v>
      </c>
      <c r="BD476">
        <v>1.762866379310345</v>
      </c>
      <c r="BE476">
        <v>0.1762866379310345</v>
      </c>
      <c r="BF476">
        <v>0</v>
      </c>
      <c r="BG476">
        <v>17.854999999999997</v>
      </c>
      <c r="BH476">
        <v>0.62579947556186966</v>
      </c>
      <c r="BI476">
        <v>2.0452465425294846</v>
      </c>
      <c r="BJ476">
        <v>0.94347223006885128</v>
      </c>
      <c r="BK476">
        <v>0.42615482729933069</v>
      </c>
      <c r="BL476">
        <v>1.1837634091648075E-3</v>
      </c>
      <c r="BP476" s="49">
        <f t="shared" si="171"/>
        <v>0.62598688913039424</v>
      </c>
      <c r="BQ476" s="49">
        <f t="shared" si="172"/>
        <v>7.0514655172413801E-2</v>
      </c>
      <c r="BR476" s="49">
        <f t="shared" si="173"/>
        <v>0.43478651246423738</v>
      </c>
      <c r="BS476" s="49">
        <f t="shared" si="174"/>
        <v>0.46187963480056454</v>
      </c>
      <c r="BT476" s="49">
        <f t="shared" si="175"/>
        <v>1.2077403124006595E-3</v>
      </c>
      <c r="BU476" s="49">
        <f t="shared" si="175"/>
        <v>1.2829989855571238E-3</v>
      </c>
    </row>
    <row r="477" spans="1:73" x14ac:dyDescent="0.25">
      <c r="A477" s="1">
        <v>43727.472222222219</v>
      </c>
      <c r="B477">
        <v>233806</v>
      </c>
      <c r="C477">
        <v>13.53</v>
      </c>
      <c r="D477">
        <v>22.96</v>
      </c>
      <c r="E477">
        <v>762.5</v>
      </c>
      <c r="F477">
        <v>108.6</v>
      </c>
      <c r="G477">
        <v>-126.2</v>
      </c>
      <c r="H477">
        <v>-1.1879999999999999</v>
      </c>
      <c r="I477">
        <v>22.8</v>
      </c>
      <c r="J477">
        <v>295.89999999999998</v>
      </c>
      <c r="K477">
        <v>653.9</v>
      </c>
      <c r="L477">
        <v>-125</v>
      </c>
      <c r="M477">
        <v>0.14199999999999999</v>
      </c>
      <c r="N477">
        <v>636.29999999999995</v>
      </c>
      <c r="O477">
        <v>107.4</v>
      </c>
      <c r="P477">
        <v>528.9</v>
      </c>
      <c r="Q477">
        <v>308.7</v>
      </c>
      <c r="R477">
        <v>433.8</v>
      </c>
      <c r="S477">
        <v>17.07</v>
      </c>
      <c r="T477">
        <v>45.6</v>
      </c>
      <c r="U477">
        <v>0.82</v>
      </c>
      <c r="V477">
        <v>268</v>
      </c>
      <c r="W477">
        <v>18</v>
      </c>
      <c r="X477">
        <v>0.75</v>
      </c>
      <c r="Y477">
        <v>7.5019660000000004</v>
      </c>
      <c r="Z477" s="7">
        <f t="shared" si="154"/>
        <v>17.535</v>
      </c>
      <c r="AA477" s="7">
        <f t="shared" si="168"/>
        <v>290.685</v>
      </c>
      <c r="AB477" s="2">
        <f t="shared" si="155"/>
        <v>617.625</v>
      </c>
      <c r="AC477" s="41">
        <f t="shared" si="156"/>
        <v>2.1835507048895484</v>
      </c>
      <c r="AD477" s="41">
        <f t="shared" si="157"/>
        <v>0.99569912142963402</v>
      </c>
      <c r="AE477" s="41">
        <f t="shared" si="158"/>
        <v>0.76382054149361234</v>
      </c>
      <c r="AF477" s="41">
        <f t="shared" si="159"/>
        <v>309.21808035514704</v>
      </c>
      <c r="AG477" s="41">
        <f t="shared" si="160"/>
        <v>296.84935714094115</v>
      </c>
      <c r="AH477" s="6">
        <f t="shared" si="161"/>
        <v>296.35199999999998</v>
      </c>
      <c r="AI477" s="4">
        <v>18.805840459331023</v>
      </c>
      <c r="AJ477" s="4">
        <f t="shared" si="169"/>
        <v>291.955840459331</v>
      </c>
      <c r="AK477" s="8">
        <f t="shared" si="162"/>
        <v>0.1912363433538605</v>
      </c>
      <c r="AL477" s="8">
        <f t="shared" si="163"/>
        <v>395.7170569589469</v>
      </c>
      <c r="AM477" s="8">
        <f t="shared" si="164"/>
        <v>2.852446318513286</v>
      </c>
      <c r="AN477" s="8">
        <f t="shared" si="165"/>
        <v>105.59637204410944</v>
      </c>
      <c r="AO477" s="21">
        <f t="shared" si="166"/>
        <v>9.3337506181404885E-3</v>
      </c>
      <c r="AP477" s="21">
        <f t="shared" si="167"/>
        <v>9.5735951899609886E-2</v>
      </c>
      <c r="AQ477" s="19">
        <f t="shared" si="170"/>
        <v>9.5735951899609886E-2</v>
      </c>
      <c r="AX477">
        <v>0.12648538170290996</v>
      </c>
      <c r="AY477">
        <v>65.732758620689651</v>
      </c>
      <c r="AZ477">
        <v>2.7388649425287355</v>
      </c>
      <c r="BA477">
        <v>2.2184806034482758</v>
      </c>
      <c r="BB477">
        <v>10.784482758620692</v>
      </c>
      <c r="BC477">
        <v>0.44935344827586216</v>
      </c>
      <c r="BD477">
        <v>1.7691271551724137</v>
      </c>
      <c r="BE477">
        <v>0.17691271551724139</v>
      </c>
      <c r="BF477">
        <v>0</v>
      </c>
      <c r="BG477">
        <v>17.535</v>
      </c>
      <c r="BH477">
        <v>0.9415698531389598</v>
      </c>
      <c r="BI477">
        <v>2.0044098691864174</v>
      </c>
      <c r="BJ477">
        <v>0.91401090034900634</v>
      </c>
      <c r="BK477">
        <v>0.42434397587226297</v>
      </c>
      <c r="BL477">
        <v>1.1787332663118417E-3</v>
      </c>
      <c r="BP477" s="49">
        <f t="shared" si="171"/>
        <v>0.94185183318701515</v>
      </c>
      <c r="BQ477" s="49">
        <f t="shared" si="172"/>
        <v>7.0765086206896546E-2</v>
      </c>
      <c r="BR477" s="49">
        <f t="shared" si="173"/>
        <v>0.43710308389545044</v>
      </c>
      <c r="BS477" s="49">
        <f t="shared" si="174"/>
        <v>0.46345962878149627</v>
      </c>
      <c r="BT477" s="49">
        <f t="shared" si="175"/>
        <v>1.2141752330429179E-3</v>
      </c>
      <c r="BU477" s="49">
        <f t="shared" si="175"/>
        <v>1.2873878577263785E-3</v>
      </c>
    </row>
    <row r="478" spans="1:73" x14ac:dyDescent="0.25">
      <c r="A478" s="1">
        <v>43727.472916666666</v>
      </c>
      <c r="B478">
        <v>233807</v>
      </c>
      <c r="C478">
        <v>13.51</v>
      </c>
      <c r="D478">
        <v>22.96</v>
      </c>
      <c r="E478">
        <v>763</v>
      </c>
      <c r="F478">
        <v>108.6</v>
      </c>
      <c r="G478">
        <v>-126.4</v>
      </c>
      <c r="H478">
        <v>-1.351</v>
      </c>
      <c r="I478">
        <v>22.81</v>
      </c>
      <c r="J478">
        <v>296</v>
      </c>
      <c r="K478">
        <v>654.4</v>
      </c>
      <c r="L478">
        <v>-125.1</v>
      </c>
      <c r="M478">
        <v>0.14199999999999999</v>
      </c>
      <c r="N478">
        <v>636.6</v>
      </c>
      <c r="O478">
        <v>107.2</v>
      </c>
      <c r="P478">
        <v>529.29999999999995</v>
      </c>
      <c r="Q478">
        <v>308.60000000000002</v>
      </c>
      <c r="R478">
        <v>433.7</v>
      </c>
      <c r="S478">
        <v>17.079999999999998</v>
      </c>
      <c r="T478">
        <v>43.85</v>
      </c>
      <c r="U478">
        <v>0.46500000000000002</v>
      </c>
      <c r="V478">
        <v>319.5</v>
      </c>
      <c r="W478">
        <v>18.600000000000001</v>
      </c>
      <c r="X478">
        <v>0.75</v>
      </c>
      <c r="Y478">
        <v>7.4999770000000003</v>
      </c>
      <c r="Z478" s="7">
        <f t="shared" si="154"/>
        <v>17.84</v>
      </c>
      <c r="AA478" s="7">
        <f t="shared" si="168"/>
        <v>290.98999999999995</v>
      </c>
      <c r="AB478" s="2">
        <f t="shared" si="155"/>
        <v>618.03000000000009</v>
      </c>
      <c r="AC478" s="41">
        <f t="shared" si="156"/>
        <v>2.240803818568474</v>
      </c>
      <c r="AD478" s="41">
        <f t="shared" si="157"/>
        <v>0.98259247444227582</v>
      </c>
      <c r="AE478" s="41">
        <f t="shared" si="158"/>
        <v>0.76226027056422585</v>
      </c>
      <c r="AF478" s="41">
        <f t="shared" si="159"/>
        <v>309.88360643808494</v>
      </c>
      <c r="AG478" s="41">
        <f t="shared" si="160"/>
        <v>297.48826218056155</v>
      </c>
      <c r="AH478" s="6">
        <f t="shared" si="161"/>
        <v>296.25600000000003</v>
      </c>
      <c r="AI478" s="4">
        <v>19.211207591735047</v>
      </c>
      <c r="AJ478" s="4">
        <f t="shared" si="169"/>
        <v>292.36120759173502</v>
      </c>
      <c r="AK478" s="8">
        <f t="shared" si="162"/>
        <v>0.19183893694045348</v>
      </c>
      <c r="AL478" s="8">
        <f t="shared" si="163"/>
        <v>397.9339173800721</v>
      </c>
      <c r="AM478" s="8">
        <f t="shared" si="164"/>
        <v>2.1480136172752724</v>
      </c>
      <c r="AN478" s="8">
        <f t="shared" si="165"/>
        <v>85.798703230877379</v>
      </c>
      <c r="AO478" s="21">
        <f t="shared" si="166"/>
        <v>9.7383877653808987E-3</v>
      </c>
      <c r="AP478" s="21">
        <f t="shared" si="167"/>
        <v>9.9886300891119675E-2</v>
      </c>
      <c r="AQ478" s="19">
        <f t="shared" si="170"/>
        <v>9.9886300891119675E-2</v>
      </c>
      <c r="AX478">
        <v>0.12863241555753607</v>
      </c>
      <c r="AY478">
        <v>65.775862068965523</v>
      </c>
      <c r="AZ478">
        <v>2.7406609195402303</v>
      </c>
      <c r="BA478">
        <v>2.2199353448275865</v>
      </c>
      <c r="BB478">
        <v>10.784482758620687</v>
      </c>
      <c r="BC478">
        <v>0.44935344827586193</v>
      </c>
      <c r="BD478">
        <v>1.7705818965517246</v>
      </c>
      <c r="BE478">
        <v>0.17705818965517248</v>
      </c>
      <c r="BF478">
        <v>0</v>
      </c>
      <c r="BG478">
        <v>17.84</v>
      </c>
      <c r="BH478">
        <v>0.53393900208489797</v>
      </c>
      <c r="BI478">
        <v>2.0433161779636255</v>
      </c>
      <c r="BJ478">
        <v>0.8959941440370498</v>
      </c>
      <c r="BK478">
        <v>0.4289336787757459</v>
      </c>
      <c r="BL478">
        <v>1.1914824410437386E-3</v>
      </c>
      <c r="BP478" s="49">
        <f t="shared" si="171"/>
        <v>0.53409890540483185</v>
      </c>
      <c r="BQ478" s="49">
        <f t="shared" si="172"/>
        <v>7.0823275862068991E-2</v>
      </c>
      <c r="BR478" s="49">
        <f t="shared" si="173"/>
        <v>0.43640378476109598</v>
      </c>
      <c r="BS478" s="49">
        <f t="shared" si="174"/>
        <v>0.46380272863339739</v>
      </c>
      <c r="BT478" s="49">
        <f t="shared" si="175"/>
        <v>1.2122327354474889E-3</v>
      </c>
      <c r="BU478" s="49">
        <f t="shared" si="175"/>
        <v>1.2883409128705483E-3</v>
      </c>
    </row>
    <row r="479" spans="1:73" x14ac:dyDescent="0.25">
      <c r="A479" s="1">
        <v>43727.472916666666</v>
      </c>
      <c r="B479">
        <v>233808</v>
      </c>
      <c r="C479">
        <v>13.53</v>
      </c>
      <c r="D479">
        <v>22.96</v>
      </c>
      <c r="E479">
        <v>763</v>
      </c>
      <c r="F479">
        <v>108.2</v>
      </c>
      <c r="G479">
        <v>-126.6</v>
      </c>
      <c r="H479">
        <v>0.47699999999999998</v>
      </c>
      <c r="I479">
        <v>22.83</v>
      </c>
      <c r="J479">
        <v>296</v>
      </c>
      <c r="K479">
        <v>654.79999999999995</v>
      </c>
      <c r="L479">
        <v>-127</v>
      </c>
      <c r="M479">
        <v>0.14199999999999999</v>
      </c>
      <c r="N479">
        <v>636.5</v>
      </c>
      <c r="O479">
        <v>108.7</v>
      </c>
      <c r="P479">
        <v>527.70000000000005</v>
      </c>
      <c r="Q479">
        <v>308.60000000000002</v>
      </c>
      <c r="R479">
        <v>435.6</v>
      </c>
      <c r="S479">
        <v>17.09</v>
      </c>
      <c r="T479">
        <v>44.25</v>
      </c>
      <c r="U479">
        <v>0.39500000000000002</v>
      </c>
      <c r="V479">
        <v>284.5</v>
      </c>
      <c r="W479">
        <v>18.850000000000001</v>
      </c>
      <c r="X479">
        <v>0.75</v>
      </c>
      <c r="Y479">
        <v>7.4965780000000004</v>
      </c>
      <c r="Z479" s="7">
        <f t="shared" si="154"/>
        <v>17.97</v>
      </c>
      <c r="AA479" s="7">
        <f t="shared" si="168"/>
        <v>291.12</v>
      </c>
      <c r="AB479" s="2">
        <f t="shared" si="155"/>
        <v>618.03000000000009</v>
      </c>
      <c r="AC479" s="41">
        <f t="shared" si="156"/>
        <v>2.293857053182438</v>
      </c>
      <c r="AD479" s="41">
        <f t="shared" si="157"/>
        <v>1.015031746033229</v>
      </c>
      <c r="AE479" s="41">
        <f t="shared" si="158"/>
        <v>0.76576009577785109</v>
      </c>
      <c r="AF479" s="41">
        <f t="shared" si="159"/>
        <v>311.86307765536407</v>
      </c>
      <c r="AG479" s="41">
        <f t="shared" si="160"/>
        <v>299.38855454914949</v>
      </c>
      <c r="AH479" s="6">
        <f t="shared" si="161"/>
        <v>296.25600000000003</v>
      </c>
      <c r="AI479" s="4">
        <v>19.56808354099303</v>
      </c>
      <c r="AJ479" s="4">
        <f t="shared" si="169"/>
        <v>292.71808354099301</v>
      </c>
      <c r="AK479" s="8">
        <f t="shared" si="162"/>
        <v>0.1920961643881933</v>
      </c>
      <c r="AL479" s="8">
        <f t="shared" si="163"/>
        <v>399.91161890824151</v>
      </c>
      <c r="AM479" s="8">
        <f t="shared" si="164"/>
        <v>1.9797443016713043</v>
      </c>
      <c r="AN479" s="8">
        <f t="shared" si="165"/>
        <v>92.161400314296117</v>
      </c>
      <c r="AO479" s="21">
        <f t="shared" si="166"/>
        <v>9.5497420836009941E-3</v>
      </c>
      <c r="AP479" s="21">
        <f t="shared" si="167"/>
        <v>9.7951368766208455E-2</v>
      </c>
      <c r="AQ479" s="19">
        <f t="shared" si="170"/>
        <v>9.7951368766208455E-2</v>
      </c>
      <c r="AX479">
        <v>0.12955689003937468</v>
      </c>
      <c r="AY479">
        <v>65.775862068965523</v>
      </c>
      <c r="AZ479">
        <v>2.7406609195402303</v>
      </c>
      <c r="BA479">
        <v>2.2199353448275865</v>
      </c>
      <c r="BB479">
        <v>10.948275862068966</v>
      </c>
      <c r="BC479">
        <v>0.45617816091954028</v>
      </c>
      <c r="BD479">
        <v>1.7637571839080461</v>
      </c>
      <c r="BE479">
        <v>0.17637571839080463</v>
      </c>
      <c r="BF479">
        <v>0</v>
      </c>
      <c r="BG479">
        <v>17.97</v>
      </c>
      <c r="BH479">
        <v>0.45356108779254772</v>
      </c>
      <c r="BI479">
        <v>2.060099122319679</v>
      </c>
      <c r="BJ479">
        <v>0.91159386162645784</v>
      </c>
      <c r="BK479">
        <v>0.42836007156008099</v>
      </c>
      <c r="BL479">
        <v>1.1898890876668917E-3</v>
      </c>
      <c r="BP479" s="49">
        <f t="shared" si="171"/>
        <v>0.45369691964496467</v>
      </c>
      <c r="BQ479" s="49">
        <f t="shared" si="172"/>
        <v>7.055028735632185E-2</v>
      </c>
      <c r="BR479" s="49">
        <f t="shared" si="173"/>
        <v>0.43470827485328023</v>
      </c>
      <c r="BS479" s="49">
        <f t="shared" si="174"/>
        <v>0.46224592774548995</v>
      </c>
      <c r="BT479" s="49">
        <f t="shared" si="175"/>
        <v>1.2075229857035563E-3</v>
      </c>
      <c r="BU479" s="49">
        <f t="shared" si="175"/>
        <v>1.2840164659596942E-3</v>
      </c>
    </row>
    <row r="480" spans="1:73" x14ac:dyDescent="0.25">
      <c r="A480" s="1">
        <v>43727.472916666666</v>
      </c>
      <c r="B480">
        <v>233809</v>
      </c>
      <c r="C480">
        <v>13.51</v>
      </c>
      <c r="D480">
        <v>22.95</v>
      </c>
      <c r="E480">
        <v>763.2</v>
      </c>
      <c r="F480">
        <v>108.1</v>
      </c>
      <c r="G480">
        <v>-126.9</v>
      </c>
      <c r="H480">
        <v>1.7490000000000001</v>
      </c>
      <c r="I480">
        <v>22.86</v>
      </c>
      <c r="J480">
        <v>296</v>
      </c>
      <c r="K480">
        <v>655.1</v>
      </c>
      <c r="L480">
        <v>-128.69999999999999</v>
      </c>
      <c r="M480">
        <v>0.14199999999999999</v>
      </c>
      <c r="N480">
        <v>636.29999999999995</v>
      </c>
      <c r="O480">
        <v>109.9</v>
      </c>
      <c r="P480">
        <v>526.4</v>
      </c>
      <c r="Q480">
        <v>308.39999999999998</v>
      </c>
      <c r="R480">
        <v>437</v>
      </c>
      <c r="S480">
        <v>17.100000000000001</v>
      </c>
      <c r="T480">
        <v>44.38</v>
      </c>
      <c r="U480">
        <v>0.375</v>
      </c>
      <c r="V480">
        <v>287.5</v>
      </c>
      <c r="W480">
        <v>18.7</v>
      </c>
      <c r="X480">
        <v>0.749</v>
      </c>
      <c r="Y480">
        <v>7.4940699999999998</v>
      </c>
      <c r="Z480" s="7">
        <f t="shared" si="154"/>
        <v>17.899999999999999</v>
      </c>
      <c r="AA480" s="7">
        <f t="shared" si="168"/>
        <v>291.04999999999995</v>
      </c>
      <c r="AB480" s="2">
        <f t="shared" si="155"/>
        <v>618.19200000000012</v>
      </c>
      <c r="AC480" s="41">
        <f t="shared" si="156"/>
        <v>2.3458417788981958</v>
      </c>
      <c r="AD480" s="41">
        <f t="shared" si="157"/>
        <v>1.0410845814750194</v>
      </c>
      <c r="AE480" s="41">
        <f t="shared" si="158"/>
        <v>0.76856672830404038</v>
      </c>
      <c r="AF480" s="41">
        <f t="shared" si="159"/>
        <v>312.70516387807135</v>
      </c>
      <c r="AG480" s="41">
        <f t="shared" si="160"/>
        <v>300.19695732294849</v>
      </c>
      <c r="AH480" s="6">
        <f t="shared" si="161"/>
        <v>296.06399999999996</v>
      </c>
      <c r="AI480" s="4">
        <v>19.896083422861011</v>
      </c>
      <c r="AJ480" s="4">
        <f t="shared" si="169"/>
        <v>293.04608342286099</v>
      </c>
      <c r="AK480" s="8">
        <f t="shared" si="162"/>
        <v>0.19195762874834701</v>
      </c>
      <c r="AL480" s="8">
        <f t="shared" si="163"/>
        <v>401.75477639912435</v>
      </c>
      <c r="AM480" s="8">
        <f t="shared" si="164"/>
        <v>1.9289731724417529</v>
      </c>
      <c r="AN480" s="8">
        <f t="shared" si="165"/>
        <v>112.1619006854297</v>
      </c>
      <c r="AO480" s="21">
        <f t="shared" si="166"/>
        <v>9.0549970129436622E-3</v>
      </c>
      <c r="AP480" s="21">
        <f t="shared" si="167"/>
        <v>9.2876785972560216E-2</v>
      </c>
      <c r="AQ480" s="19">
        <f t="shared" si="170"/>
        <v>9.2876785972560216E-2</v>
      </c>
      <c r="AX480">
        <v>0.12905839883877526</v>
      </c>
      <c r="AY480">
        <v>65.793103448275872</v>
      </c>
      <c r="AZ480">
        <v>2.7413793103448278</v>
      </c>
      <c r="BA480">
        <v>2.2205172413793108</v>
      </c>
      <c r="BB480">
        <v>11.086206896551726</v>
      </c>
      <c r="BC480">
        <v>0.46192528735632193</v>
      </c>
      <c r="BD480">
        <v>1.7585919540229888</v>
      </c>
      <c r="BE480">
        <v>0.17585919540229888</v>
      </c>
      <c r="BF480">
        <v>0</v>
      </c>
      <c r="BG480">
        <v>17.899999999999999</v>
      </c>
      <c r="BH480">
        <v>0.4305959694233048</v>
      </c>
      <c r="BI480">
        <v>2.0510472190114375</v>
      </c>
      <c r="BJ480">
        <v>0.91025475579727599</v>
      </c>
      <c r="BK480">
        <v>0.42649909156170773</v>
      </c>
      <c r="BL480">
        <v>1.1847196987825215E-3</v>
      </c>
      <c r="BP480" s="49">
        <f t="shared" si="171"/>
        <v>0.43072492371357401</v>
      </c>
      <c r="BQ480" s="49">
        <f t="shared" si="172"/>
        <v>7.0343678160919562E-2</v>
      </c>
      <c r="BR480" s="49">
        <f t="shared" si="173"/>
        <v>0.4325253116393315</v>
      </c>
      <c r="BS480" s="49">
        <f t="shared" si="174"/>
        <v>0.45999354808169979</v>
      </c>
      <c r="BT480" s="49">
        <f t="shared" si="175"/>
        <v>1.201459198998143E-3</v>
      </c>
      <c r="BU480" s="49">
        <f t="shared" si="175"/>
        <v>1.2777598557824994E-3</v>
      </c>
    </row>
    <row r="481" spans="1:73" x14ac:dyDescent="0.25">
      <c r="A481" s="1">
        <v>43727.472916666666</v>
      </c>
      <c r="B481">
        <v>233810</v>
      </c>
      <c r="C481">
        <v>13.52</v>
      </c>
      <c r="D481">
        <v>22.95</v>
      </c>
      <c r="E481">
        <v>763.6</v>
      </c>
      <c r="F481">
        <v>108.5</v>
      </c>
      <c r="G481">
        <v>-126.1</v>
      </c>
      <c r="H481">
        <v>-0.43</v>
      </c>
      <c r="I481">
        <v>22.87</v>
      </c>
      <c r="J481">
        <v>296</v>
      </c>
      <c r="K481">
        <v>655.20000000000005</v>
      </c>
      <c r="L481">
        <v>-125.7</v>
      </c>
      <c r="M481">
        <v>0.14199999999999999</v>
      </c>
      <c r="N481">
        <v>637.5</v>
      </c>
      <c r="O481">
        <v>108</v>
      </c>
      <c r="P481">
        <v>529.5</v>
      </c>
      <c r="Q481">
        <v>309.3</v>
      </c>
      <c r="R481">
        <v>435</v>
      </c>
      <c r="S481">
        <v>17.11</v>
      </c>
      <c r="T481">
        <v>47.19</v>
      </c>
      <c r="U481">
        <v>1.06</v>
      </c>
      <c r="V481">
        <v>268</v>
      </c>
      <c r="W481">
        <v>18.399999999999999</v>
      </c>
      <c r="X481">
        <v>0.75</v>
      </c>
      <c r="Y481">
        <v>7.5026640000000002</v>
      </c>
      <c r="Z481" s="7">
        <f t="shared" si="154"/>
        <v>17.754999999999999</v>
      </c>
      <c r="AA481" s="7">
        <f t="shared" si="168"/>
        <v>290.90499999999997</v>
      </c>
      <c r="AB481" s="2">
        <f t="shared" si="155"/>
        <v>618.51600000000008</v>
      </c>
      <c r="AC481" s="41">
        <f t="shared" si="156"/>
        <v>2.2873126259288181</v>
      </c>
      <c r="AD481" s="41">
        <f t="shared" si="157"/>
        <v>1.0793828281758093</v>
      </c>
      <c r="AE481" s="41">
        <f t="shared" si="158"/>
        <v>0.77260252736704516</v>
      </c>
      <c r="AF481" s="41">
        <f t="shared" si="159"/>
        <v>313.72124280389289</v>
      </c>
      <c r="AG481" s="41">
        <f t="shared" si="160"/>
        <v>301.17239309173715</v>
      </c>
      <c r="AH481" s="6">
        <f t="shared" si="161"/>
        <v>296.928</v>
      </c>
      <c r="AI481" s="4">
        <v>19.510293096436044</v>
      </c>
      <c r="AJ481" s="4">
        <f t="shared" si="169"/>
        <v>292.66029309643602</v>
      </c>
      <c r="AK481" s="8">
        <f t="shared" si="162"/>
        <v>0.19167087398026281</v>
      </c>
      <c r="AL481" s="8">
        <f t="shared" si="163"/>
        <v>399.61589393708266</v>
      </c>
      <c r="AM481" s="8">
        <f t="shared" si="164"/>
        <v>3.2431234944109053</v>
      </c>
      <c r="AN481" s="8">
        <f t="shared" si="165"/>
        <v>165.82637833472322</v>
      </c>
      <c r="AO481" s="21">
        <f t="shared" si="166"/>
        <v>7.9164459189867958E-3</v>
      </c>
      <c r="AP481" s="21">
        <f t="shared" si="167"/>
        <v>8.1198707435251025E-2</v>
      </c>
      <c r="AQ481" s="19">
        <f t="shared" si="170"/>
        <v>8.1198707435251025E-2</v>
      </c>
      <c r="AX481">
        <v>0.12803097985104708</v>
      </c>
      <c r="AY481">
        <v>65.827586206896555</v>
      </c>
      <c r="AZ481">
        <v>2.742816091954023</v>
      </c>
      <c r="BA481">
        <v>2.2216810344827587</v>
      </c>
      <c r="BB481">
        <v>10.836206896551724</v>
      </c>
      <c r="BC481">
        <v>0.45150862068965519</v>
      </c>
      <c r="BD481">
        <v>1.7701724137931034</v>
      </c>
      <c r="BE481">
        <v>0.17701724137931035</v>
      </c>
      <c r="BF481">
        <v>0</v>
      </c>
      <c r="BG481">
        <v>17.754999999999999</v>
      </c>
      <c r="BH481">
        <v>1.2171512735698751</v>
      </c>
      <c r="BI481">
        <v>2.0324075454106567</v>
      </c>
      <c r="BJ481">
        <v>0.95909312067928876</v>
      </c>
      <c r="BK481">
        <v>0.4248591142162067</v>
      </c>
      <c r="BL481">
        <v>1.1801642061561298E-3</v>
      </c>
      <c r="BP481" s="49">
        <f t="shared" si="171"/>
        <v>1.2175157843637026</v>
      </c>
      <c r="BQ481" s="49">
        <f t="shared" si="172"/>
        <v>7.0806896551724133E-2</v>
      </c>
      <c r="BR481" s="49">
        <f t="shared" si="173"/>
        <v>0.44091383845346843</v>
      </c>
      <c r="BS481" s="49">
        <f t="shared" si="174"/>
        <v>0.46686703448180034</v>
      </c>
      <c r="BT481" s="49">
        <f t="shared" si="175"/>
        <v>1.2247606623707456E-3</v>
      </c>
      <c r="BU481" s="49">
        <f t="shared" si="175"/>
        <v>1.2968528735605564E-3</v>
      </c>
    </row>
    <row r="482" spans="1:73" x14ac:dyDescent="0.25">
      <c r="A482" s="1">
        <v>43727.472916666666</v>
      </c>
      <c r="B482">
        <v>233811</v>
      </c>
      <c r="C482">
        <v>13.52</v>
      </c>
      <c r="D482">
        <v>22.95</v>
      </c>
      <c r="E482">
        <v>763.7</v>
      </c>
      <c r="F482">
        <v>108.1</v>
      </c>
      <c r="G482">
        <v>-126.4</v>
      </c>
      <c r="H482">
        <v>-0.23599999999999999</v>
      </c>
      <c r="I482">
        <v>22.88</v>
      </c>
      <c r="J482">
        <v>296</v>
      </c>
      <c r="K482">
        <v>655.6</v>
      </c>
      <c r="L482">
        <v>-126.1</v>
      </c>
      <c r="M482">
        <v>0.14199999999999999</v>
      </c>
      <c r="N482">
        <v>637.29999999999995</v>
      </c>
      <c r="O482">
        <v>107.9</v>
      </c>
      <c r="P482">
        <v>529.4</v>
      </c>
      <c r="Q482">
        <v>309.10000000000002</v>
      </c>
      <c r="R482">
        <v>435.2</v>
      </c>
      <c r="S482">
        <v>17.13</v>
      </c>
      <c r="T482">
        <v>47.51</v>
      </c>
      <c r="U482">
        <v>0.2</v>
      </c>
      <c r="V482">
        <v>126.5</v>
      </c>
      <c r="W482">
        <v>18.899999999999999</v>
      </c>
      <c r="X482">
        <v>0.75</v>
      </c>
      <c r="Y482">
        <v>7.5022359999999999</v>
      </c>
      <c r="Z482" s="7">
        <f t="shared" si="154"/>
        <v>18.015000000000001</v>
      </c>
      <c r="AA482" s="7">
        <f t="shared" si="168"/>
        <v>291.16499999999996</v>
      </c>
      <c r="AB482" s="2">
        <f t="shared" si="155"/>
        <v>618.59700000000009</v>
      </c>
      <c r="AC482" s="41">
        <f t="shared" si="156"/>
        <v>2.3627327703716858</v>
      </c>
      <c r="AD482" s="41">
        <f t="shared" si="157"/>
        <v>1.1225343392035878</v>
      </c>
      <c r="AE482" s="41">
        <f t="shared" si="158"/>
        <v>0.77684628575528036</v>
      </c>
      <c r="AF482" s="41">
        <f t="shared" si="159"/>
        <v>316.57369634651286</v>
      </c>
      <c r="AG482" s="41">
        <f t="shared" si="160"/>
        <v>303.91074849265232</v>
      </c>
      <c r="AH482" s="6">
        <f t="shared" si="161"/>
        <v>296.73599999999999</v>
      </c>
      <c r="AI482" s="4">
        <v>20.011108770775024</v>
      </c>
      <c r="AJ482" s="4">
        <f t="shared" si="169"/>
        <v>293.161108770775</v>
      </c>
      <c r="AK482" s="8">
        <f t="shared" si="162"/>
        <v>0.19218525820174401</v>
      </c>
      <c r="AL482" s="8">
        <f t="shared" si="163"/>
        <v>402.38584652210864</v>
      </c>
      <c r="AM482" s="8">
        <f t="shared" si="164"/>
        <v>1.4087228258248674</v>
      </c>
      <c r="AN482" s="8">
        <f t="shared" si="165"/>
        <v>81.912510976849006</v>
      </c>
      <c r="AO482" s="21">
        <f t="shared" si="166"/>
        <v>9.7492731213579004E-3</v>
      </c>
      <c r="AP482" s="21">
        <f t="shared" si="167"/>
        <v>9.999795160462803E-2</v>
      </c>
      <c r="AQ482" s="19">
        <f t="shared" si="170"/>
        <v>9.999795160462803E-2</v>
      </c>
      <c r="AX482">
        <v>0.12987820965622671</v>
      </c>
      <c r="AY482">
        <v>65.83620689655173</v>
      </c>
      <c r="AZ482">
        <v>2.7431752873563222</v>
      </c>
      <c r="BA482">
        <v>2.2219719827586211</v>
      </c>
      <c r="BB482">
        <v>10.870689655172411</v>
      </c>
      <c r="BC482">
        <v>0.45294540229885044</v>
      </c>
      <c r="BD482">
        <v>1.7690265804597707</v>
      </c>
      <c r="BE482">
        <v>0.17690265804597707</v>
      </c>
      <c r="BF482">
        <v>0</v>
      </c>
      <c r="BG482">
        <v>18.015000000000001</v>
      </c>
      <c r="BH482">
        <v>0.22965118369242923</v>
      </c>
      <c r="BI482">
        <v>2.0659366531095089</v>
      </c>
      <c r="BJ482">
        <v>0.98152650389232765</v>
      </c>
      <c r="BK482">
        <v>0.42930970035257698</v>
      </c>
      <c r="BL482">
        <v>1.1925269454238249E-3</v>
      </c>
      <c r="BP482" s="49">
        <f t="shared" si="171"/>
        <v>0.22971995931390615</v>
      </c>
      <c r="BQ482" s="49">
        <f t="shared" si="172"/>
        <v>7.0761063218390832E-2</v>
      </c>
      <c r="BR482" s="49">
        <f t="shared" si="173"/>
        <v>0.43258321557536428</v>
      </c>
      <c r="BS482" s="49">
        <f t="shared" si="174"/>
        <v>0.46072119536144002</v>
      </c>
      <c r="BT482" s="49">
        <f t="shared" si="175"/>
        <v>1.2016200432649008E-3</v>
      </c>
      <c r="BU482" s="49">
        <f t="shared" si="175"/>
        <v>1.2797810982262223E-3</v>
      </c>
    </row>
    <row r="483" spans="1:73" x14ac:dyDescent="0.25">
      <c r="A483" s="1">
        <v>43727.472916666666</v>
      </c>
      <c r="B483">
        <v>233812</v>
      </c>
      <c r="C483">
        <v>13.52</v>
      </c>
      <c r="D483">
        <v>22.95</v>
      </c>
      <c r="E483">
        <v>763.8</v>
      </c>
      <c r="F483">
        <v>108.1</v>
      </c>
      <c r="G483">
        <v>-126.8</v>
      </c>
      <c r="H483">
        <v>0.84399999999999997</v>
      </c>
      <c r="I483">
        <v>22.9</v>
      </c>
      <c r="J483">
        <v>296</v>
      </c>
      <c r="K483">
        <v>655.7</v>
      </c>
      <c r="L483">
        <v>-127.6</v>
      </c>
      <c r="M483">
        <v>0.14199999999999999</v>
      </c>
      <c r="N483">
        <v>637</v>
      </c>
      <c r="O483">
        <v>108.9</v>
      </c>
      <c r="P483">
        <v>528.1</v>
      </c>
      <c r="Q483">
        <v>308.8</v>
      </c>
      <c r="R483">
        <v>436.4</v>
      </c>
      <c r="S483">
        <v>17.149999999999999</v>
      </c>
      <c r="T483">
        <v>47.12</v>
      </c>
      <c r="U483">
        <v>0.70499999999999996</v>
      </c>
      <c r="V483">
        <v>216.5</v>
      </c>
      <c r="W483">
        <v>18.850000000000001</v>
      </c>
      <c r="X483">
        <v>0.751</v>
      </c>
      <c r="Y483">
        <v>7.5068049999999999</v>
      </c>
      <c r="Z483" s="7">
        <f t="shared" si="154"/>
        <v>18</v>
      </c>
      <c r="AA483" s="7">
        <f t="shared" si="168"/>
        <v>291.14999999999998</v>
      </c>
      <c r="AB483" s="2">
        <f t="shared" si="155"/>
        <v>618.678</v>
      </c>
      <c r="AC483" s="41">
        <f t="shared" si="156"/>
        <v>2.5267752011221147</v>
      </c>
      <c r="AD483" s="41">
        <f t="shared" si="157"/>
        <v>1.1906164747687404</v>
      </c>
      <c r="AE483" s="41">
        <f t="shared" si="158"/>
        <v>0.78342084916754495</v>
      </c>
      <c r="AF483" s="41">
        <f t="shared" si="159"/>
        <v>319.18712275282837</v>
      </c>
      <c r="AG483" s="41">
        <f t="shared" si="160"/>
        <v>306.41963784271525</v>
      </c>
      <c r="AH483" s="6">
        <f t="shared" si="161"/>
        <v>296.44799999999998</v>
      </c>
      <c r="AI483" s="4">
        <v>21.008194334598045</v>
      </c>
      <c r="AJ483" s="4">
        <f t="shared" si="169"/>
        <v>294.15819433459802</v>
      </c>
      <c r="AK483" s="8">
        <f t="shared" si="162"/>
        <v>0.1921555572037229</v>
      </c>
      <c r="AL483" s="8">
        <f t="shared" si="163"/>
        <v>407.96864962414628</v>
      </c>
      <c r="AM483" s="8">
        <f t="shared" si="164"/>
        <v>2.6448747607400995</v>
      </c>
      <c r="AN483" s="8">
        <f t="shared" si="165"/>
        <v>231.76693950363943</v>
      </c>
      <c r="AO483" s="21">
        <f t="shared" si="166"/>
        <v>6.2288643785509508E-3</v>
      </c>
      <c r="AP483" s="21">
        <f t="shared" si="167"/>
        <v>6.3889242913257746E-2</v>
      </c>
      <c r="AQ483" s="19">
        <f t="shared" si="170"/>
        <v>6.3889242913257746E-2</v>
      </c>
      <c r="AX483">
        <v>0.12977102815536121</v>
      </c>
      <c r="AY483">
        <v>65.84482758620689</v>
      </c>
      <c r="AZ483">
        <v>2.7435344827586206</v>
      </c>
      <c r="BA483">
        <v>2.2222629310344826</v>
      </c>
      <c r="BB483">
        <v>10.999999999999998</v>
      </c>
      <c r="BC483">
        <v>0.45833333333333326</v>
      </c>
      <c r="BD483">
        <v>1.7639295977011493</v>
      </c>
      <c r="BE483">
        <v>0.17639295977011493</v>
      </c>
      <c r="BF483">
        <v>0</v>
      </c>
      <c r="BG483">
        <v>18</v>
      </c>
      <c r="BH483">
        <v>0.80952042251581302</v>
      </c>
      <c r="BI483">
        <v>2.0639892026604851</v>
      </c>
      <c r="BJ483">
        <v>0.97255171229362047</v>
      </c>
      <c r="BK483">
        <v>0.42684002541075827</v>
      </c>
      <c r="BL483">
        <v>1.1856667372521063E-3</v>
      </c>
      <c r="BP483" s="49">
        <f t="shared" si="171"/>
        <v>0.80976285658151914</v>
      </c>
      <c r="BQ483" s="49">
        <f t="shared" si="172"/>
        <v>7.0557183908045981E-2</v>
      </c>
      <c r="BR483" s="49">
        <f t="shared" si="173"/>
        <v>0.43781179410909343</v>
      </c>
      <c r="BS483" s="49">
        <f t="shared" si="174"/>
        <v>0.46462105348863991</v>
      </c>
      <c r="BT483" s="49">
        <f t="shared" si="175"/>
        <v>1.2161438725252596E-3</v>
      </c>
      <c r="BU483" s="49">
        <f t="shared" si="175"/>
        <v>1.2906140374684442E-3</v>
      </c>
    </row>
    <row r="484" spans="1:73" x14ac:dyDescent="0.25">
      <c r="A484" s="1">
        <v>43727.473611111112</v>
      </c>
      <c r="B484">
        <v>233813</v>
      </c>
      <c r="C484">
        <v>13.52</v>
      </c>
      <c r="D484">
        <v>22.95</v>
      </c>
      <c r="E484">
        <v>764.5</v>
      </c>
      <c r="F484">
        <v>108.1</v>
      </c>
      <c r="G484">
        <v>-126.6</v>
      </c>
      <c r="H484">
        <v>1.679</v>
      </c>
      <c r="I484">
        <v>22.93</v>
      </c>
      <c r="J484">
        <v>296.10000000000002</v>
      </c>
      <c r="K484">
        <v>656.4</v>
      </c>
      <c r="L484">
        <v>-128.19999999999999</v>
      </c>
      <c r="M484">
        <v>0.14099999999999999</v>
      </c>
      <c r="N484">
        <v>637.9</v>
      </c>
      <c r="O484">
        <v>109.8</v>
      </c>
      <c r="P484">
        <v>528.20000000000005</v>
      </c>
      <c r="Q484">
        <v>309.2</v>
      </c>
      <c r="R484">
        <v>437.4</v>
      </c>
      <c r="S484">
        <v>17.170000000000002</v>
      </c>
      <c r="T484">
        <v>47.93</v>
      </c>
      <c r="U484">
        <v>0.56000000000000005</v>
      </c>
      <c r="V484">
        <v>140</v>
      </c>
      <c r="W484">
        <v>19.05</v>
      </c>
      <c r="X484">
        <v>0.751</v>
      </c>
      <c r="Y484">
        <v>7.5059630000000004</v>
      </c>
      <c r="Z484" s="7">
        <f t="shared" si="154"/>
        <v>18.11</v>
      </c>
      <c r="AA484" s="7">
        <f t="shared" si="168"/>
        <v>291.26</v>
      </c>
      <c r="AB484" s="2">
        <f t="shared" si="155"/>
        <v>619.245</v>
      </c>
      <c r="AC484" s="41">
        <f t="shared" si="156"/>
        <v>2.4258759065188835</v>
      </c>
      <c r="AD484" s="41">
        <f t="shared" si="157"/>
        <v>1.1627223219945009</v>
      </c>
      <c r="AE484" s="41">
        <f t="shared" si="158"/>
        <v>0.78072728152302451</v>
      </c>
      <c r="AF484" s="41">
        <f t="shared" si="159"/>
        <v>318.57067454256287</v>
      </c>
      <c r="AG484" s="41">
        <f t="shared" si="160"/>
        <v>305.82784756086033</v>
      </c>
      <c r="AH484" s="6">
        <f t="shared" si="161"/>
        <v>296.83199999999999</v>
      </c>
      <c r="AI484" s="4">
        <v>20.41034368899102</v>
      </c>
      <c r="AJ484" s="4">
        <f t="shared" si="169"/>
        <v>293.560343688991</v>
      </c>
      <c r="AK484" s="8">
        <f t="shared" si="162"/>
        <v>0.19237343559790171</v>
      </c>
      <c r="AL484" s="8">
        <f t="shared" si="163"/>
        <v>404.61249171052748</v>
      </c>
      <c r="AM484" s="8">
        <f t="shared" si="164"/>
        <v>2.3572441536675832</v>
      </c>
      <c r="AN484" s="8">
        <f t="shared" si="165"/>
        <v>157.95660097930397</v>
      </c>
      <c r="AO484" s="21">
        <f t="shared" si="166"/>
        <v>7.9957497590652966E-3</v>
      </c>
      <c r="AP484" s="21">
        <f t="shared" si="167"/>
        <v>8.2012124134477365E-2</v>
      </c>
      <c r="AQ484" s="19">
        <f t="shared" si="170"/>
        <v>8.2012124134477365E-2</v>
      </c>
      <c r="AX484">
        <v>0.13055876965147359</v>
      </c>
      <c r="AY484">
        <v>65.90517241379311</v>
      </c>
      <c r="AZ484">
        <v>2.7460488505747129</v>
      </c>
      <c r="BA484">
        <v>2.2242995689655176</v>
      </c>
      <c r="BB484">
        <v>11.051724137931034</v>
      </c>
      <c r="BC484">
        <v>0.46048850574712641</v>
      </c>
      <c r="BD484">
        <v>1.7638110632183912</v>
      </c>
      <c r="BE484">
        <v>0.17638110632183912</v>
      </c>
      <c r="BF484">
        <v>0</v>
      </c>
      <c r="BG484">
        <v>18.11</v>
      </c>
      <c r="BH484">
        <v>0.64302331433880189</v>
      </c>
      <c r="BI484">
        <v>2.0783079019644637</v>
      </c>
      <c r="BJ484">
        <v>0.99613297741156748</v>
      </c>
      <c r="BK484">
        <v>0.42771986500101383</v>
      </c>
      <c r="BL484">
        <v>1.1881107361139274E-3</v>
      </c>
      <c r="BP484" s="49">
        <f t="shared" si="171"/>
        <v>0.6432158860789372</v>
      </c>
      <c r="BQ484" s="49">
        <f t="shared" si="172"/>
        <v>7.0552442528735645E-2</v>
      </c>
      <c r="BR484" s="49">
        <f t="shared" si="173"/>
        <v>0.4365315008603341</v>
      </c>
      <c r="BS484" s="49">
        <f t="shared" si="174"/>
        <v>0.46374442724409976</v>
      </c>
      <c r="BT484" s="49">
        <f t="shared" si="175"/>
        <v>1.2125875023898168E-3</v>
      </c>
      <c r="BU484" s="49">
        <f t="shared" si="175"/>
        <v>1.2881789645669437E-3</v>
      </c>
    </row>
    <row r="485" spans="1:73" x14ac:dyDescent="0.25">
      <c r="A485" s="1">
        <v>43727.473611111112</v>
      </c>
      <c r="B485">
        <v>233814</v>
      </c>
      <c r="C485">
        <v>13.53</v>
      </c>
      <c r="D485">
        <v>22.95</v>
      </c>
      <c r="E485">
        <v>764.7</v>
      </c>
      <c r="F485">
        <v>108.3</v>
      </c>
      <c r="G485">
        <v>-126.5</v>
      </c>
      <c r="H485">
        <v>2.3199999999999998</v>
      </c>
      <c r="I485">
        <v>22.96</v>
      </c>
      <c r="J485">
        <v>296.10000000000002</v>
      </c>
      <c r="K485">
        <v>656.4</v>
      </c>
      <c r="L485">
        <v>-128.9</v>
      </c>
      <c r="M485">
        <v>0.14199999999999999</v>
      </c>
      <c r="N485">
        <v>638.20000000000005</v>
      </c>
      <c r="O485">
        <v>110.7</v>
      </c>
      <c r="P485">
        <v>527.5</v>
      </c>
      <c r="Q485">
        <v>309.39999999999998</v>
      </c>
      <c r="R485">
        <v>438.2</v>
      </c>
      <c r="S485">
        <v>17.21</v>
      </c>
      <c r="T485">
        <v>51.18</v>
      </c>
      <c r="U485">
        <v>0.64</v>
      </c>
      <c r="V485">
        <v>229.5</v>
      </c>
      <c r="W485">
        <v>18.75</v>
      </c>
      <c r="X485">
        <v>0.751</v>
      </c>
      <c r="Y485">
        <v>7.5064029999999997</v>
      </c>
      <c r="Z485" s="7">
        <f t="shared" si="154"/>
        <v>17.98</v>
      </c>
      <c r="AA485" s="7">
        <f t="shared" si="168"/>
        <v>291.13</v>
      </c>
      <c r="AB485" s="2">
        <f t="shared" si="155"/>
        <v>619.40700000000004</v>
      </c>
      <c r="AC485" s="41">
        <f t="shared" si="156"/>
        <v>2.3794804293271286</v>
      </c>
      <c r="AD485" s="41">
        <f t="shared" si="157"/>
        <v>1.2178180837296244</v>
      </c>
      <c r="AE485" s="41">
        <f t="shared" si="158"/>
        <v>0.78596335431458675</v>
      </c>
      <c r="AF485" s="41">
        <f t="shared" si="159"/>
        <v>320.1350296281903</v>
      </c>
      <c r="AG485" s="41">
        <f t="shared" si="160"/>
        <v>307.32962844306269</v>
      </c>
      <c r="AH485" s="6">
        <f t="shared" si="161"/>
        <v>297.02399999999994</v>
      </c>
      <c r="AI485" s="4">
        <v>20.113556462946008</v>
      </c>
      <c r="AJ485" s="4">
        <f t="shared" si="169"/>
        <v>293.26355646294599</v>
      </c>
      <c r="AK485" s="8">
        <f t="shared" si="162"/>
        <v>0.1921159606333484</v>
      </c>
      <c r="AL485" s="8">
        <f t="shared" si="163"/>
        <v>402.96294996797229</v>
      </c>
      <c r="AM485" s="8">
        <f t="shared" si="164"/>
        <v>2.52</v>
      </c>
      <c r="AN485" s="8">
        <f t="shared" si="165"/>
        <v>156.61925940935402</v>
      </c>
      <c r="AO485" s="21">
        <f t="shared" si="166"/>
        <v>8.0713148776627459E-3</v>
      </c>
      <c r="AP485" s="21">
        <f t="shared" si="167"/>
        <v>8.278719289893241E-2</v>
      </c>
      <c r="AQ485" s="19">
        <f t="shared" si="170"/>
        <v>8.278719289893241E-2</v>
      </c>
      <c r="AX485">
        <v>0.12962823610950061</v>
      </c>
      <c r="AY485">
        <v>65.922413793103459</v>
      </c>
      <c r="AZ485">
        <v>2.7467672413793109</v>
      </c>
      <c r="BA485">
        <v>2.224881465517242</v>
      </c>
      <c r="BB485">
        <v>11.103448275862071</v>
      </c>
      <c r="BC485">
        <v>0.46264367816091961</v>
      </c>
      <c r="BD485">
        <v>1.7622377873563224</v>
      </c>
      <c r="BE485">
        <v>0.17622377873563225</v>
      </c>
      <c r="BF485">
        <v>0</v>
      </c>
      <c r="BG485">
        <v>17.98</v>
      </c>
      <c r="BH485">
        <v>0.73488378781577357</v>
      </c>
      <c r="BI485">
        <v>2.0613951019986394</v>
      </c>
      <c r="BJ485">
        <v>1.0550220132029038</v>
      </c>
      <c r="BK485">
        <v>0.42398164993670751</v>
      </c>
      <c r="BL485">
        <v>1.1777268053797432E-3</v>
      </c>
      <c r="BP485" s="49">
        <f t="shared" si="171"/>
        <v>0.73510386980449971</v>
      </c>
      <c r="BQ485" s="49">
        <f t="shared" si="172"/>
        <v>7.0489511494252893E-2</v>
      </c>
      <c r="BR485" s="49">
        <f t="shared" si="173"/>
        <v>0.43393788122988519</v>
      </c>
      <c r="BS485" s="49">
        <f t="shared" si="174"/>
        <v>0.46086350617228061</v>
      </c>
      <c r="BT485" s="49">
        <f t="shared" si="175"/>
        <v>1.2053830034163477E-3</v>
      </c>
      <c r="BU485" s="49">
        <f t="shared" si="175"/>
        <v>1.2801764060341129E-3</v>
      </c>
    </row>
    <row r="486" spans="1:73" x14ac:dyDescent="0.25">
      <c r="A486" s="1">
        <v>43727.473611111112</v>
      </c>
      <c r="B486">
        <v>233815</v>
      </c>
      <c r="C486">
        <v>13.51</v>
      </c>
      <c r="D486">
        <v>22.95</v>
      </c>
      <c r="E486">
        <v>766</v>
      </c>
      <c r="F486">
        <v>108.8</v>
      </c>
      <c r="G486">
        <v>-126.4</v>
      </c>
      <c r="H486">
        <v>1.968</v>
      </c>
      <c r="I486">
        <v>22.98</v>
      </c>
      <c r="J486">
        <v>296.10000000000002</v>
      </c>
      <c r="K486">
        <v>657.3</v>
      </c>
      <c r="L486">
        <v>-128.4</v>
      </c>
      <c r="M486">
        <v>0.14199999999999999</v>
      </c>
      <c r="N486">
        <v>639.6</v>
      </c>
      <c r="O486">
        <v>110.7</v>
      </c>
      <c r="P486">
        <v>528.9</v>
      </c>
      <c r="Q486">
        <v>309.60000000000002</v>
      </c>
      <c r="R486">
        <v>438</v>
      </c>
      <c r="S486">
        <v>17.23</v>
      </c>
      <c r="T486">
        <v>48.12</v>
      </c>
      <c r="U486">
        <v>1.43</v>
      </c>
      <c r="V486">
        <v>151</v>
      </c>
      <c r="W486">
        <v>18</v>
      </c>
      <c r="X486">
        <v>0.752</v>
      </c>
      <c r="Y486">
        <v>7.5203930000000003</v>
      </c>
      <c r="Z486" s="7">
        <f t="shared" si="154"/>
        <v>17.615000000000002</v>
      </c>
      <c r="AA486" s="7">
        <f t="shared" si="168"/>
        <v>290.76499999999999</v>
      </c>
      <c r="AB486" s="2">
        <f t="shared" si="155"/>
        <v>620.46</v>
      </c>
      <c r="AC486" s="41">
        <f t="shared" si="156"/>
        <v>2.2670177902709243</v>
      </c>
      <c r="AD486" s="41">
        <f t="shared" si="157"/>
        <v>1.0908889606783687</v>
      </c>
      <c r="AE486" s="41">
        <f t="shared" si="158"/>
        <v>0.77382817939707349</v>
      </c>
      <c r="AF486" s="41">
        <f t="shared" si="159"/>
        <v>313.61448487839374</v>
      </c>
      <c r="AG486" s="41">
        <f t="shared" si="160"/>
        <v>301.06990548325797</v>
      </c>
      <c r="AH486" s="6">
        <f t="shared" si="161"/>
        <v>297.21600000000001</v>
      </c>
      <c r="AI486" s="4">
        <v>19.368031942206017</v>
      </c>
      <c r="AJ486" s="4">
        <f t="shared" si="169"/>
        <v>292.51803194220599</v>
      </c>
      <c r="AK486" s="8">
        <f t="shared" si="162"/>
        <v>0.19139427842065934</v>
      </c>
      <c r="AL486" s="8">
        <f t="shared" si="163"/>
        <v>398.83928075212037</v>
      </c>
      <c r="AM486" s="8">
        <f t="shared" si="164"/>
        <v>3.7668521340769408</v>
      </c>
      <c r="AN486" s="8">
        <f t="shared" si="165"/>
        <v>192.35739484014704</v>
      </c>
      <c r="AO486" s="21">
        <f t="shared" si="166"/>
        <v>7.3844090202557135E-3</v>
      </c>
      <c r="AP486" s="21">
        <f t="shared" si="167"/>
        <v>7.5741623672294853E-2</v>
      </c>
      <c r="AQ486" s="19">
        <f t="shared" si="170"/>
        <v>7.5741623672294853E-2</v>
      </c>
      <c r="AX486">
        <v>0.12704557667472605</v>
      </c>
      <c r="AY486">
        <v>66.034482758620697</v>
      </c>
      <c r="AZ486">
        <v>2.7514367816091956</v>
      </c>
      <c r="BA486">
        <v>2.2286637931034488</v>
      </c>
      <c r="BB486">
        <v>11.068965517241377</v>
      </c>
      <c r="BC486">
        <v>0.46120689655172403</v>
      </c>
      <c r="BD486">
        <v>1.7674568965517248</v>
      </c>
      <c r="BE486">
        <v>0.17674568965517248</v>
      </c>
      <c r="BF486">
        <v>0</v>
      </c>
      <c r="BG486">
        <v>17.615000000000002</v>
      </c>
      <c r="BH486">
        <v>1.642005963400869</v>
      </c>
      <c r="BI486">
        <v>2.0145515166982682</v>
      </c>
      <c r="BJ486">
        <v>0.96940218983520654</v>
      </c>
      <c r="BK486">
        <v>0.4207198901148988</v>
      </c>
      <c r="BL486">
        <v>1.1686663614302744E-3</v>
      </c>
      <c r="BP486" s="49">
        <f t="shared" si="171"/>
        <v>1.6424977090944288</v>
      </c>
      <c r="BQ486" s="49">
        <f t="shared" si="172"/>
        <v>7.0698275862068991E-2</v>
      </c>
      <c r="BR486" s="49">
        <f t="shared" si="173"/>
        <v>0.44160242786961568</v>
      </c>
      <c r="BS486" s="49">
        <f t="shared" si="174"/>
        <v>0.46663915199314732</v>
      </c>
      <c r="BT486" s="49">
        <f t="shared" si="175"/>
        <v>1.2266734107489324E-3</v>
      </c>
      <c r="BU486" s="49">
        <f t="shared" si="175"/>
        <v>1.2962198666476314E-3</v>
      </c>
    </row>
    <row r="487" spans="1:73" x14ac:dyDescent="0.25">
      <c r="A487" s="1">
        <v>43727.473611111112</v>
      </c>
      <c r="B487">
        <v>233816</v>
      </c>
      <c r="C487">
        <v>13.53</v>
      </c>
      <c r="D487">
        <v>22.95</v>
      </c>
      <c r="E487">
        <v>766.6</v>
      </c>
      <c r="F487">
        <v>109</v>
      </c>
      <c r="G487">
        <v>-125.8</v>
      </c>
      <c r="H487">
        <v>1.206</v>
      </c>
      <c r="I487">
        <v>23</v>
      </c>
      <c r="J487">
        <v>296.2</v>
      </c>
      <c r="K487">
        <v>657.6</v>
      </c>
      <c r="L487">
        <v>-127</v>
      </c>
      <c r="M487">
        <v>0.14199999999999999</v>
      </c>
      <c r="N487">
        <v>640.79999999999995</v>
      </c>
      <c r="O487">
        <v>110.2</v>
      </c>
      <c r="P487">
        <v>530.6</v>
      </c>
      <c r="Q487">
        <v>310.39999999999998</v>
      </c>
      <c r="R487">
        <v>437.4</v>
      </c>
      <c r="S487">
        <v>17.260000000000002</v>
      </c>
      <c r="T487">
        <v>47.47</v>
      </c>
      <c r="U487">
        <v>2.11</v>
      </c>
      <c r="V487">
        <v>135</v>
      </c>
      <c r="W487">
        <v>18.2</v>
      </c>
      <c r="X487">
        <v>0.753</v>
      </c>
      <c r="Y487">
        <v>7.5332999999999997</v>
      </c>
      <c r="Z487" s="7">
        <f t="shared" si="154"/>
        <v>17.73</v>
      </c>
      <c r="AA487" s="7">
        <f t="shared" si="168"/>
        <v>290.88</v>
      </c>
      <c r="AB487" s="2">
        <f t="shared" si="155"/>
        <v>620.94600000000003</v>
      </c>
      <c r="AC487" s="41">
        <f t="shared" si="156"/>
        <v>2.1990628393867802</v>
      </c>
      <c r="AD487" s="41">
        <f t="shared" si="157"/>
        <v>1.0438951298569044</v>
      </c>
      <c r="AE487" s="41">
        <f t="shared" si="158"/>
        <v>0.76892733001530755</v>
      </c>
      <c r="AF487" s="41">
        <f t="shared" si="159"/>
        <v>312.12158408276474</v>
      </c>
      <c r="AG487" s="41">
        <f t="shared" si="160"/>
        <v>299.63672071945416</v>
      </c>
      <c r="AH487" s="6">
        <f t="shared" si="161"/>
        <v>297.98399999999998</v>
      </c>
      <c r="AI487" s="4">
        <v>18.924333875905006</v>
      </c>
      <c r="AJ487" s="4">
        <f t="shared" si="169"/>
        <v>292.07433387590498</v>
      </c>
      <c r="AK487" s="8">
        <f t="shared" si="162"/>
        <v>0.19162146238476654</v>
      </c>
      <c r="AL487" s="8">
        <f t="shared" si="163"/>
        <v>396.34814687368038</v>
      </c>
      <c r="AM487" s="8">
        <f t="shared" si="164"/>
        <v>4.5756392995951938</v>
      </c>
      <c r="AN487" s="8">
        <f t="shared" si="165"/>
        <v>159.19081889595839</v>
      </c>
      <c r="AO487" s="21">
        <f t="shared" si="166"/>
        <v>8.2192893406611549E-3</v>
      </c>
      <c r="AP487" s="21">
        <f t="shared" si="167"/>
        <v>8.4304961762871555E-2</v>
      </c>
      <c r="AQ487" s="19">
        <f t="shared" si="170"/>
        <v>8.4304961762871555E-2</v>
      </c>
      <c r="AX487">
        <v>0.12785454133831856</v>
      </c>
      <c r="AY487">
        <v>66.08620689655173</v>
      </c>
      <c r="AZ487">
        <v>2.7535919540229887</v>
      </c>
      <c r="BA487">
        <v>2.2304094827586209</v>
      </c>
      <c r="BB487">
        <v>10.948275862068966</v>
      </c>
      <c r="BC487">
        <v>0.45617816091954028</v>
      </c>
      <c r="BD487">
        <v>1.7742313218390806</v>
      </c>
      <c r="BE487">
        <v>0.17742313218390807</v>
      </c>
      <c r="BF487">
        <v>0</v>
      </c>
      <c r="BG487">
        <v>17.73</v>
      </c>
      <c r="BH487">
        <v>2.4228199879551284</v>
      </c>
      <c r="BI487">
        <v>2.0292088433566926</v>
      </c>
      <c r="BJ487">
        <v>0.96326543794142194</v>
      </c>
      <c r="BK487">
        <v>0.42233773408821257</v>
      </c>
      <c r="BL487">
        <v>1.1731603724672573E-3</v>
      </c>
      <c r="BP487" s="49">
        <f t="shared" si="171"/>
        <v>2.4235455707617097</v>
      </c>
      <c r="BQ487" s="49">
        <f t="shared" si="172"/>
        <v>7.0969252873563232E-2</v>
      </c>
      <c r="BR487" s="49">
        <f t="shared" si="173"/>
        <v>0.45150929984323307</v>
      </c>
      <c r="BS487" s="49">
        <f t="shared" si="174"/>
        <v>0.47536281127026048</v>
      </c>
      <c r="BT487" s="49">
        <f t="shared" si="175"/>
        <v>1.2541924995645363E-3</v>
      </c>
      <c r="BU487" s="49">
        <f t="shared" si="175"/>
        <v>1.3204522535285015E-3</v>
      </c>
    </row>
    <row r="488" spans="1:73" x14ac:dyDescent="0.25">
      <c r="A488" s="1">
        <v>43727.473611111112</v>
      </c>
      <c r="B488">
        <v>233817</v>
      </c>
      <c r="C488">
        <v>13.52</v>
      </c>
      <c r="D488">
        <v>22.95</v>
      </c>
      <c r="E488">
        <v>766.8</v>
      </c>
      <c r="F488">
        <v>109.1</v>
      </c>
      <c r="G488">
        <v>-126.8</v>
      </c>
      <c r="H488">
        <v>1.9E-2</v>
      </c>
      <c r="I488">
        <v>23</v>
      </c>
      <c r="J488">
        <v>296.10000000000002</v>
      </c>
      <c r="K488">
        <v>657.7</v>
      </c>
      <c r="L488">
        <v>-126.8</v>
      </c>
      <c r="M488">
        <v>0.14199999999999999</v>
      </c>
      <c r="N488">
        <v>640</v>
      </c>
      <c r="O488">
        <v>109.1</v>
      </c>
      <c r="P488">
        <v>530.9</v>
      </c>
      <c r="Q488">
        <v>309.39999999999998</v>
      </c>
      <c r="R488">
        <v>436.2</v>
      </c>
      <c r="S488">
        <v>17.28</v>
      </c>
      <c r="T488">
        <v>47.29</v>
      </c>
      <c r="U488">
        <v>1.0900000000000001</v>
      </c>
      <c r="V488">
        <v>105.5</v>
      </c>
      <c r="W488">
        <v>17.75</v>
      </c>
      <c r="X488">
        <v>0.754</v>
      </c>
      <c r="Y488">
        <v>7.5434729999999997</v>
      </c>
      <c r="Z488" s="7">
        <f t="shared" si="154"/>
        <v>17.515000000000001</v>
      </c>
      <c r="AA488" s="7">
        <f t="shared" si="168"/>
        <v>290.66499999999996</v>
      </c>
      <c r="AB488" s="2">
        <f t="shared" si="155"/>
        <v>621.10799999999995</v>
      </c>
      <c r="AC488" s="41">
        <f t="shared" si="156"/>
        <v>2.3904734585451255</v>
      </c>
      <c r="AD488" s="41">
        <f t="shared" si="157"/>
        <v>1.1304548985459899</v>
      </c>
      <c r="AE488" s="41">
        <f t="shared" si="158"/>
        <v>0.77781891197452713</v>
      </c>
      <c r="AF488" s="41">
        <f t="shared" si="159"/>
        <v>314.79840066486008</v>
      </c>
      <c r="AG488" s="41">
        <f t="shared" si="160"/>
        <v>302.20646463826569</v>
      </c>
      <c r="AH488" s="6">
        <f t="shared" si="161"/>
        <v>297.02399999999994</v>
      </c>
      <c r="AI488" s="4">
        <v>20.147814179522015</v>
      </c>
      <c r="AJ488" s="4">
        <f t="shared" si="169"/>
        <v>293.29781417952199</v>
      </c>
      <c r="AK488" s="8">
        <f t="shared" si="162"/>
        <v>0.1911968731673655</v>
      </c>
      <c r="AL488" s="8">
        <f t="shared" si="163"/>
        <v>403.19425015286333</v>
      </c>
      <c r="AM488" s="8">
        <f t="shared" si="164"/>
        <v>3.2886965503068235</v>
      </c>
      <c r="AN488" s="8">
        <f t="shared" si="165"/>
        <v>252.2228888822697</v>
      </c>
      <c r="AO488" s="21">
        <f t="shared" si="166"/>
        <v>5.9421649214189548E-3</v>
      </c>
      <c r="AP488" s="21">
        <f t="shared" si="167"/>
        <v>6.0948576662298783E-2</v>
      </c>
      <c r="AQ488" s="19">
        <f t="shared" si="170"/>
        <v>6.0948576662298783E-2</v>
      </c>
      <c r="AX488">
        <v>0.12634566067307804</v>
      </c>
      <c r="AY488">
        <v>66.103448275862064</v>
      </c>
      <c r="AZ488">
        <v>2.7543103448275859</v>
      </c>
      <c r="BA488">
        <v>2.2309913793103449</v>
      </c>
      <c r="BB488">
        <v>10.931034482758623</v>
      </c>
      <c r="BC488">
        <v>0.4554597701149426</v>
      </c>
      <c r="BD488">
        <v>1.7755316091954023</v>
      </c>
      <c r="BE488">
        <v>0.17755316091954024</v>
      </c>
      <c r="BF488">
        <v>0</v>
      </c>
      <c r="BG488">
        <v>17.515000000000001</v>
      </c>
      <c r="BH488">
        <v>1.2515989511237393</v>
      </c>
      <c r="BI488">
        <v>2.0018814534803879</v>
      </c>
      <c r="BJ488">
        <v>0.94668973935087553</v>
      </c>
      <c r="BK488">
        <v>0.42336045570865355</v>
      </c>
      <c r="BL488">
        <v>1.1760012658573709E-3</v>
      </c>
      <c r="BP488" s="49">
        <f t="shared" si="171"/>
        <v>1.2519737782607885</v>
      </c>
      <c r="BQ488" s="49">
        <f t="shared" si="172"/>
        <v>7.1021264367816098E-2</v>
      </c>
      <c r="BR488" s="49">
        <f t="shared" si="173"/>
        <v>0.43989905769761473</v>
      </c>
      <c r="BS488" s="49">
        <f t="shared" si="174"/>
        <v>0.46572547554493265</v>
      </c>
      <c r="BT488" s="49">
        <f t="shared" si="175"/>
        <v>1.2219418269378186E-3</v>
      </c>
      <c r="BU488" s="49">
        <f t="shared" si="175"/>
        <v>1.2936818765137018E-3</v>
      </c>
    </row>
    <row r="489" spans="1:73" x14ac:dyDescent="0.25">
      <c r="A489" s="1">
        <v>43727.473611111112</v>
      </c>
      <c r="B489">
        <v>233818</v>
      </c>
      <c r="C489">
        <v>13.52</v>
      </c>
      <c r="D489">
        <v>22.95</v>
      </c>
      <c r="E489">
        <v>766.6</v>
      </c>
      <c r="F489">
        <v>108.5</v>
      </c>
      <c r="G489">
        <v>-128.6</v>
      </c>
      <c r="H489">
        <v>0.497</v>
      </c>
      <c r="I489">
        <v>23</v>
      </c>
      <c r="J489">
        <v>296.2</v>
      </c>
      <c r="K489">
        <v>658.1</v>
      </c>
      <c r="L489">
        <v>-129.1</v>
      </c>
      <c r="M489">
        <v>0.14099999999999999</v>
      </c>
      <c r="N489">
        <v>638</v>
      </c>
      <c r="O489">
        <v>108.9</v>
      </c>
      <c r="P489">
        <v>529</v>
      </c>
      <c r="Q489">
        <v>307.5</v>
      </c>
      <c r="R489">
        <v>436.7</v>
      </c>
      <c r="S489">
        <v>17.28</v>
      </c>
      <c r="T489">
        <v>44.91</v>
      </c>
      <c r="U489">
        <v>0.73499999999999999</v>
      </c>
      <c r="V489">
        <v>111</v>
      </c>
      <c r="W489">
        <v>17.899999999999999</v>
      </c>
      <c r="X489">
        <v>0.753</v>
      </c>
      <c r="Y489">
        <v>7.5317150000000002</v>
      </c>
      <c r="Z489" s="7">
        <f t="shared" si="154"/>
        <v>17.59</v>
      </c>
      <c r="AA489" s="7">
        <f t="shared" si="168"/>
        <v>290.73999999999995</v>
      </c>
      <c r="AB489" s="2">
        <f t="shared" si="155"/>
        <v>620.94600000000003</v>
      </c>
      <c r="AC489" s="41">
        <f t="shared" si="156"/>
        <v>2.3675542317596174</v>
      </c>
      <c r="AD489" s="41">
        <f t="shared" si="157"/>
        <v>1.0632686054832441</v>
      </c>
      <c r="AE489" s="41">
        <f t="shared" si="158"/>
        <v>0.7710050279009415</v>
      </c>
      <c r="AF489" s="41">
        <f t="shared" si="159"/>
        <v>312.36287647956073</v>
      </c>
      <c r="AG489" s="41">
        <f t="shared" si="160"/>
        <v>299.86836142037828</v>
      </c>
      <c r="AH489" s="6">
        <f t="shared" si="161"/>
        <v>295.2</v>
      </c>
      <c r="AI489" s="4">
        <v>20.010320673861997</v>
      </c>
      <c r="AJ489" s="4">
        <f t="shared" si="169"/>
        <v>293.16032067386197</v>
      </c>
      <c r="AK489" s="8">
        <f t="shared" si="162"/>
        <v>0.19134491437509099</v>
      </c>
      <c r="AL489" s="8">
        <f t="shared" si="163"/>
        <v>402.42235517601432</v>
      </c>
      <c r="AM489" s="8">
        <f t="shared" si="164"/>
        <v>2.7005624414184539</v>
      </c>
      <c r="AN489" s="8">
        <f t="shared" si="165"/>
        <v>190.40029565663369</v>
      </c>
      <c r="AO489" s="21">
        <f t="shared" si="166"/>
        <v>7.3130262088784564E-3</v>
      </c>
      <c r="AP489" s="21">
        <f t="shared" si="167"/>
        <v>7.5009452685940239E-2</v>
      </c>
      <c r="AQ489" s="19">
        <f t="shared" si="170"/>
        <v>7.5009452685940239E-2</v>
      </c>
      <c r="AX489">
        <v>0.12687029023153237</v>
      </c>
      <c r="AY489">
        <v>66.08620689655173</v>
      </c>
      <c r="AZ489">
        <v>2.7535919540229887</v>
      </c>
      <c r="BA489">
        <v>2.2304094827586209</v>
      </c>
      <c r="BB489">
        <v>11.137931034482758</v>
      </c>
      <c r="BC489">
        <v>0.46408045977011492</v>
      </c>
      <c r="BD489">
        <v>1.766329022988506</v>
      </c>
      <c r="BE489">
        <v>0.17663290229885062</v>
      </c>
      <c r="BF489">
        <v>0</v>
      </c>
      <c r="BG489">
        <v>17.59</v>
      </c>
      <c r="BH489">
        <v>0.84396810006967737</v>
      </c>
      <c r="BI489">
        <v>2.0113774363479542</v>
      </c>
      <c r="BJ489">
        <v>0.90330960666386617</v>
      </c>
      <c r="BK489">
        <v>0.42489011458205261</v>
      </c>
      <c r="BL489">
        <v>1.1802503182834795E-3</v>
      </c>
      <c r="BP489" s="49">
        <f t="shared" si="171"/>
        <v>0.84422085047860507</v>
      </c>
      <c r="BQ489" s="49">
        <f t="shared" si="172"/>
        <v>7.0653160919540242E-2</v>
      </c>
      <c r="BR489" s="49">
        <f t="shared" si="173"/>
        <v>0.43640633638523896</v>
      </c>
      <c r="BS489" s="49">
        <f t="shared" si="174"/>
        <v>0.46295068105895737</v>
      </c>
      <c r="BT489" s="49">
        <f t="shared" si="175"/>
        <v>1.2122398232923303E-3</v>
      </c>
      <c r="BU489" s="49">
        <f t="shared" si="175"/>
        <v>1.2859741140526593E-3</v>
      </c>
    </row>
    <row r="490" spans="1:73" x14ac:dyDescent="0.25">
      <c r="A490" s="1">
        <v>43727.474305555559</v>
      </c>
      <c r="B490">
        <v>233819</v>
      </c>
      <c r="C490">
        <v>13.52</v>
      </c>
      <c r="D490">
        <v>22.95</v>
      </c>
      <c r="E490">
        <v>767</v>
      </c>
      <c r="F490">
        <v>108.4</v>
      </c>
      <c r="G490">
        <v>-127.5</v>
      </c>
      <c r="H490">
        <v>1.276</v>
      </c>
      <c r="I490">
        <v>23.02</v>
      </c>
      <c r="J490">
        <v>296.2</v>
      </c>
      <c r="K490">
        <v>658.6</v>
      </c>
      <c r="L490">
        <v>-128.80000000000001</v>
      </c>
      <c r="M490">
        <v>0.14099999999999999</v>
      </c>
      <c r="N490">
        <v>639.5</v>
      </c>
      <c r="O490">
        <v>109.7</v>
      </c>
      <c r="P490">
        <v>529.79999999999995</v>
      </c>
      <c r="Q490">
        <v>308.7</v>
      </c>
      <c r="R490">
        <v>437.5</v>
      </c>
      <c r="S490">
        <v>17.260000000000002</v>
      </c>
      <c r="T490">
        <v>44.07</v>
      </c>
      <c r="U490">
        <v>1.0649999999999999</v>
      </c>
      <c r="V490">
        <v>116.5</v>
      </c>
      <c r="W490">
        <v>17.600000000000001</v>
      </c>
      <c r="X490">
        <v>0.754</v>
      </c>
      <c r="Y490">
        <v>7.5373539999999997</v>
      </c>
      <c r="Z490" s="7">
        <f t="shared" si="154"/>
        <v>17.43</v>
      </c>
      <c r="AA490" s="7">
        <f t="shared" si="168"/>
        <v>290.58</v>
      </c>
      <c r="AB490" s="2">
        <f t="shared" si="155"/>
        <v>621.2700000000001</v>
      </c>
      <c r="AC490" s="41">
        <f t="shared" si="156"/>
        <v>2.3539658411976263</v>
      </c>
      <c r="AD490" s="41">
        <f t="shared" si="157"/>
        <v>1.0373927462157939</v>
      </c>
      <c r="AE490" s="41">
        <f t="shared" si="158"/>
        <v>0.76835394886840425</v>
      </c>
      <c r="AF490" s="41">
        <f t="shared" si="159"/>
        <v>310.60415727372026</v>
      </c>
      <c r="AG490" s="41">
        <f t="shared" si="160"/>
        <v>298.17999098277141</v>
      </c>
      <c r="AH490" s="6">
        <f t="shared" si="161"/>
        <v>296.35199999999998</v>
      </c>
      <c r="AI490" s="4">
        <v>19.913218779980014</v>
      </c>
      <c r="AJ490" s="4">
        <f t="shared" si="169"/>
        <v>293.06321877997999</v>
      </c>
      <c r="AK490" s="8">
        <f t="shared" si="162"/>
        <v>0.19102918546357023</v>
      </c>
      <c r="AL490" s="8">
        <f t="shared" si="163"/>
        <v>401.89466179883198</v>
      </c>
      <c r="AM490" s="8">
        <f t="shared" si="164"/>
        <v>3.2507633718866713</v>
      </c>
      <c r="AN490" s="8">
        <f t="shared" si="165"/>
        <v>235.14774934092748</v>
      </c>
      <c r="AO490" s="21">
        <f t="shared" si="166"/>
        <v>6.3462347903282014E-3</v>
      </c>
      <c r="AP490" s="21">
        <f t="shared" si="167"/>
        <v>6.5093107099912298E-2</v>
      </c>
      <c r="AQ490" s="19">
        <f t="shared" si="170"/>
        <v>6.5093107099912298E-2</v>
      </c>
      <c r="AX490">
        <v>0.12575330532974485</v>
      </c>
      <c r="AY490">
        <v>66.120689655172413</v>
      </c>
      <c r="AZ490">
        <v>2.7550287356321839</v>
      </c>
      <c r="BA490">
        <v>2.2315732758620692</v>
      </c>
      <c r="BB490">
        <v>11.103448275862071</v>
      </c>
      <c r="BC490">
        <v>0.46264367816091961</v>
      </c>
      <c r="BD490">
        <v>1.7689295977011497</v>
      </c>
      <c r="BE490">
        <v>0.17689295977011499</v>
      </c>
      <c r="BF490">
        <v>0</v>
      </c>
      <c r="BG490">
        <v>17.43</v>
      </c>
      <c r="BH490">
        <v>1.2228925531621855</v>
      </c>
      <c r="BI490">
        <v>1.9911668170665477</v>
      </c>
      <c r="BJ490">
        <v>0.87750721628122763</v>
      </c>
      <c r="BK490">
        <v>0.42420484923142066</v>
      </c>
      <c r="BL490">
        <v>1.1783468034206131E-3</v>
      </c>
      <c r="BP490" s="49">
        <f t="shared" si="171"/>
        <v>1.2232587833465502</v>
      </c>
      <c r="BQ490" s="49">
        <f t="shared" si="172"/>
        <v>7.0757183908045987E-2</v>
      </c>
      <c r="BR490" s="49">
        <f t="shared" si="173"/>
        <v>0.44047750691047632</v>
      </c>
      <c r="BS490" s="49">
        <f t="shared" si="174"/>
        <v>0.46621430438641892</v>
      </c>
      <c r="BT490" s="49">
        <f t="shared" si="175"/>
        <v>1.2235486303068786E-3</v>
      </c>
      <c r="BU490" s="49">
        <f t="shared" si="175"/>
        <v>1.2950397344067192E-3</v>
      </c>
    </row>
    <row r="491" spans="1:73" x14ac:dyDescent="0.25">
      <c r="A491" s="1">
        <v>43727.474305555559</v>
      </c>
      <c r="B491">
        <v>233820</v>
      </c>
      <c r="C491">
        <v>13.51</v>
      </c>
      <c r="D491">
        <v>22.95</v>
      </c>
      <c r="E491">
        <v>767</v>
      </c>
      <c r="F491">
        <v>108</v>
      </c>
      <c r="G491">
        <v>-127.4</v>
      </c>
      <c r="H491">
        <v>1.0720000000000001</v>
      </c>
      <c r="I491">
        <v>23.02</v>
      </c>
      <c r="J491">
        <v>296.2</v>
      </c>
      <c r="K491">
        <v>659</v>
      </c>
      <c r="L491">
        <v>-128.5</v>
      </c>
      <c r="M491">
        <v>0.14099999999999999</v>
      </c>
      <c r="N491">
        <v>639.6</v>
      </c>
      <c r="O491">
        <v>109.1</v>
      </c>
      <c r="P491">
        <v>530.5</v>
      </c>
      <c r="Q491">
        <v>308.89999999999998</v>
      </c>
      <c r="R491">
        <v>437.3</v>
      </c>
      <c r="S491">
        <v>17.25</v>
      </c>
      <c r="T491">
        <v>42.74</v>
      </c>
      <c r="U491">
        <v>1.05</v>
      </c>
      <c r="V491">
        <v>106.5</v>
      </c>
      <c r="W491">
        <v>17.5</v>
      </c>
      <c r="X491">
        <v>0.754</v>
      </c>
      <c r="Y491">
        <v>7.5372009999999996</v>
      </c>
      <c r="Z491" s="7">
        <f t="shared" si="154"/>
        <v>17.375</v>
      </c>
      <c r="AA491" s="7">
        <f t="shared" si="168"/>
        <v>290.52499999999998</v>
      </c>
      <c r="AB491" s="2">
        <f t="shared" si="155"/>
        <v>621.2700000000001</v>
      </c>
      <c r="AC491" s="41">
        <f t="shared" si="156"/>
        <v>2.2519120778919866</v>
      </c>
      <c r="AD491" s="41">
        <f t="shared" si="157"/>
        <v>0.96246722209103508</v>
      </c>
      <c r="AE491" s="41">
        <f t="shared" si="158"/>
        <v>0.76018167379579282</v>
      </c>
      <c r="AF491" s="41">
        <f t="shared" si="159"/>
        <v>307.06795301597901</v>
      </c>
      <c r="AG491" s="41">
        <f t="shared" si="160"/>
        <v>294.78523489533984</v>
      </c>
      <c r="AH491" s="6">
        <f t="shared" si="161"/>
        <v>296.54399999999998</v>
      </c>
      <c r="AI491" s="4">
        <v>19.251902616853044</v>
      </c>
      <c r="AJ491" s="4">
        <f t="shared" si="169"/>
        <v>292.40190261685302</v>
      </c>
      <c r="AK491" s="8">
        <f t="shared" si="162"/>
        <v>0.19092073391833733</v>
      </c>
      <c r="AL491" s="8">
        <f t="shared" si="163"/>
        <v>398.22104506386978</v>
      </c>
      <c r="AM491" s="8">
        <f t="shared" si="164"/>
        <v>3.2277894912772735</v>
      </c>
      <c r="AN491" s="8">
        <f t="shared" si="165"/>
        <v>176.47672179261085</v>
      </c>
      <c r="AO491" s="21">
        <f t="shared" si="166"/>
        <v>7.7607077006103869E-3</v>
      </c>
      <c r="AP491" s="21">
        <f t="shared" si="167"/>
        <v>7.960130600538666E-2</v>
      </c>
      <c r="AQ491" s="19">
        <f t="shared" si="170"/>
        <v>7.960130600538666E-2</v>
      </c>
      <c r="AX491">
        <v>0.12537127282944241</v>
      </c>
      <c r="AY491">
        <v>66.120689655172413</v>
      </c>
      <c r="AZ491">
        <v>2.7550287356321839</v>
      </c>
      <c r="BA491">
        <v>2.2315732758620692</v>
      </c>
      <c r="BB491">
        <v>11.068965517241383</v>
      </c>
      <c r="BC491">
        <v>0.46120689655172425</v>
      </c>
      <c r="BD491">
        <v>1.770366379310345</v>
      </c>
      <c r="BE491">
        <v>0.17703663793103452</v>
      </c>
      <c r="BF491">
        <v>0</v>
      </c>
      <c r="BG491">
        <v>17.375</v>
      </c>
      <c r="BH491">
        <v>1.2056687143852536</v>
      </c>
      <c r="BI491">
        <v>1.9842606075167657</v>
      </c>
      <c r="BJ491">
        <v>0.8480729836526657</v>
      </c>
      <c r="BK491">
        <v>0.42518480383225798</v>
      </c>
      <c r="BL491">
        <v>1.1810688995340499E-3</v>
      </c>
      <c r="BP491" s="49">
        <f t="shared" si="171"/>
        <v>1.2060297863980074</v>
      </c>
      <c r="BQ491" s="49">
        <f t="shared" si="172"/>
        <v>7.0814655172413796E-2</v>
      </c>
      <c r="BR491" s="49">
        <f t="shared" si="173"/>
        <v>0.44131566447929971</v>
      </c>
      <c r="BS491" s="49">
        <f t="shared" si="174"/>
        <v>0.46707502822294156</v>
      </c>
      <c r="BT491" s="49">
        <f t="shared" si="175"/>
        <v>1.2258768457758325E-3</v>
      </c>
      <c r="BU491" s="49">
        <f t="shared" si="175"/>
        <v>1.2974306339526155E-3</v>
      </c>
    </row>
    <row r="492" spans="1:73" x14ac:dyDescent="0.25">
      <c r="A492" s="1">
        <v>43727.474305555559</v>
      </c>
      <c r="B492">
        <v>233821</v>
      </c>
      <c r="C492">
        <v>13.52</v>
      </c>
      <c r="D492">
        <v>22.95</v>
      </c>
      <c r="E492">
        <v>766.8</v>
      </c>
      <c r="F492">
        <v>107.8</v>
      </c>
      <c r="G492">
        <v>-127.2</v>
      </c>
      <c r="H492">
        <v>1.095</v>
      </c>
      <c r="I492">
        <v>23.02</v>
      </c>
      <c r="J492">
        <v>296.2</v>
      </c>
      <c r="K492">
        <v>659</v>
      </c>
      <c r="L492">
        <v>-128.30000000000001</v>
      </c>
      <c r="M492">
        <v>0.14099999999999999</v>
      </c>
      <c r="N492">
        <v>639.5</v>
      </c>
      <c r="O492">
        <v>108.9</v>
      </c>
      <c r="P492">
        <v>530.70000000000005</v>
      </c>
      <c r="Q492">
        <v>309</v>
      </c>
      <c r="R492">
        <v>437.4</v>
      </c>
      <c r="S492">
        <v>17.190000000000001</v>
      </c>
      <c r="T492">
        <v>42.8</v>
      </c>
      <c r="U492">
        <v>0.78</v>
      </c>
      <c r="V492">
        <v>139</v>
      </c>
      <c r="W492">
        <v>17.649999999999999</v>
      </c>
      <c r="X492">
        <v>0.754</v>
      </c>
      <c r="Y492">
        <v>7.535202</v>
      </c>
      <c r="Z492" s="7">
        <f t="shared" si="154"/>
        <v>17.420000000000002</v>
      </c>
      <c r="AA492" s="7">
        <f t="shared" si="168"/>
        <v>290.57</v>
      </c>
      <c r="AB492" s="2">
        <f t="shared" si="155"/>
        <v>621.10799999999995</v>
      </c>
      <c r="AC492" s="41">
        <f t="shared" si="156"/>
        <v>2.3739253809403817</v>
      </c>
      <c r="AD492" s="41">
        <f t="shared" si="157"/>
        <v>1.0160400630424833</v>
      </c>
      <c r="AE492" s="41">
        <f t="shared" si="158"/>
        <v>0.76607596230961528</v>
      </c>
      <c r="AF492" s="41">
        <f t="shared" si="159"/>
        <v>309.64066240722303</v>
      </c>
      <c r="AG492" s="41">
        <f t="shared" si="160"/>
        <v>297.25503591093411</v>
      </c>
      <c r="AH492" s="6">
        <f t="shared" si="161"/>
        <v>296.64</v>
      </c>
      <c r="AI492" s="4">
        <v>20.037751767524014</v>
      </c>
      <c r="AJ492" s="4">
        <f t="shared" si="169"/>
        <v>293.18775176752399</v>
      </c>
      <c r="AK492" s="8">
        <f t="shared" si="162"/>
        <v>0.19100946394679616</v>
      </c>
      <c r="AL492" s="8">
        <f t="shared" si="163"/>
        <v>402.58837280867789</v>
      </c>
      <c r="AM492" s="8">
        <f t="shared" si="164"/>
        <v>2.7820046728932719</v>
      </c>
      <c r="AN492" s="8">
        <f t="shared" si="165"/>
        <v>212.14206953652959</v>
      </c>
      <c r="AO492" s="21">
        <f t="shared" si="166"/>
        <v>6.8537436179186943E-3</v>
      </c>
      <c r="AP492" s="21">
        <f t="shared" si="167"/>
        <v>7.0298607299628446E-2</v>
      </c>
      <c r="AQ492" s="19">
        <f t="shared" si="170"/>
        <v>7.0298607299628446E-2</v>
      </c>
      <c r="AX492">
        <v>0.12568377154533178</v>
      </c>
      <c r="AY492">
        <v>66.103448275862064</v>
      </c>
      <c r="AZ492">
        <v>2.7543103448275859</v>
      </c>
      <c r="BA492">
        <v>2.2309913793103449</v>
      </c>
      <c r="BB492">
        <v>11.068965517241377</v>
      </c>
      <c r="BC492">
        <v>0.46120689655172403</v>
      </c>
      <c r="BD492">
        <v>1.7697844827586209</v>
      </c>
      <c r="BE492">
        <v>0.17697844827586209</v>
      </c>
      <c r="BF492">
        <v>0</v>
      </c>
      <c r="BG492">
        <v>17.420000000000002</v>
      </c>
      <c r="BH492">
        <v>0.89563961640047407</v>
      </c>
      <c r="BI492">
        <v>1.9899095792499308</v>
      </c>
      <c r="BJ492">
        <v>0.85168129991897035</v>
      </c>
      <c r="BK492">
        <v>0.42543538314830387</v>
      </c>
      <c r="BL492">
        <v>1.181764953189733E-3</v>
      </c>
      <c r="BP492" s="49">
        <f t="shared" si="171"/>
        <v>0.89590784132423396</v>
      </c>
      <c r="BQ492" s="49">
        <f t="shared" si="172"/>
        <v>7.0791379310344835E-2</v>
      </c>
      <c r="BR492" s="49">
        <f t="shared" si="173"/>
        <v>0.43769424304642185</v>
      </c>
      <c r="BS492" s="49">
        <f t="shared" si="174"/>
        <v>0.46408819560015607</v>
      </c>
      <c r="BT492" s="49">
        <f t="shared" si="175"/>
        <v>1.2158173417956162E-3</v>
      </c>
      <c r="BU492" s="49">
        <f t="shared" si="175"/>
        <v>1.2891338766671003E-3</v>
      </c>
    </row>
    <row r="493" spans="1:73" x14ac:dyDescent="0.25">
      <c r="A493" s="1">
        <v>43727.474305555559</v>
      </c>
      <c r="B493">
        <v>233822</v>
      </c>
      <c r="C493">
        <v>13.52</v>
      </c>
      <c r="D493">
        <v>22.95</v>
      </c>
      <c r="E493">
        <v>766.2</v>
      </c>
      <c r="F493">
        <v>107.5</v>
      </c>
      <c r="G493">
        <v>-127.5</v>
      </c>
      <c r="H493">
        <v>1.2509999999999999</v>
      </c>
      <c r="I493">
        <v>23.02</v>
      </c>
      <c r="J493">
        <v>296.2</v>
      </c>
      <c r="K493">
        <v>658.7</v>
      </c>
      <c r="L493">
        <v>-128.80000000000001</v>
      </c>
      <c r="M493">
        <v>0.14000000000000001</v>
      </c>
      <c r="N493">
        <v>638.6</v>
      </c>
      <c r="O493">
        <v>108.7</v>
      </c>
      <c r="P493">
        <v>529.9</v>
      </c>
      <c r="Q493">
        <v>308.8</v>
      </c>
      <c r="R493">
        <v>437.5</v>
      </c>
      <c r="S493">
        <v>17.14</v>
      </c>
      <c r="T493">
        <v>44.03</v>
      </c>
      <c r="U493">
        <v>0.86</v>
      </c>
      <c r="V493">
        <v>121.5</v>
      </c>
      <c r="W493">
        <v>17.75</v>
      </c>
      <c r="X493">
        <v>0.753</v>
      </c>
      <c r="Y493">
        <v>7.5269640000000004</v>
      </c>
      <c r="Z493" s="7">
        <f t="shared" si="154"/>
        <v>17.445</v>
      </c>
      <c r="AA493" s="7">
        <f t="shared" si="168"/>
        <v>290.59499999999997</v>
      </c>
      <c r="AB493" s="2">
        <f t="shared" si="155"/>
        <v>620.62200000000007</v>
      </c>
      <c r="AC493" s="41">
        <f t="shared" si="156"/>
        <v>2.500971531391031</v>
      </c>
      <c r="AD493" s="41">
        <f t="shared" si="157"/>
        <v>1.1011777652714709</v>
      </c>
      <c r="AE493" s="41">
        <f t="shared" si="158"/>
        <v>0.77493246617095968</v>
      </c>
      <c r="AF493" s="41">
        <f t="shared" si="159"/>
        <v>313.32818661526221</v>
      </c>
      <c r="AG493" s="41">
        <f t="shared" si="160"/>
        <v>300.7950591506517</v>
      </c>
      <c r="AH493" s="6">
        <f t="shared" si="161"/>
        <v>296.44799999999998</v>
      </c>
      <c r="AI493" s="4">
        <v>20.813255831631011</v>
      </c>
      <c r="AJ493" s="4">
        <f t="shared" si="169"/>
        <v>293.96325583163099</v>
      </c>
      <c r="AK493" s="8">
        <f t="shared" si="162"/>
        <v>0.19105877028393942</v>
      </c>
      <c r="AL493" s="8">
        <f t="shared" si="163"/>
        <v>406.90265031397962</v>
      </c>
      <c r="AM493" s="8">
        <f t="shared" si="164"/>
        <v>2.9211898260811466</v>
      </c>
      <c r="AN493" s="8">
        <f t="shared" si="165"/>
        <v>286.61923624968148</v>
      </c>
      <c r="AO493" s="21">
        <f t="shared" si="166"/>
        <v>5.0562794698105857E-3</v>
      </c>
      <c r="AP493" s="21">
        <f t="shared" si="167"/>
        <v>5.1862080734401426E-2</v>
      </c>
      <c r="AQ493" s="19">
        <f t="shared" si="170"/>
        <v>5.1862080734401426E-2</v>
      </c>
      <c r="AX493">
        <v>0.12585766716822563</v>
      </c>
      <c r="AY493">
        <v>66.051724137931046</v>
      </c>
      <c r="AZ493">
        <v>2.7521551724137936</v>
      </c>
      <c r="BA493">
        <v>2.2292456896551731</v>
      </c>
      <c r="BB493">
        <v>11.094827586206897</v>
      </c>
      <c r="BC493">
        <v>0.46228448275862072</v>
      </c>
      <c r="BD493">
        <v>1.7669612068965523</v>
      </c>
      <c r="BE493">
        <v>0.17669612068965523</v>
      </c>
      <c r="BF493">
        <v>0</v>
      </c>
      <c r="BG493">
        <v>17.445</v>
      </c>
      <c r="BH493">
        <v>0.98750008987744564</v>
      </c>
      <c r="BI493">
        <v>1.9930539780120673</v>
      </c>
      <c r="BJ493">
        <v>0.87754166651871335</v>
      </c>
      <c r="BK493">
        <v>0.42413153634461331</v>
      </c>
      <c r="BL493">
        <v>1.1781431565128146E-3</v>
      </c>
      <c r="BP493" s="49">
        <f t="shared" si="171"/>
        <v>0.98779582504979635</v>
      </c>
      <c r="BQ493" s="49">
        <f t="shared" si="172"/>
        <v>7.0678448275862102E-2</v>
      </c>
      <c r="BR493" s="49">
        <f t="shared" si="173"/>
        <v>0.43749996857688001</v>
      </c>
      <c r="BS493" s="49">
        <f t="shared" si="174"/>
        <v>0.46368051301536656</v>
      </c>
      <c r="BT493" s="49">
        <f t="shared" si="175"/>
        <v>1.2152776904913334E-3</v>
      </c>
      <c r="BU493" s="49">
        <f t="shared" si="175"/>
        <v>1.2880014250426848E-3</v>
      </c>
    </row>
    <row r="494" spans="1:73" x14ac:dyDescent="0.25">
      <c r="A494" s="1">
        <v>43727.474305555559</v>
      </c>
      <c r="B494">
        <v>233823</v>
      </c>
      <c r="C494">
        <v>13.52</v>
      </c>
      <c r="D494">
        <v>22.95</v>
      </c>
      <c r="E494">
        <v>766.6</v>
      </c>
      <c r="F494">
        <v>107.6</v>
      </c>
      <c r="G494">
        <v>-126.8</v>
      </c>
      <c r="H494">
        <v>1.786</v>
      </c>
      <c r="I494">
        <v>23.03</v>
      </c>
      <c r="J494">
        <v>296.2</v>
      </c>
      <c r="K494">
        <v>658.9</v>
      </c>
      <c r="L494">
        <v>-128.6</v>
      </c>
      <c r="M494">
        <v>0.14000000000000001</v>
      </c>
      <c r="N494">
        <v>639.79999999999995</v>
      </c>
      <c r="O494">
        <v>109.4</v>
      </c>
      <c r="P494">
        <v>530.4</v>
      </c>
      <c r="Q494">
        <v>309.5</v>
      </c>
      <c r="R494">
        <v>438.1</v>
      </c>
      <c r="S494">
        <v>17.100000000000001</v>
      </c>
      <c r="T494">
        <v>45.33</v>
      </c>
      <c r="U494">
        <v>1.23</v>
      </c>
      <c r="V494">
        <v>116</v>
      </c>
      <c r="W494">
        <v>17.95</v>
      </c>
      <c r="X494">
        <v>0.753</v>
      </c>
      <c r="Y494">
        <v>7.5297369999999999</v>
      </c>
      <c r="Z494" s="7">
        <f t="shared" si="154"/>
        <v>17.524999999999999</v>
      </c>
      <c r="AA494" s="7">
        <f t="shared" si="168"/>
        <v>290.67499999999995</v>
      </c>
      <c r="AB494" s="2">
        <f t="shared" si="155"/>
        <v>620.94600000000003</v>
      </c>
      <c r="AC494" s="41">
        <f t="shared" si="156"/>
        <v>2.5652743995846814</v>
      </c>
      <c r="AD494" s="41">
        <f t="shared" si="157"/>
        <v>1.1628388853317362</v>
      </c>
      <c r="AE494" s="41">
        <f t="shared" si="158"/>
        <v>0.78096297299909245</v>
      </c>
      <c r="AF494" s="41">
        <f t="shared" si="159"/>
        <v>316.11436162983529</v>
      </c>
      <c r="AG494" s="41">
        <f t="shared" si="160"/>
        <v>303.46978716464184</v>
      </c>
      <c r="AH494" s="6">
        <f t="shared" si="161"/>
        <v>297.12</v>
      </c>
      <c r="AI494" s="4">
        <v>21.196288685462036</v>
      </c>
      <c r="AJ494" s="4">
        <f t="shared" si="169"/>
        <v>294.34628868546201</v>
      </c>
      <c r="AK494" s="8">
        <f t="shared" si="162"/>
        <v>0.19121660758167278</v>
      </c>
      <c r="AL494" s="8">
        <f t="shared" si="163"/>
        <v>409.03368239897088</v>
      </c>
      <c r="AM494" s="8">
        <f t="shared" si="164"/>
        <v>3.4935189995189666</v>
      </c>
      <c r="AN494" s="8">
        <f t="shared" si="165"/>
        <v>373.61312966684022</v>
      </c>
      <c r="AO494" s="21">
        <f t="shared" si="166"/>
        <v>3.0629525306419174E-3</v>
      </c>
      <c r="AP494" s="21">
        <f t="shared" si="167"/>
        <v>3.1416596408137425E-2</v>
      </c>
      <c r="AQ494" s="19">
        <f t="shared" si="170"/>
        <v>3.1416596408137425E-2</v>
      </c>
      <c r="AX494">
        <v>0.12641550482080804</v>
      </c>
      <c r="AY494">
        <v>66.08620689655173</v>
      </c>
      <c r="AZ494">
        <v>2.7535919540229887</v>
      </c>
      <c r="BA494">
        <v>2.2304094827586209</v>
      </c>
      <c r="BB494">
        <v>11.086206896551726</v>
      </c>
      <c r="BC494">
        <v>0.46192528735632193</v>
      </c>
      <c r="BD494">
        <v>1.768484195402299</v>
      </c>
      <c r="BE494">
        <v>0.1768484195402299</v>
      </c>
      <c r="BF494">
        <v>0</v>
      </c>
      <c r="BG494">
        <v>17.524999999999999</v>
      </c>
      <c r="BH494">
        <v>1.4123547797084397</v>
      </c>
      <c r="BI494">
        <v>2.0031453120162572</v>
      </c>
      <c r="BJ494">
        <v>0.90802576993696926</v>
      </c>
      <c r="BK494">
        <v>0.42364104985726153</v>
      </c>
      <c r="BL494">
        <v>1.1767806940479488E-3</v>
      </c>
      <c r="BP494" s="49">
        <f t="shared" si="171"/>
        <v>1.4127777497805227</v>
      </c>
      <c r="BQ494" s="49">
        <f t="shared" si="172"/>
        <v>7.0739367816091955E-2</v>
      </c>
      <c r="BR494" s="49">
        <f t="shared" si="173"/>
        <v>0.44208868184008687</v>
      </c>
      <c r="BS494" s="49">
        <f t="shared" si="174"/>
        <v>0.46751228562516445</v>
      </c>
      <c r="BT494" s="49">
        <f t="shared" si="175"/>
        <v>1.2280241162224636E-3</v>
      </c>
      <c r="BU494" s="49">
        <f t="shared" si="175"/>
        <v>1.298645237847679E-3</v>
      </c>
    </row>
    <row r="495" spans="1:73" x14ac:dyDescent="0.25">
      <c r="A495" s="1">
        <v>43727.474305555559</v>
      </c>
      <c r="B495">
        <v>233824</v>
      </c>
      <c r="C495">
        <v>13.51</v>
      </c>
      <c r="D495">
        <v>22.95</v>
      </c>
      <c r="E495">
        <v>767.1</v>
      </c>
      <c r="F495">
        <v>107.7</v>
      </c>
      <c r="G495">
        <v>-126.9</v>
      </c>
      <c r="H495">
        <v>1.9910000000000001</v>
      </c>
      <c r="I495">
        <v>23.03</v>
      </c>
      <c r="J495">
        <v>296.2</v>
      </c>
      <c r="K495">
        <v>659.4</v>
      </c>
      <c r="L495">
        <v>-128.9</v>
      </c>
      <c r="M495">
        <v>0.14000000000000001</v>
      </c>
      <c r="N495">
        <v>640.20000000000005</v>
      </c>
      <c r="O495">
        <v>109.7</v>
      </c>
      <c r="P495">
        <v>530.5</v>
      </c>
      <c r="Q495">
        <v>309.39999999999998</v>
      </c>
      <c r="R495">
        <v>438.3</v>
      </c>
      <c r="S495">
        <v>17.059999999999999</v>
      </c>
      <c r="T495">
        <v>46.89</v>
      </c>
      <c r="U495">
        <v>1.2350000000000001</v>
      </c>
      <c r="V495">
        <v>106.5</v>
      </c>
      <c r="W495">
        <v>17.850000000000001</v>
      </c>
      <c r="X495">
        <v>0.753</v>
      </c>
      <c r="Y495">
        <v>7.5296409999999998</v>
      </c>
      <c r="Z495" s="7">
        <f t="shared" si="154"/>
        <v>17.454999999999998</v>
      </c>
      <c r="AA495" s="7">
        <f t="shared" si="168"/>
        <v>290.60499999999996</v>
      </c>
      <c r="AB495" s="2">
        <f t="shared" si="155"/>
        <v>621.35100000000011</v>
      </c>
      <c r="AC495" s="41">
        <f t="shared" si="156"/>
        <v>2.6118596150635063</v>
      </c>
      <c r="AD495" s="41">
        <f t="shared" si="157"/>
        <v>1.2247009735032781</v>
      </c>
      <c r="AE495" s="41">
        <f t="shared" si="158"/>
        <v>0.78680009767212533</v>
      </c>
      <c r="AF495" s="41">
        <f t="shared" si="159"/>
        <v>318.1704140678354</v>
      </c>
      <c r="AG495" s="41">
        <f t="shared" si="160"/>
        <v>305.44359750512194</v>
      </c>
      <c r="AH495" s="6">
        <f t="shared" si="161"/>
        <v>297.02399999999994</v>
      </c>
      <c r="AI495" s="4">
        <v>21.458055310280031</v>
      </c>
      <c r="AJ495" s="4">
        <f t="shared" si="169"/>
        <v>294.60805531028001</v>
      </c>
      <c r="AK495" s="8">
        <f t="shared" si="162"/>
        <v>0.19107849519439246</v>
      </c>
      <c r="AL495" s="8">
        <f t="shared" si="163"/>
        <v>410.49138552333193</v>
      </c>
      <c r="AM495" s="8">
        <f t="shared" si="164"/>
        <v>3.5006124464156274</v>
      </c>
      <c r="AN495" s="8">
        <f t="shared" si="165"/>
        <v>408.20292092440991</v>
      </c>
      <c r="AO495" s="21">
        <f t="shared" si="166"/>
        <v>2.2546083552089295E-3</v>
      </c>
      <c r="AP495" s="21">
        <f t="shared" si="167"/>
        <v>2.3125438623486885E-2</v>
      </c>
      <c r="AQ495" s="19">
        <f t="shared" si="170"/>
        <v>2.3125438623486885E-2</v>
      </c>
      <c r="AX495">
        <v>0.12592728251969107</v>
      </c>
      <c r="AY495">
        <v>66.129310344827587</v>
      </c>
      <c r="AZ495">
        <v>2.7553879310344827</v>
      </c>
      <c r="BA495">
        <v>2.2318642241379312</v>
      </c>
      <c r="BB495">
        <v>11.112068965517246</v>
      </c>
      <c r="BC495">
        <v>0.46300287356321856</v>
      </c>
      <c r="BD495">
        <v>1.7688613505747126</v>
      </c>
      <c r="BE495">
        <v>0.17688613505747128</v>
      </c>
      <c r="BF495">
        <v>0</v>
      </c>
      <c r="BG495">
        <v>17.454999999999998</v>
      </c>
      <c r="BH495">
        <v>1.4180960593007506</v>
      </c>
      <c r="BI495">
        <v>1.9943129552653025</v>
      </c>
      <c r="BJ495">
        <v>0.93513334472390042</v>
      </c>
      <c r="BK495">
        <v>0.42131289207417066</v>
      </c>
      <c r="BL495">
        <v>1.1703135890949185E-3</v>
      </c>
      <c r="BP495" s="49">
        <f t="shared" si="171"/>
        <v>1.4185207487633706</v>
      </c>
      <c r="BQ495" s="49">
        <f t="shared" si="172"/>
        <v>7.0754454022988508E-2</v>
      </c>
      <c r="BR495" s="49">
        <f t="shared" si="173"/>
        <v>0.43976724116477106</v>
      </c>
      <c r="BS495" s="49">
        <f t="shared" si="174"/>
        <v>0.46514483349080171</v>
      </c>
      <c r="BT495" s="49">
        <f t="shared" si="175"/>
        <v>1.2215756699021417E-3</v>
      </c>
      <c r="BU495" s="49">
        <f t="shared" si="175"/>
        <v>1.2920689819188936E-3</v>
      </c>
    </row>
    <row r="496" spans="1:73" x14ac:dyDescent="0.25">
      <c r="A496" s="1">
        <v>43727.474999999999</v>
      </c>
      <c r="B496">
        <v>233825</v>
      </c>
      <c r="C496">
        <v>13.52</v>
      </c>
      <c r="D496">
        <v>22.95</v>
      </c>
      <c r="E496">
        <v>766.7</v>
      </c>
      <c r="F496">
        <v>107.3</v>
      </c>
      <c r="G496">
        <v>-127.2</v>
      </c>
      <c r="H496">
        <v>2.2610000000000001</v>
      </c>
      <c r="I496">
        <v>23.02</v>
      </c>
      <c r="J496">
        <v>296.2</v>
      </c>
      <c r="K496">
        <v>659.4</v>
      </c>
      <c r="L496">
        <v>-129.4</v>
      </c>
      <c r="M496">
        <v>0.14000000000000001</v>
      </c>
      <c r="N496">
        <v>639.5</v>
      </c>
      <c r="O496">
        <v>109.6</v>
      </c>
      <c r="P496">
        <v>529.9</v>
      </c>
      <c r="Q496">
        <v>309.10000000000002</v>
      </c>
      <c r="R496">
        <v>438.5</v>
      </c>
      <c r="S496">
        <v>17.04</v>
      </c>
      <c r="T496">
        <v>46.77</v>
      </c>
      <c r="U496">
        <v>0.52</v>
      </c>
      <c r="V496">
        <v>106.5</v>
      </c>
      <c r="W496">
        <v>18</v>
      </c>
      <c r="X496">
        <v>0.753</v>
      </c>
      <c r="Y496">
        <v>7.5265240000000002</v>
      </c>
      <c r="Z496" s="7">
        <f t="shared" si="154"/>
        <v>17.52</v>
      </c>
      <c r="AA496" s="7">
        <f t="shared" si="168"/>
        <v>290.66999999999996</v>
      </c>
      <c r="AB496" s="2">
        <f t="shared" si="155"/>
        <v>621.02700000000004</v>
      </c>
      <c r="AC496" s="41">
        <f t="shared" si="156"/>
        <v>2.478085505320895</v>
      </c>
      <c r="AD496" s="41">
        <f t="shared" si="157"/>
        <v>1.1590005908385828</v>
      </c>
      <c r="AE496" s="41">
        <f t="shared" si="158"/>
        <v>0.78059574529258324</v>
      </c>
      <c r="AF496" s="41">
        <f t="shared" si="159"/>
        <v>315.9439774238989</v>
      </c>
      <c r="AG496" s="41">
        <f t="shared" si="160"/>
        <v>303.30621832694294</v>
      </c>
      <c r="AH496" s="6">
        <f t="shared" si="161"/>
        <v>296.73599999999999</v>
      </c>
      <c r="AI496" s="4">
        <v>20.682486931433004</v>
      </c>
      <c r="AJ496" s="4">
        <f t="shared" si="169"/>
        <v>293.83248693143298</v>
      </c>
      <c r="AK496" s="8">
        <f t="shared" si="162"/>
        <v>0.19120674020478703</v>
      </c>
      <c r="AL496" s="8">
        <f t="shared" si="163"/>
        <v>406.17194051344501</v>
      </c>
      <c r="AM496" s="8">
        <f t="shared" si="164"/>
        <v>2.2714973035423132</v>
      </c>
      <c r="AN496" s="8">
        <f t="shared" si="165"/>
        <v>209.25770104974046</v>
      </c>
      <c r="AO496" s="21">
        <f t="shared" si="166"/>
        <v>6.838268191148399E-3</v>
      </c>
      <c r="AP496" s="21">
        <f t="shared" si="167"/>
        <v>7.0139876391388023E-2</v>
      </c>
      <c r="AQ496" s="19">
        <f t="shared" si="170"/>
        <v>7.0139876391388023E-2</v>
      </c>
      <c r="AX496">
        <v>0.12638057865591565</v>
      </c>
      <c r="AY496">
        <v>66.094827586206904</v>
      </c>
      <c r="AZ496">
        <v>2.7539511494252875</v>
      </c>
      <c r="BA496">
        <v>2.2307004310344829</v>
      </c>
      <c r="BB496">
        <v>11.155172413793101</v>
      </c>
      <c r="BC496">
        <v>0.46479885057471254</v>
      </c>
      <c r="BD496">
        <v>1.7659015804597704</v>
      </c>
      <c r="BE496">
        <v>0.17659015804597705</v>
      </c>
      <c r="BF496">
        <v>0</v>
      </c>
      <c r="BG496">
        <v>17.52</v>
      </c>
      <c r="BH496">
        <v>0.59709307760031605</v>
      </c>
      <c r="BI496">
        <v>2.0025132954394951</v>
      </c>
      <c r="BJ496">
        <v>0.93657546827705185</v>
      </c>
      <c r="BK496">
        <v>0.42350640959965508</v>
      </c>
      <c r="BL496">
        <v>1.1764066933323753E-3</v>
      </c>
      <c r="BP496" s="49">
        <f t="shared" si="171"/>
        <v>0.59727189421615601</v>
      </c>
      <c r="BQ496" s="49">
        <f t="shared" si="172"/>
        <v>7.0636063218390818E-2</v>
      </c>
      <c r="BR496" s="49">
        <f t="shared" si="173"/>
        <v>0.43180469540973793</v>
      </c>
      <c r="BS496" s="49">
        <f t="shared" si="174"/>
        <v>0.45881822083681839</v>
      </c>
      <c r="BT496" s="49">
        <f t="shared" si="175"/>
        <v>1.1994574872492721E-3</v>
      </c>
      <c r="BU496" s="49">
        <f t="shared" si="175"/>
        <v>1.2744950578800511E-3</v>
      </c>
    </row>
    <row r="497" spans="1:73" x14ac:dyDescent="0.25">
      <c r="A497" s="1">
        <v>43727.474999999999</v>
      </c>
      <c r="B497">
        <v>233826</v>
      </c>
      <c r="C497">
        <v>13.52</v>
      </c>
      <c r="D497">
        <v>22.95</v>
      </c>
      <c r="E497">
        <v>766.9</v>
      </c>
      <c r="F497">
        <v>107</v>
      </c>
      <c r="G497">
        <v>-126.6</v>
      </c>
      <c r="H497">
        <v>1.2030000000000001</v>
      </c>
      <c r="I497">
        <v>23.02</v>
      </c>
      <c r="J497">
        <v>296.2</v>
      </c>
      <c r="K497">
        <v>659.9</v>
      </c>
      <c r="L497">
        <v>-127.8</v>
      </c>
      <c r="M497">
        <v>0.14000000000000001</v>
      </c>
      <c r="N497">
        <v>640.20000000000005</v>
      </c>
      <c r="O497">
        <v>108.2</v>
      </c>
      <c r="P497">
        <v>532</v>
      </c>
      <c r="Q497">
        <v>309.60000000000002</v>
      </c>
      <c r="R497">
        <v>437.5</v>
      </c>
      <c r="S497">
        <v>17.02</v>
      </c>
      <c r="T497">
        <v>44.65</v>
      </c>
      <c r="U497">
        <v>0.55500000000000005</v>
      </c>
      <c r="V497">
        <v>144</v>
      </c>
      <c r="W497">
        <v>18</v>
      </c>
      <c r="X497">
        <v>0.753</v>
      </c>
      <c r="Y497">
        <v>7.5326810000000002</v>
      </c>
      <c r="Z497" s="7">
        <f t="shared" si="154"/>
        <v>17.509999999999998</v>
      </c>
      <c r="AA497" s="7">
        <f t="shared" si="168"/>
        <v>290.65999999999997</v>
      </c>
      <c r="AB497" s="2">
        <f t="shared" si="155"/>
        <v>621.18900000000008</v>
      </c>
      <c r="AC497" s="41">
        <f t="shared" si="156"/>
        <v>2.4550939146687907</v>
      </c>
      <c r="AD497" s="41">
        <f t="shared" si="157"/>
        <v>1.096199432899615</v>
      </c>
      <c r="AE497" s="41">
        <f t="shared" si="158"/>
        <v>0.77440573820929715</v>
      </c>
      <c r="AF497" s="41">
        <f t="shared" si="159"/>
        <v>313.39545807963782</v>
      </c>
      <c r="AG497" s="41">
        <f t="shared" si="160"/>
        <v>300.85963975645228</v>
      </c>
      <c r="AH497" s="6">
        <f t="shared" si="161"/>
        <v>297.21600000000001</v>
      </c>
      <c r="AI497" s="4">
        <v>20.543358643343026</v>
      </c>
      <c r="AJ497" s="4">
        <f t="shared" si="169"/>
        <v>293.693358643343</v>
      </c>
      <c r="AK497" s="8">
        <f t="shared" si="162"/>
        <v>0.19118700646940237</v>
      </c>
      <c r="AL497" s="8">
        <f t="shared" si="163"/>
        <v>405.39750348524228</v>
      </c>
      <c r="AM497" s="8">
        <f t="shared" si="164"/>
        <v>2.3466971470558362</v>
      </c>
      <c r="AN497" s="8">
        <f t="shared" si="165"/>
        <v>207.35823678524056</v>
      </c>
      <c r="AO497" s="21">
        <f t="shared" si="166"/>
        <v>6.9132682587959623E-3</v>
      </c>
      <c r="AP497" s="21">
        <f t="shared" si="167"/>
        <v>7.0909149448118269E-2</v>
      </c>
      <c r="AQ497" s="19">
        <f t="shared" si="170"/>
        <v>7.0909149448118269E-2</v>
      </c>
      <c r="AX497">
        <v>0.12631075087075713</v>
      </c>
      <c r="AY497">
        <v>66.112068965517238</v>
      </c>
      <c r="AZ497">
        <v>2.7546695402298851</v>
      </c>
      <c r="BA497">
        <v>2.2312823275862073</v>
      </c>
      <c r="BB497">
        <v>11.025862068965516</v>
      </c>
      <c r="BC497">
        <v>0.45941091954022983</v>
      </c>
      <c r="BD497">
        <v>1.7718714080459774</v>
      </c>
      <c r="BE497">
        <v>0.17718714080459774</v>
      </c>
      <c r="BF497">
        <v>0</v>
      </c>
      <c r="BG497">
        <v>17.509999999999998</v>
      </c>
      <c r="BH497">
        <v>0.63728203474649114</v>
      </c>
      <c r="BI497">
        <v>2.0012497860980267</v>
      </c>
      <c r="BJ497">
        <v>0.89355802949276897</v>
      </c>
      <c r="BK497">
        <v>0.4257488868914977</v>
      </c>
      <c r="BL497">
        <v>1.1826357969208269E-3</v>
      </c>
      <c r="BP497" s="49">
        <f t="shared" si="171"/>
        <v>0.63747288709608962</v>
      </c>
      <c r="BQ497" s="49">
        <f t="shared" si="172"/>
        <v>7.0874856321839097E-2</v>
      </c>
      <c r="BR497" s="49">
        <f t="shared" si="173"/>
        <v>0.43462785657428166</v>
      </c>
      <c r="BS497" s="49">
        <f t="shared" si="174"/>
        <v>0.46164154579296751</v>
      </c>
      <c r="BT497" s="49">
        <f t="shared" si="175"/>
        <v>1.2072996015952268E-3</v>
      </c>
      <c r="BU497" s="49">
        <f t="shared" si="175"/>
        <v>1.2823376272026875E-3</v>
      </c>
    </row>
    <row r="498" spans="1:73" x14ac:dyDescent="0.25">
      <c r="A498" s="1">
        <v>43727.474999999999</v>
      </c>
      <c r="B498">
        <v>233827</v>
      </c>
      <c r="C498">
        <v>13.52</v>
      </c>
      <c r="D498">
        <v>22.95</v>
      </c>
      <c r="E498">
        <v>766.9</v>
      </c>
      <c r="F498">
        <v>106.7</v>
      </c>
      <c r="G498">
        <v>-126.7</v>
      </c>
      <c r="H498">
        <v>1.042</v>
      </c>
      <c r="I498">
        <v>23.02</v>
      </c>
      <c r="J498">
        <v>296.2</v>
      </c>
      <c r="K498">
        <v>660.2</v>
      </c>
      <c r="L498">
        <v>-127.7</v>
      </c>
      <c r="M498">
        <v>0.13900000000000001</v>
      </c>
      <c r="N498">
        <v>640.20000000000005</v>
      </c>
      <c r="O498">
        <v>107.7</v>
      </c>
      <c r="P498">
        <v>532.5</v>
      </c>
      <c r="Q498">
        <v>309.60000000000002</v>
      </c>
      <c r="R498">
        <v>437.3</v>
      </c>
      <c r="S498">
        <v>17.02</v>
      </c>
      <c r="T498">
        <v>48.12</v>
      </c>
      <c r="U498">
        <v>0.84499999999999997</v>
      </c>
      <c r="V498">
        <v>191.5</v>
      </c>
      <c r="W498">
        <v>18.600000000000001</v>
      </c>
      <c r="X498">
        <v>0.753</v>
      </c>
      <c r="Y498">
        <v>7.5347119999999999</v>
      </c>
      <c r="Z498" s="7">
        <f t="shared" si="154"/>
        <v>17.810000000000002</v>
      </c>
      <c r="AA498" s="7">
        <f t="shared" si="168"/>
        <v>290.95999999999998</v>
      </c>
      <c r="AB498" s="2">
        <f t="shared" si="155"/>
        <v>621.18900000000008</v>
      </c>
      <c r="AC498" s="41">
        <f t="shared" si="156"/>
        <v>2.3720102601930448</v>
      </c>
      <c r="AD498" s="41">
        <f t="shared" si="157"/>
        <v>1.1414113372048931</v>
      </c>
      <c r="AE498" s="41">
        <f t="shared" si="158"/>
        <v>0.77877951393413081</v>
      </c>
      <c r="AF498" s="41">
        <f t="shared" si="159"/>
        <v>316.46867578298918</v>
      </c>
      <c r="AG498" s="41">
        <f t="shared" si="160"/>
        <v>303.80992875166959</v>
      </c>
      <c r="AH498" s="6">
        <f t="shared" si="161"/>
        <v>297.21600000000001</v>
      </c>
      <c r="AI498" s="4">
        <v>20.054354471416048</v>
      </c>
      <c r="AJ498" s="4">
        <f t="shared" si="169"/>
        <v>293.20435447141602</v>
      </c>
      <c r="AK498" s="8">
        <f t="shared" si="162"/>
        <v>0.19177960938838737</v>
      </c>
      <c r="AL498" s="8">
        <f t="shared" si="163"/>
        <v>402.64850039317867</v>
      </c>
      <c r="AM498" s="8">
        <f t="shared" si="164"/>
        <v>2.8956022689589123</v>
      </c>
      <c r="AN498" s="8">
        <f t="shared" si="165"/>
        <v>189.3088176206025</v>
      </c>
      <c r="AO498" s="21">
        <f t="shared" si="166"/>
        <v>7.383693322306777E-3</v>
      </c>
      <c r="AP498" s="21">
        <f t="shared" si="167"/>
        <v>7.573428278359777E-2</v>
      </c>
      <c r="AQ498" s="19">
        <f t="shared" si="170"/>
        <v>7.573428278359777E-2</v>
      </c>
      <c r="AX498">
        <v>0.12841987125383042</v>
      </c>
      <c r="AY498">
        <v>66.112068965517238</v>
      </c>
      <c r="AZ498">
        <v>2.7546695402298851</v>
      </c>
      <c r="BA498">
        <v>2.2312823275862073</v>
      </c>
      <c r="BB498">
        <v>11.008620689655173</v>
      </c>
      <c r="BC498">
        <v>0.45869252873563221</v>
      </c>
      <c r="BD498">
        <v>1.772589798850575</v>
      </c>
      <c r="BE498">
        <v>0.17725897988505751</v>
      </c>
      <c r="BF498">
        <v>0</v>
      </c>
      <c r="BG498">
        <v>17.810000000000002</v>
      </c>
      <c r="BH498">
        <v>0.97027625110051341</v>
      </c>
      <c r="BI498">
        <v>2.0394602335134469</v>
      </c>
      <c r="BJ498">
        <v>0.98138826436667059</v>
      </c>
      <c r="BK498">
        <v>0.42580026928362369</v>
      </c>
      <c r="BL498">
        <v>1.1827785257878436E-3</v>
      </c>
      <c r="BP498" s="49">
        <f t="shared" si="171"/>
        <v>0.97056682810125339</v>
      </c>
      <c r="BQ498" s="49">
        <f t="shared" si="172"/>
        <v>7.0903591954023001E-2</v>
      </c>
      <c r="BR498" s="49">
        <f t="shared" si="173"/>
        <v>0.43884296502632325</v>
      </c>
      <c r="BS498" s="49">
        <f t="shared" si="174"/>
        <v>0.46534994726479378</v>
      </c>
      <c r="BT498" s="49">
        <f t="shared" si="175"/>
        <v>1.2190082361842312E-3</v>
      </c>
      <c r="BU498" s="49">
        <f t="shared" si="175"/>
        <v>1.2926387424022051E-3</v>
      </c>
    </row>
    <row r="499" spans="1:73" x14ac:dyDescent="0.25">
      <c r="A499" s="1">
        <v>43727.474999999999</v>
      </c>
      <c r="B499">
        <v>233828</v>
      </c>
      <c r="C499">
        <v>13.52</v>
      </c>
      <c r="D499">
        <v>22.95</v>
      </c>
      <c r="E499">
        <v>767.4</v>
      </c>
      <c r="F499">
        <v>106.7</v>
      </c>
      <c r="G499">
        <v>-127.4</v>
      </c>
      <c r="H499">
        <v>0.68400000000000005</v>
      </c>
      <c r="I499">
        <v>23.04</v>
      </c>
      <c r="J499">
        <v>296.2</v>
      </c>
      <c r="K499">
        <v>660.7</v>
      </c>
      <c r="L499">
        <v>-128.1</v>
      </c>
      <c r="M499">
        <v>0.13900000000000001</v>
      </c>
      <c r="N499">
        <v>640</v>
      </c>
      <c r="O499">
        <v>107.4</v>
      </c>
      <c r="P499">
        <v>532.6</v>
      </c>
      <c r="Q499">
        <v>309</v>
      </c>
      <c r="R499">
        <v>437</v>
      </c>
      <c r="S499">
        <v>17.02</v>
      </c>
      <c r="T499">
        <v>46.66</v>
      </c>
      <c r="U499">
        <v>0.44</v>
      </c>
      <c r="V499">
        <v>158.5</v>
      </c>
      <c r="W499">
        <v>18.649999999999999</v>
      </c>
      <c r="X499">
        <v>0.754</v>
      </c>
      <c r="Y499">
        <v>7.5372960000000004</v>
      </c>
      <c r="Z499" s="7">
        <f t="shared" si="154"/>
        <v>17.835000000000001</v>
      </c>
      <c r="AA499" s="7">
        <f t="shared" si="168"/>
        <v>290.98499999999996</v>
      </c>
      <c r="AB499" s="2">
        <f t="shared" si="155"/>
        <v>621.59400000000005</v>
      </c>
      <c r="AC499" s="41">
        <f t="shared" si="156"/>
        <v>2.2276589032176952</v>
      </c>
      <c r="AD499" s="41">
        <f t="shared" si="157"/>
        <v>1.0394256442413765</v>
      </c>
      <c r="AE499" s="41">
        <f t="shared" si="158"/>
        <v>0.76841602075405702</v>
      </c>
      <c r="AF499" s="41">
        <f t="shared" si="159"/>
        <v>312.36464919777336</v>
      </c>
      <c r="AG499" s="41">
        <f t="shared" si="160"/>
        <v>299.87006322986241</v>
      </c>
      <c r="AH499" s="6">
        <f t="shared" si="161"/>
        <v>296.64</v>
      </c>
      <c r="AI499" s="4">
        <v>19.123473673017997</v>
      </c>
      <c r="AJ499" s="4">
        <f t="shared" si="169"/>
        <v>292.27347367301797</v>
      </c>
      <c r="AK499" s="8">
        <f t="shared" si="162"/>
        <v>0.19182904816554827</v>
      </c>
      <c r="AL499" s="8">
        <f t="shared" si="163"/>
        <v>397.44438389639402</v>
      </c>
      <c r="AM499" s="8">
        <f t="shared" si="164"/>
        <v>2.0894736179239022</v>
      </c>
      <c r="AN499" s="8">
        <f t="shared" si="165"/>
        <v>78.424710794789931</v>
      </c>
      <c r="AO499" s="21">
        <f t="shared" si="166"/>
        <v>1.0005544464210538E-2</v>
      </c>
      <c r="AP499" s="21">
        <f t="shared" si="167"/>
        <v>0.1026265177573282</v>
      </c>
      <c r="AQ499" s="19">
        <f t="shared" si="170"/>
        <v>0.1026265177573282</v>
      </c>
      <c r="AX499">
        <v>0.12859697081368432</v>
      </c>
      <c r="AY499">
        <v>66.15517241379311</v>
      </c>
      <c r="AZ499">
        <v>2.7564655172413794</v>
      </c>
      <c r="BA499">
        <v>2.2327370689655175</v>
      </c>
      <c r="BB499">
        <v>11.03448275862069</v>
      </c>
      <c r="BC499">
        <v>0.45977011494252878</v>
      </c>
      <c r="BD499">
        <v>1.7729669540229887</v>
      </c>
      <c r="BE499">
        <v>0.17729669540229887</v>
      </c>
      <c r="BF499">
        <v>0</v>
      </c>
      <c r="BG499">
        <v>17.835000000000001</v>
      </c>
      <c r="BH499">
        <v>0.50523260412334425</v>
      </c>
      <c r="BI499">
        <v>2.0426730776671889</v>
      </c>
      <c r="BJ499">
        <v>0.95311125803951025</v>
      </c>
      <c r="BK499">
        <v>0.42824694966070426</v>
      </c>
      <c r="BL499">
        <v>1.1895748601686228E-3</v>
      </c>
      <c r="BP499" s="49">
        <f t="shared" si="171"/>
        <v>0.5053839104905935</v>
      </c>
      <c r="BQ499" s="49">
        <f t="shared" si="172"/>
        <v>7.0918678160919554E-2</v>
      </c>
      <c r="BR499" s="49">
        <f t="shared" si="173"/>
        <v>0.43532089788678874</v>
      </c>
      <c r="BS499" s="49">
        <f t="shared" si="174"/>
        <v>0.46281576406686964</v>
      </c>
      <c r="BT499" s="49">
        <f t="shared" si="175"/>
        <v>1.209224716352191E-3</v>
      </c>
      <c r="BU499" s="49">
        <f t="shared" si="175"/>
        <v>1.2855993446301934E-3</v>
      </c>
    </row>
    <row r="500" spans="1:73" x14ac:dyDescent="0.25">
      <c r="A500" s="1">
        <v>43727.474999999999</v>
      </c>
      <c r="B500">
        <v>233829</v>
      </c>
      <c r="C500">
        <v>13.52</v>
      </c>
      <c r="D500">
        <v>22.95</v>
      </c>
      <c r="E500">
        <v>767.8</v>
      </c>
      <c r="F500">
        <v>107</v>
      </c>
      <c r="G500">
        <v>-127.7</v>
      </c>
      <c r="H500">
        <v>1.45</v>
      </c>
      <c r="I500">
        <v>23.06</v>
      </c>
      <c r="J500">
        <v>296.2</v>
      </c>
      <c r="K500">
        <v>660.7</v>
      </c>
      <c r="L500">
        <v>-129.1</v>
      </c>
      <c r="M500">
        <v>0.13900000000000001</v>
      </c>
      <c r="N500">
        <v>640.1</v>
      </c>
      <c r="O500">
        <v>108.5</v>
      </c>
      <c r="P500">
        <v>531.6</v>
      </c>
      <c r="Q500">
        <v>308.8</v>
      </c>
      <c r="R500">
        <v>437.9</v>
      </c>
      <c r="S500">
        <v>17.02</v>
      </c>
      <c r="T500">
        <v>46.33</v>
      </c>
      <c r="U500">
        <v>0.35499999999999998</v>
      </c>
      <c r="V500">
        <v>152</v>
      </c>
      <c r="W500">
        <v>18.850000000000001</v>
      </c>
      <c r="X500">
        <v>0.754</v>
      </c>
      <c r="Y500">
        <v>7.5408929999999996</v>
      </c>
      <c r="Z500" s="7">
        <f t="shared" si="154"/>
        <v>17.935000000000002</v>
      </c>
      <c r="AA500" s="7">
        <f t="shared" si="168"/>
        <v>291.08499999999998</v>
      </c>
      <c r="AB500" s="2">
        <f t="shared" si="155"/>
        <v>621.91800000000001</v>
      </c>
      <c r="AC500" s="41">
        <f t="shared" si="156"/>
        <v>2.3082362427036545</v>
      </c>
      <c r="AD500" s="41">
        <f t="shared" si="157"/>
        <v>1.0694058512446032</v>
      </c>
      <c r="AE500" s="41">
        <f t="shared" si="158"/>
        <v>0.77150900105739506</v>
      </c>
      <c r="AF500" s="41">
        <f t="shared" si="159"/>
        <v>314.05329991515089</v>
      </c>
      <c r="AG500" s="41">
        <f t="shared" si="160"/>
        <v>301.49116791854482</v>
      </c>
      <c r="AH500" s="6">
        <f t="shared" si="161"/>
        <v>296.44799999999998</v>
      </c>
      <c r="AI500" s="4">
        <v>19.658448269844996</v>
      </c>
      <c r="AJ500" s="4">
        <f t="shared" si="169"/>
        <v>292.80844826984497</v>
      </c>
      <c r="AK500" s="8">
        <f t="shared" si="162"/>
        <v>0.19202688823952191</v>
      </c>
      <c r="AL500" s="8">
        <f t="shared" si="163"/>
        <v>400.42166838467494</v>
      </c>
      <c r="AM500" s="8">
        <f t="shared" si="164"/>
        <v>1.8768291078305452</v>
      </c>
      <c r="AN500" s="8">
        <f t="shared" si="165"/>
        <v>94.224418806102094</v>
      </c>
      <c r="AO500" s="21">
        <f t="shared" si="166"/>
        <v>9.5838263323001459E-3</v>
      </c>
      <c r="AP500" s="21">
        <f t="shared" si="167"/>
        <v>9.8300969706655097E-2</v>
      </c>
      <c r="AQ500" s="19">
        <f t="shared" si="170"/>
        <v>9.8300969706655097E-2</v>
      </c>
      <c r="AX500">
        <v>0.12930744083366733</v>
      </c>
      <c r="AY500">
        <v>66.189655172413794</v>
      </c>
      <c r="AZ500">
        <v>2.7579022988505746</v>
      </c>
      <c r="BA500">
        <v>2.2339008620689658</v>
      </c>
      <c r="BB500">
        <v>11.129310344827584</v>
      </c>
      <c r="BC500">
        <v>0.46372126436781597</v>
      </c>
      <c r="BD500">
        <v>1.7701795977011499</v>
      </c>
      <c r="BE500">
        <v>0.177017959770115</v>
      </c>
      <c r="BF500">
        <v>0</v>
      </c>
      <c r="BG500">
        <v>17.935000000000002</v>
      </c>
      <c r="BH500">
        <v>0.40763085105406188</v>
      </c>
      <c r="BI500">
        <v>2.0555688086863237</v>
      </c>
      <c r="BJ500">
        <v>0.95234502906437368</v>
      </c>
      <c r="BK500">
        <v>0.42881763578566123</v>
      </c>
      <c r="BL500">
        <v>1.1911600994046147E-3</v>
      </c>
      <c r="BP500" s="49">
        <f t="shared" si="171"/>
        <v>0.40775292778218336</v>
      </c>
      <c r="BQ500" s="49">
        <f t="shared" si="172"/>
        <v>7.0807183908045995E-2</v>
      </c>
      <c r="BR500" s="49">
        <f t="shared" si="173"/>
        <v>0.43455655983953262</v>
      </c>
      <c r="BS500" s="49">
        <f t="shared" si="174"/>
        <v>0.46227514625752575</v>
      </c>
      <c r="BT500" s="49">
        <f t="shared" si="175"/>
        <v>1.2071015551098129E-3</v>
      </c>
      <c r="BU500" s="49">
        <f t="shared" si="175"/>
        <v>1.2840976284931272E-3</v>
      </c>
    </row>
    <row r="501" spans="1:73" x14ac:dyDescent="0.25">
      <c r="A501" s="1">
        <v>43727.474999999999</v>
      </c>
      <c r="B501">
        <v>233830</v>
      </c>
      <c r="C501">
        <v>13.52</v>
      </c>
      <c r="D501">
        <v>22.95</v>
      </c>
      <c r="E501">
        <v>768.7</v>
      </c>
      <c r="F501">
        <v>107.7</v>
      </c>
      <c r="G501">
        <v>-127.1</v>
      </c>
      <c r="H501">
        <v>1.1839999999999999</v>
      </c>
      <c r="I501">
        <v>23.07</v>
      </c>
      <c r="J501">
        <v>296.2</v>
      </c>
      <c r="K501">
        <v>661</v>
      </c>
      <c r="L501">
        <v>-128.30000000000001</v>
      </c>
      <c r="M501">
        <v>0.14000000000000001</v>
      </c>
      <c r="N501">
        <v>641.6</v>
      </c>
      <c r="O501">
        <v>108.9</v>
      </c>
      <c r="P501">
        <v>532.70000000000005</v>
      </c>
      <c r="Q501">
        <v>309.39999999999998</v>
      </c>
      <c r="R501">
        <v>437.7</v>
      </c>
      <c r="S501">
        <v>17.02</v>
      </c>
      <c r="T501">
        <v>46.41</v>
      </c>
      <c r="U501">
        <v>1.23</v>
      </c>
      <c r="V501">
        <v>167</v>
      </c>
      <c r="W501">
        <v>18.45</v>
      </c>
      <c r="X501">
        <v>0.75600000000000001</v>
      </c>
      <c r="Y501">
        <v>7.5557100000000004</v>
      </c>
      <c r="Z501" s="7">
        <f t="shared" si="154"/>
        <v>17.734999999999999</v>
      </c>
      <c r="AA501" s="7">
        <f t="shared" si="168"/>
        <v>290.88499999999999</v>
      </c>
      <c r="AB501" s="2">
        <f t="shared" si="155"/>
        <v>622.64700000000005</v>
      </c>
      <c r="AC501" s="41">
        <f t="shared" si="156"/>
        <v>2.3796291105954452</v>
      </c>
      <c r="AD501" s="41">
        <f t="shared" si="157"/>
        <v>1.1043858702273461</v>
      </c>
      <c r="AE501" s="41">
        <f t="shared" si="158"/>
        <v>0.77514433520599391</v>
      </c>
      <c r="AF501" s="41">
        <f t="shared" si="159"/>
        <v>314.66681410612063</v>
      </c>
      <c r="AG501" s="41">
        <f t="shared" si="160"/>
        <v>302.08014154187578</v>
      </c>
      <c r="AH501" s="6">
        <f t="shared" si="161"/>
        <v>297.02399999999994</v>
      </c>
      <c r="AI501" s="4">
        <v>20.096490721178043</v>
      </c>
      <c r="AJ501" s="4">
        <f t="shared" si="169"/>
        <v>293.24649072117802</v>
      </c>
      <c r="AK501" s="8">
        <f t="shared" si="162"/>
        <v>0.19163134402442342</v>
      </c>
      <c r="AL501" s="8">
        <f t="shared" si="163"/>
        <v>402.89061214747335</v>
      </c>
      <c r="AM501" s="8">
        <f t="shared" si="164"/>
        <v>3.4935189995189666</v>
      </c>
      <c r="AN501" s="8">
        <f t="shared" si="165"/>
        <v>240.31995699828357</v>
      </c>
      <c r="AO501" s="21">
        <f t="shared" si="166"/>
        <v>6.253066417137871E-3</v>
      </c>
      <c r="AP501" s="21">
        <f t="shared" si="167"/>
        <v>6.4137482372058643E-2</v>
      </c>
      <c r="AQ501" s="19">
        <f t="shared" si="170"/>
        <v>6.4137482372058643E-2</v>
      </c>
      <c r="AX501">
        <v>0.12788981254100681</v>
      </c>
      <c r="AY501">
        <v>66.267241379310349</v>
      </c>
      <c r="AZ501">
        <v>2.7611350574712645</v>
      </c>
      <c r="BA501">
        <v>2.2365193965517243</v>
      </c>
      <c r="BB501">
        <v>11.060344827586208</v>
      </c>
      <c r="BC501">
        <v>0.46084770114942536</v>
      </c>
      <c r="BD501">
        <v>1.7756716954022989</v>
      </c>
      <c r="BE501">
        <v>0.17756716954022989</v>
      </c>
      <c r="BF501">
        <v>0</v>
      </c>
      <c r="BG501">
        <v>17.734999999999999</v>
      </c>
      <c r="BH501">
        <v>1.4123547797084397</v>
      </c>
      <c r="BI501">
        <v>2.0298482309169952</v>
      </c>
      <c r="BJ501">
        <v>0.94205256396857739</v>
      </c>
      <c r="BK501">
        <v>0.42617776873112678</v>
      </c>
      <c r="BL501">
        <v>1.183827135364241E-3</v>
      </c>
      <c r="BP501" s="49">
        <f t="shared" si="171"/>
        <v>1.4127777497805227</v>
      </c>
      <c r="BQ501" s="49">
        <f t="shared" si="172"/>
        <v>7.1026867816091951E-2</v>
      </c>
      <c r="BR501" s="49">
        <f t="shared" si="173"/>
        <v>0.44460938587118748</v>
      </c>
      <c r="BS501" s="49">
        <f t="shared" si="174"/>
        <v>0.47025835803033744</v>
      </c>
      <c r="BT501" s="49">
        <f t="shared" si="175"/>
        <v>1.2350260718644098E-3</v>
      </c>
      <c r="BU501" s="49">
        <f t="shared" si="175"/>
        <v>1.3062732167509375E-3</v>
      </c>
    </row>
    <row r="502" spans="1:73" x14ac:dyDescent="0.25">
      <c r="A502" s="1">
        <v>43727.475694444445</v>
      </c>
      <c r="B502">
        <v>233831</v>
      </c>
      <c r="C502">
        <v>13.52</v>
      </c>
      <c r="D502">
        <v>22.95</v>
      </c>
      <c r="E502">
        <v>769</v>
      </c>
      <c r="F502">
        <v>107.9</v>
      </c>
      <c r="G502">
        <v>-127.2</v>
      </c>
      <c r="H502">
        <v>-1.609</v>
      </c>
      <c r="I502">
        <v>23.07</v>
      </c>
      <c r="J502">
        <v>296.2</v>
      </c>
      <c r="K502">
        <v>661.1</v>
      </c>
      <c r="L502">
        <v>-125.6</v>
      </c>
      <c r="M502">
        <v>0.14000000000000001</v>
      </c>
      <c r="N502">
        <v>641.79999999999995</v>
      </c>
      <c r="O502">
        <v>106.3</v>
      </c>
      <c r="P502">
        <v>535.5</v>
      </c>
      <c r="Q502">
        <v>309.3</v>
      </c>
      <c r="R502">
        <v>434.9</v>
      </c>
      <c r="S502">
        <v>17.02</v>
      </c>
      <c r="T502">
        <v>45.93</v>
      </c>
      <c r="U502">
        <v>1.0449999999999999</v>
      </c>
      <c r="V502">
        <v>241.5</v>
      </c>
      <c r="W502">
        <v>18.100000000000001</v>
      </c>
      <c r="X502">
        <v>0.75600000000000001</v>
      </c>
      <c r="Y502">
        <v>7.5595100000000004</v>
      </c>
      <c r="Z502" s="7">
        <f t="shared" si="154"/>
        <v>17.560000000000002</v>
      </c>
      <c r="AA502" s="7">
        <f t="shared" si="168"/>
        <v>290.70999999999998</v>
      </c>
      <c r="AB502" s="2">
        <f t="shared" si="155"/>
        <v>622.89</v>
      </c>
      <c r="AC502" s="41">
        <f t="shared" si="156"/>
        <v>2.3272027737814183</v>
      </c>
      <c r="AD502" s="41">
        <f t="shared" si="157"/>
        <v>1.0688842339978053</v>
      </c>
      <c r="AE502" s="41">
        <f t="shared" si="158"/>
        <v>0.77159740261176335</v>
      </c>
      <c r="AF502" s="41">
        <f t="shared" si="159"/>
        <v>312.473865845918</v>
      </c>
      <c r="AG502" s="41">
        <f t="shared" si="160"/>
        <v>299.97491121208128</v>
      </c>
      <c r="AH502" s="6">
        <f t="shared" si="161"/>
        <v>296.928</v>
      </c>
      <c r="AI502" s="4">
        <v>19.752978051023035</v>
      </c>
      <c r="AJ502" s="4">
        <f t="shared" si="169"/>
        <v>292.90297805102301</v>
      </c>
      <c r="AK502" s="8">
        <f t="shared" si="162"/>
        <v>0.19128568872536264</v>
      </c>
      <c r="AL502" s="8">
        <f t="shared" si="163"/>
        <v>400.99088903466816</v>
      </c>
      <c r="AM502" s="8">
        <f t="shared" si="164"/>
        <v>3.2200951072910873</v>
      </c>
      <c r="AN502" s="8">
        <f t="shared" si="165"/>
        <v>205.70434660840885</v>
      </c>
      <c r="AO502" s="21">
        <f t="shared" si="166"/>
        <v>7.0823062678143089E-3</v>
      </c>
      <c r="AP502" s="21">
        <f t="shared" si="167"/>
        <v>7.2642966362953532E-2</v>
      </c>
      <c r="AQ502" s="19">
        <f t="shared" si="170"/>
        <v>7.2642966362953532E-2</v>
      </c>
      <c r="AX502">
        <v>0.1266602172018188</v>
      </c>
      <c r="AY502">
        <v>66.293103448275858</v>
      </c>
      <c r="AZ502">
        <v>2.7622126436781609</v>
      </c>
      <c r="BA502">
        <v>2.2373922413793106</v>
      </c>
      <c r="BB502">
        <v>10.82758620689655</v>
      </c>
      <c r="BC502">
        <v>0.45114942528735624</v>
      </c>
      <c r="BD502">
        <v>1.7862428160919543</v>
      </c>
      <c r="BE502">
        <v>0.17862428160919544</v>
      </c>
      <c r="BF502">
        <v>0</v>
      </c>
      <c r="BG502">
        <v>17.560000000000002</v>
      </c>
      <c r="BH502">
        <v>1.1999274347929427</v>
      </c>
      <c r="BI502">
        <v>2.0075743207858259</v>
      </c>
      <c r="BJ502">
        <v>0.92207888553692985</v>
      </c>
      <c r="BK502">
        <v>0.42748808467958638</v>
      </c>
      <c r="BL502">
        <v>1.1874669018877399E-3</v>
      </c>
      <c r="BP502" s="49">
        <f t="shared" si="171"/>
        <v>1.2002867874151595</v>
      </c>
      <c r="BQ502" s="49">
        <f t="shared" si="172"/>
        <v>7.1449712643678179E-2</v>
      </c>
      <c r="BR502" s="49">
        <f t="shared" si="173"/>
        <v>0.44353715599183008</v>
      </c>
      <c r="BS502" s="49">
        <f t="shared" si="174"/>
        <v>0.46964650617614079</v>
      </c>
      <c r="BT502" s="49">
        <f t="shared" si="175"/>
        <v>1.2320476555328613E-3</v>
      </c>
      <c r="BU502" s="49">
        <f t="shared" si="175"/>
        <v>1.3045736282670578E-3</v>
      </c>
    </row>
    <row r="503" spans="1:73" x14ac:dyDescent="0.25">
      <c r="A503" s="1">
        <v>43727.475694444445</v>
      </c>
      <c r="B503">
        <v>233832</v>
      </c>
      <c r="C503">
        <v>13.52</v>
      </c>
      <c r="D503">
        <v>22.95</v>
      </c>
      <c r="E503">
        <v>768.9</v>
      </c>
      <c r="F503">
        <v>107.5</v>
      </c>
      <c r="G503">
        <v>-127.7</v>
      </c>
      <c r="H503">
        <v>-1.1040000000000001</v>
      </c>
      <c r="I503">
        <v>23.07</v>
      </c>
      <c r="J503">
        <v>296.2</v>
      </c>
      <c r="K503">
        <v>661.4</v>
      </c>
      <c r="L503">
        <v>-126.6</v>
      </c>
      <c r="M503">
        <v>0.14000000000000001</v>
      </c>
      <c r="N503">
        <v>641.20000000000005</v>
      </c>
      <c r="O503">
        <v>106.4</v>
      </c>
      <c r="P503">
        <v>534.79999999999995</v>
      </c>
      <c r="Q503">
        <v>308.89999999999998</v>
      </c>
      <c r="R503">
        <v>435.5</v>
      </c>
      <c r="S503">
        <v>17.04</v>
      </c>
      <c r="T503">
        <v>45.74</v>
      </c>
      <c r="U503">
        <v>0.85499999999999998</v>
      </c>
      <c r="V503">
        <v>216</v>
      </c>
      <c r="W503">
        <v>18.25</v>
      </c>
      <c r="X503">
        <v>0.75600000000000001</v>
      </c>
      <c r="Y503">
        <v>7.5567650000000004</v>
      </c>
      <c r="Z503" s="7">
        <f t="shared" si="154"/>
        <v>17.645</v>
      </c>
      <c r="AA503" s="7">
        <f t="shared" si="168"/>
        <v>290.79499999999996</v>
      </c>
      <c r="AB503" s="2">
        <f t="shared" si="155"/>
        <v>622.80899999999997</v>
      </c>
      <c r="AC503" s="41">
        <f t="shared" si="156"/>
        <v>2.3535479888715414</v>
      </c>
      <c r="AD503" s="41">
        <f t="shared" si="157"/>
        <v>1.0765128501098431</v>
      </c>
      <c r="AE503" s="41">
        <f t="shared" si="158"/>
        <v>0.77235020015732836</v>
      </c>
      <c r="AF503" s="41">
        <f t="shared" si="159"/>
        <v>313.14469728896086</v>
      </c>
      <c r="AG503" s="41">
        <f t="shared" si="160"/>
        <v>300.61890939740243</v>
      </c>
      <c r="AH503" s="6">
        <f t="shared" si="161"/>
        <v>296.54399999999998</v>
      </c>
      <c r="AI503" s="4">
        <v>19.926246923855047</v>
      </c>
      <c r="AJ503" s="4">
        <f t="shared" si="169"/>
        <v>293.07624692385502</v>
      </c>
      <c r="AK503" s="8">
        <f t="shared" si="162"/>
        <v>0.1914535264813868</v>
      </c>
      <c r="AL503" s="8">
        <f t="shared" si="163"/>
        <v>401.94877696557649</v>
      </c>
      <c r="AM503" s="8">
        <f t="shared" si="164"/>
        <v>2.9126856164028414</v>
      </c>
      <c r="AN503" s="8">
        <f t="shared" si="165"/>
        <v>193.55589013803524</v>
      </c>
      <c r="AO503" s="21">
        <f t="shared" si="166"/>
        <v>7.3249004511178875E-3</v>
      </c>
      <c r="AP503" s="21">
        <f t="shared" si="167"/>
        <v>7.5131246371071367E-2</v>
      </c>
      <c r="AQ503" s="19">
        <f t="shared" si="170"/>
        <v>7.5131246371071367E-2</v>
      </c>
      <c r="AX503">
        <v>0.12725619139692851</v>
      </c>
      <c r="AY503">
        <v>66.284482758620683</v>
      </c>
      <c r="AZ503">
        <v>2.7618534482758617</v>
      </c>
      <c r="BA503">
        <v>2.2371012931034482</v>
      </c>
      <c r="BB503">
        <v>10.913793103448278</v>
      </c>
      <c r="BC503">
        <v>0.45474137931034492</v>
      </c>
      <c r="BD503">
        <v>1.7823599137931032</v>
      </c>
      <c r="BE503">
        <v>0.17823599137931034</v>
      </c>
      <c r="BF503">
        <v>0</v>
      </c>
      <c r="BG503">
        <v>17.645</v>
      </c>
      <c r="BH503">
        <v>0.9817588102851349</v>
      </c>
      <c r="BI503">
        <v>2.018366201651189</v>
      </c>
      <c r="BJ503">
        <v>0.92320070063525395</v>
      </c>
      <c r="BK503">
        <v>0.42811517359584056</v>
      </c>
      <c r="BL503">
        <v>1.1892088155440017E-3</v>
      </c>
      <c r="BP503" s="49">
        <f t="shared" si="171"/>
        <v>0.98205282606694877</v>
      </c>
      <c r="BQ503" s="49">
        <f t="shared" si="172"/>
        <v>7.1294396551724135E-2</v>
      </c>
      <c r="BR503" s="49">
        <f t="shared" si="173"/>
        <v>0.44144653937618356</v>
      </c>
      <c r="BS503" s="49">
        <f t="shared" si="174"/>
        <v>0.46798189873945684</v>
      </c>
      <c r="BT503" s="49">
        <f t="shared" si="175"/>
        <v>1.2262403871560654E-3</v>
      </c>
      <c r="BU503" s="49">
        <f t="shared" si="175"/>
        <v>1.2999497187207135E-3</v>
      </c>
    </row>
    <row r="504" spans="1:73" x14ac:dyDescent="0.25">
      <c r="A504" s="1">
        <v>43727.475694444445</v>
      </c>
      <c r="B504">
        <v>233833</v>
      </c>
      <c r="C504">
        <v>13.53</v>
      </c>
      <c r="D504">
        <v>22.95</v>
      </c>
      <c r="E504">
        <v>768.8</v>
      </c>
      <c r="F504">
        <v>107.4</v>
      </c>
      <c r="G504">
        <v>-127.7</v>
      </c>
      <c r="H504">
        <v>-0.66100000000000003</v>
      </c>
      <c r="I504">
        <v>23.08</v>
      </c>
      <c r="J504">
        <v>296.2</v>
      </c>
      <c r="K504">
        <v>661.4</v>
      </c>
      <c r="L504">
        <v>-127</v>
      </c>
      <c r="M504">
        <v>0.14000000000000001</v>
      </c>
      <c r="N504">
        <v>641.1</v>
      </c>
      <c r="O504">
        <v>106.7</v>
      </c>
      <c r="P504">
        <v>534.4</v>
      </c>
      <c r="Q504">
        <v>308.89999999999998</v>
      </c>
      <c r="R504">
        <v>436</v>
      </c>
      <c r="S504">
        <v>17.04</v>
      </c>
      <c r="T504">
        <v>45.67</v>
      </c>
      <c r="U504">
        <v>0.51500000000000001</v>
      </c>
      <c r="V504">
        <v>216</v>
      </c>
      <c r="W504">
        <v>18.75</v>
      </c>
      <c r="X504">
        <v>0.75600000000000001</v>
      </c>
      <c r="Y504">
        <v>7.5550110000000004</v>
      </c>
      <c r="Z504" s="7">
        <f t="shared" si="154"/>
        <v>17.895</v>
      </c>
      <c r="AA504" s="7">
        <f t="shared" si="168"/>
        <v>291.04499999999996</v>
      </c>
      <c r="AB504" s="2">
        <f t="shared" si="155"/>
        <v>622.72799999999995</v>
      </c>
      <c r="AC504" s="41">
        <f t="shared" si="156"/>
        <v>2.143373741834095</v>
      </c>
      <c r="AD504" s="41">
        <f t="shared" si="157"/>
        <v>0.97887878789563121</v>
      </c>
      <c r="AE504" s="41">
        <f t="shared" si="158"/>
        <v>0.76182703723216483</v>
      </c>
      <c r="AF504" s="41">
        <f t="shared" si="159"/>
        <v>309.94170054419328</v>
      </c>
      <c r="AG504" s="41">
        <f t="shared" si="160"/>
        <v>297.54403252242554</v>
      </c>
      <c r="AH504" s="6">
        <f t="shared" si="161"/>
        <v>296.54399999999998</v>
      </c>
      <c r="AI504" s="4">
        <v>18.554767314062019</v>
      </c>
      <c r="AJ504" s="4">
        <f t="shared" si="169"/>
        <v>291.704767314062</v>
      </c>
      <c r="AK504" s="8">
        <f t="shared" si="162"/>
        <v>0.19194773589500086</v>
      </c>
      <c r="AL504" s="8">
        <f t="shared" si="163"/>
        <v>394.25543351342031</v>
      </c>
      <c r="AM504" s="8">
        <f t="shared" si="164"/>
        <v>2.2605502648691536</v>
      </c>
      <c r="AN504" s="8">
        <f t="shared" si="165"/>
        <v>43.44556495304564</v>
      </c>
      <c r="AO504" s="21">
        <f t="shared" si="166"/>
        <v>1.0892319916640884E-2</v>
      </c>
      <c r="AP504" s="21">
        <f t="shared" si="167"/>
        <v>0.11172214239236264</v>
      </c>
      <c r="AQ504" s="19">
        <f t="shared" si="170"/>
        <v>0.11172214239236264</v>
      </c>
      <c r="AX504">
        <v>0.12902285462153701</v>
      </c>
      <c r="AY504">
        <v>66.275862068965509</v>
      </c>
      <c r="AZ504">
        <v>2.7614942528735629</v>
      </c>
      <c r="BA504">
        <v>2.2368103448275862</v>
      </c>
      <c r="BB504">
        <v>10.956896551724141</v>
      </c>
      <c r="BC504">
        <v>0.45653735632183917</v>
      </c>
      <c r="BD504">
        <v>1.7802729885057471</v>
      </c>
      <c r="BE504">
        <v>0.17802729885057472</v>
      </c>
      <c r="BF504">
        <v>0</v>
      </c>
      <c r="BG504">
        <v>17.895</v>
      </c>
      <c r="BH504">
        <v>0.5913517980080053</v>
      </c>
      <c r="BI504">
        <v>2.05040198895842</v>
      </c>
      <c r="BJ504">
        <v>0.9364185883573104</v>
      </c>
      <c r="BK504">
        <v>0.43074718097074555</v>
      </c>
      <c r="BL504">
        <v>1.1965199471409599E-3</v>
      </c>
      <c r="BP504" s="49">
        <f t="shared" si="171"/>
        <v>0.59152889523330832</v>
      </c>
      <c r="BQ504" s="49">
        <f t="shared" si="172"/>
        <v>7.1210919540229886E-2</v>
      </c>
      <c r="BR504" s="49">
        <f t="shared" si="173"/>
        <v>0.43900228093858212</v>
      </c>
      <c r="BS504" s="49">
        <f t="shared" si="174"/>
        <v>0.46645873028251256</v>
      </c>
      <c r="BT504" s="49">
        <f t="shared" si="175"/>
        <v>1.2194507803849504E-3</v>
      </c>
      <c r="BU504" s="49">
        <f t="shared" si="175"/>
        <v>1.2957186952292016E-3</v>
      </c>
    </row>
    <row r="505" spans="1:73" x14ac:dyDescent="0.25">
      <c r="A505" s="1">
        <v>43727.475694444445</v>
      </c>
      <c r="B505">
        <v>233834</v>
      </c>
      <c r="C505">
        <v>13.52</v>
      </c>
      <c r="D505">
        <v>22.95</v>
      </c>
      <c r="E505">
        <v>768.4</v>
      </c>
      <c r="F505">
        <v>107.4</v>
      </c>
      <c r="G505">
        <v>-127.6</v>
      </c>
      <c r="H505">
        <v>-0.97799999999999998</v>
      </c>
      <c r="I505">
        <v>23.09</v>
      </c>
      <c r="J505">
        <v>296.2</v>
      </c>
      <c r="K505">
        <v>661</v>
      </c>
      <c r="L505">
        <v>-126.6</v>
      </c>
      <c r="M505">
        <v>0.14000000000000001</v>
      </c>
      <c r="N505">
        <v>640.79999999999995</v>
      </c>
      <c r="O505">
        <v>106.5</v>
      </c>
      <c r="P505">
        <v>534.4</v>
      </c>
      <c r="Q505">
        <v>309.10000000000002</v>
      </c>
      <c r="R505">
        <v>435.7</v>
      </c>
      <c r="S505">
        <v>17.04</v>
      </c>
      <c r="T505">
        <v>46.51</v>
      </c>
      <c r="U505">
        <v>0.7</v>
      </c>
      <c r="V505">
        <v>216.5</v>
      </c>
      <c r="W505">
        <v>18.649999999999999</v>
      </c>
      <c r="X505">
        <v>0.755</v>
      </c>
      <c r="Y505">
        <v>7.5517390000000004</v>
      </c>
      <c r="Z505" s="7">
        <f t="shared" si="154"/>
        <v>17.844999999999999</v>
      </c>
      <c r="AA505" s="7">
        <f t="shared" si="168"/>
        <v>290.995</v>
      </c>
      <c r="AB505" s="2">
        <f t="shared" si="155"/>
        <v>622.404</v>
      </c>
      <c r="AC505" s="41">
        <f t="shared" si="156"/>
        <v>2.1435734009177509</v>
      </c>
      <c r="AD505" s="41">
        <f t="shared" si="157"/>
        <v>0.9969759887668459</v>
      </c>
      <c r="AE505" s="41">
        <f t="shared" si="158"/>
        <v>0.76384410011145509</v>
      </c>
      <c r="AF505" s="41">
        <f t="shared" si="159"/>
        <v>310.54882807074773</v>
      </c>
      <c r="AG505" s="41">
        <f t="shared" si="160"/>
        <v>298.12687494791783</v>
      </c>
      <c r="AH505" s="6">
        <f t="shared" si="161"/>
        <v>296.73599999999999</v>
      </c>
      <c r="AI505" s="4">
        <v>18.552762984093022</v>
      </c>
      <c r="AJ505" s="4">
        <f t="shared" si="169"/>
        <v>291.702762984093</v>
      </c>
      <c r="AK505" s="8">
        <f t="shared" si="162"/>
        <v>0.19184882605519676</v>
      </c>
      <c r="AL505" s="8">
        <f t="shared" si="163"/>
        <v>394.25343921888447</v>
      </c>
      <c r="AM505" s="8">
        <f t="shared" si="164"/>
        <v>2.6354790835823376</v>
      </c>
      <c r="AN505" s="8">
        <f t="shared" si="165"/>
        <v>54.336029970908676</v>
      </c>
      <c r="AO505" s="21">
        <f t="shared" si="166"/>
        <v>1.0643055545721126E-2</v>
      </c>
      <c r="AP505" s="21">
        <f t="shared" si="167"/>
        <v>0.10916544650440087</v>
      </c>
      <c r="AQ505" s="19">
        <f t="shared" si="170"/>
        <v>0.10916544650440087</v>
      </c>
      <c r="AX505">
        <v>0.12866786858230037</v>
      </c>
      <c r="AY505">
        <v>66.241379310344826</v>
      </c>
      <c r="AZ505">
        <v>2.7600574712643677</v>
      </c>
      <c r="BA505">
        <v>2.235646551724138</v>
      </c>
      <c r="BB505">
        <v>10.913793103448274</v>
      </c>
      <c r="BC505">
        <v>0.45474137931034475</v>
      </c>
      <c r="BD505">
        <v>1.7809051724137932</v>
      </c>
      <c r="BE505">
        <v>0.17809051724137934</v>
      </c>
      <c r="BF505">
        <v>0</v>
      </c>
      <c r="BG505">
        <v>17.844999999999999</v>
      </c>
      <c r="BH505">
        <v>0.80377914292350228</v>
      </c>
      <c r="BI505">
        <v>2.043959455511879</v>
      </c>
      <c r="BJ505">
        <v>0.95064554275857494</v>
      </c>
      <c r="BK505">
        <v>0.42954922996353206</v>
      </c>
      <c r="BL505">
        <v>1.1931923054542557E-3</v>
      </c>
      <c r="BP505" s="49">
        <f t="shared" si="171"/>
        <v>0.80401985759867145</v>
      </c>
      <c r="BQ505" s="49">
        <f t="shared" si="172"/>
        <v>7.1236206896551732E-2</v>
      </c>
      <c r="BR505" s="49">
        <f t="shared" si="173"/>
        <v>0.44057530431245689</v>
      </c>
      <c r="BS505" s="49">
        <f t="shared" si="174"/>
        <v>0.46756674014641458</v>
      </c>
      <c r="BT505" s="49">
        <f t="shared" si="175"/>
        <v>1.2238202897568247E-3</v>
      </c>
      <c r="BU505" s="49">
        <f t="shared" si="175"/>
        <v>1.2987965004067072E-3</v>
      </c>
    </row>
    <row r="506" spans="1:73" x14ac:dyDescent="0.25">
      <c r="A506" s="1">
        <v>43727.475694444445</v>
      </c>
      <c r="B506">
        <v>233835</v>
      </c>
      <c r="C506">
        <v>13.53</v>
      </c>
      <c r="D506">
        <v>22.95</v>
      </c>
      <c r="E506">
        <v>769.4</v>
      </c>
      <c r="F506">
        <v>107.7</v>
      </c>
      <c r="G506">
        <v>-126.8</v>
      </c>
      <c r="H506">
        <v>-0.89900000000000002</v>
      </c>
      <c r="I506">
        <v>23.1</v>
      </c>
      <c r="J506">
        <v>296.2</v>
      </c>
      <c r="K506">
        <v>661.7</v>
      </c>
      <c r="L506">
        <v>-125.9</v>
      </c>
      <c r="M506">
        <v>0.14000000000000001</v>
      </c>
      <c r="N506">
        <v>642.6</v>
      </c>
      <c r="O506">
        <v>106.8</v>
      </c>
      <c r="P506">
        <v>535.79999999999995</v>
      </c>
      <c r="Q506">
        <v>309.89999999999998</v>
      </c>
      <c r="R506">
        <v>435.8</v>
      </c>
      <c r="S506">
        <v>17.059999999999999</v>
      </c>
      <c r="T506">
        <v>46.86</v>
      </c>
      <c r="U506">
        <v>1.71</v>
      </c>
      <c r="V506">
        <v>180.5</v>
      </c>
      <c r="W506">
        <v>18.350000000000001</v>
      </c>
      <c r="X506">
        <v>0.75600000000000001</v>
      </c>
      <c r="Y506">
        <v>7.564838</v>
      </c>
      <c r="Z506" s="7">
        <f t="shared" si="154"/>
        <v>17.704999999999998</v>
      </c>
      <c r="AA506" s="7">
        <f t="shared" si="168"/>
        <v>290.85499999999996</v>
      </c>
      <c r="AB506" s="2">
        <f t="shared" si="155"/>
        <v>623.21400000000006</v>
      </c>
      <c r="AC506" s="41">
        <f t="shared" si="156"/>
        <v>2.1144512504021984</v>
      </c>
      <c r="AD506" s="41">
        <f t="shared" si="157"/>
        <v>0.99083185593847023</v>
      </c>
      <c r="AE506" s="41">
        <f t="shared" si="158"/>
        <v>0.76322167748533587</v>
      </c>
      <c r="AF506" s="41">
        <f t="shared" si="159"/>
        <v>309.69906339866043</v>
      </c>
      <c r="AG506" s="41">
        <f t="shared" si="160"/>
        <v>297.311100862714</v>
      </c>
      <c r="AH506" s="6">
        <f t="shared" si="161"/>
        <v>297.50399999999996</v>
      </c>
      <c r="AI506" s="4">
        <v>18.340276544920016</v>
      </c>
      <c r="AJ506" s="4">
        <f t="shared" si="169"/>
        <v>291.49027654491999</v>
      </c>
      <c r="AK506" s="8">
        <f t="shared" si="162"/>
        <v>0.19157205928200755</v>
      </c>
      <c r="AL506" s="8">
        <f t="shared" si="163"/>
        <v>393.0926628362792</v>
      </c>
      <c r="AM506" s="8">
        <f t="shared" si="164"/>
        <v>4.119159501645937</v>
      </c>
      <c r="AN506" s="8">
        <f t="shared" si="165"/>
        <v>76.227541773327815</v>
      </c>
      <c r="AO506" s="21">
        <f t="shared" si="166"/>
        <v>1.0209853129448009E-2</v>
      </c>
      <c r="AP506" s="21">
        <f t="shared" si="167"/>
        <v>0.10472210455282639</v>
      </c>
      <c r="AQ506" s="19">
        <f t="shared" si="170"/>
        <v>0.10472210455282639</v>
      </c>
      <c r="AX506">
        <v>0.12767830899646895</v>
      </c>
      <c r="AY506">
        <v>66.327586206896555</v>
      </c>
      <c r="AZ506">
        <v>2.7636494252873565</v>
      </c>
      <c r="BA506">
        <v>2.2385560344827589</v>
      </c>
      <c r="BB506">
        <v>10.853448275862073</v>
      </c>
      <c r="BC506">
        <v>0.45222701149425304</v>
      </c>
      <c r="BD506">
        <v>1.7863290229885058</v>
      </c>
      <c r="BE506">
        <v>0.17863290229885059</v>
      </c>
      <c r="BF506">
        <v>0</v>
      </c>
      <c r="BG506">
        <v>17.704999999999998</v>
      </c>
      <c r="BH506">
        <v>1.9635176205702698</v>
      </c>
      <c r="BI506">
        <v>2.0260145498719599</v>
      </c>
      <c r="BJ506">
        <v>0.94939041807000035</v>
      </c>
      <c r="BK506">
        <v>0.42631252647656281</v>
      </c>
      <c r="BL506">
        <v>1.1842014624348968E-3</v>
      </c>
      <c r="BP506" s="49">
        <f t="shared" si="171"/>
        <v>1.9641056521338975</v>
      </c>
      <c r="BQ506" s="49">
        <f t="shared" si="172"/>
        <v>7.1453160919540237E-2</v>
      </c>
      <c r="BR506" s="49">
        <f t="shared" si="173"/>
        <v>0.45097004830457404</v>
      </c>
      <c r="BS506" s="49">
        <f t="shared" si="174"/>
        <v>0.47575066047124404</v>
      </c>
      <c r="BT506" s="49">
        <f t="shared" si="175"/>
        <v>1.2526945786238168E-3</v>
      </c>
      <c r="BU506" s="49">
        <f t="shared" si="175"/>
        <v>1.3215296124201223E-3</v>
      </c>
    </row>
    <row r="507" spans="1:73" x14ac:dyDescent="0.25">
      <c r="A507" s="1">
        <v>43727.475694444445</v>
      </c>
      <c r="B507">
        <v>233836</v>
      </c>
      <c r="C507">
        <v>13.52</v>
      </c>
      <c r="D507">
        <v>22.95</v>
      </c>
      <c r="E507">
        <v>770.1</v>
      </c>
      <c r="F507">
        <v>107.9</v>
      </c>
      <c r="G507">
        <v>-126.8</v>
      </c>
      <c r="H507">
        <v>-1.8819999999999999</v>
      </c>
      <c r="I507">
        <v>23.08</v>
      </c>
      <c r="J507">
        <v>296.2</v>
      </c>
      <c r="K507">
        <v>662.2</v>
      </c>
      <c r="L507">
        <v>-125</v>
      </c>
      <c r="M507">
        <v>0.14000000000000001</v>
      </c>
      <c r="N507">
        <v>643.29999999999995</v>
      </c>
      <c r="O507">
        <v>106</v>
      </c>
      <c r="P507">
        <v>537.29999999999995</v>
      </c>
      <c r="Q507">
        <v>309.8</v>
      </c>
      <c r="R507">
        <v>434.8</v>
      </c>
      <c r="S507">
        <v>17.059999999999999</v>
      </c>
      <c r="T507">
        <v>45.66</v>
      </c>
      <c r="U507">
        <v>1.0549999999999999</v>
      </c>
      <c r="V507">
        <v>203.5</v>
      </c>
      <c r="W507">
        <v>17.8</v>
      </c>
      <c r="X507">
        <v>0.75800000000000001</v>
      </c>
      <c r="Y507">
        <v>7.5767160000000002</v>
      </c>
      <c r="Z507" s="7">
        <f t="shared" si="154"/>
        <v>17.43</v>
      </c>
      <c r="AA507" s="7">
        <f t="shared" si="168"/>
        <v>290.58</v>
      </c>
      <c r="AB507" s="2">
        <f t="shared" si="155"/>
        <v>623.78100000000006</v>
      </c>
      <c r="AC507" s="41">
        <f t="shared" si="156"/>
        <v>2.1932173298710391</v>
      </c>
      <c r="AD507" s="41">
        <f t="shared" si="157"/>
        <v>1.0014230328191163</v>
      </c>
      <c r="AE507" s="41">
        <f t="shared" si="158"/>
        <v>0.76448639745863567</v>
      </c>
      <c r="AF507" s="41">
        <f t="shared" si="159"/>
        <v>309.04071434730184</v>
      </c>
      <c r="AG507" s="41">
        <f t="shared" si="160"/>
        <v>296.67908577340978</v>
      </c>
      <c r="AH507" s="6">
        <f t="shared" si="161"/>
        <v>297.40800000000002</v>
      </c>
      <c r="AI507" s="4">
        <v>18.864120668628004</v>
      </c>
      <c r="AJ507" s="4">
        <f t="shared" si="169"/>
        <v>292.01412066862798</v>
      </c>
      <c r="AK507" s="8">
        <f t="shared" si="162"/>
        <v>0.19102918546357023</v>
      </c>
      <c r="AL507" s="8">
        <f t="shared" si="163"/>
        <v>396.05676633952783</v>
      </c>
      <c r="AM507" s="8">
        <f t="shared" si="164"/>
        <v>3.2354655770074268</v>
      </c>
      <c r="AN507" s="8">
        <f t="shared" si="165"/>
        <v>135.16459988936273</v>
      </c>
      <c r="AO507" s="21">
        <f t="shared" si="166"/>
        <v>8.8204069818240294E-3</v>
      </c>
      <c r="AP507" s="21">
        <f t="shared" si="167"/>
        <v>9.04706042719534E-2</v>
      </c>
      <c r="AQ507" s="19">
        <f t="shared" si="170"/>
        <v>9.04706042719534E-2</v>
      </c>
      <c r="AX507">
        <v>0.12575330532974485</v>
      </c>
      <c r="AY507">
        <v>66.387931034482762</v>
      </c>
      <c r="AZ507">
        <v>2.7661637931034484</v>
      </c>
      <c r="BA507">
        <v>2.2405926724137935</v>
      </c>
      <c r="BB507">
        <v>10.775862068965518</v>
      </c>
      <c r="BC507">
        <v>0.44899425287356326</v>
      </c>
      <c r="BD507">
        <v>1.7915984195402301</v>
      </c>
      <c r="BE507">
        <v>0.17915984195402301</v>
      </c>
      <c r="BF507">
        <v>0</v>
      </c>
      <c r="BG507">
        <v>17.43</v>
      </c>
      <c r="BH507">
        <v>1.2114099939775642</v>
      </c>
      <c r="BI507">
        <v>1.9911668170665477</v>
      </c>
      <c r="BJ507">
        <v>0.90916676867258561</v>
      </c>
      <c r="BK507">
        <v>0.42750586950798469</v>
      </c>
      <c r="BL507">
        <v>1.1875163041888464E-3</v>
      </c>
      <c r="BP507" s="49">
        <f t="shared" si="171"/>
        <v>1.2117727853808549</v>
      </c>
      <c r="BQ507" s="49">
        <f t="shared" si="172"/>
        <v>7.1663936781609205E-2</v>
      </c>
      <c r="BR507" s="49">
        <f t="shared" si="173"/>
        <v>0.44376464245827069</v>
      </c>
      <c r="BS507" s="49">
        <f t="shared" si="174"/>
        <v>0.469853810229652</v>
      </c>
      <c r="BT507" s="49">
        <f t="shared" si="175"/>
        <v>1.2326795623840852E-3</v>
      </c>
      <c r="BU507" s="49">
        <f t="shared" si="175"/>
        <v>1.3051494728601445E-3</v>
      </c>
    </row>
    <row r="508" spans="1:73" x14ac:dyDescent="0.25">
      <c r="A508" s="1">
        <v>43727.476388888892</v>
      </c>
      <c r="B508">
        <v>233837</v>
      </c>
      <c r="C508">
        <v>13.52</v>
      </c>
      <c r="D508">
        <v>22.96</v>
      </c>
      <c r="E508">
        <v>769.9</v>
      </c>
      <c r="F508">
        <v>107.7</v>
      </c>
      <c r="G508">
        <v>-127.1</v>
      </c>
      <c r="H508">
        <v>-2.2309999999999999</v>
      </c>
      <c r="I508">
        <v>23.07</v>
      </c>
      <c r="J508">
        <v>296.2</v>
      </c>
      <c r="K508">
        <v>662.1</v>
      </c>
      <c r="L508">
        <v>-124.9</v>
      </c>
      <c r="M508">
        <v>0.14000000000000001</v>
      </c>
      <c r="N508">
        <v>642.70000000000005</v>
      </c>
      <c r="O508">
        <v>105.5</v>
      </c>
      <c r="P508">
        <v>537.20000000000005</v>
      </c>
      <c r="Q508">
        <v>309.39999999999998</v>
      </c>
      <c r="R508">
        <v>434.3</v>
      </c>
      <c r="S508">
        <v>17.059999999999999</v>
      </c>
      <c r="T508">
        <v>45.91</v>
      </c>
      <c r="U508">
        <v>1.1850000000000001</v>
      </c>
      <c r="V508">
        <v>201</v>
      </c>
      <c r="W508">
        <v>17.95</v>
      </c>
      <c r="X508">
        <v>0.75700000000000001</v>
      </c>
      <c r="Y508">
        <v>7.5713359999999996</v>
      </c>
      <c r="Z508" s="7">
        <f t="shared" si="154"/>
        <v>17.504999999999999</v>
      </c>
      <c r="AA508" s="7">
        <f t="shared" si="168"/>
        <v>290.65499999999997</v>
      </c>
      <c r="AB508" s="2">
        <f t="shared" si="155"/>
        <v>623.61900000000003</v>
      </c>
      <c r="AC508" s="41">
        <f t="shared" si="156"/>
        <v>2.1502568282574352</v>
      </c>
      <c r="AD508" s="41">
        <f t="shared" si="157"/>
        <v>0.98718290985298851</v>
      </c>
      <c r="AE508" s="41">
        <f t="shared" si="158"/>
        <v>0.76289414634589325</v>
      </c>
      <c r="AF508" s="41">
        <f t="shared" si="159"/>
        <v>308.71557083422834</v>
      </c>
      <c r="AG508" s="41">
        <f t="shared" si="160"/>
        <v>296.36694800085922</v>
      </c>
      <c r="AH508" s="6">
        <f t="shared" si="161"/>
        <v>297.02399999999994</v>
      </c>
      <c r="AI508" s="4">
        <v>18.575894271302047</v>
      </c>
      <c r="AJ508" s="4">
        <f t="shared" si="169"/>
        <v>291.72589427130202</v>
      </c>
      <c r="AK508" s="8">
        <f t="shared" si="162"/>
        <v>0.19117714011089179</v>
      </c>
      <c r="AL508" s="8">
        <f t="shared" si="163"/>
        <v>394.44095519177068</v>
      </c>
      <c r="AM508" s="8">
        <f t="shared" si="164"/>
        <v>3.4290177164896654</v>
      </c>
      <c r="AN508" s="8">
        <f t="shared" si="165"/>
        <v>106.96872244042042</v>
      </c>
      <c r="AO508" s="21">
        <f t="shared" si="166"/>
        <v>9.4823472601234526E-3</v>
      </c>
      <c r="AP508" s="21">
        <f t="shared" si="167"/>
        <v>9.7260102431516726E-2</v>
      </c>
      <c r="AQ508" s="19">
        <f t="shared" si="170"/>
        <v>9.7260102431516726E-2</v>
      </c>
      <c r="AX508">
        <v>0.12627584924741531</v>
      </c>
      <c r="AY508">
        <v>66.370689655172413</v>
      </c>
      <c r="AZ508">
        <v>2.7654454022988504</v>
      </c>
      <c r="BA508">
        <v>2.2400107758620691</v>
      </c>
      <c r="BB508">
        <v>10.767241379310349</v>
      </c>
      <c r="BC508">
        <v>0.44863505747126453</v>
      </c>
      <c r="BD508">
        <v>1.7913757183908046</v>
      </c>
      <c r="BE508">
        <v>0.17913757183908047</v>
      </c>
      <c r="BF508">
        <v>0</v>
      </c>
      <c r="BG508">
        <v>17.504999999999999</v>
      </c>
      <c r="BH508">
        <v>1.3606832633776433</v>
      </c>
      <c r="BI508">
        <v>2.0006182932515113</v>
      </c>
      <c r="BJ508">
        <v>0.91848385843176872</v>
      </c>
      <c r="BK508">
        <v>0.42765819685618894</v>
      </c>
      <c r="BL508">
        <v>1.1879394357116361E-3</v>
      </c>
      <c r="BP508" s="49">
        <f t="shared" si="171"/>
        <v>1.361090758934894</v>
      </c>
      <c r="BQ508" s="49">
        <f t="shared" si="172"/>
        <v>7.165502873563219E-2</v>
      </c>
      <c r="BR508" s="49">
        <f t="shared" si="173"/>
        <v>0.44567967033133582</v>
      </c>
      <c r="BS508" s="49">
        <f t="shared" si="174"/>
        <v>0.47151947663729149</v>
      </c>
      <c r="BT508" s="49">
        <f t="shared" si="175"/>
        <v>1.2379990842537106E-3</v>
      </c>
      <c r="BU508" s="49">
        <f t="shared" si="175"/>
        <v>1.3097763239924764E-3</v>
      </c>
    </row>
    <row r="509" spans="1:73" x14ac:dyDescent="0.25">
      <c r="A509" s="1">
        <v>43727.476388888892</v>
      </c>
      <c r="B509">
        <v>233838</v>
      </c>
      <c r="C509">
        <v>13.53</v>
      </c>
      <c r="D509">
        <v>22.96</v>
      </c>
      <c r="E509">
        <v>770.4</v>
      </c>
      <c r="F509">
        <v>107.7</v>
      </c>
      <c r="G509">
        <v>-127.1</v>
      </c>
      <c r="H509">
        <v>-1.8049999999999999</v>
      </c>
      <c r="I509">
        <v>23.06</v>
      </c>
      <c r="J509">
        <v>296.2</v>
      </c>
      <c r="K509">
        <v>662.6</v>
      </c>
      <c r="L509">
        <v>-125.3</v>
      </c>
      <c r="M509">
        <v>0.14000000000000001</v>
      </c>
      <c r="N509">
        <v>643.20000000000005</v>
      </c>
      <c r="O509">
        <v>105.9</v>
      </c>
      <c r="P509">
        <v>537.29999999999995</v>
      </c>
      <c r="Q509">
        <v>309.39999999999998</v>
      </c>
      <c r="R509">
        <v>434.7</v>
      </c>
      <c r="S509">
        <v>17.059999999999999</v>
      </c>
      <c r="T509">
        <v>45.54</v>
      </c>
      <c r="U509">
        <v>1.2450000000000001</v>
      </c>
      <c r="V509">
        <v>197.5</v>
      </c>
      <c r="W509">
        <v>17.850000000000001</v>
      </c>
      <c r="X509">
        <v>0.75800000000000001</v>
      </c>
      <c r="Y509">
        <v>7.580057</v>
      </c>
      <c r="Z509" s="7">
        <f t="shared" si="154"/>
        <v>17.454999999999998</v>
      </c>
      <c r="AA509" s="7">
        <f t="shared" si="168"/>
        <v>290.60499999999996</v>
      </c>
      <c r="AB509" s="2">
        <f t="shared" si="155"/>
        <v>624.024</v>
      </c>
      <c r="AC509" s="41">
        <f t="shared" si="156"/>
        <v>2.1896529225634489</v>
      </c>
      <c r="AD509" s="41">
        <f t="shared" si="157"/>
        <v>0.99716794093539463</v>
      </c>
      <c r="AE509" s="41">
        <f t="shared" si="158"/>
        <v>0.76401163796445937</v>
      </c>
      <c r="AF509" s="41">
        <f t="shared" si="159"/>
        <v>308.95509535777376</v>
      </c>
      <c r="AG509" s="41">
        <f t="shared" si="160"/>
        <v>296.59689154346279</v>
      </c>
      <c r="AH509" s="6">
        <f t="shared" si="161"/>
        <v>297.02399999999994</v>
      </c>
      <c r="AI509" s="4">
        <v>18.841724862115996</v>
      </c>
      <c r="AJ509" s="4">
        <f t="shared" si="169"/>
        <v>291.99172486211597</v>
      </c>
      <c r="AK509" s="8">
        <f t="shared" si="162"/>
        <v>0.19107849519439246</v>
      </c>
      <c r="AL509" s="8">
        <f t="shared" si="163"/>
        <v>395.92858527625913</v>
      </c>
      <c r="AM509" s="8">
        <f t="shared" si="164"/>
        <v>3.5147563926963703</v>
      </c>
      <c r="AN509" s="8">
        <f t="shared" si="165"/>
        <v>141.97962215658839</v>
      </c>
      <c r="AO509" s="21">
        <f t="shared" si="166"/>
        <v>8.6659727852119155E-3</v>
      </c>
      <c r="AP509" s="21">
        <f t="shared" si="167"/>
        <v>8.8886578147473791E-2</v>
      </c>
      <c r="AQ509" s="19">
        <f t="shared" si="170"/>
        <v>8.8886578147473791E-2</v>
      </c>
      <c r="AX509">
        <v>0.12592728251969107</v>
      </c>
      <c r="AY509">
        <v>66.41379310344827</v>
      </c>
      <c r="AZ509">
        <v>2.7672413793103448</v>
      </c>
      <c r="BA509">
        <v>2.2414655172413793</v>
      </c>
      <c r="BB509">
        <v>10.801724137931036</v>
      </c>
      <c r="BC509">
        <v>0.45007183908045983</v>
      </c>
      <c r="BD509">
        <v>1.7913936781609194</v>
      </c>
      <c r="BE509">
        <v>0.17913936781609197</v>
      </c>
      <c r="BF509">
        <v>0</v>
      </c>
      <c r="BG509">
        <v>17.454999999999998</v>
      </c>
      <c r="BH509">
        <v>1.429578618485372</v>
      </c>
      <c r="BI509">
        <v>1.9943129552653025</v>
      </c>
      <c r="BJ509">
        <v>0.90821011982781874</v>
      </c>
      <c r="BK509">
        <v>0.42737392336767804</v>
      </c>
      <c r="BL509">
        <v>1.1871497871324391E-3</v>
      </c>
      <c r="BP509" s="49">
        <f t="shared" si="171"/>
        <v>1.4300067467290658</v>
      </c>
      <c r="BQ509" s="49">
        <f t="shared" si="172"/>
        <v>7.1655747126436783E-2</v>
      </c>
      <c r="BR509" s="49">
        <f t="shared" si="173"/>
        <v>0.44622948114405864</v>
      </c>
      <c r="BS509" s="49">
        <f t="shared" si="174"/>
        <v>0.47190848185045281</v>
      </c>
      <c r="BT509" s="49">
        <f t="shared" si="175"/>
        <v>1.2395263365112741E-3</v>
      </c>
      <c r="BU509" s="49">
        <f t="shared" si="175"/>
        <v>1.3108568940290357E-3</v>
      </c>
    </row>
    <row r="510" spans="1:73" x14ac:dyDescent="0.25">
      <c r="A510" s="1">
        <v>43727.476388888892</v>
      </c>
      <c r="B510">
        <v>233839</v>
      </c>
      <c r="C510">
        <v>13.53</v>
      </c>
      <c r="D510">
        <v>22.96</v>
      </c>
      <c r="E510">
        <v>770</v>
      </c>
      <c r="F510">
        <v>107.4</v>
      </c>
      <c r="G510">
        <v>-127.5</v>
      </c>
      <c r="H510">
        <v>-2.0819999999999999</v>
      </c>
      <c r="I510">
        <v>23.05</v>
      </c>
      <c r="J510">
        <v>296.2</v>
      </c>
      <c r="K510">
        <v>662.6</v>
      </c>
      <c r="L510">
        <v>-125.4</v>
      </c>
      <c r="M510">
        <v>0.13900000000000001</v>
      </c>
      <c r="N510">
        <v>642.5</v>
      </c>
      <c r="O510">
        <v>105.3</v>
      </c>
      <c r="P510">
        <v>537.20000000000005</v>
      </c>
      <c r="Q510">
        <v>309</v>
      </c>
      <c r="R510">
        <v>434.3</v>
      </c>
      <c r="S510">
        <v>17.07</v>
      </c>
      <c r="T510">
        <v>45.37</v>
      </c>
      <c r="U510">
        <v>0.65</v>
      </c>
      <c r="V510">
        <v>237.5</v>
      </c>
      <c r="W510">
        <v>18.3</v>
      </c>
      <c r="X510">
        <v>0.75700000000000001</v>
      </c>
      <c r="Y510">
        <v>7.5714009999999998</v>
      </c>
      <c r="Z510" s="7">
        <f t="shared" si="154"/>
        <v>17.685000000000002</v>
      </c>
      <c r="AA510" s="7">
        <f t="shared" si="168"/>
        <v>290.83499999999998</v>
      </c>
      <c r="AB510" s="2">
        <f t="shared" si="155"/>
        <v>623.70000000000005</v>
      </c>
      <c r="AC510" s="41">
        <f t="shared" si="156"/>
        <v>2.2258807053224139</v>
      </c>
      <c r="AD510" s="41">
        <f t="shared" si="157"/>
        <v>1.0098820760047791</v>
      </c>
      <c r="AE510" s="41">
        <f t="shared" si="158"/>
        <v>0.76531051102681746</v>
      </c>
      <c r="AF510" s="41">
        <f t="shared" si="159"/>
        <v>310.4612600513409</v>
      </c>
      <c r="AG510" s="41">
        <f t="shared" si="160"/>
        <v>298.04280964928728</v>
      </c>
      <c r="AH510" s="6">
        <f t="shared" si="161"/>
        <v>296.64</v>
      </c>
      <c r="AI510" s="4">
        <v>19.101142545132006</v>
      </c>
      <c r="AJ510" s="4">
        <f t="shared" si="169"/>
        <v>292.25114254513198</v>
      </c>
      <c r="AK510" s="8">
        <f t="shared" si="162"/>
        <v>0.19153254291408081</v>
      </c>
      <c r="AL510" s="8">
        <f t="shared" si="163"/>
        <v>397.34151635917908</v>
      </c>
      <c r="AM510" s="8">
        <f t="shared" si="164"/>
        <v>2.5396111907140435</v>
      </c>
      <c r="AN510" s="8">
        <f t="shared" si="165"/>
        <v>104.76463089182592</v>
      </c>
      <c r="AO510" s="21">
        <f t="shared" si="166"/>
        <v>9.459740951187871E-3</v>
      </c>
      <c r="AP510" s="21">
        <f t="shared" si="167"/>
        <v>9.7028230315641006E-2</v>
      </c>
      <c r="AQ510" s="19">
        <f t="shared" si="170"/>
        <v>9.7028230315641006E-2</v>
      </c>
      <c r="AX510">
        <v>0.12753747143613689</v>
      </c>
      <c r="AY510">
        <v>66.379310344827587</v>
      </c>
      <c r="AZ510">
        <v>2.7658045977011496</v>
      </c>
      <c r="BA510">
        <v>2.2403017241379315</v>
      </c>
      <c r="BB510">
        <v>10.801724137931036</v>
      </c>
      <c r="BC510">
        <v>0.45007183908045983</v>
      </c>
      <c r="BD510">
        <v>1.7902298850574716</v>
      </c>
      <c r="BE510">
        <v>0.17902298850574716</v>
      </c>
      <c r="BF510">
        <v>0</v>
      </c>
      <c r="BG510">
        <v>17.685000000000002</v>
      </c>
      <c r="BH510">
        <v>0.74636634700039506</v>
      </c>
      <c r="BI510">
        <v>2.0234622857916662</v>
      </c>
      <c r="BJ510">
        <v>0.91804483906367895</v>
      </c>
      <c r="BK510">
        <v>0.43092367803641318</v>
      </c>
      <c r="BL510">
        <v>1.1970102167678145E-3</v>
      </c>
      <c r="BP510" s="49">
        <f t="shared" si="171"/>
        <v>0.74658986777019498</v>
      </c>
      <c r="BQ510" s="49">
        <f t="shared" si="172"/>
        <v>7.1609195402298861E-2</v>
      </c>
      <c r="BR510" s="49">
        <f t="shared" si="173"/>
        <v>0.44129709219498964</v>
      </c>
      <c r="BS510" s="49">
        <f t="shared" si="174"/>
        <v>0.46845874697651041</v>
      </c>
      <c r="BT510" s="49">
        <f t="shared" si="175"/>
        <v>1.2258252560971934E-3</v>
      </c>
      <c r="BU510" s="49">
        <f t="shared" si="175"/>
        <v>1.3012742971569733E-3</v>
      </c>
    </row>
    <row r="511" spans="1:73" x14ac:dyDescent="0.25">
      <c r="A511" s="1">
        <v>43727.476388888892</v>
      </c>
      <c r="B511">
        <v>233840</v>
      </c>
      <c r="C511">
        <v>13.52</v>
      </c>
      <c r="D511">
        <v>22.96</v>
      </c>
      <c r="E511">
        <v>770.1</v>
      </c>
      <c r="F511">
        <v>107.4</v>
      </c>
      <c r="G511">
        <v>-127.1</v>
      </c>
      <c r="H511">
        <v>0.622</v>
      </c>
      <c r="I511">
        <v>23.05</v>
      </c>
      <c r="J511">
        <v>296.2</v>
      </c>
      <c r="K511">
        <v>662.7</v>
      </c>
      <c r="L511">
        <v>-127.7</v>
      </c>
      <c r="M511">
        <v>0.13900000000000001</v>
      </c>
      <c r="N511">
        <v>643.1</v>
      </c>
      <c r="O511">
        <v>108</v>
      </c>
      <c r="P511">
        <v>535</v>
      </c>
      <c r="Q511">
        <v>309.3</v>
      </c>
      <c r="R511">
        <v>437.1</v>
      </c>
      <c r="S511">
        <v>17.079999999999998</v>
      </c>
      <c r="T511">
        <v>46.84</v>
      </c>
      <c r="U511">
        <v>1.165</v>
      </c>
      <c r="V511">
        <v>174</v>
      </c>
      <c r="W511">
        <v>18.25</v>
      </c>
      <c r="X511">
        <v>0.75800000000000001</v>
      </c>
      <c r="Y511">
        <v>7.5769640000000003</v>
      </c>
      <c r="Z511" s="7">
        <f t="shared" si="154"/>
        <v>17.664999999999999</v>
      </c>
      <c r="AA511" s="7">
        <f t="shared" si="168"/>
        <v>290.815</v>
      </c>
      <c r="AB511" s="2">
        <f t="shared" si="155"/>
        <v>623.78100000000006</v>
      </c>
      <c r="AC511" s="41">
        <f t="shared" si="156"/>
        <v>2.2126764872316111</v>
      </c>
      <c r="AD511" s="41">
        <f t="shared" si="157"/>
        <v>1.0364176666192868</v>
      </c>
      <c r="AE511" s="41">
        <f t="shared" si="158"/>
        <v>0.76816182686131906</v>
      </c>
      <c r="AF511" s="41">
        <f t="shared" si="159"/>
        <v>311.53223702017431</v>
      </c>
      <c r="AG511" s="41">
        <f t="shared" si="160"/>
        <v>299.0709475393673</v>
      </c>
      <c r="AH511" s="6">
        <f t="shared" si="161"/>
        <v>296.928</v>
      </c>
      <c r="AI511" s="4">
        <v>19.011436881264046</v>
      </c>
      <c r="AJ511" s="4">
        <f t="shared" si="169"/>
        <v>292.16143688126402</v>
      </c>
      <c r="AK511" s="8">
        <f t="shared" si="162"/>
        <v>0.1914930319806652</v>
      </c>
      <c r="AL511" s="8">
        <f t="shared" si="163"/>
        <v>396.84394253121064</v>
      </c>
      <c r="AM511" s="8">
        <f t="shared" si="164"/>
        <v>3.3999577203253577</v>
      </c>
      <c r="AN511" s="8">
        <f t="shared" si="165"/>
        <v>133.3521433131682</v>
      </c>
      <c r="AO511" s="21">
        <f t="shared" si="166"/>
        <v>8.8327403000127442E-3</v>
      </c>
      <c r="AP511" s="21">
        <f t="shared" si="167"/>
        <v>9.0597106682954454E-2</v>
      </c>
      <c r="AQ511" s="19">
        <f t="shared" si="170"/>
        <v>9.0597106682954454E-2</v>
      </c>
      <c r="AX511">
        <v>0.1273967656025716</v>
      </c>
      <c r="AY511">
        <v>66.387931034482762</v>
      </c>
      <c r="AZ511">
        <v>2.7661637931034484</v>
      </c>
      <c r="BA511">
        <v>2.2405926724137935</v>
      </c>
      <c r="BB511">
        <v>11.017241379310347</v>
      </c>
      <c r="BC511">
        <v>0.45905172413793111</v>
      </c>
      <c r="BD511">
        <v>1.7815409482758624</v>
      </c>
      <c r="BE511">
        <v>0.17815409482758626</v>
      </c>
      <c r="BF511">
        <v>0</v>
      </c>
      <c r="BG511">
        <v>17.664999999999999</v>
      </c>
      <c r="BH511">
        <v>1.3377181450084004</v>
      </c>
      <c r="BI511">
        <v>2.0209128372626282</v>
      </c>
      <c r="BJ511">
        <v>0.94659557297381514</v>
      </c>
      <c r="BK511">
        <v>0.42638269811015694</v>
      </c>
      <c r="BL511">
        <v>1.1843963836393248E-3</v>
      </c>
      <c r="BP511" s="49">
        <f t="shared" si="171"/>
        <v>1.3381187630035034</v>
      </c>
      <c r="BQ511" s="49">
        <f t="shared" si="172"/>
        <v>7.1261637931034502E-2</v>
      </c>
      <c r="BR511" s="49">
        <f t="shared" si="173"/>
        <v>0.44398506590110975</v>
      </c>
      <c r="BS511" s="49">
        <f t="shared" si="174"/>
        <v>0.46982009424399684</v>
      </c>
      <c r="BT511" s="49">
        <f t="shared" si="175"/>
        <v>1.2332918497253047E-3</v>
      </c>
      <c r="BU511" s="49">
        <f t="shared" si="175"/>
        <v>1.3050558173444357E-3</v>
      </c>
    </row>
    <row r="512" spans="1:73" x14ac:dyDescent="0.25">
      <c r="A512" s="1">
        <v>43727.476388888892</v>
      </c>
      <c r="B512">
        <v>233841</v>
      </c>
      <c r="C512">
        <v>13.53</v>
      </c>
      <c r="D512">
        <v>22.96</v>
      </c>
      <c r="E512">
        <v>770.5</v>
      </c>
      <c r="F512">
        <v>107.6</v>
      </c>
      <c r="G512">
        <v>-126.6</v>
      </c>
      <c r="H512">
        <v>1.2689999999999999</v>
      </c>
      <c r="I512">
        <v>23.05</v>
      </c>
      <c r="J512">
        <v>296.2</v>
      </c>
      <c r="K512">
        <v>662.9</v>
      </c>
      <c r="L512">
        <v>-127.8</v>
      </c>
      <c r="M512">
        <v>0.14000000000000001</v>
      </c>
      <c r="N512">
        <v>643.9</v>
      </c>
      <c r="O512">
        <v>108.8</v>
      </c>
      <c r="P512">
        <v>535.1</v>
      </c>
      <c r="Q512">
        <v>309.89999999999998</v>
      </c>
      <c r="R512">
        <v>437.7</v>
      </c>
      <c r="S512">
        <v>17.079999999999998</v>
      </c>
      <c r="T512">
        <v>47.26</v>
      </c>
      <c r="U512">
        <v>1.6950000000000001</v>
      </c>
      <c r="V512">
        <v>165</v>
      </c>
      <c r="W512">
        <v>18</v>
      </c>
      <c r="X512">
        <v>0.75900000000000001</v>
      </c>
      <c r="Y512">
        <v>7.5857489999999999</v>
      </c>
      <c r="Z512" s="7">
        <f t="shared" si="154"/>
        <v>17.54</v>
      </c>
      <c r="AA512" s="7">
        <f t="shared" si="168"/>
        <v>290.69</v>
      </c>
      <c r="AB512" s="2">
        <f t="shared" si="155"/>
        <v>624.10500000000002</v>
      </c>
      <c r="AC512" s="41">
        <f t="shared" si="156"/>
        <v>2.0864802638428674</v>
      </c>
      <c r="AD512" s="41">
        <f t="shared" si="157"/>
        <v>0.98607057269213916</v>
      </c>
      <c r="AE512" s="41">
        <f t="shared" si="158"/>
        <v>0.76275802845072072</v>
      </c>
      <c r="AF512" s="41">
        <f t="shared" si="159"/>
        <v>308.80918843560215</v>
      </c>
      <c r="AG512" s="41">
        <f t="shared" si="160"/>
        <v>296.45682089817808</v>
      </c>
      <c r="AH512" s="6">
        <f t="shared" si="161"/>
        <v>297.50399999999996</v>
      </c>
      <c r="AI512" s="4">
        <v>18.131731769058035</v>
      </c>
      <c r="AJ512" s="4">
        <f t="shared" si="169"/>
        <v>291.28173176905801</v>
      </c>
      <c r="AK512" s="8">
        <f t="shared" si="162"/>
        <v>0.19124621174917408</v>
      </c>
      <c r="AL512" s="8">
        <f t="shared" si="163"/>
        <v>391.96084643080218</v>
      </c>
      <c r="AM512" s="8">
        <f t="shared" si="164"/>
        <v>4.1010532183818347</v>
      </c>
      <c r="AN512" s="8">
        <f t="shared" si="165"/>
        <v>70.690454853379137</v>
      </c>
      <c r="AO512" s="21">
        <f t="shared" si="166"/>
        <v>1.0380845330592161E-2</v>
      </c>
      <c r="AP512" s="21">
        <f t="shared" si="167"/>
        <v>0.1064759655475833</v>
      </c>
      <c r="AQ512" s="19">
        <f t="shared" si="170"/>
        <v>0.1064759655475833</v>
      </c>
      <c r="AX512">
        <v>0.12652033242319638</v>
      </c>
      <c r="AY512">
        <v>66.422413793103445</v>
      </c>
      <c r="AZ512">
        <v>2.7676005747126435</v>
      </c>
      <c r="BA512">
        <v>2.2417564655172413</v>
      </c>
      <c r="BB512">
        <v>11.017241379310347</v>
      </c>
      <c r="BC512">
        <v>0.45905172413793111</v>
      </c>
      <c r="BD512">
        <v>1.7827047413793102</v>
      </c>
      <c r="BE512">
        <v>0.17827047413793104</v>
      </c>
      <c r="BF512">
        <v>0</v>
      </c>
      <c r="BG512">
        <v>17.54</v>
      </c>
      <c r="BH512">
        <v>1.9462937817933377</v>
      </c>
      <c r="BI512">
        <v>2.0050424098616695</v>
      </c>
      <c r="BJ512">
        <v>0.94758304290062501</v>
      </c>
      <c r="BK512">
        <v>0.42322795429168747</v>
      </c>
      <c r="BL512">
        <v>1.1756332063657985E-3</v>
      </c>
      <c r="BP512" s="49">
        <f t="shared" si="171"/>
        <v>1.9468766551853547</v>
      </c>
      <c r="BQ512" s="49">
        <f t="shared" si="172"/>
        <v>7.130818965517241E-2</v>
      </c>
      <c r="BR512" s="49">
        <f t="shared" si="173"/>
        <v>0.44764734286657099</v>
      </c>
      <c r="BS512" s="49">
        <f t="shared" si="174"/>
        <v>0.47231017387917928</v>
      </c>
      <c r="BT512" s="49">
        <f t="shared" si="175"/>
        <v>1.2434648412960306E-3</v>
      </c>
      <c r="BU512" s="49">
        <f t="shared" si="175"/>
        <v>1.3119727052199423E-3</v>
      </c>
    </row>
    <row r="513" spans="1:73" x14ac:dyDescent="0.25">
      <c r="A513" s="1">
        <v>43727.476388888892</v>
      </c>
      <c r="B513">
        <v>233842</v>
      </c>
      <c r="C513">
        <v>13.53</v>
      </c>
      <c r="D513">
        <v>22.96</v>
      </c>
      <c r="E513">
        <v>771.3</v>
      </c>
      <c r="F513">
        <v>107.9</v>
      </c>
      <c r="G513">
        <v>-126.2</v>
      </c>
      <c r="H513">
        <v>0.51600000000000001</v>
      </c>
      <c r="I513">
        <v>23.04</v>
      </c>
      <c r="J513">
        <v>296.2</v>
      </c>
      <c r="K513">
        <v>663.4</v>
      </c>
      <c r="L513">
        <v>-126.7</v>
      </c>
      <c r="M513">
        <v>0.14000000000000001</v>
      </c>
      <c r="N513">
        <v>645.20000000000005</v>
      </c>
      <c r="O513">
        <v>108.4</v>
      </c>
      <c r="P513">
        <v>536.79999999999995</v>
      </c>
      <c r="Q513">
        <v>310.2</v>
      </c>
      <c r="R513">
        <v>436.9</v>
      </c>
      <c r="S513">
        <v>17.079999999999998</v>
      </c>
      <c r="T513">
        <v>44.89</v>
      </c>
      <c r="U513">
        <v>1.48</v>
      </c>
      <c r="V513">
        <v>151</v>
      </c>
      <c r="W513">
        <v>17.850000000000001</v>
      </c>
      <c r="X513">
        <v>0.76</v>
      </c>
      <c r="Y513">
        <v>7.5979210000000004</v>
      </c>
      <c r="Z513" s="7">
        <f t="shared" si="154"/>
        <v>17.465</v>
      </c>
      <c r="AA513" s="7">
        <f t="shared" si="168"/>
        <v>290.61499999999995</v>
      </c>
      <c r="AB513" s="2">
        <f t="shared" si="155"/>
        <v>624.75300000000004</v>
      </c>
      <c r="AC513" s="41">
        <f t="shared" si="156"/>
        <v>2.2170385534729449</v>
      </c>
      <c r="AD513" s="41">
        <f t="shared" si="157"/>
        <v>0.99522860665400503</v>
      </c>
      <c r="AE513" s="41">
        <f t="shared" si="158"/>
        <v>0.76379522113691134</v>
      </c>
      <c r="AF513" s="41">
        <f t="shared" si="159"/>
        <v>308.9100954951785</v>
      </c>
      <c r="AG513" s="41">
        <f t="shared" si="160"/>
        <v>296.55369167537134</v>
      </c>
      <c r="AH513" s="6">
        <f t="shared" si="161"/>
        <v>297.79199999999997</v>
      </c>
      <c r="AI513" s="4">
        <v>19.026750246027007</v>
      </c>
      <c r="AJ513" s="4">
        <f t="shared" si="169"/>
        <v>292.17675024602698</v>
      </c>
      <c r="AK513" s="8">
        <f t="shared" si="162"/>
        <v>0.1910982214623988</v>
      </c>
      <c r="AL513" s="8">
        <f t="shared" si="163"/>
        <v>396.95713186473108</v>
      </c>
      <c r="AM513" s="8">
        <f t="shared" si="164"/>
        <v>3.8321403940878787</v>
      </c>
      <c r="AN513" s="8">
        <f t="shared" si="165"/>
        <v>174.33856990145523</v>
      </c>
      <c r="AO513" s="21">
        <f t="shared" si="166"/>
        <v>7.9446638495152128E-3</v>
      </c>
      <c r="AP513" s="21">
        <f t="shared" si="167"/>
        <v>8.148813775649022E-2</v>
      </c>
      <c r="AQ513" s="19">
        <f t="shared" si="170"/>
        <v>8.148813775649022E-2</v>
      </c>
      <c r="AX513">
        <v>0.12599693051946689</v>
      </c>
      <c r="AY513">
        <v>66.491379310344826</v>
      </c>
      <c r="AZ513">
        <v>2.7704741379310343</v>
      </c>
      <c r="BA513">
        <v>2.2440840517241378</v>
      </c>
      <c r="BB513">
        <v>10.922413793103448</v>
      </c>
      <c r="BC513">
        <v>0.4551005747126437</v>
      </c>
      <c r="BD513">
        <v>1.7889834770114941</v>
      </c>
      <c r="BE513">
        <v>0.17889834770114943</v>
      </c>
      <c r="BF513">
        <v>0</v>
      </c>
      <c r="BG513">
        <v>17.465</v>
      </c>
      <c r="BH513">
        <v>1.6994187593239762</v>
      </c>
      <c r="BI513">
        <v>1.9955726288643398</v>
      </c>
      <c r="BJ513">
        <v>0.8958125530972022</v>
      </c>
      <c r="BK513">
        <v>0.42726853677428372</v>
      </c>
      <c r="BL513">
        <v>1.1868570465952326E-3</v>
      </c>
      <c r="BP513" s="49">
        <f t="shared" si="171"/>
        <v>1.6999276989229055</v>
      </c>
      <c r="BQ513" s="49">
        <f t="shared" si="172"/>
        <v>7.1559339080459763E-2</v>
      </c>
      <c r="BR513" s="49">
        <f t="shared" si="173"/>
        <v>0.4492318182114548</v>
      </c>
      <c r="BS513" s="49">
        <f t="shared" si="174"/>
        <v>0.47437966156656186</v>
      </c>
      <c r="BT513" s="49">
        <f t="shared" si="175"/>
        <v>1.2478661616984856E-3</v>
      </c>
      <c r="BU513" s="49">
        <f t="shared" si="175"/>
        <v>1.3177212821293383E-3</v>
      </c>
    </row>
    <row r="514" spans="1:73" x14ac:dyDescent="0.25">
      <c r="A514" s="1">
        <v>43727.477083333331</v>
      </c>
      <c r="B514">
        <v>233843</v>
      </c>
      <c r="C514">
        <v>13.53</v>
      </c>
      <c r="D514">
        <v>22.96</v>
      </c>
      <c r="E514">
        <v>770.7</v>
      </c>
      <c r="F514">
        <v>107.4</v>
      </c>
      <c r="G514">
        <v>-126.6</v>
      </c>
      <c r="H514">
        <v>0.495</v>
      </c>
      <c r="I514">
        <v>23.02</v>
      </c>
      <c r="J514">
        <v>296.2</v>
      </c>
      <c r="K514">
        <v>663.3</v>
      </c>
      <c r="L514">
        <v>-127.1</v>
      </c>
      <c r="M514">
        <v>0.13900000000000001</v>
      </c>
      <c r="N514">
        <v>644.1</v>
      </c>
      <c r="O514">
        <v>107.9</v>
      </c>
      <c r="P514">
        <v>536.20000000000005</v>
      </c>
      <c r="Q514">
        <v>309.7</v>
      </c>
      <c r="R514">
        <v>436.8</v>
      </c>
      <c r="S514">
        <v>17.079999999999998</v>
      </c>
      <c r="T514">
        <v>45.28</v>
      </c>
      <c r="U514">
        <v>1.2</v>
      </c>
      <c r="V514">
        <v>141.5</v>
      </c>
      <c r="W514">
        <v>17.850000000000001</v>
      </c>
      <c r="X514">
        <v>0.75900000000000001</v>
      </c>
      <c r="Y514">
        <v>7.5925940000000001</v>
      </c>
      <c r="Z514" s="7">
        <f t="shared" si="154"/>
        <v>17.465</v>
      </c>
      <c r="AA514" s="7">
        <f t="shared" si="168"/>
        <v>290.61499999999995</v>
      </c>
      <c r="AB514" s="2">
        <f t="shared" si="155"/>
        <v>624.26700000000005</v>
      </c>
      <c r="AC514" s="41">
        <f t="shared" si="156"/>
        <v>2.2700265361524097</v>
      </c>
      <c r="AD514" s="41">
        <f t="shared" si="157"/>
        <v>1.0278680155698112</v>
      </c>
      <c r="AE514" s="41">
        <f t="shared" si="158"/>
        <v>0.76732793723168491</v>
      </c>
      <c r="AF514" s="41">
        <f t="shared" si="159"/>
        <v>310.33887069040622</v>
      </c>
      <c r="AG514" s="41">
        <f t="shared" si="160"/>
        <v>297.92531586278994</v>
      </c>
      <c r="AH514" s="6">
        <f t="shared" si="161"/>
        <v>297.31199999999995</v>
      </c>
      <c r="AI514" s="4">
        <v>19.377085449041999</v>
      </c>
      <c r="AJ514" s="4">
        <f t="shared" si="169"/>
        <v>292.52708544904198</v>
      </c>
      <c r="AK514" s="8">
        <f t="shared" si="162"/>
        <v>0.1910982214623988</v>
      </c>
      <c r="AL514" s="8">
        <f t="shared" si="163"/>
        <v>398.90733975332182</v>
      </c>
      <c r="AM514" s="8">
        <f t="shared" si="164"/>
        <v>3.4506521122825466</v>
      </c>
      <c r="AN514" s="8">
        <f t="shared" si="165"/>
        <v>192.19804153461411</v>
      </c>
      <c r="AO514" s="21">
        <f t="shared" si="166"/>
        <v>7.4747531881259712E-3</v>
      </c>
      <c r="AP514" s="21">
        <f t="shared" si="167"/>
        <v>7.666828062548442E-2</v>
      </c>
      <c r="AQ514" s="19">
        <f t="shared" si="170"/>
        <v>7.666828062548442E-2</v>
      </c>
      <c r="AX514">
        <v>0.12599693051946689</v>
      </c>
      <c r="AY514">
        <v>66.439655172413794</v>
      </c>
      <c r="AZ514">
        <v>2.7683189655172415</v>
      </c>
      <c r="BA514">
        <v>2.2423383620689656</v>
      </c>
      <c r="BB514">
        <v>10.956896551724141</v>
      </c>
      <c r="BC514">
        <v>0.45653735632183917</v>
      </c>
      <c r="BD514">
        <v>1.7858010057471265</v>
      </c>
      <c r="BE514">
        <v>0.17858010057471266</v>
      </c>
      <c r="BF514">
        <v>0</v>
      </c>
      <c r="BG514">
        <v>17.465</v>
      </c>
      <c r="BH514">
        <v>1.3779071021545752</v>
      </c>
      <c r="BI514">
        <v>1.9955726288643398</v>
      </c>
      <c r="BJ514">
        <v>0.90359528634977304</v>
      </c>
      <c r="BK514">
        <v>0.42669862701436806</v>
      </c>
      <c r="BL514">
        <v>1.1852739639288002E-3</v>
      </c>
      <c r="BP514" s="49">
        <f t="shared" si="171"/>
        <v>1.3783197558834368</v>
      </c>
      <c r="BQ514" s="49">
        <f t="shared" si="172"/>
        <v>7.1432040229885058E-2</v>
      </c>
      <c r="BR514" s="49">
        <f t="shared" si="173"/>
        <v>0.44490786137786886</v>
      </c>
      <c r="BS514" s="49">
        <f t="shared" si="174"/>
        <v>0.47061090350849627</v>
      </c>
      <c r="BT514" s="49">
        <f t="shared" si="175"/>
        <v>1.2358551704940801E-3</v>
      </c>
      <c r="BU514" s="49">
        <f t="shared" si="175"/>
        <v>1.3072525097458229E-3</v>
      </c>
    </row>
    <row r="515" spans="1:73" x14ac:dyDescent="0.25">
      <c r="A515" s="1">
        <v>43727.477083333331</v>
      </c>
      <c r="B515">
        <v>233844</v>
      </c>
      <c r="C515">
        <v>13.52</v>
      </c>
      <c r="D515">
        <v>22.96</v>
      </c>
      <c r="E515">
        <v>770.3</v>
      </c>
      <c r="F515">
        <v>107.1</v>
      </c>
      <c r="G515">
        <v>-127.2</v>
      </c>
      <c r="H515">
        <v>1.0880000000000001</v>
      </c>
      <c r="I515">
        <v>23.02</v>
      </c>
      <c r="J515">
        <v>296.2</v>
      </c>
      <c r="K515">
        <v>663.2</v>
      </c>
      <c r="L515">
        <v>-128.30000000000001</v>
      </c>
      <c r="M515">
        <v>0.13900000000000001</v>
      </c>
      <c r="N515">
        <v>643.20000000000005</v>
      </c>
      <c r="O515">
        <v>108.2</v>
      </c>
      <c r="P515">
        <v>535</v>
      </c>
      <c r="Q515">
        <v>309.10000000000002</v>
      </c>
      <c r="R515">
        <v>437.4</v>
      </c>
      <c r="S515">
        <v>17.059999999999999</v>
      </c>
      <c r="T515">
        <v>46</v>
      </c>
      <c r="U515">
        <v>0.68</v>
      </c>
      <c r="V515">
        <v>102.5</v>
      </c>
      <c r="W515">
        <v>18.2</v>
      </c>
      <c r="X515">
        <v>0.75800000000000001</v>
      </c>
      <c r="Y515">
        <v>7.5825199999999997</v>
      </c>
      <c r="Z515" s="7">
        <f t="shared" si="154"/>
        <v>17.63</v>
      </c>
      <c r="AA515" s="7">
        <f t="shared" si="168"/>
        <v>290.77999999999997</v>
      </c>
      <c r="AB515" s="2">
        <f t="shared" si="155"/>
        <v>623.94299999999998</v>
      </c>
      <c r="AC515" s="41">
        <f t="shared" si="156"/>
        <v>2.2769636538919515</v>
      </c>
      <c r="AD515" s="41">
        <f t="shared" si="157"/>
        <v>1.0474032807902978</v>
      </c>
      <c r="AE515" s="41">
        <f t="shared" si="158"/>
        <v>0.76933415000027539</v>
      </c>
      <c r="AF515" s="41">
        <f t="shared" si="159"/>
        <v>311.85750392818716</v>
      </c>
      <c r="AG515" s="41">
        <f t="shared" si="160"/>
        <v>299.38320377105964</v>
      </c>
      <c r="AH515" s="6">
        <f t="shared" si="161"/>
        <v>296.73599999999999</v>
      </c>
      <c r="AI515" s="4">
        <v>19.434070458629037</v>
      </c>
      <c r="AJ515" s="4">
        <f t="shared" si="169"/>
        <v>292.58407045862901</v>
      </c>
      <c r="AK515" s="8">
        <f t="shared" si="162"/>
        <v>0.19142390092285588</v>
      </c>
      <c r="AL515" s="8">
        <f t="shared" si="163"/>
        <v>399.20568406742331</v>
      </c>
      <c r="AM515" s="8">
        <f t="shared" si="164"/>
        <v>2.5975565441391262</v>
      </c>
      <c r="AN515" s="8">
        <f t="shared" si="165"/>
        <v>136.5082785044653</v>
      </c>
      <c r="AO515" s="21">
        <f t="shared" si="166"/>
        <v>8.7072567306497838E-3</v>
      </c>
      <c r="AP515" s="21">
        <f t="shared" si="167"/>
        <v>8.9310026124215777E-2</v>
      </c>
      <c r="AQ515" s="19">
        <f t="shared" si="170"/>
        <v>8.9310026124215777E-2</v>
      </c>
      <c r="AX515">
        <v>0.12715084706408891</v>
      </c>
      <c r="AY515">
        <v>66.405172413793096</v>
      </c>
      <c r="AZ515">
        <v>2.7668821839080455</v>
      </c>
      <c r="BA515">
        <v>2.2411745689655169</v>
      </c>
      <c r="BB515">
        <v>11.060344827586203</v>
      </c>
      <c r="BC515">
        <v>0.46084770114942514</v>
      </c>
      <c r="BD515">
        <v>1.7803268678160917</v>
      </c>
      <c r="BE515">
        <v>0.17803268678160919</v>
      </c>
      <c r="BF515">
        <v>0</v>
      </c>
      <c r="BG515">
        <v>17.63</v>
      </c>
      <c r="BH515">
        <v>0.78081402455425941</v>
      </c>
      <c r="BI515">
        <v>2.0164580693365899</v>
      </c>
      <c r="BJ515">
        <v>0.92757071189483131</v>
      </c>
      <c r="BK515">
        <v>0.42774607712399082</v>
      </c>
      <c r="BL515">
        <v>1.1881835475666411E-3</v>
      </c>
      <c r="BP515" s="49">
        <f t="shared" si="171"/>
        <v>0.78104786166728091</v>
      </c>
      <c r="BQ515" s="49">
        <f t="shared" si="172"/>
        <v>7.1213074712643668E-2</v>
      </c>
      <c r="BR515" s="49">
        <f t="shared" si="173"/>
        <v>0.4385096832835042</v>
      </c>
      <c r="BS515" s="49">
        <f t="shared" si="174"/>
        <v>0.46541800638439357</v>
      </c>
      <c r="BT515" s="49">
        <f t="shared" si="175"/>
        <v>1.2180824535652894E-3</v>
      </c>
      <c r="BU515" s="49">
        <f t="shared" si="175"/>
        <v>1.2928277955122044E-3</v>
      </c>
    </row>
    <row r="516" spans="1:73" x14ac:dyDescent="0.25">
      <c r="A516" s="1">
        <v>43727.477083333331</v>
      </c>
      <c r="B516">
        <v>233845</v>
      </c>
      <c r="C516">
        <v>13.52</v>
      </c>
      <c r="D516">
        <v>22.96</v>
      </c>
      <c r="E516">
        <v>769.4</v>
      </c>
      <c r="F516">
        <v>106.7</v>
      </c>
      <c r="G516">
        <v>-127.3</v>
      </c>
      <c r="H516">
        <v>1.2310000000000001</v>
      </c>
      <c r="I516">
        <v>23.03</v>
      </c>
      <c r="J516">
        <v>296.2</v>
      </c>
      <c r="K516">
        <v>662.6</v>
      </c>
      <c r="L516">
        <v>-128.5</v>
      </c>
      <c r="M516">
        <v>0.13900000000000001</v>
      </c>
      <c r="N516">
        <v>642.1</v>
      </c>
      <c r="O516">
        <v>108</v>
      </c>
      <c r="P516">
        <v>534.1</v>
      </c>
      <c r="Q516">
        <v>309</v>
      </c>
      <c r="R516">
        <v>437.6</v>
      </c>
      <c r="S516">
        <v>17.059999999999999</v>
      </c>
      <c r="T516">
        <v>47.01</v>
      </c>
      <c r="U516">
        <v>0.88</v>
      </c>
      <c r="V516">
        <v>92.5</v>
      </c>
      <c r="W516">
        <v>18</v>
      </c>
      <c r="X516">
        <v>0.75700000000000001</v>
      </c>
      <c r="Y516">
        <v>7.573785</v>
      </c>
      <c r="Z516" s="7">
        <f t="shared" si="154"/>
        <v>17.53</v>
      </c>
      <c r="AA516" s="7">
        <f t="shared" si="168"/>
        <v>290.67999999999995</v>
      </c>
      <c r="AB516" s="2">
        <f t="shared" si="155"/>
        <v>623.21400000000006</v>
      </c>
      <c r="AC516" s="41">
        <f t="shared" si="156"/>
        <v>2.3619776261441006</v>
      </c>
      <c r="AD516" s="41">
        <f t="shared" si="157"/>
        <v>1.1103656820503416</v>
      </c>
      <c r="AE516" s="41">
        <f t="shared" si="158"/>
        <v>0.77582134239860812</v>
      </c>
      <c r="AF516" s="41">
        <f t="shared" si="159"/>
        <v>314.05476533890618</v>
      </c>
      <c r="AG516" s="41">
        <f t="shared" si="160"/>
        <v>301.49257472534993</v>
      </c>
      <c r="AH516" s="6">
        <f t="shared" si="161"/>
        <v>296.64</v>
      </c>
      <c r="AI516" s="4">
        <v>19.970931100308007</v>
      </c>
      <c r="AJ516" s="4">
        <f t="shared" si="169"/>
        <v>293.12093110030798</v>
      </c>
      <c r="AK516" s="8">
        <f t="shared" si="162"/>
        <v>0.19122647529802864</v>
      </c>
      <c r="AL516" s="8">
        <f t="shared" si="163"/>
        <v>402.20785766978645</v>
      </c>
      <c r="AM516" s="8">
        <f t="shared" si="164"/>
        <v>2.9549619286887605</v>
      </c>
      <c r="AN516" s="8">
        <f t="shared" si="165"/>
        <v>210.11056728827077</v>
      </c>
      <c r="AO516" s="21">
        <f t="shared" si="166"/>
        <v>6.9559335143474172E-3</v>
      </c>
      <c r="AP516" s="21">
        <f t="shared" si="167"/>
        <v>7.1346765474126078E-2</v>
      </c>
      <c r="AQ516" s="19">
        <f t="shared" si="170"/>
        <v>7.1346765474126078E-2</v>
      </c>
      <c r="AX516">
        <v>0.12645043916929338</v>
      </c>
      <c r="AY516">
        <v>66.327586206896555</v>
      </c>
      <c r="AZ516">
        <v>2.7636494252873565</v>
      </c>
      <c r="BA516">
        <v>2.2385560344827589</v>
      </c>
      <c r="BB516">
        <v>11.086206896551726</v>
      </c>
      <c r="BC516">
        <v>0.46192528735632193</v>
      </c>
      <c r="BD516">
        <v>1.7766307471264369</v>
      </c>
      <c r="BE516">
        <v>0.1776630747126437</v>
      </c>
      <c r="BF516">
        <v>0</v>
      </c>
      <c r="BG516">
        <v>17.53</v>
      </c>
      <c r="BH516">
        <v>1.0104652082466885</v>
      </c>
      <c r="BI516">
        <v>2.0037775032515905</v>
      </c>
      <c r="BJ516">
        <v>0.94197580427857264</v>
      </c>
      <c r="BK516">
        <v>0.4246768650459567</v>
      </c>
      <c r="BL516">
        <v>1.1796579584609909E-3</v>
      </c>
      <c r="BP516" s="49">
        <f t="shared" si="171"/>
        <v>1.010767820981187</v>
      </c>
      <c r="BQ516" s="49">
        <f t="shared" si="172"/>
        <v>7.1065229885057479E-2</v>
      </c>
      <c r="BR516" s="49">
        <f t="shared" si="173"/>
        <v>0.43831024812195934</v>
      </c>
      <c r="BS516" s="49">
        <f t="shared" si="174"/>
        <v>0.46463668163399252</v>
      </c>
      <c r="BT516" s="49">
        <f t="shared" si="175"/>
        <v>1.2175284670054426E-3</v>
      </c>
      <c r="BU516" s="49">
        <f t="shared" si="175"/>
        <v>1.2906574489833125E-3</v>
      </c>
    </row>
    <row r="517" spans="1:73" x14ac:dyDescent="0.25">
      <c r="A517" s="1">
        <v>43727.477083333331</v>
      </c>
      <c r="B517">
        <v>233846</v>
      </c>
      <c r="C517">
        <v>13.53</v>
      </c>
      <c r="D517">
        <v>22.96</v>
      </c>
      <c r="E517">
        <v>769.3</v>
      </c>
      <c r="F517">
        <v>106.8</v>
      </c>
      <c r="G517">
        <v>-127</v>
      </c>
      <c r="H517">
        <v>2.2349999999999999</v>
      </c>
      <c r="I517">
        <v>23.05</v>
      </c>
      <c r="J517">
        <v>296.2</v>
      </c>
      <c r="K517">
        <v>662.5</v>
      </c>
      <c r="L517">
        <v>-129.30000000000001</v>
      </c>
      <c r="M517">
        <v>0.13900000000000001</v>
      </c>
      <c r="N517">
        <v>642.29999999999995</v>
      </c>
      <c r="O517">
        <v>109</v>
      </c>
      <c r="P517">
        <v>533.20000000000005</v>
      </c>
      <c r="Q517">
        <v>309.39999999999998</v>
      </c>
      <c r="R517">
        <v>438.7</v>
      </c>
      <c r="S517">
        <v>17.059999999999999</v>
      </c>
      <c r="T517">
        <v>50.27</v>
      </c>
      <c r="U517">
        <v>0.42</v>
      </c>
      <c r="V517">
        <v>82</v>
      </c>
      <c r="W517">
        <v>19.100000000000001</v>
      </c>
      <c r="X517">
        <v>0.75600000000000001</v>
      </c>
      <c r="Y517">
        <v>7.5623230000000001</v>
      </c>
      <c r="Z517" s="7">
        <f t="shared" si="154"/>
        <v>18.079999999999998</v>
      </c>
      <c r="AA517" s="7">
        <f t="shared" si="168"/>
        <v>291.22999999999996</v>
      </c>
      <c r="AB517" s="2">
        <f t="shared" si="155"/>
        <v>623.13300000000004</v>
      </c>
      <c r="AC517" s="41">
        <f t="shared" si="156"/>
        <v>2.3975269446130745</v>
      </c>
      <c r="AD517" s="41">
        <f t="shared" si="157"/>
        <v>1.2052367950569927</v>
      </c>
      <c r="AE517" s="41">
        <f t="shared" si="158"/>
        <v>0.78475850969427341</v>
      </c>
      <c r="AF517" s="41">
        <f t="shared" si="159"/>
        <v>320.08368149311116</v>
      </c>
      <c r="AG517" s="41">
        <f t="shared" si="160"/>
        <v>307.28033423338672</v>
      </c>
      <c r="AH517" s="6">
        <f t="shared" si="161"/>
        <v>297.02399999999994</v>
      </c>
      <c r="AI517" s="4">
        <v>20.23327204893701</v>
      </c>
      <c r="AJ517" s="4">
        <f t="shared" si="169"/>
        <v>293.38327204893699</v>
      </c>
      <c r="AK517" s="8">
        <f t="shared" si="162"/>
        <v>0.19231399789292941</v>
      </c>
      <c r="AL517" s="8">
        <f t="shared" si="163"/>
        <v>403.62323221366864</v>
      </c>
      <c r="AM517" s="8">
        <f t="shared" si="164"/>
        <v>2.0414333199984758</v>
      </c>
      <c r="AN517" s="8">
        <f t="shared" si="165"/>
        <v>128.04852689392536</v>
      </c>
      <c r="AO517" s="21">
        <f t="shared" si="166"/>
        <v>8.7868777671795198E-3</v>
      </c>
      <c r="AP517" s="21">
        <f t="shared" si="167"/>
        <v>9.0126696296289263E-2</v>
      </c>
      <c r="AQ517" s="19">
        <f t="shared" si="170"/>
        <v>9.0126696296289263E-2</v>
      </c>
      <c r="AX517">
        <v>0.13034353024188328</v>
      </c>
      <c r="AY517">
        <v>66.318965517241381</v>
      </c>
      <c r="AZ517">
        <v>2.7632902298850577</v>
      </c>
      <c r="BA517">
        <v>2.2382650862068969</v>
      </c>
      <c r="BB517">
        <v>11.146551724137932</v>
      </c>
      <c r="BC517">
        <v>0.46443965517241387</v>
      </c>
      <c r="BD517">
        <v>1.773825431034483</v>
      </c>
      <c r="BE517">
        <v>0.17738254310344831</v>
      </c>
      <c r="BF517">
        <v>0</v>
      </c>
      <c r="BG517">
        <v>18.079999999999998</v>
      </c>
      <c r="BH517">
        <v>0.48226748575410139</v>
      </c>
      <c r="BI517">
        <v>2.0743942049158379</v>
      </c>
      <c r="BJ517">
        <v>1.0427979668111917</v>
      </c>
      <c r="BK517">
        <v>0.42921689174573496</v>
      </c>
      <c r="BL517">
        <v>1.1922691437381528E-3</v>
      </c>
      <c r="BP517" s="49">
        <f t="shared" si="171"/>
        <v>0.4824119145592029</v>
      </c>
      <c r="BQ517" s="49">
        <f t="shared" si="172"/>
        <v>7.0953017241379326E-2</v>
      </c>
      <c r="BR517" s="49">
        <f t="shared" si="173"/>
        <v>0.4359385036312563</v>
      </c>
      <c r="BS517" s="49">
        <f t="shared" si="174"/>
        <v>0.46363192591583308</v>
      </c>
      <c r="BT517" s="49">
        <f t="shared" si="175"/>
        <v>1.2109402878646008E-3</v>
      </c>
      <c r="BU517" s="49">
        <f t="shared" si="175"/>
        <v>1.2878664608773141E-3</v>
      </c>
    </row>
    <row r="518" spans="1:73" x14ac:dyDescent="0.25">
      <c r="A518" s="1">
        <v>43727.477083333331</v>
      </c>
      <c r="B518">
        <v>233847</v>
      </c>
      <c r="C518">
        <v>13.52</v>
      </c>
      <c r="D518">
        <v>22.96</v>
      </c>
      <c r="E518">
        <v>769.2</v>
      </c>
      <c r="F518">
        <v>107.3</v>
      </c>
      <c r="G518">
        <v>-126.9</v>
      </c>
      <c r="H518">
        <v>2.8029999999999999</v>
      </c>
      <c r="I518">
        <v>23.07</v>
      </c>
      <c r="J518">
        <v>296.2</v>
      </c>
      <c r="K518">
        <v>662</v>
      </c>
      <c r="L518">
        <v>-129.69999999999999</v>
      </c>
      <c r="M518">
        <v>0.13900000000000001</v>
      </c>
      <c r="N518">
        <v>642.29999999999995</v>
      </c>
      <c r="O518">
        <v>110.1</v>
      </c>
      <c r="P518">
        <v>532.20000000000005</v>
      </c>
      <c r="Q518">
        <v>309.60000000000002</v>
      </c>
      <c r="R518">
        <v>439.4</v>
      </c>
      <c r="S518">
        <v>17.059999999999999</v>
      </c>
      <c r="T518">
        <v>56.79</v>
      </c>
      <c r="U518">
        <v>0.76500000000000001</v>
      </c>
      <c r="V518">
        <v>199</v>
      </c>
      <c r="W518">
        <v>18.8</v>
      </c>
      <c r="X518">
        <v>0.75700000000000001</v>
      </c>
      <c r="Y518">
        <v>7.5658830000000004</v>
      </c>
      <c r="Z518" s="7">
        <f t="shared" ref="Z518:Z581" si="176">AVERAGE(S518,W518)</f>
        <v>17.93</v>
      </c>
      <c r="AA518" s="7">
        <f t="shared" si="168"/>
        <v>291.08</v>
      </c>
      <c r="AB518" s="2">
        <f t="shared" ref="AB518:AB581" si="177">E518*$U$1828</f>
        <v>623.05200000000013</v>
      </c>
      <c r="AC518" s="41">
        <f t="shared" ref="AC518:AC581" si="178">0.61121*EXP((18.678 - (AI518/234.5))*(AI518/(257.15+Z518)))</f>
        <v>2.308057508193329</v>
      </c>
      <c r="AD518" s="41">
        <f t="shared" ref="AD518:AD581" si="179">T518*AC518/100</f>
        <v>1.3107458589029914</v>
      </c>
      <c r="AE518" s="41">
        <f t="shared" ref="AE518:AE581" si="180">1.72*(AD518/AA518)^(0.143)</f>
        <v>0.79429133208074287</v>
      </c>
      <c r="AF518" s="41">
        <f t="shared" ref="AF518:AF581" si="181">AE518*$U$1835*AA518^4</f>
        <v>323.30494488452757</v>
      </c>
      <c r="AG518" s="41">
        <f t="shared" ref="AG518:AG581" si="182">$U$1832*AF518</f>
        <v>310.37274708914646</v>
      </c>
      <c r="AH518" s="6">
        <f t="shared" ref="AH518:AH581" si="183">$U$1832*($U$1833*Q518+$U$1834*R518)</f>
        <v>297.21600000000001</v>
      </c>
      <c r="AI518" s="4">
        <v>19.656938563255039</v>
      </c>
      <c r="AJ518" s="4">
        <f t="shared" si="169"/>
        <v>292.80693856325502</v>
      </c>
      <c r="AK518" s="8">
        <f t="shared" ref="AK518:AK581" si="184">(4*$U$1835*AA518^3) / $U$1839</f>
        <v>0.19201699300669692</v>
      </c>
      <c r="AL518" s="8">
        <f t="shared" ref="AL518:AL581" si="185">$U$1832*$U$1835*AA518^4   +    $U$1839*AK518*(AJ518-AA518)</f>
        <v>400.41384512725637</v>
      </c>
      <c r="AM518" s="8">
        <f t="shared" ref="AM518:AM581" si="186">1.4*0.135*SQRT(U518/$U$1845)</f>
        <v>2.7551247703144046</v>
      </c>
      <c r="AN518" s="8">
        <f t="shared" ref="AN518:AN581" si="187">AM518*$U$1839*(AJ518-AA518)</f>
        <v>138.59853621823473</v>
      </c>
      <c r="AO518" s="21">
        <f t="shared" ref="AO518:AO581" si="188">(AB518+AH518-AL518-AN518)/$U$1825</f>
        <v>8.6233559644944158E-3</v>
      </c>
      <c r="AP518" s="21">
        <f t="shared" ref="AP518:AP581" si="189">AO518*10*$U$1842*$U$1843</f>
        <v>8.8449458915854789E-2</v>
      </c>
      <c r="AQ518" s="19">
        <f t="shared" si="170"/>
        <v>8.8449458915854789E-2</v>
      </c>
      <c r="AX518">
        <v>0.12927183848699239</v>
      </c>
      <c r="AY518">
        <v>66.310344827586206</v>
      </c>
      <c r="AZ518">
        <v>2.7629310344827585</v>
      </c>
      <c r="BA518">
        <v>2.2379741379310345</v>
      </c>
      <c r="BB518">
        <v>11.18965517241379</v>
      </c>
      <c r="BC518">
        <v>0.4662356321839079</v>
      </c>
      <c r="BD518">
        <v>1.7717385057471267</v>
      </c>
      <c r="BE518">
        <v>0.17717385057471269</v>
      </c>
      <c r="BF518">
        <v>0</v>
      </c>
      <c r="BG518">
        <v>17.93</v>
      </c>
      <c r="BH518">
        <v>0.87841577762354184</v>
      </c>
      <c r="BI518">
        <v>2.0549223335167062</v>
      </c>
      <c r="BJ518">
        <v>1.1669903932041374</v>
      </c>
      <c r="BK518">
        <v>0.4209211075419329</v>
      </c>
      <c r="BL518">
        <v>1.1692252987275914E-3</v>
      </c>
      <c r="BP518" s="49">
        <f t="shared" si="171"/>
        <v>0.87867884437569099</v>
      </c>
      <c r="BQ518" s="49">
        <f t="shared" si="172"/>
        <v>7.0869540229885064E-2</v>
      </c>
      <c r="BR518" s="49">
        <f t="shared" si="173"/>
        <v>0.43262605090678657</v>
      </c>
      <c r="BS518" s="49">
        <f t="shared" si="174"/>
        <v>0.45937385112963336</v>
      </c>
      <c r="BT518" s="49">
        <f t="shared" si="175"/>
        <v>1.2017390302966294E-3</v>
      </c>
      <c r="BU518" s="49">
        <f t="shared" si="175"/>
        <v>1.2760384753600926E-3</v>
      </c>
    </row>
    <row r="519" spans="1:73" x14ac:dyDescent="0.25">
      <c r="A519" s="1">
        <v>43727.477083333331</v>
      </c>
      <c r="B519">
        <v>233848</v>
      </c>
      <c r="C519">
        <v>13.52</v>
      </c>
      <c r="D519">
        <v>22.96</v>
      </c>
      <c r="E519">
        <v>770.1</v>
      </c>
      <c r="F519">
        <v>107.9</v>
      </c>
      <c r="G519">
        <v>-126.8</v>
      </c>
      <c r="H519">
        <v>1.841</v>
      </c>
      <c r="I519">
        <v>23.09</v>
      </c>
      <c r="J519">
        <v>296.2</v>
      </c>
      <c r="K519">
        <v>662.2</v>
      </c>
      <c r="L519">
        <v>-128.6</v>
      </c>
      <c r="M519">
        <v>0.14000000000000001</v>
      </c>
      <c r="N519">
        <v>643.29999999999995</v>
      </c>
      <c r="O519">
        <v>109.7</v>
      </c>
      <c r="P519">
        <v>533.6</v>
      </c>
      <c r="Q519">
        <v>309.89999999999998</v>
      </c>
      <c r="R519">
        <v>438.5</v>
      </c>
      <c r="S519">
        <v>17.07</v>
      </c>
      <c r="T519">
        <v>48.88</v>
      </c>
      <c r="U519">
        <v>0.68</v>
      </c>
      <c r="V519">
        <v>194.5</v>
      </c>
      <c r="W519">
        <v>18.399999999999999</v>
      </c>
      <c r="X519">
        <v>0.75800000000000001</v>
      </c>
      <c r="Y519">
        <v>7.5782689999999997</v>
      </c>
      <c r="Z519" s="7">
        <f t="shared" si="176"/>
        <v>17.734999999999999</v>
      </c>
      <c r="AA519" s="7">
        <f t="shared" ref="AA519:AA582" si="190">CONVERT(Z519,"C","K")</f>
        <v>290.88499999999999</v>
      </c>
      <c r="AB519" s="2">
        <f t="shared" si="177"/>
        <v>623.78100000000006</v>
      </c>
      <c r="AC519" s="41">
        <f t="shared" si="178"/>
        <v>2.4353039901654534</v>
      </c>
      <c r="AD519" s="41">
        <f t="shared" si="179"/>
        <v>1.1903765903928736</v>
      </c>
      <c r="AE519" s="41">
        <f t="shared" si="180"/>
        <v>0.7835002929522642</v>
      </c>
      <c r="AF519" s="41">
        <f t="shared" si="181"/>
        <v>318.05888250345402</v>
      </c>
      <c r="AG519" s="41">
        <f t="shared" si="182"/>
        <v>305.33652720331582</v>
      </c>
      <c r="AH519" s="6">
        <f t="shared" si="183"/>
        <v>297.50399999999996</v>
      </c>
      <c r="AI519" s="4">
        <v>20.440030580098039</v>
      </c>
      <c r="AJ519" s="4">
        <f t="shared" ref="AJ519:AJ582" si="191">CONVERT(AI519,"C","K")</f>
        <v>293.59003058009802</v>
      </c>
      <c r="AK519" s="8">
        <f t="shared" si="184"/>
        <v>0.19163134402442342</v>
      </c>
      <c r="AL519" s="8">
        <f t="shared" si="185"/>
        <v>404.80832757994233</v>
      </c>
      <c r="AM519" s="8">
        <f t="shared" si="186"/>
        <v>2.5975565441391262</v>
      </c>
      <c r="AN519" s="8">
        <f t="shared" si="187"/>
        <v>204.68106776257829</v>
      </c>
      <c r="AO519" s="21">
        <f t="shared" si="188"/>
        <v>7.0522881646046505E-3</v>
      </c>
      <c r="AP519" s="21">
        <f t="shared" si="189"/>
        <v>7.2335071733819978E-2</v>
      </c>
      <c r="AQ519" s="19">
        <f t="shared" ref="AQ519:AQ582" si="192">MAX(AP519,0)</f>
        <v>7.2335071733819978E-2</v>
      </c>
      <c r="AX519">
        <v>0.12788981254100681</v>
      </c>
      <c r="AY519">
        <v>66.387931034482762</v>
      </c>
      <c r="AZ519">
        <v>2.7661637931034484</v>
      </c>
      <c r="BA519">
        <v>2.2405926724137935</v>
      </c>
      <c r="BB519">
        <v>11.086206896551726</v>
      </c>
      <c r="BC519">
        <v>0.46192528735632193</v>
      </c>
      <c r="BD519">
        <v>1.7786673850574715</v>
      </c>
      <c r="BE519">
        <v>0.17786673850574716</v>
      </c>
      <c r="BF519">
        <v>0</v>
      </c>
      <c r="BG519">
        <v>17.734999999999999</v>
      </c>
      <c r="BH519">
        <v>0.78081402455425941</v>
      </c>
      <c r="BI519">
        <v>2.0298482309169952</v>
      </c>
      <c r="BJ519">
        <v>0.99218981527222727</v>
      </c>
      <c r="BK519">
        <v>0.42655990265598859</v>
      </c>
      <c r="BL519">
        <v>1.1848886184888572E-3</v>
      </c>
      <c r="BP519" s="49">
        <f t="shared" ref="BP519:BP582" si="193">U519*(LN((2-0.08)/0.015)/LN(($AW$13-0.08)/0.015))</f>
        <v>0.78104786166728091</v>
      </c>
      <c r="BQ519" s="49">
        <f t="shared" ref="BQ519:BQ582" si="194">0.04*BD519</f>
        <v>7.1146695402298857E-2</v>
      </c>
      <c r="BR519" s="49">
        <f t="shared" ref="BR519:BR582" si="195">(0.408*AX519*(BD519-BE519) + $BF$6*($BN$7/(BG519+273))*BP519*(BI519-BJ519))  /  (AX519 + $BF$6*(1 + $BN$8*BP519))</f>
        <v>0.43725481864060922</v>
      </c>
      <c r="BS519" s="49">
        <f t="shared" ref="BS519:BS582" si="196">(0.408*AX519*(BD519-BQ519) + $BF$6*($BN$7/(BG519+273))*BP519*(BI519-BJ519))  /  (AX519 + $BF$6*(1 + $BN$8*BP519))</f>
        <v>0.46419762084189725</v>
      </c>
      <c r="BT519" s="49">
        <f t="shared" ref="BT519:BU582" si="197">BR519/60/6</f>
        <v>1.2145967184461366E-3</v>
      </c>
      <c r="BU519" s="49">
        <f t="shared" si="197"/>
        <v>1.2894378356719369E-3</v>
      </c>
    </row>
    <row r="520" spans="1:73" x14ac:dyDescent="0.25">
      <c r="A520" s="1">
        <v>43727.477777777778</v>
      </c>
      <c r="B520">
        <v>233849</v>
      </c>
      <c r="C520">
        <v>13.52</v>
      </c>
      <c r="D520">
        <v>22.97</v>
      </c>
      <c r="E520">
        <v>770.1</v>
      </c>
      <c r="F520">
        <v>107.8</v>
      </c>
      <c r="G520">
        <v>-127.7</v>
      </c>
      <c r="H520">
        <v>1.2749999999999999</v>
      </c>
      <c r="I520">
        <v>23.1</v>
      </c>
      <c r="J520">
        <v>296.2</v>
      </c>
      <c r="K520">
        <v>662.3</v>
      </c>
      <c r="L520">
        <v>-129</v>
      </c>
      <c r="M520">
        <v>0.14000000000000001</v>
      </c>
      <c r="N520">
        <v>642.4</v>
      </c>
      <c r="O520">
        <v>109.1</v>
      </c>
      <c r="P520">
        <v>533.29999999999995</v>
      </c>
      <c r="Q520">
        <v>309</v>
      </c>
      <c r="R520">
        <v>438</v>
      </c>
      <c r="S520">
        <v>17.09</v>
      </c>
      <c r="T520">
        <v>48.74</v>
      </c>
      <c r="U520">
        <v>0.36499999999999999</v>
      </c>
      <c r="V520">
        <v>190.5</v>
      </c>
      <c r="W520">
        <v>18.7</v>
      </c>
      <c r="X520">
        <v>0.75700000000000001</v>
      </c>
      <c r="Y520">
        <v>7.5745069999999997</v>
      </c>
      <c r="Z520" s="7">
        <f t="shared" si="176"/>
        <v>17.895</v>
      </c>
      <c r="AA520" s="7">
        <f t="shared" si="190"/>
        <v>291.04499999999996</v>
      </c>
      <c r="AB520" s="2">
        <f t="shared" si="177"/>
        <v>623.78100000000006</v>
      </c>
      <c r="AC520" s="41">
        <f t="shared" si="178"/>
        <v>2.4728030050863183</v>
      </c>
      <c r="AD520" s="41">
        <f t="shared" si="179"/>
        <v>1.2052441846790716</v>
      </c>
      <c r="AE520" s="41">
        <f t="shared" si="180"/>
        <v>0.78483051026466522</v>
      </c>
      <c r="AF520" s="41">
        <f t="shared" si="181"/>
        <v>319.30043317203371</v>
      </c>
      <c r="AG520" s="41">
        <f t="shared" si="182"/>
        <v>306.52841584515232</v>
      </c>
      <c r="AH520" s="6">
        <f t="shared" si="183"/>
        <v>296.64</v>
      </c>
      <c r="AI520" s="4">
        <v>20.679135331425016</v>
      </c>
      <c r="AJ520" s="4">
        <f t="shared" si="191"/>
        <v>293.82913533142499</v>
      </c>
      <c r="AK520" s="8">
        <f t="shared" si="184"/>
        <v>0.19194773589500086</v>
      </c>
      <c r="AL520" s="8">
        <f t="shared" si="185"/>
        <v>406.13370460854537</v>
      </c>
      <c r="AM520" s="8">
        <f t="shared" si="186"/>
        <v>1.9030797408411448</v>
      </c>
      <c r="AN520" s="8">
        <f t="shared" si="187"/>
        <v>154.34331090570518</v>
      </c>
      <c r="AO520" s="21">
        <f t="shared" si="188"/>
        <v>8.1413229172940457E-3</v>
      </c>
      <c r="AP520" s="21">
        <f t="shared" si="189"/>
        <v>8.3505262899828098E-2</v>
      </c>
      <c r="AQ520" s="19">
        <f t="shared" si="192"/>
        <v>8.3505262899828098E-2</v>
      </c>
      <c r="AX520">
        <v>0.12902285462153701</v>
      </c>
      <c r="AY520">
        <v>66.387931034482762</v>
      </c>
      <c r="AZ520">
        <v>2.7661637931034484</v>
      </c>
      <c r="BA520">
        <v>2.2405926724137935</v>
      </c>
      <c r="BB520">
        <v>11.120689655172415</v>
      </c>
      <c r="BC520">
        <v>0.46336206896551729</v>
      </c>
      <c r="BD520">
        <v>1.7772306034482761</v>
      </c>
      <c r="BE520">
        <v>0.17772306034482763</v>
      </c>
      <c r="BF520">
        <v>0</v>
      </c>
      <c r="BG520">
        <v>17.895</v>
      </c>
      <c r="BH520">
        <v>0.41911341023868331</v>
      </c>
      <c r="BI520">
        <v>2.05040198895842</v>
      </c>
      <c r="BJ520">
        <v>0.99936592941833391</v>
      </c>
      <c r="BK520">
        <v>0.42922217641451677</v>
      </c>
      <c r="BL520">
        <v>1.1922838233736578E-3</v>
      </c>
      <c r="BP520" s="49">
        <f t="shared" si="193"/>
        <v>0.41923892574787869</v>
      </c>
      <c r="BQ520" s="49">
        <f t="shared" si="194"/>
        <v>7.1089224137931048E-2</v>
      </c>
      <c r="BR520" s="49">
        <f t="shared" si="195"/>
        <v>0.43513102063353726</v>
      </c>
      <c r="BS520" s="49">
        <f t="shared" si="196"/>
        <v>0.46291274188984893</v>
      </c>
      <c r="BT520" s="49">
        <f t="shared" si="197"/>
        <v>1.2086972795376035E-3</v>
      </c>
      <c r="BU520" s="49">
        <f t="shared" si="197"/>
        <v>1.2858687274718025E-3</v>
      </c>
    </row>
    <row r="521" spans="1:73" x14ac:dyDescent="0.25">
      <c r="A521" s="1">
        <v>43727.477777777778</v>
      </c>
      <c r="B521">
        <v>233850</v>
      </c>
      <c r="C521">
        <v>13.52</v>
      </c>
      <c r="D521">
        <v>22.97</v>
      </c>
      <c r="E521">
        <v>770.8</v>
      </c>
      <c r="F521">
        <v>107.9</v>
      </c>
      <c r="G521">
        <v>-128.4</v>
      </c>
      <c r="H521">
        <v>1.018</v>
      </c>
      <c r="I521">
        <v>23.12</v>
      </c>
      <c r="J521">
        <v>296.3</v>
      </c>
      <c r="K521">
        <v>663</v>
      </c>
      <c r="L521">
        <v>-129.4</v>
      </c>
      <c r="M521">
        <v>0.14000000000000001</v>
      </c>
      <c r="N521">
        <v>642.4</v>
      </c>
      <c r="O521">
        <v>108.9</v>
      </c>
      <c r="P521">
        <v>533.5</v>
      </c>
      <c r="Q521">
        <v>308.39999999999998</v>
      </c>
      <c r="R521">
        <v>437.9</v>
      </c>
      <c r="S521">
        <v>17.12</v>
      </c>
      <c r="T521">
        <v>47.09</v>
      </c>
      <c r="U521">
        <v>0.52</v>
      </c>
      <c r="V521">
        <v>158</v>
      </c>
      <c r="W521">
        <v>18.5</v>
      </c>
      <c r="X521">
        <v>0.75800000000000001</v>
      </c>
      <c r="Y521">
        <v>7.5816090000000003</v>
      </c>
      <c r="Z521" s="7">
        <f t="shared" si="176"/>
        <v>17.810000000000002</v>
      </c>
      <c r="AA521" s="7">
        <f t="shared" si="190"/>
        <v>290.95999999999998</v>
      </c>
      <c r="AB521" s="2">
        <f t="shared" si="177"/>
        <v>624.34799999999996</v>
      </c>
      <c r="AC521" s="41">
        <f t="shared" si="178"/>
        <v>2.4028519315279309</v>
      </c>
      <c r="AD521" s="41">
        <f t="shared" si="179"/>
        <v>1.1315029745565028</v>
      </c>
      <c r="AE521" s="41">
        <f t="shared" si="180"/>
        <v>0.7778091571917235</v>
      </c>
      <c r="AF521" s="41">
        <f t="shared" si="181"/>
        <v>316.07435684186112</v>
      </c>
      <c r="AG521" s="41">
        <f t="shared" si="182"/>
        <v>303.43138256818668</v>
      </c>
      <c r="AH521" s="6">
        <f t="shared" si="183"/>
        <v>296.06399999999996</v>
      </c>
      <c r="AI521" s="4">
        <v>20.246295015780049</v>
      </c>
      <c r="AJ521" s="4">
        <f t="shared" si="191"/>
        <v>293.39629501578003</v>
      </c>
      <c r="AK521" s="8">
        <f t="shared" si="184"/>
        <v>0.19177960938838737</v>
      </c>
      <c r="AL521" s="8">
        <f t="shared" si="185"/>
        <v>403.72078392601355</v>
      </c>
      <c r="AM521" s="8">
        <f t="shared" si="186"/>
        <v>2.2714973035423132</v>
      </c>
      <c r="AN521" s="8">
        <f t="shared" si="187"/>
        <v>161.20651409302781</v>
      </c>
      <c r="AO521" s="21">
        <f t="shared" si="188"/>
        <v>8.0404615043638897E-3</v>
      </c>
      <c r="AP521" s="21">
        <f t="shared" si="189"/>
        <v>8.2470730933863493E-2</v>
      </c>
      <c r="AQ521" s="19">
        <f t="shared" si="192"/>
        <v>8.2470730933863493E-2</v>
      </c>
      <c r="AX521">
        <v>0.12841987125383042</v>
      </c>
      <c r="AY521">
        <v>66.448275862068968</v>
      </c>
      <c r="AZ521">
        <v>2.7686781609195403</v>
      </c>
      <c r="BA521">
        <v>2.2426293103448276</v>
      </c>
      <c r="BB521">
        <v>11.163793103448276</v>
      </c>
      <c r="BC521">
        <v>0.46515804597701149</v>
      </c>
      <c r="BD521">
        <v>1.7774712643678161</v>
      </c>
      <c r="BE521">
        <v>0.17774712643678162</v>
      </c>
      <c r="BF521">
        <v>0</v>
      </c>
      <c r="BG521">
        <v>17.810000000000002</v>
      </c>
      <c r="BH521">
        <v>0.59709307760031605</v>
      </c>
      <c r="BI521">
        <v>2.0394602335134469</v>
      </c>
      <c r="BJ521">
        <v>0.96038182396148219</v>
      </c>
      <c r="BK521">
        <v>0.42862137531092576</v>
      </c>
      <c r="BL521">
        <v>1.1906149314192382E-3</v>
      </c>
      <c r="BP521" s="49">
        <f t="shared" si="193"/>
        <v>0.59727189421615601</v>
      </c>
      <c r="BQ521" s="49">
        <f t="shared" si="194"/>
        <v>7.1098850574712644E-2</v>
      </c>
      <c r="BR521" s="49">
        <f t="shared" si="195"/>
        <v>0.43693603970246353</v>
      </c>
      <c r="BS521" s="49">
        <f t="shared" si="196"/>
        <v>0.46428948654768742</v>
      </c>
      <c r="BT521" s="49">
        <f t="shared" si="197"/>
        <v>1.213711221395732E-3</v>
      </c>
      <c r="BU521" s="49">
        <f t="shared" si="197"/>
        <v>1.2896930181880205E-3</v>
      </c>
    </row>
    <row r="522" spans="1:73" x14ac:dyDescent="0.25">
      <c r="A522" s="1">
        <v>43727.477777777778</v>
      </c>
      <c r="B522">
        <v>233851</v>
      </c>
      <c r="C522">
        <v>13.52</v>
      </c>
      <c r="D522">
        <v>22.97</v>
      </c>
      <c r="E522">
        <v>771.3</v>
      </c>
      <c r="F522">
        <v>107.9</v>
      </c>
      <c r="G522">
        <v>-128.5</v>
      </c>
      <c r="H522">
        <v>1.6240000000000001</v>
      </c>
      <c r="I522">
        <v>23.14</v>
      </c>
      <c r="J522">
        <v>296.3</v>
      </c>
      <c r="K522">
        <v>663.3</v>
      </c>
      <c r="L522">
        <v>-130.1</v>
      </c>
      <c r="M522">
        <v>0.14000000000000001</v>
      </c>
      <c r="N522">
        <v>642.70000000000005</v>
      </c>
      <c r="O522">
        <v>109.6</v>
      </c>
      <c r="P522">
        <v>533.20000000000005</v>
      </c>
      <c r="Q522">
        <v>308.5</v>
      </c>
      <c r="R522">
        <v>438.6</v>
      </c>
      <c r="S522">
        <v>17.13</v>
      </c>
      <c r="T522">
        <v>46.47</v>
      </c>
      <c r="U522">
        <v>0.52</v>
      </c>
      <c r="V522">
        <v>147.5</v>
      </c>
      <c r="W522">
        <v>18.45</v>
      </c>
      <c r="X522">
        <v>0.75800000000000001</v>
      </c>
      <c r="Y522">
        <v>7.5835650000000001</v>
      </c>
      <c r="Z522" s="7">
        <f t="shared" si="176"/>
        <v>17.79</v>
      </c>
      <c r="AA522" s="7">
        <f t="shared" si="190"/>
        <v>290.94</v>
      </c>
      <c r="AB522" s="2">
        <f t="shared" si="177"/>
        <v>624.75300000000004</v>
      </c>
      <c r="AC522" s="41">
        <f t="shared" si="178"/>
        <v>2.2862846481442416</v>
      </c>
      <c r="AD522" s="41">
        <f t="shared" si="179"/>
        <v>1.062436475992629</v>
      </c>
      <c r="AE522" s="41">
        <f t="shared" si="180"/>
        <v>0.77084290755885587</v>
      </c>
      <c r="AF522" s="41">
        <f t="shared" si="181"/>
        <v>313.157399343809</v>
      </c>
      <c r="AG522" s="41">
        <f t="shared" si="182"/>
        <v>300.63110337005662</v>
      </c>
      <c r="AH522" s="6">
        <f t="shared" si="183"/>
        <v>296.15999999999997</v>
      </c>
      <c r="AI522" s="4">
        <v>19.50611173698303</v>
      </c>
      <c r="AJ522" s="4">
        <f t="shared" si="191"/>
        <v>292.65611173698301</v>
      </c>
      <c r="AK522" s="8">
        <f t="shared" si="184"/>
        <v>0.19174006448314626</v>
      </c>
      <c r="AL522" s="8">
        <f t="shared" si="185"/>
        <v>399.58822384364862</v>
      </c>
      <c r="AM522" s="8">
        <f t="shared" si="186"/>
        <v>2.2714973035423132</v>
      </c>
      <c r="AN522" s="8">
        <f t="shared" si="187"/>
        <v>113.55291092469986</v>
      </c>
      <c r="AO522" s="21">
        <f t="shared" si="188"/>
        <v>9.2231085239031611E-3</v>
      </c>
      <c r="AP522" s="21">
        <f t="shared" si="189"/>
        <v>9.4601099829383153E-2</v>
      </c>
      <c r="AQ522" s="19">
        <f t="shared" si="192"/>
        <v>9.4601099829383153E-2</v>
      </c>
      <c r="AX522">
        <v>0.12827834050420972</v>
      </c>
      <c r="AY522">
        <v>66.491379310344826</v>
      </c>
      <c r="AZ522">
        <v>2.7704741379310343</v>
      </c>
      <c r="BA522">
        <v>2.2440840517241378</v>
      </c>
      <c r="BB522">
        <v>11.215517241379313</v>
      </c>
      <c r="BC522">
        <v>0.4673132183908047</v>
      </c>
      <c r="BD522">
        <v>1.7767708333333332</v>
      </c>
      <c r="BE522">
        <v>0.17767708333333332</v>
      </c>
      <c r="BF522">
        <v>0</v>
      </c>
      <c r="BG522">
        <v>17.79</v>
      </c>
      <c r="BH522">
        <v>0.59709307760031605</v>
      </c>
      <c r="BI522">
        <v>2.0368931445021814</v>
      </c>
      <c r="BJ522">
        <v>0.9465442442501637</v>
      </c>
      <c r="BK522">
        <v>0.42858525952283399</v>
      </c>
      <c r="BL522">
        <v>1.1905146097856499E-3</v>
      </c>
      <c r="BP522" s="49">
        <f t="shared" si="193"/>
        <v>0.59727189421615601</v>
      </c>
      <c r="BQ522" s="49">
        <f t="shared" si="194"/>
        <v>7.1070833333333333E-2</v>
      </c>
      <c r="BR522" s="49">
        <f t="shared" si="195"/>
        <v>0.43690507191125322</v>
      </c>
      <c r="BS522" s="49">
        <f t="shared" si="196"/>
        <v>0.46423654128404135</v>
      </c>
      <c r="BT522" s="49">
        <f t="shared" si="197"/>
        <v>1.2136251997534812E-3</v>
      </c>
      <c r="BU522" s="49">
        <f t="shared" si="197"/>
        <v>1.289545948011226E-3</v>
      </c>
    </row>
    <row r="523" spans="1:73" x14ac:dyDescent="0.25">
      <c r="A523" s="1">
        <v>43727.477777777778</v>
      </c>
      <c r="B523">
        <v>233852</v>
      </c>
      <c r="C523">
        <v>13.51</v>
      </c>
      <c r="D523">
        <v>22.97</v>
      </c>
      <c r="E523">
        <v>771.2</v>
      </c>
      <c r="F523">
        <v>108</v>
      </c>
      <c r="G523">
        <v>-127.7</v>
      </c>
      <c r="H523">
        <v>1.962</v>
      </c>
      <c r="I523">
        <v>23.17</v>
      </c>
      <c r="J523">
        <v>296.3</v>
      </c>
      <c r="K523">
        <v>663.2</v>
      </c>
      <c r="L523">
        <v>-129.6</v>
      </c>
      <c r="M523">
        <v>0.14000000000000001</v>
      </c>
      <c r="N523">
        <v>643.5</v>
      </c>
      <c r="O523">
        <v>110</v>
      </c>
      <c r="P523">
        <v>533.5</v>
      </c>
      <c r="Q523">
        <v>309.5</v>
      </c>
      <c r="R523">
        <v>439.1</v>
      </c>
      <c r="S523">
        <v>17.149999999999999</v>
      </c>
      <c r="T523">
        <v>44.83</v>
      </c>
      <c r="U523">
        <v>0.68500000000000005</v>
      </c>
      <c r="V523">
        <v>185</v>
      </c>
      <c r="W523">
        <v>18.75</v>
      </c>
      <c r="X523">
        <v>0.75800000000000001</v>
      </c>
      <c r="Y523">
        <v>7.5836949999999996</v>
      </c>
      <c r="Z523" s="7">
        <f t="shared" si="176"/>
        <v>17.95</v>
      </c>
      <c r="AA523" s="7">
        <f t="shared" si="190"/>
        <v>291.09999999999997</v>
      </c>
      <c r="AB523" s="2">
        <f t="shared" si="177"/>
        <v>624.67200000000003</v>
      </c>
      <c r="AC523" s="41">
        <f t="shared" si="178"/>
        <v>2.1290002128546783</v>
      </c>
      <c r="AD523" s="41">
        <f t="shared" si="179"/>
        <v>0.95443079542275233</v>
      </c>
      <c r="AE523" s="41">
        <f t="shared" si="180"/>
        <v>0.75905608644801004</v>
      </c>
      <c r="AF523" s="41">
        <f t="shared" si="181"/>
        <v>309.04786495402988</v>
      </c>
      <c r="AG523" s="41">
        <f t="shared" si="182"/>
        <v>296.68595035586867</v>
      </c>
      <c r="AH523" s="6">
        <f t="shared" si="183"/>
        <v>297.12</v>
      </c>
      <c r="AI523" s="4">
        <v>18.458546001884031</v>
      </c>
      <c r="AJ523" s="4">
        <f t="shared" si="191"/>
        <v>291.60854600188401</v>
      </c>
      <c r="AK523" s="8">
        <f t="shared" si="184"/>
        <v>0.19205657597771364</v>
      </c>
      <c r="AL523" s="8">
        <f t="shared" si="185"/>
        <v>393.70681294035791</v>
      </c>
      <c r="AM523" s="8">
        <f t="shared" si="186"/>
        <v>2.6070888937663788</v>
      </c>
      <c r="AN523" s="8">
        <f t="shared" si="187"/>
        <v>38.621271573306842</v>
      </c>
      <c r="AO523" s="21">
        <f t="shared" si="188"/>
        <v>1.1070844253809558E-2</v>
      </c>
      <c r="AP523" s="21">
        <f t="shared" si="189"/>
        <v>0.1135532602414803</v>
      </c>
      <c r="AQ523" s="19">
        <f t="shared" si="192"/>
        <v>0.1135532602414803</v>
      </c>
      <c r="AX523">
        <v>0.12941429774245741</v>
      </c>
      <c r="AY523">
        <v>66.482758620689665</v>
      </c>
      <c r="AZ523">
        <v>2.7701149425287359</v>
      </c>
      <c r="BA523">
        <v>2.2437931034482763</v>
      </c>
      <c r="BB523">
        <v>11.17241379310345</v>
      </c>
      <c r="BC523">
        <v>0.46551724137931044</v>
      </c>
      <c r="BD523">
        <v>1.7782758620689658</v>
      </c>
      <c r="BE523">
        <v>0.17782758620689659</v>
      </c>
      <c r="BF523">
        <v>0</v>
      </c>
      <c r="BG523">
        <v>17.95</v>
      </c>
      <c r="BH523">
        <v>0.78655530414657016</v>
      </c>
      <c r="BI523">
        <v>2.0575093026010411</v>
      </c>
      <c r="BJ523">
        <v>0.92238142035604664</v>
      </c>
      <c r="BK523">
        <v>0.43107329017791363</v>
      </c>
      <c r="BL523">
        <v>1.1974258060497599E-3</v>
      </c>
      <c r="BP523" s="49">
        <f t="shared" si="193"/>
        <v>0.7867908606501286</v>
      </c>
      <c r="BQ523" s="49">
        <f t="shared" si="194"/>
        <v>7.1131034482758634E-2</v>
      </c>
      <c r="BR523" s="49">
        <f t="shared" si="195"/>
        <v>0.44187719265920222</v>
      </c>
      <c r="BS523" s="49">
        <f t="shared" si="196"/>
        <v>0.46892369548431756</v>
      </c>
      <c r="BT523" s="49">
        <f t="shared" si="197"/>
        <v>1.2274366462755616E-3</v>
      </c>
      <c r="BU523" s="49">
        <f t="shared" si="197"/>
        <v>1.3025658207897709E-3</v>
      </c>
    </row>
    <row r="524" spans="1:73" x14ac:dyDescent="0.25">
      <c r="A524" s="1">
        <v>43727.477777777778</v>
      </c>
      <c r="B524">
        <v>233853</v>
      </c>
      <c r="C524">
        <v>13.54</v>
      </c>
      <c r="D524">
        <v>22.97</v>
      </c>
      <c r="E524">
        <v>771.5</v>
      </c>
      <c r="F524">
        <v>108.3</v>
      </c>
      <c r="G524">
        <v>-127.3</v>
      </c>
      <c r="H524">
        <v>0.67</v>
      </c>
      <c r="I524">
        <v>23.18</v>
      </c>
      <c r="J524">
        <v>296.3</v>
      </c>
      <c r="K524">
        <v>663.2</v>
      </c>
      <c r="L524">
        <v>-128</v>
      </c>
      <c r="M524">
        <v>0.14000000000000001</v>
      </c>
      <c r="N524">
        <v>644.20000000000005</v>
      </c>
      <c r="O524">
        <v>109</v>
      </c>
      <c r="P524">
        <v>535.20000000000005</v>
      </c>
      <c r="Q524">
        <v>309.89999999999998</v>
      </c>
      <c r="R524">
        <v>437.9</v>
      </c>
      <c r="S524">
        <v>17.170000000000002</v>
      </c>
      <c r="T524">
        <v>44.95</v>
      </c>
      <c r="U524">
        <v>0.72499999999999998</v>
      </c>
      <c r="V524">
        <v>154</v>
      </c>
      <c r="W524">
        <v>18.149999999999999</v>
      </c>
      <c r="X524">
        <v>0.75900000000000001</v>
      </c>
      <c r="Y524">
        <v>7.5910609999999998</v>
      </c>
      <c r="Z524" s="7">
        <f t="shared" si="176"/>
        <v>17.66</v>
      </c>
      <c r="AA524" s="7">
        <f t="shared" si="190"/>
        <v>290.81</v>
      </c>
      <c r="AB524" s="2">
        <f t="shared" si="177"/>
        <v>624.91500000000008</v>
      </c>
      <c r="AC524" s="41">
        <f t="shared" si="178"/>
        <v>2.1557265821159177</v>
      </c>
      <c r="AD524" s="41">
        <f t="shared" si="179"/>
        <v>0.96899909866110501</v>
      </c>
      <c r="AE524" s="41">
        <f t="shared" si="180"/>
        <v>0.7608105988953906</v>
      </c>
      <c r="AF524" s="41">
        <f t="shared" si="181"/>
        <v>308.52968705634578</v>
      </c>
      <c r="AG524" s="41">
        <f t="shared" si="182"/>
        <v>296.18849957409196</v>
      </c>
      <c r="AH524" s="6">
        <f t="shared" si="183"/>
        <v>297.50399999999996</v>
      </c>
      <c r="AI524" s="4">
        <v>18.624121627868021</v>
      </c>
      <c r="AJ524" s="4">
        <f t="shared" si="191"/>
        <v>291.774121627868</v>
      </c>
      <c r="AK524" s="8">
        <f t="shared" si="184"/>
        <v>0.19148315509640984</v>
      </c>
      <c r="AL524" s="8">
        <f t="shared" si="185"/>
        <v>394.68426261285379</v>
      </c>
      <c r="AM524" s="8">
        <f t="shared" si="186"/>
        <v>2.6821283526334083</v>
      </c>
      <c r="AN524" s="8">
        <f t="shared" si="187"/>
        <v>75.327207385216965</v>
      </c>
      <c r="AO524" s="21">
        <f t="shared" si="188"/>
        <v>1.0232691615122467E-2</v>
      </c>
      <c r="AP524" s="21">
        <f t="shared" si="189"/>
        <v>0.10495635809734903</v>
      </c>
      <c r="AQ524" s="19">
        <f t="shared" si="192"/>
        <v>0.10495635809734903</v>
      </c>
      <c r="AX524">
        <v>0.12736160971490304</v>
      </c>
      <c r="AY524">
        <v>66.508620689655174</v>
      </c>
      <c r="AZ524">
        <v>2.7711925287356323</v>
      </c>
      <c r="BA524">
        <v>2.2446659482758622</v>
      </c>
      <c r="BB524">
        <v>11.03448275862069</v>
      </c>
      <c r="BC524">
        <v>0.45977011494252878</v>
      </c>
      <c r="BD524">
        <v>1.7848958333333333</v>
      </c>
      <c r="BE524">
        <v>0.17848958333333334</v>
      </c>
      <c r="BF524">
        <v>0</v>
      </c>
      <c r="BG524">
        <v>17.66</v>
      </c>
      <c r="BH524">
        <v>0.83248554088505589</v>
      </c>
      <c r="BI524">
        <v>2.020275914751577</v>
      </c>
      <c r="BJ524">
        <v>0.90811402368083394</v>
      </c>
      <c r="BK524">
        <v>0.42963239326192482</v>
      </c>
      <c r="BL524">
        <v>1.1934233146164578E-3</v>
      </c>
      <c r="BP524" s="49">
        <f t="shared" si="193"/>
        <v>0.83273485251290968</v>
      </c>
      <c r="BQ524" s="49">
        <f t="shared" si="194"/>
        <v>7.1395833333333339E-2</v>
      </c>
      <c r="BR524" s="49">
        <f t="shared" si="195"/>
        <v>0.44110151530688502</v>
      </c>
      <c r="BS524" s="49">
        <f t="shared" si="196"/>
        <v>0.46798863436319826</v>
      </c>
      <c r="BT524" s="49">
        <f t="shared" si="197"/>
        <v>1.2252819869635696E-3</v>
      </c>
      <c r="BU524" s="49">
        <f t="shared" si="197"/>
        <v>1.2999684287866619E-3</v>
      </c>
    </row>
    <row r="525" spans="1:73" x14ac:dyDescent="0.25">
      <c r="A525" s="1">
        <v>43727.477777777778</v>
      </c>
      <c r="B525">
        <v>233854</v>
      </c>
      <c r="C525">
        <v>13.52</v>
      </c>
      <c r="D525">
        <v>22.97</v>
      </c>
      <c r="E525">
        <v>771.3</v>
      </c>
      <c r="F525">
        <v>108</v>
      </c>
      <c r="G525">
        <v>-128.1</v>
      </c>
      <c r="H525">
        <v>-0.67600000000000005</v>
      </c>
      <c r="I525">
        <v>23.2</v>
      </c>
      <c r="J525">
        <v>296.3</v>
      </c>
      <c r="K525">
        <v>663.4</v>
      </c>
      <c r="L525">
        <v>-127.4</v>
      </c>
      <c r="M525">
        <v>0.14000000000000001</v>
      </c>
      <c r="N525">
        <v>643.20000000000005</v>
      </c>
      <c r="O525">
        <v>107.3</v>
      </c>
      <c r="P525">
        <v>535.9</v>
      </c>
      <c r="Q525">
        <v>309.2</v>
      </c>
      <c r="R525">
        <v>436.6</v>
      </c>
      <c r="S525">
        <v>17.18</v>
      </c>
      <c r="T525">
        <v>42.75</v>
      </c>
      <c r="U525">
        <v>0.185</v>
      </c>
      <c r="V525">
        <v>263.5</v>
      </c>
      <c r="W525">
        <v>18.45</v>
      </c>
      <c r="X525">
        <v>0.75900000000000001</v>
      </c>
      <c r="Y525">
        <v>7.5876159999999997</v>
      </c>
      <c r="Z525" s="7">
        <f t="shared" si="176"/>
        <v>17.814999999999998</v>
      </c>
      <c r="AA525" s="7">
        <f t="shared" si="190"/>
        <v>290.96499999999997</v>
      </c>
      <c r="AB525" s="2">
        <f t="shared" si="177"/>
        <v>624.75300000000004</v>
      </c>
      <c r="AC525" s="41">
        <f t="shared" si="178"/>
        <v>2.3311919961195802</v>
      </c>
      <c r="AD525" s="41">
        <f t="shared" si="179"/>
        <v>0.99658457834112057</v>
      </c>
      <c r="AE525" s="41">
        <f t="shared" si="180"/>
        <v>0.7638124705891437</v>
      </c>
      <c r="AF525" s="41">
        <f t="shared" si="181"/>
        <v>310.40793028870553</v>
      </c>
      <c r="AG525" s="41">
        <f t="shared" si="182"/>
        <v>297.9916130771573</v>
      </c>
      <c r="AH525" s="6">
        <f t="shared" si="183"/>
        <v>296.83199999999999</v>
      </c>
      <c r="AI525" s="4">
        <v>19.796840421683044</v>
      </c>
      <c r="AJ525" s="4">
        <f t="shared" si="191"/>
        <v>292.94684042168302</v>
      </c>
      <c r="AK525" s="8">
        <f t="shared" si="184"/>
        <v>0.19178949646419036</v>
      </c>
      <c r="AL525" s="8">
        <f t="shared" si="185"/>
        <v>401.20934202235458</v>
      </c>
      <c r="AM525" s="8">
        <f t="shared" si="186"/>
        <v>1.3548662295592138</v>
      </c>
      <c r="AN525" s="8">
        <f t="shared" si="187"/>
        <v>78.217797857461548</v>
      </c>
      <c r="AO525" s="21">
        <f t="shared" si="188"/>
        <v>1.0000861452931616E-2</v>
      </c>
      <c r="AP525" s="21">
        <f t="shared" si="189"/>
        <v>0.102578484275303</v>
      </c>
      <c r="AQ525" s="19">
        <f t="shared" si="192"/>
        <v>0.102578484275303</v>
      </c>
      <c r="AX525">
        <v>0.12845527461638268</v>
      </c>
      <c r="AY525">
        <v>66.491379310344826</v>
      </c>
      <c r="AZ525">
        <v>2.7704741379310343</v>
      </c>
      <c r="BA525">
        <v>2.2440840517241378</v>
      </c>
      <c r="BB525">
        <v>10.982758620689658</v>
      </c>
      <c r="BC525">
        <v>0.45761494252873575</v>
      </c>
      <c r="BD525">
        <v>1.7864691091954021</v>
      </c>
      <c r="BE525">
        <v>0.17864691091954021</v>
      </c>
      <c r="BF525">
        <v>0</v>
      </c>
      <c r="BG525">
        <v>17.814999999999998</v>
      </c>
      <c r="BH525">
        <v>0.21242734491549703</v>
      </c>
      <c r="BI525">
        <v>2.0401024481716794</v>
      </c>
      <c r="BJ525">
        <v>0.87214379659339303</v>
      </c>
      <c r="BK525">
        <v>0.43266498283235544</v>
      </c>
      <c r="BL525">
        <v>1.2018471745343206E-3</v>
      </c>
      <c r="BP525" s="49">
        <f t="shared" si="193"/>
        <v>0.21249096236536319</v>
      </c>
      <c r="BQ525" s="49">
        <f t="shared" si="194"/>
        <v>7.1458764367816091E-2</v>
      </c>
      <c r="BR525" s="49">
        <f t="shared" si="195"/>
        <v>0.43574298957650559</v>
      </c>
      <c r="BS525" s="49">
        <f t="shared" si="196"/>
        <v>0.46408777321801947</v>
      </c>
      <c r="BT525" s="49">
        <f t="shared" si="197"/>
        <v>1.210397193268071E-3</v>
      </c>
      <c r="BU525" s="49">
        <f t="shared" si="197"/>
        <v>1.2891327033833875E-3</v>
      </c>
    </row>
    <row r="526" spans="1:73" x14ac:dyDescent="0.25">
      <c r="A526" s="1">
        <v>43727.478472222225</v>
      </c>
      <c r="B526">
        <v>233855</v>
      </c>
      <c r="C526">
        <v>13.52</v>
      </c>
      <c r="D526">
        <v>22.97</v>
      </c>
      <c r="E526">
        <v>770.8</v>
      </c>
      <c r="F526">
        <v>107.6</v>
      </c>
      <c r="G526">
        <v>-128.6</v>
      </c>
      <c r="H526">
        <v>-1.6359999999999999</v>
      </c>
      <c r="I526">
        <v>23.22</v>
      </c>
      <c r="J526">
        <v>296.39999999999998</v>
      </c>
      <c r="K526">
        <v>663.2</v>
      </c>
      <c r="L526">
        <v>-126.9</v>
      </c>
      <c r="M526">
        <v>0.14000000000000001</v>
      </c>
      <c r="N526">
        <v>642.20000000000005</v>
      </c>
      <c r="O526">
        <v>106</v>
      </c>
      <c r="P526">
        <v>536.20000000000005</v>
      </c>
      <c r="Q526">
        <v>308.89999999999998</v>
      </c>
      <c r="R526">
        <v>435.8</v>
      </c>
      <c r="S526">
        <v>17.18</v>
      </c>
      <c r="T526">
        <v>44.93</v>
      </c>
      <c r="U526">
        <v>0.33</v>
      </c>
      <c r="V526">
        <v>86.5</v>
      </c>
      <c r="W526">
        <v>19.2</v>
      </c>
      <c r="X526">
        <v>0.75800000000000001</v>
      </c>
      <c r="Y526">
        <v>7.5836519999999998</v>
      </c>
      <c r="Z526" s="7">
        <f t="shared" si="176"/>
        <v>18.189999999999998</v>
      </c>
      <c r="AA526" s="7">
        <f t="shared" si="190"/>
        <v>291.33999999999997</v>
      </c>
      <c r="AB526" s="2">
        <f t="shared" si="177"/>
        <v>624.34799999999996</v>
      </c>
      <c r="AC526" s="41">
        <f t="shared" si="178"/>
        <v>2.4853457223784066</v>
      </c>
      <c r="AD526" s="41">
        <f t="shared" si="179"/>
        <v>1.116665833064618</v>
      </c>
      <c r="AE526" s="41">
        <f t="shared" si="180"/>
        <v>0.77619752205065351</v>
      </c>
      <c r="AF526" s="41">
        <f t="shared" si="181"/>
        <v>317.07045395508817</v>
      </c>
      <c r="AG526" s="41">
        <f t="shared" si="182"/>
        <v>304.38763579688464</v>
      </c>
      <c r="AH526" s="6">
        <f t="shared" si="183"/>
        <v>296.54399999999998</v>
      </c>
      <c r="AI526" s="4">
        <v>20.776717012596009</v>
      </c>
      <c r="AJ526" s="4">
        <f t="shared" si="191"/>
        <v>293.92671701259599</v>
      </c>
      <c r="AK526" s="8">
        <f t="shared" si="184"/>
        <v>0.19253199601489826</v>
      </c>
      <c r="AL526" s="8">
        <f t="shared" si="185"/>
        <v>406.65978129164228</v>
      </c>
      <c r="AM526" s="8">
        <f t="shared" si="186"/>
        <v>1.809537233659479</v>
      </c>
      <c r="AN526" s="8">
        <f t="shared" si="187"/>
        <v>136.35056056689433</v>
      </c>
      <c r="AO526" s="21">
        <f t="shared" si="188"/>
        <v>8.5470426956780251E-3</v>
      </c>
      <c r="AP526" s="21">
        <f t="shared" si="189"/>
        <v>8.7666716400910311E-2</v>
      </c>
      <c r="AQ526" s="19">
        <f t="shared" si="192"/>
        <v>8.7666716400910311E-2</v>
      </c>
      <c r="AX526">
        <v>0.13113421456462171</v>
      </c>
      <c r="AY526">
        <v>66.448275862068968</v>
      </c>
      <c r="AZ526">
        <v>2.7686781609195403</v>
      </c>
      <c r="BA526">
        <v>2.2426293103448276</v>
      </c>
      <c r="BB526">
        <v>10.939655172413797</v>
      </c>
      <c r="BC526">
        <v>0.45581896551724155</v>
      </c>
      <c r="BD526">
        <v>1.7868103448275861</v>
      </c>
      <c r="BE526">
        <v>0.17868103448275863</v>
      </c>
      <c r="BF526">
        <v>0</v>
      </c>
      <c r="BG526">
        <v>18.189999999999998</v>
      </c>
      <c r="BH526">
        <v>0.37892445309250822</v>
      </c>
      <c r="BI526">
        <v>2.0887760438284881</v>
      </c>
      <c r="BJ526">
        <v>0.9384870764921398</v>
      </c>
      <c r="BK526">
        <v>0.43543114611458694</v>
      </c>
      <c r="BL526">
        <v>1.2095309614294082E-3</v>
      </c>
      <c r="BP526" s="49">
        <f t="shared" si="193"/>
        <v>0.37903793286794513</v>
      </c>
      <c r="BQ526" s="49">
        <f t="shared" si="194"/>
        <v>7.1472413793103443E-2</v>
      </c>
      <c r="BR526" s="49">
        <f t="shared" si="195"/>
        <v>0.44081188256208514</v>
      </c>
      <c r="BS526" s="49">
        <f t="shared" si="196"/>
        <v>0.46899522402586813</v>
      </c>
      <c r="BT526" s="49">
        <f t="shared" si="197"/>
        <v>1.2244774515613476E-3</v>
      </c>
      <c r="BU526" s="49">
        <f t="shared" si="197"/>
        <v>1.3027645111829671E-3</v>
      </c>
    </row>
    <row r="527" spans="1:73" x14ac:dyDescent="0.25">
      <c r="A527" s="1">
        <v>43727.478472222225</v>
      </c>
      <c r="B527">
        <v>233856</v>
      </c>
      <c r="C527">
        <v>13.52</v>
      </c>
      <c r="D527">
        <v>22.97</v>
      </c>
      <c r="E527">
        <v>770.9</v>
      </c>
      <c r="F527">
        <v>107.7</v>
      </c>
      <c r="G527">
        <v>-127.9</v>
      </c>
      <c r="H527">
        <v>0.53100000000000003</v>
      </c>
      <c r="I527">
        <v>23.25</v>
      </c>
      <c r="J527">
        <v>296.39999999999998</v>
      </c>
      <c r="K527">
        <v>663.2</v>
      </c>
      <c r="L527">
        <v>-128.4</v>
      </c>
      <c r="M527">
        <v>0.14000000000000001</v>
      </c>
      <c r="N527">
        <v>643</v>
      </c>
      <c r="O527">
        <v>108.2</v>
      </c>
      <c r="P527">
        <v>534.79999999999995</v>
      </c>
      <c r="Q527">
        <v>309.7</v>
      </c>
      <c r="R527">
        <v>438.2</v>
      </c>
      <c r="S527">
        <v>17.190000000000001</v>
      </c>
      <c r="T527">
        <v>51.28</v>
      </c>
      <c r="U527">
        <v>0.315</v>
      </c>
      <c r="V527">
        <v>118</v>
      </c>
      <c r="W527">
        <v>19.899999999999999</v>
      </c>
      <c r="X527">
        <v>0.75700000000000001</v>
      </c>
      <c r="Y527">
        <v>7.5690799999999996</v>
      </c>
      <c r="Z527" s="7">
        <f t="shared" si="176"/>
        <v>18.545000000000002</v>
      </c>
      <c r="AA527" s="7">
        <f t="shared" si="190"/>
        <v>291.69499999999999</v>
      </c>
      <c r="AB527" s="2">
        <f t="shared" si="177"/>
        <v>624.42899999999997</v>
      </c>
      <c r="AC527" s="41">
        <f t="shared" si="178"/>
        <v>2.3674212294134751</v>
      </c>
      <c r="AD527" s="41">
        <f t="shared" si="179"/>
        <v>1.2140136064432301</v>
      </c>
      <c r="AE527" s="41">
        <f t="shared" si="180"/>
        <v>0.78539398402723737</v>
      </c>
      <c r="AF527" s="41">
        <f t="shared" si="181"/>
        <v>322.39371643529159</v>
      </c>
      <c r="AG527" s="41">
        <f t="shared" si="182"/>
        <v>309.49796777787992</v>
      </c>
      <c r="AH527" s="6">
        <f t="shared" si="183"/>
        <v>297.31199999999995</v>
      </c>
      <c r="AI527" s="4">
        <v>20.079361756357002</v>
      </c>
      <c r="AJ527" s="4">
        <f t="shared" si="191"/>
        <v>293.22936175635698</v>
      </c>
      <c r="AK527" s="8">
        <f t="shared" si="184"/>
        <v>0.19323665904793713</v>
      </c>
      <c r="AL527" s="8">
        <f t="shared" si="185"/>
        <v>402.70404614467452</v>
      </c>
      <c r="AM527" s="8">
        <f t="shared" si="186"/>
        <v>1.7679331152506874</v>
      </c>
      <c r="AN527" s="8">
        <f t="shared" si="187"/>
        <v>79.019464200072875</v>
      </c>
      <c r="AO527" s="21">
        <f t="shared" si="188"/>
        <v>9.9524499003881273E-3</v>
      </c>
      <c r="AP527" s="21">
        <f t="shared" si="189"/>
        <v>0.10208192868309754</v>
      </c>
      <c r="AQ527" s="19">
        <f t="shared" si="192"/>
        <v>0.10208192868309754</v>
      </c>
      <c r="AX527">
        <v>0.13371375279047831</v>
      </c>
      <c r="AY527">
        <v>66.456896551724142</v>
      </c>
      <c r="AZ527">
        <v>2.7690373563218391</v>
      </c>
      <c r="BA527">
        <v>2.24292025862069</v>
      </c>
      <c r="BB527">
        <v>11.077586206896552</v>
      </c>
      <c r="BC527">
        <v>0.46156609195402298</v>
      </c>
      <c r="BD527">
        <v>1.781354166666667</v>
      </c>
      <c r="BE527">
        <v>0.17813541666666671</v>
      </c>
      <c r="BF527">
        <v>0</v>
      </c>
      <c r="BG527">
        <v>18.545000000000002</v>
      </c>
      <c r="BH527">
        <v>0.36170061431557604</v>
      </c>
      <c r="BI527">
        <v>2.1357872601093817</v>
      </c>
      <c r="BJ527">
        <v>1.0952317069840909</v>
      </c>
      <c r="BK527">
        <v>0.43526318294446581</v>
      </c>
      <c r="BL527">
        <v>1.2090643970679605E-3</v>
      </c>
      <c r="BP527" s="49">
        <f t="shared" si="193"/>
        <v>0.36180893591940216</v>
      </c>
      <c r="BQ527" s="49">
        <f t="shared" si="194"/>
        <v>7.1254166666666688E-2</v>
      </c>
      <c r="BR527" s="49">
        <f t="shared" si="195"/>
        <v>0.44033936847961497</v>
      </c>
      <c r="BS527" s="49">
        <f t="shared" si="196"/>
        <v>0.46866848517060494</v>
      </c>
      <c r="BT527" s="49">
        <f t="shared" si="197"/>
        <v>1.2231649124433749E-3</v>
      </c>
      <c r="BU527" s="49">
        <f t="shared" si="197"/>
        <v>1.3018569032516804E-3</v>
      </c>
    </row>
    <row r="528" spans="1:73" x14ac:dyDescent="0.25">
      <c r="A528" s="1">
        <v>43727.478472222225</v>
      </c>
      <c r="B528">
        <v>233857</v>
      </c>
      <c r="C528">
        <v>13.53</v>
      </c>
      <c r="D528">
        <v>22.97</v>
      </c>
      <c r="E528">
        <v>771.2</v>
      </c>
      <c r="F528">
        <v>107.9</v>
      </c>
      <c r="G528">
        <v>-127.7</v>
      </c>
      <c r="H528">
        <v>0.84399999999999997</v>
      </c>
      <c r="I528">
        <v>23.28</v>
      </c>
      <c r="J528">
        <v>296.39999999999998</v>
      </c>
      <c r="K528">
        <v>663.4</v>
      </c>
      <c r="L528">
        <v>-128.5</v>
      </c>
      <c r="M528">
        <v>0.14000000000000001</v>
      </c>
      <c r="N528">
        <v>643.6</v>
      </c>
      <c r="O528">
        <v>108.7</v>
      </c>
      <c r="P528">
        <v>534.9</v>
      </c>
      <c r="Q528">
        <v>310.2</v>
      </c>
      <c r="R528">
        <v>438.7</v>
      </c>
      <c r="S528">
        <v>17.21</v>
      </c>
      <c r="T528">
        <v>51.33</v>
      </c>
      <c r="U528">
        <v>0.80500000000000005</v>
      </c>
      <c r="V528">
        <v>162</v>
      </c>
      <c r="W528">
        <v>18.8</v>
      </c>
      <c r="X528">
        <v>0.75800000000000001</v>
      </c>
      <c r="Y528">
        <v>7.5766939999999998</v>
      </c>
      <c r="Z528" s="7">
        <f t="shared" si="176"/>
        <v>18.005000000000003</v>
      </c>
      <c r="AA528" s="7">
        <f t="shared" si="190"/>
        <v>291.15499999999997</v>
      </c>
      <c r="AB528" s="2">
        <f t="shared" si="177"/>
        <v>624.67200000000003</v>
      </c>
      <c r="AC528" s="41">
        <f t="shared" si="178"/>
        <v>2.2216471258638975</v>
      </c>
      <c r="AD528" s="41">
        <f t="shared" si="179"/>
        <v>1.1403714697059386</v>
      </c>
      <c r="AE528" s="41">
        <f t="shared" si="180"/>
        <v>0.77860341797700794</v>
      </c>
      <c r="AF528" s="41">
        <f t="shared" si="181"/>
        <v>317.24616096025875</v>
      </c>
      <c r="AG528" s="41">
        <f t="shared" si="182"/>
        <v>304.55631452184838</v>
      </c>
      <c r="AH528" s="6">
        <f t="shared" si="183"/>
        <v>297.79199999999997</v>
      </c>
      <c r="AI528" s="4">
        <v>19.095188062212003</v>
      </c>
      <c r="AJ528" s="4">
        <f t="shared" si="191"/>
        <v>292.24518806221198</v>
      </c>
      <c r="AK528" s="8">
        <f t="shared" si="184"/>
        <v>0.19216545719636399</v>
      </c>
      <c r="AL528" s="8">
        <f t="shared" si="185"/>
        <v>397.25980909168669</v>
      </c>
      <c r="AM528" s="8">
        <f t="shared" si="186"/>
        <v>2.826236455075902</v>
      </c>
      <c r="AN528" s="8">
        <f t="shared" si="187"/>
        <v>89.753294886812384</v>
      </c>
      <c r="AO528" s="21">
        <f t="shared" si="188"/>
        <v>9.8491612915854315E-3</v>
      </c>
      <c r="AP528" s="21">
        <f t="shared" si="189"/>
        <v>0.10102250105441268</v>
      </c>
      <c r="AQ528" s="19">
        <f t="shared" si="192"/>
        <v>0.10102250105441268</v>
      </c>
      <c r="AX528">
        <v>0.12980674698957989</v>
      </c>
      <c r="AY528">
        <v>66.482758620689665</v>
      </c>
      <c r="AZ528">
        <v>2.7701149425287359</v>
      </c>
      <c r="BA528">
        <v>2.2437931034482763</v>
      </c>
      <c r="BB528">
        <v>11.077586206896552</v>
      </c>
      <c r="BC528">
        <v>0.46156609195402298</v>
      </c>
      <c r="BD528">
        <v>1.7822270114942533</v>
      </c>
      <c r="BE528">
        <v>0.17822270114942534</v>
      </c>
      <c r="BF528">
        <v>0</v>
      </c>
      <c r="BG528">
        <v>18.005000000000003</v>
      </c>
      <c r="BH528">
        <v>0.92434601436202768</v>
      </c>
      <c r="BI528">
        <v>2.0646381741738167</v>
      </c>
      <c r="BJ528">
        <v>1.05977877480342</v>
      </c>
      <c r="BK528">
        <v>0.42756045649147079</v>
      </c>
      <c r="BL528">
        <v>1.1876679346985301E-3</v>
      </c>
      <c r="BP528" s="49">
        <f t="shared" si="193"/>
        <v>0.9246228362384723</v>
      </c>
      <c r="BQ528" s="49">
        <f t="shared" si="194"/>
        <v>7.1289080459770129E-2</v>
      </c>
      <c r="BR528" s="49">
        <f t="shared" si="195"/>
        <v>0.43999769893854745</v>
      </c>
      <c r="BS528" s="49">
        <f t="shared" si="196"/>
        <v>0.46685291237893878</v>
      </c>
      <c r="BT528" s="49">
        <f t="shared" si="197"/>
        <v>1.222215830384854E-3</v>
      </c>
      <c r="BU528" s="49">
        <f t="shared" si="197"/>
        <v>1.2968136454970523E-3</v>
      </c>
    </row>
    <row r="529" spans="1:73" x14ac:dyDescent="0.25">
      <c r="A529" s="1">
        <v>43727.478472222225</v>
      </c>
      <c r="B529">
        <v>233858</v>
      </c>
      <c r="C529">
        <v>13.53</v>
      </c>
      <c r="D529">
        <v>22.97</v>
      </c>
      <c r="E529">
        <v>771.9</v>
      </c>
      <c r="F529">
        <v>108.2</v>
      </c>
      <c r="G529">
        <v>-127.5</v>
      </c>
      <c r="H529">
        <v>-0.23100000000000001</v>
      </c>
      <c r="I529">
        <v>23.3</v>
      </c>
      <c r="J529">
        <v>296.5</v>
      </c>
      <c r="K529">
        <v>663.8</v>
      </c>
      <c r="L529">
        <v>-127.2</v>
      </c>
      <c r="M529">
        <v>0.14000000000000001</v>
      </c>
      <c r="N529">
        <v>644.5</v>
      </c>
      <c r="O529">
        <v>108</v>
      </c>
      <c r="P529">
        <v>536.5</v>
      </c>
      <c r="Q529">
        <v>310.5</v>
      </c>
      <c r="R529">
        <v>437.7</v>
      </c>
      <c r="S529">
        <v>17.25</v>
      </c>
      <c r="T529">
        <v>45.3</v>
      </c>
      <c r="U529">
        <v>1.0149999999999999</v>
      </c>
      <c r="V529">
        <v>190.5</v>
      </c>
      <c r="W529">
        <v>18.350000000000001</v>
      </c>
      <c r="X529">
        <v>0.75900000000000001</v>
      </c>
      <c r="Y529">
        <v>7.589925</v>
      </c>
      <c r="Z529" s="7">
        <f t="shared" si="176"/>
        <v>17.8</v>
      </c>
      <c r="AA529" s="7">
        <f t="shared" si="190"/>
        <v>290.95</v>
      </c>
      <c r="AB529" s="2">
        <f t="shared" si="177"/>
        <v>625.23900000000003</v>
      </c>
      <c r="AC529" s="41">
        <f t="shared" si="178"/>
        <v>2.3168174906159913</v>
      </c>
      <c r="AD529" s="41">
        <f t="shared" si="179"/>
        <v>1.0495183232490439</v>
      </c>
      <c r="AE529" s="41">
        <f t="shared" si="180"/>
        <v>0.76949179757371033</v>
      </c>
      <c r="AF529" s="41">
        <f t="shared" si="181"/>
        <v>312.65148790530014</v>
      </c>
      <c r="AG529" s="41">
        <f t="shared" si="182"/>
        <v>300.14542838908812</v>
      </c>
      <c r="AH529" s="6">
        <f t="shared" si="183"/>
        <v>298.08</v>
      </c>
      <c r="AI529" s="4">
        <v>19.70387680556604</v>
      </c>
      <c r="AJ529" s="4">
        <f t="shared" si="191"/>
        <v>292.85387680556602</v>
      </c>
      <c r="AK529" s="8">
        <f t="shared" si="184"/>
        <v>0.19175983625618431</v>
      </c>
      <c r="AL529" s="8">
        <f t="shared" si="185"/>
        <v>400.69168365051564</v>
      </c>
      <c r="AM529" s="8">
        <f t="shared" si="186"/>
        <v>3.1735370645385568</v>
      </c>
      <c r="AN529" s="8">
        <f t="shared" si="187"/>
        <v>176.00414772373398</v>
      </c>
      <c r="AO529" s="21">
        <f t="shared" si="188"/>
        <v>7.8400286378716346E-3</v>
      </c>
      <c r="AP529" s="21">
        <f t="shared" si="189"/>
        <v>8.0414898069815291E-2</v>
      </c>
      <c r="AQ529" s="19">
        <f t="shared" si="192"/>
        <v>8.0414898069815291E-2</v>
      </c>
      <c r="AX529">
        <v>0.1283490893420019</v>
      </c>
      <c r="AY529">
        <v>66.543103448275858</v>
      </c>
      <c r="AZ529">
        <v>2.7726293103448274</v>
      </c>
      <c r="BA529">
        <v>2.2458297413793105</v>
      </c>
      <c r="BB529">
        <v>10.96551724137931</v>
      </c>
      <c r="BC529">
        <v>0.4568965517241379</v>
      </c>
      <c r="BD529">
        <v>1.7889331896551726</v>
      </c>
      <c r="BE529">
        <v>0.17889331896551727</v>
      </c>
      <c r="BF529">
        <v>0</v>
      </c>
      <c r="BG529">
        <v>17.8</v>
      </c>
      <c r="BH529">
        <v>1.1654797572390783</v>
      </c>
      <c r="BI529">
        <v>2.038176335166181</v>
      </c>
      <c r="BJ529">
        <v>0.92329387983028</v>
      </c>
      <c r="BK529">
        <v>0.43114957273923982</v>
      </c>
      <c r="BL529">
        <v>1.1976377020534439E-3</v>
      </c>
      <c r="BP529" s="49">
        <f t="shared" si="193"/>
        <v>1.1658287935180736</v>
      </c>
      <c r="BQ529" s="49">
        <f t="shared" si="194"/>
        <v>7.1557327586206906E-2</v>
      </c>
      <c r="BR529" s="49">
        <f t="shared" si="195"/>
        <v>0.44678763617746375</v>
      </c>
      <c r="BS529" s="49">
        <f t="shared" si="196"/>
        <v>0.47314331806279253</v>
      </c>
      <c r="BT529" s="49">
        <f t="shared" si="197"/>
        <v>1.2410767671596214E-3</v>
      </c>
      <c r="BU529" s="49">
        <f t="shared" si="197"/>
        <v>1.314286994618868E-3</v>
      </c>
    </row>
    <row r="530" spans="1:73" x14ac:dyDescent="0.25">
      <c r="A530" s="1">
        <v>43727.478472222225</v>
      </c>
      <c r="B530">
        <v>233859</v>
      </c>
      <c r="C530">
        <v>13.52</v>
      </c>
      <c r="D530">
        <v>22.97</v>
      </c>
      <c r="E530">
        <v>772.2</v>
      </c>
      <c r="F530">
        <v>108.1</v>
      </c>
      <c r="G530">
        <v>-127</v>
      </c>
      <c r="H530">
        <v>-0.253</v>
      </c>
      <c r="I530">
        <v>23.32</v>
      </c>
      <c r="J530">
        <v>296.5</v>
      </c>
      <c r="K530">
        <v>664.1</v>
      </c>
      <c r="L530">
        <v>-126.8</v>
      </c>
      <c r="M530">
        <v>0.14000000000000001</v>
      </c>
      <c r="N530">
        <v>645.20000000000005</v>
      </c>
      <c r="O530">
        <v>107.9</v>
      </c>
      <c r="P530">
        <v>537.29999999999995</v>
      </c>
      <c r="Q530">
        <v>311</v>
      </c>
      <c r="R530">
        <v>437.8</v>
      </c>
      <c r="S530">
        <v>17.28</v>
      </c>
      <c r="T530">
        <v>44.05</v>
      </c>
      <c r="U530">
        <v>1.1950000000000001</v>
      </c>
      <c r="V530">
        <v>161</v>
      </c>
      <c r="W530">
        <v>17.95</v>
      </c>
      <c r="X530">
        <v>0.76</v>
      </c>
      <c r="Y530">
        <v>7.5949989999999996</v>
      </c>
      <c r="Z530" s="7">
        <f t="shared" si="176"/>
        <v>17.615000000000002</v>
      </c>
      <c r="AA530" s="7">
        <f t="shared" si="190"/>
        <v>290.76499999999999</v>
      </c>
      <c r="AB530" s="2">
        <f t="shared" si="177"/>
        <v>625.48200000000008</v>
      </c>
      <c r="AC530" s="41">
        <f t="shared" si="178"/>
        <v>2.3495565554570024</v>
      </c>
      <c r="AD530" s="41">
        <f t="shared" si="179"/>
        <v>1.0349796626788095</v>
      </c>
      <c r="AE530" s="41">
        <f t="shared" si="180"/>
        <v>0.76802821016437661</v>
      </c>
      <c r="AF530" s="41">
        <f t="shared" si="181"/>
        <v>311.26389283270214</v>
      </c>
      <c r="AG530" s="41">
        <f t="shared" si="182"/>
        <v>298.81333711939402</v>
      </c>
      <c r="AH530" s="6">
        <f t="shared" si="183"/>
        <v>298.56</v>
      </c>
      <c r="AI530" s="4">
        <v>19.89886319555302</v>
      </c>
      <c r="AJ530" s="4">
        <f t="shared" si="191"/>
        <v>293.048863195553</v>
      </c>
      <c r="AK530" s="8">
        <f t="shared" si="184"/>
        <v>0.19139427842065934</v>
      </c>
      <c r="AL530" s="8">
        <f t="shared" si="185"/>
        <v>401.79883237675807</v>
      </c>
      <c r="AM530" s="8">
        <f t="shared" si="186"/>
        <v>3.4434557496793827</v>
      </c>
      <c r="AN530" s="8">
        <f t="shared" si="187"/>
        <v>229.08944335482317</v>
      </c>
      <c r="AO530" s="21">
        <f t="shared" si="188"/>
        <v>6.6306404233602845E-3</v>
      </c>
      <c r="AP530" s="21">
        <f t="shared" si="189"/>
        <v>6.8010245677733241E-2</v>
      </c>
      <c r="AQ530" s="19">
        <f t="shared" si="192"/>
        <v>6.8010245677733241E-2</v>
      </c>
      <c r="AX530">
        <v>0.12704557667472605</v>
      </c>
      <c r="AY530">
        <v>66.568965517241381</v>
      </c>
      <c r="AZ530">
        <v>2.7737068965517242</v>
      </c>
      <c r="BA530">
        <v>2.2467025862068968</v>
      </c>
      <c r="BB530">
        <v>10.931034482758623</v>
      </c>
      <c r="BC530">
        <v>0.4554597701149426</v>
      </c>
      <c r="BD530">
        <v>1.7912428160919542</v>
      </c>
      <c r="BE530">
        <v>0.17912428160919544</v>
      </c>
      <c r="BF530">
        <v>0</v>
      </c>
      <c r="BG530">
        <v>17.615000000000002</v>
      </c>
      <c r="BH530">
        <v>1.3721658225622646</v>
      </c>
      <c r="BI530">
        <v>2.0145515166982682</v>
      </c>
      <c r="BJ530">
        <v>0.88740994310558707</v>
      </c>
      <c r="BK530">
        <v>0.43069860688853057</v>
      </c>
      <c r="BL530">
        <v>1.1963850191348071E-3</v>
      </c>
      <c r="BP530" s="49">
        <f t="shared" si="193"/>
        <v>1.3725767569005893</v>
      </c>
      <c r="BQ530" s="49">
        <f t="shared" si="194"/>
        <v>7.1649712643678171E-2</v>
      </c>
      <c r="BR530" s="49">
        <f t="shared" si="195"/>
        <v>0.44892095846356361</v>
      </c>
      <c r="BS530" s="49">
        <f t="shared" si="196"/>
        <v>0.47480129996721004</v>
      </c>
      <c r="BT530" s="49">
        <f t="shared" si="197"/>
        <v>1.2470026623987878E-3</v>
      </c>
      <c r="BU530" s="49">
        <f t="shared" si="197"/>
        <v>1.3188924999089167E-3</v>
      </c>
    </row>
    <row r="531" spans="1:73" x14ac:dyDescent="0.25">
      <c r="A531" s="1">
        <v>43727.478472222225</v>
      </c>
      <c r="B531">
        <v>233860</v>
      </c>
      <c r="C531">
        <v>13.52</v>
      </c>
      <c r="D531">
        <v>22.98</v>
      </c>
      <c r="E531">
        <v>771.8</v>
      </c>
      <c r="F531">
        <v>107.7</v>
      </c>
      <c r="G531">
        <v>-127.1</v>
      </c>
      <c r="H531">
        <v>0.48599999999999999</v>
      </c>
      <c r="I531">
        <v>23.33</v>
      </c>
      <c r="J531">
        <v>296.5</v>
      </c>
      <c r="K531">
        <v>664.1</v>
      </c>
      <c r="L531">
        <v>-127.6</v>
      </c>
      <c r="M531">
        <v>0.14000000000000001</v>
      </c>
      <c r="N531">
        <v>644.6</v>
      </c>
      <c r="O531">
        <v>108.2</v>
      </c>
      <c r="P531">
        <v>536.5</v>
      </c>
      <c r="Q531">
        <v>310.89999999999998</v>
      </c>
      <c r="R531">
        <v>438.6</v>
      </c>
      <c r="S531">
        <v>17.28</v>
      </c>
      <c r="T531">
        <v>46.62</v>
      </c>
      <c r="U531">
        <v>0.44500000000000001</v>
      </c>
      <c r="V531">
        <v>127</v>
      </c>
      <c r="W531">
        <v>18.600000000000001</v>
      </c>
      <c r="X531">
        <v>0.75900000000000001</v>
      </c>
      <c r="Y531">
        <v>7.588984</v>
      </c>
      <c r="Z531" s="7">
        <f t="shared" si="176"/>
        <v>17.940000000000001</v>
      </c>
      <c r="AA531" s="7">
        <f t="shared" si="190"/>
        <v>291.08999999999997</v>
      </c>
      <c r="AB531" s="2">
        <f t="shared" si="177"/>
        <v>625.15800000000002</v>
      </c>
      <c r="AC531" s="41">
        <f t="shared" si="178"/>
        <v>2.5267637088967576</v>
      </c>
      <c r="AD531" s="41">
        <f t="shared" si="179"/>
        <v>1.1779772410876683</v>
      </c>
      <c r="AE531" s="41">
        <f t="shared" si="180"/>
        <v>0.78224918919324837</v>
      </c>
      <c r="AF531" s="41">
        <f t="shared" si="181"/>
        <v>318.44711958551699</v>
      </c>
      <c r="AG531" s="41">
        <f t="shared" si="182"/>
        <v>305.70923480209632</v>
      </c>
      <c r="AH531" s="6">
        <f t="shared" si="183"/>
        <v>298.46399999999994</v>
      </c>
      <c r="AI531" s="4">
        <v>21.00352341208901</v>
      </c>
      <c r="AJ531" s="4">
        <f t="shared" si="191"/>
        <v>294.15352341208899</v>
      </c>
      <c r="AK531" s="8">
        <f t="shared" si="184"/>
        <v>0.19203678381229575</v>
      </c>
      <c r="AL531" s="8">
        <f t="shared" si="185"/>
        <v>407.94543841668974</v>
      </c>
      <c r="AM531" s="8">
        <f t="shared" si="186"/>
        <v>2.1013120900998978</v>
      </c>
      <c r="AN531" s="8">
        <f t="shared" si="187"/>
        <v>187.52200918161171</v>
      </c>
      <c r="AO531" s="21">
        <f t="shared" si="188"/>
        <v>7.4222998384019098E-3</v>
      </c>
      <c r="AP531" s="21">
        <f t="shared" si="189"/>
        <v>7.613026846171432E-2</v>
      </c>
      <c r="AQ531" s="19">
        <f t="shared" si="192"/>
        <v>7.613026846171432E-2</v>
      </c>
      <c r="AX531">
        <v>0.12934305149076622</v>
      </c>
      <c r="AY531">
        <v>66.534482758620683</v>
      </c>
      <c r="AZ531">
        <v>2.7722701149425286</v>
      </c>
      <c r="BA531">
        <v>2.2455387931034485</v>
      </c>
      <c r="BB531">
        <v>11.008620689655176</v>
      </c>
      <c r="BC531">
        <v>0.45869252873563232</v>
      </c>
      <c r="BD531">
        <v>1.7868462643678162</v>
      </c>
      <c r="BE531">
        <v>0.17868462643678162</v>
      </c>
      <c r="BF531">
        <v>0</v>
      </c>
      <c r="BG531">
        <v>17.940000000000001</v>
      </c>
      <c r="BH531">
        <v>0.510973883715655</v>
      </c>
      <c r="BI531">
        <v>2.0562154618958783</v>
      </c>
      <c r="BJ531">
        <v>0.95860764833585843</v>
      </c>
      <c r="BK531">
        <v>0.43237652857591535</v>
      </c>
      <c r="BL531">
        <v>1.201045912710876E-3</v>
      </c>
      <c r="BP531" s="49">
        <f t="shared" si="193"/>
        <v>0.51112690947344119</v>
      </c>
      <c r="BQ531" s="49">
        <f t="shared" si="194"/>
        <v>7.1473850574712658E-2</v>
      </c>
      <c r="BR531" s="49">
        <f t="shared" si="195"/>
        <v>0.43957015379615888</v>
      </c>
      <c r="BS531" s="49">
        <f t="shared" si="196"/>
        <v>0.46732650533042996</v>
      </c>
      <c r="BT531" s="49">
        <f t="shared" si="197"/>
        <v>1.2210282049893303E-3</v>
      </c>
      <c r="BU531" s="49">
        <f t="shared" si="197"/>
        <v>1.2981291814734167E-3</v>
      </c>
    </row>
    <row r="532" spans="1:73" x14ac:dyDescent="0.25">
      <c r="A532" s="1">
        <v>43727.479166666664</v>
      </c>
      <c r="B532">
        <v>233861</v>
      </c>
      <c r="C532">
        <v>13.52</v>
      </c>
      <c r="D532">
        <v>22.98</v>
      </c>
      <c r="E532">
        <v>771.4</v>
      </c>
      <c r="F532">
        <v>107.1</v>
      </c>
      <c r="G532">
        <v>-128</v>
      </c>
      <c r="H532">
        <v>-0.64</v>
      </c>
      <c r="I532">
        <v>23.35</v>
      </c>
      <c r="J532">
        <v>296.5</v>
      </c>
      <c r="K532">
        <v>664.2</v>
      </c>
      <c r="L532">
        <v>-127.4</v>
      </c>
      <c r="M532">
        <v>0.13900000000000001</v>
      </c>
      <c r="N532">
        <v>643.29999999999995</v>
      </c>
      <c r="O532">
        <v>106.5</v>
      </c>
      <c r="P532">
        <v>536.79999999999995</v>
      </c>
      <c r="Q532">
        <v>310.2</v>
      </c>
      <c r="R532">
        <v>437.6</v>
      </c>
      <c r="S532">
        <v>17.29</v>
      </c>
      <c r="T532">
        <v>47.18</v>
      </c>
      <c r="U532">
        <v>0.15</v>
      </c>
      <c r="V532">
        <v>293.5</v>
      </c>
      <c r="W532">
        <v>19</v>
      </c>
      <c r="X532">
        <v>0.75800000000000001</v>
      </c>
      <c r="Y532">
        <v>7.5846020000000003</v>
      </c>
      <c r="Z532" s="7">
        <f t="shared" si="176"/>
        <v>18.145</v>
      </c>
      <c r="AA532" s="7">
        <f t="shared" si="190"/>
        <v>291.29499999999996</v>
      </c>
      <c r="AB532" s="2">
        <f t="shared" si="177"/>
        <v>624.83400000000006</v>
      </c>
      <c r="AC532" s="41">
        <f t="shared" si="178"/>
        <v>2.4642118081853117</v>
      </c>
      <c r="AD532" s="41">
        <f t="shared" si="179"/>
        <v>1.16261513110183</v>
      </c>
      <c r="AE532" s="41">
        <f t="shared" si="180"/>
        <v>0.78070357381412225</v>
      </c>
      <c r="AF532" s="41">
        <f t="shared" si="181"/>
        <v>318.71415114665348</v>
      </c>
      <c r="AG532" s="41">
        <f t="shared" si="182"/>
        <v>305.96558510078734</v>
      </c>
      <c r="AH532" s="6">
        <f t="shared" si="183"/>
        <v>297.79199999999997</v>
      </c>
      <c r="AI532" s="4">
        <v>20.646235832358002</v>
      </c>
      <c r="AJ532" s="4">
        <f t="shared" si="191"/>
        <v>293.79623583235798</v>
      </c>
      <c r="AK532" s="8">
        <f t="shared" si="184"/>
        <v>0.19244279506409895</v>
      </c>
      <c r="AL532" s="8">
        <f t="shared" si="185"/>
        <v>405.93163527830097</v>
      </c>
      <c r="AM532" s="8">
        <f t="shared" si="186"/>
        <v>1.2199897540553362</v>
      </c>
      <c r="AN532" s="8">
        <f t="shared" si="187"/>
        <v>88.889673222066676</v>
      </c>
      <c r="AO532" s="21">
        <f t="shared" si="188"/>
        <v>9.6762171036359028E-3</v>
      </c>
      <c r="AP532" s="21">
        <f t="shared" si="189"/>
        <v>9.9248618599628205E-2</v>
      </c>
      <c r="AQ532" s="19">
        <f t="shared" si="192"/>
        <v>9.9248618599628205E-2</v>
      </c>
      <c r="AX532">
        <v>0.13081026292645145</v>
      </c>
      <c r="AY532">
        <v>66.5</v>
      </c>
      <c r="AZ532">
        <v>2.7708333333333335</v>
      </c>
      <c r="BA532">
        <v>2.2443750000000002</v>
      </c>
      <c r="BB532">
        <v>10.982758620689658</v>
      </c>
      <c r="BC532">
        <v>0.45761494252873575</v>
      </c>
      <c r="BD532">
        <v>1.7867600574712645</v>
      </c>
      <c r="BE532">
        <v>0.17867600574712647</v>
      </c>
      <c r="BF532">
        <v>0</v>
      </c>
      <c r="BG532">
        <v>18.145</v>
      </c>
      <c r="BH532">
        <v>0.1722383877693219</v>
      </c>
      <c r="BI532">
        <v>2.0828820496988727</v>
      </c>
      <c r="BJ532">
        <v>0.98270375104792818</v>
      </c>
      <c r="BK532">
        <v>0.4348314275608639</v>
      </c>
      <c r="BL532">
        <v>1.2078650765579553E-3</v>
      </c>
      <c r="BP532" s="49">
        <f t="shared" si="193"/>
        <v>0.1722899694854296</v>
      </c>
      <c r="BQ532" s="49">
        <f t="shared" si="194"/>
        <v>7.1470402298850585E-2</v>
      </c>
      <c r="BR532" s="49">
        <f t="shared" si="195"/>
        <v>0.43731792682609555</v>
      </c>
      <c r="BS532" s="49">
        <f t="shared" si="196"/>
        <v>0.46593942041642428</v>
      </c>
      <c r="BT532" s="49">
        <f t="shared" si="197"/>
        <v>1.2147720189613766E-3</v>
      </c>
      <c r="BU532" s="49">
        <f t="shared" si="197"/>
        <v>1.2942761678234008E-3</v>
      </c>
    </row>
    <row r="533" spans="1:73" x14ac:dyDescent="0.25">
      <c r="A533" s="1">
        <v>43727.479166666664</v>
      </c>
      <c r="B533">
        <v>233862</v>
      </c>
      <c r="C533">
        <v>13.52</v>
      </c>
      <c r="D533">
        <v>22.98</v>
      </c>
      <c r="E533">
        <v>771.6</v>
      </c>
      <c r="F533">
        <v>107.3</v>
      </c>
      <c r="G533">
        <v>-127.9</v>
      </c>
      <c r="H533">
        <v>-1.679</v>
      </c>
      <c r="I533">
        <v>23.38</v>
      </c>
      <c r="J533">
        <v>296.5</v>
      </c>
      <c r="K533">
        <v>664.3</v>
      </c>
      <c r="L533">
        <v>-126.2</v>
      </c>
      <c r="M533">
        <v>0.13900000000000001</v>
      </c>
      <c r="N533">
        <v>643.70000000000005</v>
      </c>
      <c r="O533">
        <v>105.6</v>
      </c>
      <c r="P533">
        <v>538.1</v>
      </c>
      <c r="Q533">
        <v>310.5</v>
      </c>
      <c r="R533">
        <v>436.7</v>
      </c>
      <c r="S533">
        <v>17.3</v>
      </c>
      <c r="T533">
        <v>48.46</v>
      </c>
      <c r="U533">
        <v>0.45500000000000002</v>
      </c>
      <c r="V533">
        <v>318</v>
      </c>
      <c r="W533">
        <v>19.600000000000001</v>
      </c>
      <c r="X533">
        <v>0.75800000000000001</v>
      </c>
      <c r="Y533">
        <v>7.5841620000000001</v>
      </c>
      <c r="Z533" s="7">
        <f t="shared" si="176"/>
        <v>18.450000000000003</v>
      </c>
      <c r="AA533" s="7">
        <f t="shared" si="190"/>
        <v>291.59999999999997</v>
      </c>
      <c r="AB533" s="2">
        <f t="shared" si="177"/>
        <v>624.99600000000009</v>
      </c>
      <c r="AC533" s="41">
        <f t="shared" si="178"/>
        <v>2.4336772464906526</v>
      </c>
      <c r="AD533" s="41">
        <f t="shared" si="179"/>
        <v>1.1793599936493704</v>
      </c>
      <c r="AE533" s="41">
        <f t="shared" si="180"/>
        <v>0.78218460804834311</v>
      </c>
      <c r="AF533" s="41">
        <f t="shared" si="181"/>
        <v>320.65823892098223</v>
      </c>
      <c r="AG533" s="41">
        <f t="shared" si="182"/>
        <v>307.83190936414292</v>
      </c>
      <c r="AH533" s="6">
        <f t="shared" si="183"/>
        <v>298.08</v>
      </c>
      <c r="AI533" s="4">
        <v>20.483495272422999</v>
      </c>
      <c r="AJ533" s="4">
        <f t="shared" si="191"/>
        <v>293.63349527242298</v>
      </c>
      <c r="AK533" s="8">
        <f t="shared" si="184"/>
        <v>0.19304791905021623</v>
      </c>
      <c r="AL533" s="8">
        <f t="shared" si="185"/>
        <v>404.98936791663277</v>
      </c>
      <c r="AM533" s="8">
        <f t="shared" si="186"/>
        <v>2.1247911662090466</v>
      </c>
      <c r="AN533" s="8">
        <f t="shared" si="187"/>
        <v>125.86352881267428</v>
      </c>
      <c r="AO533" s="21">
        <f t="shared" si="188"/>
        <v>8.8714218794683133E-3</v>
      </c>
      <c r="AP533" s="21">
        <f t="shared" si="189"/>
        <v>9.0993862283319654E-2</v>
      </c>
      <c r="AQ533" s="19">
        <f t="shared" si="192"/>
        <v>9.0993862283319654E-2</v>
      </c>
      <c r="AX533">
        <v>0.13301927735292327</v>
      </c>
      <c r="AY533">
        <v>66.517241379310349</v>
      </c>
      <c r="AZ533">
        <v>2.771551724137931</v>
      </c>
      <c r="BA533">
        <v>2.2449568965517241</v>
      </c>
      <c r="BB533">
        <v>10.879310344827585</v>
      </c>
      <c r="BC533">
        <v>0.45330459770114939</v>
      </c>
      <c r="BD533">
        <v>1.7916522988505748</v>
      </c>
      <c r="BE533">
        <v>0.17916522988505748</v>
      </c>
      <c r="BF533">
        <v>0</v>
      </c>
      <c r="BG533">
        <v>18.450000000000003</v>
      </c>
      <c r="BH533">
        <v>0.52245644290027649</v>
      </c>
      <c r="BI533">
        <v>2.1231169367508147</v>
      </c>
      <c r="BJ533">
        <v>1.0288624675494449</v>
      </c>
      <c r="BK533">
        <v>0.43724698196654332</v>
      </c>
      <c r="BL533">
        <v>1.2145749499070648E-3</v>
      </c>
      <c r="BP533" s="49">
        <f t="shared" si="193"/>
        <v>0.52261290743913646</v>
      </c>
      <c r="BQ533" s="49">
        <f t="shared" si="194"/>
        <v>7.1666091954022987E-2</v>
      </c>
      <c r="BR533" s="49">
        <f t="shared" si="195"/>
        <v>0.44454679552109411</v>
      </c>
      <c r="BS533" s="49">
        <f t="shared" si="196"/>
        <v>0.47263700228042643</v>
      </c>
      <c r="BT533" s="49">
        <f t="shared" si="197"/>
        <v>1.2348522097808169E-3</v>
      </c>
      <c r="BU533" s="49">
        <f t="shared" si="197"/>
        <v>1.3128805618900733E-3</v>
      </c>
    </row>
    <row r="534" spans="1:73" x14ac:dyDescent="0.25">
      <c r="A534" s="1">
        <v>43727.479166666664</v>
      </c>
      <c r="B534">
        <v>233863</v>
      </c>
      <c r="C534">
        <v>13.54</v>
      </c>
      <c r="D534">
        <v>22.98</v>
      </c>
      <c r="E534">
        <v>772</v>
      </c>
      <c r="F534">
        <v>107.7</v>
      </c>
      <c r="G534">
        <v>-127.1</v>
      </c>
      <c r="H534">
        <v>-0.35699999999999998</v>
      </c>
      <c r="I534">
        <v>23.4</v>
      </c>
      <c r="J534">
        <v>296.60000000000002</v>
      </c>
      <c r="K534">
        <v>664.3</v>
      </c>
      <c r="L534">
        <v>-126.7</v>
      </c>
      <c r="M534">
        <v>0.14000000000000001</v>
      </c>
      <c r="N534">
        <v>644.9</v>
      </c>
      <c r="O534">
        <v>107.4</v>
      </c>
      <c r="P534">
        <v>537.5</v>
      </c>
      <c r="Q534">
        <v>311.39999999999998</v>
      </c>
      <c r="R534">
        <v>438.2</v>
      </c>
      <c r="S534">
        <v>17.309999999999999</v>
      </c>
      <c r="T534">
        <v>46.22</v>
      </c>
      <c r="U534">
        <v>1.1399999999999999</v>
      </c>
      <c r="V534">
        <v>300</v>
      </c>
      <c r="W534">
        <v>19.05</v>
      </c>
      <c r="X534">
        <v>0.76</v>
      </c>
      <c r="Y534">
        <v>7.5977709999999998</v>
      </c>
      <c r="Z534" s="7">
        <f t="shared" si="176"/>
        <v>18.18</v>
      </c>
      <c r="AA534" s="7">
        <f t="shared" si="190"/>
        <v>291.33</v>
      </c>
      <c r="AB534" s="2">
        <f t="shared" si="177"/>
        <v>625.32000000000005</v>
      </c>
      <c r="AC534" s="41">
        <f t="shared" si="178"/>
        <v>2.5303234076900809</v>
      </c>
      <c r="AD534" s="41">
        <f t="shared" si="179"/>
        <v>1.1695154790343554</v>
      </c>
      <c r="AE534" s="41">
        <f t="shared" si="180"/>
        <v>0.78135107924767344</v>
      </c>
      <c r="AF534" s="41">
        <f t="shared" si="181"/>
        <v>319.13182119731181</v>
      </c>
      <c r="AG534" s="41">
        <f t="shared" si="182"/>
        <v>306.3665483494193</v>
      </c>
      <c r="AH534" s="6">
        <f t="shared" si="183"/>
        <v>298.94399999999996</v>
      </c>
      <c r="AI534" s="4">
        <v>21.042890088885997</v>
      </c>
      <c r="AJ534" s="4">
        <f t="shared" si="191"/>
        <v>294.19289008888597</v>
      </c>
      <c r="AK534" s="8">
        <f t="shared" si="184"/>
        <v>0.19251217119981018</v>
      </c>
      <c r="AL534" s="8">
        <f t="shared" si="185"/>
        <v>408.15319440104849</v>
      </c>
      <c r="AM534" s="8">
        <f t="shared" si="186"/>
        <v>3.3632796493898631</v>
      </c>
      <c r="AN534" s="8">
        <f t="shared" si="187"/>
        <v>280.48403025398613</v>
      </c>
      <c r="AO534" s="21">
        <f t="shared" si="188"/>
        <v>5.3294783319819865E-3</v>
      </c>
      <c r="AP534" s="21">
        <f t="shared" si="189"/>
        <v>5.4664271857553598E-2</v>
      </c>
      <c r="AQ534" s="19">
        <f t="shared" si="192"/>
        <v>5.4664271857553598E-2</v>
      </c>
      <c r="AX534">
        <v>0.13106216662180867</v>
      </c>
      <c r="AY534">
        <v>66.551724137931032</v>
      </c>
      <c r="AZ534">
        <v>2.7729885057471262</v>
      </c>
      <c r="BA534">
        <v>2.2461206896551724</v>
      </c>
      <c r="BB534">
        <v>10.931034482758623</v>
      </c>
      <c r="BC534">
        <v>0.4554597701149426</v>
      </c>
      <c r="BD534">
        <v>1.7906609195402299</v>
      </c>
      <c r="BE534">
        <v>0.17906609195402301</v>
      </c>
      <c r="BF534">
        <v>0</v>
      </c>
      <c r="BG534">
        <v>18.18</v>
      </c>
      <c r="BH534">
        <v>1.3090117470468465</v>
      </c>
      <c r="BI534">
        <v>2.0874650072462955</v>
      </c>
      <c r="BJ534">
        <v>0.96482632634923771</v>
      </c>
      <c r="BK534">
        <v>0.43432219008167483</v>
      </c>
      <c r="BL534">
        <v>1.2064505280046523E-3</v>
      </c>
      <c r="BP534" s="49">
        <f t="shared" si="193"/>
        <v>1.309403768089265</v>
      </c>
      <c r="BQ534" s="49">
        <f t="shared" si="194"/>
        <v>7.1626436781609196E-2</v>
      </c>
      <c r="BR534" s="49">
        <f t="shared" si="195"/>
        <v>0.45161007160700201</v>
      </c>
      <c r="BS534" s="49">
        <f t="shared" si="196"/>
        <v>0.47793181860237743</v>
      </c>
      <c r="BT534" s="49">
        <f t="shared" si="197"/>
        <v>1.2544724211305612E-3</v>
      </c>
      <c r="BU534" s="49">
        <f t="shared" si="197"/>
        <v>1.3275883850066041E-3</v>
      </c>
    </row>
    <row r="535" spans="1:73" x14ac:dyDescent="0.25">
      <c r="A535" s="1">
        <v>43727.479166666664</v>
      </c>
      <c r="B535">
        <v>233864</v>
      </c>
      <c r="C535">
        <v>13.52</v>
      </c>
      <c r="D535">
        <v>22.98</v>
      </c>
      <c r="E535">
        <v>772.6</v>
      </c>
      <c r="F535">
        <v>107.7</v>
      </c>
      <c r="G535">
        <v>-127.2</v>
      </c>
      <c r="H535">
        <v>1.173</v>
      </c>
      <c r="I535">
        <v>23.41</v>
      </c>
      <c r="J535">
        <v>296.60000000000002</v>
      </c>
      <c r="K535">
        <v>664.9</v>
      </c>
      <c r="L535">
        <v>-128.4</v>
      </c>
      <c r="M535">
        <v>0.13900000000000001</v>
      </c>
      <c r="N535">
        <v>645.4</v>
      </c>
      <c r="O535">
        <v>108.9</v>
      </c>
      <c r="P535">
        <v>536.5</v>
      </c>
      <c r="Q535">
        <v>311.39999999999998</v>
      </c>
      <c r="R535">
        <v>439.7</v>
      </c>
      <c r="S535">
        <v>17.329999999999998</v>
      </c>
      <c r="T535">
        <v>46.75</v>
      </c>
      <c r="U535">
        <v>0.77500000000000002</v>
      </c>
      <c r="V535">
        <v>348</v>
      </c>
      <c r="W535">
        <v>19.5</v>
      </c>
      <c r="X535">
        <v>0.76</v>
      </c>
      <c r="Y535">
        <v>7.5970680000000002</v>
      </c>
      <c r="Z535" s="7">
        <f t="shared" si="176"/>
        <v>18.414999999999999</v>
      </c>
      <c r="AA535" s="7">
        <f t="shared" si="190"/>
        <v>291.565</v>
      </c>
      <c r="AB535" s="2">
        <f t="shared" si="177"/>
        <v>625.80600000000004</v>
      </c>
      <c r="AC535" s="41">
        <f t="shared" si="178"/>
        <v>2.3600326765975894</v>
      </c>
      <c r="AD535" s="41">
        <f t="shared" si="179"/>
        <v>1.103315276309373</v>
      </c>
      <c r="AE535" s="41">
        <f t="shared" si="180"/>
        <v>0.77477809490950234</v>
      </c>
      <c r="AF535" s="41">
        <f t="shared" si="181"/>
        <v>317.46945722617846</v>
      </c>
      <c r="AG535" s="41">
        <f t="shared" si="182"/>
        <v>304.77067893713132</v>
      </c>
      <c r="AH535" s="6">
        <f t="shared" si="183"/>
        <v>298.94399999999996</v>
      </c>
      <c r="AI535" s="4">
        <v>20.023307324468021</v>
      </c>
      <c r="AJ535" s="4">
        <f t="shared" si="191"/>
        <v>293.173307324468</v>
      </c>
      <c r="AK535" s="8">
        <f t="shared" si="184"/>
        <v>0.19297841425379059</v>
      </c>
      <c r="AL535" s="8">
        <f t="shared" si="185"/>
        <v>402.40615808522165</v>
      </c>
      <c r="AM535" s="8">
        <f t="shared" si="186"/>
        <v>2.7730736557112943</v>
      </c>
      <c r="AN535" s="8">
        <f t="shared" si="187"/>
        <v>129.91847958865222</v>
      </c>
      <c r="AO535" s="21">
        <f t="shared" si="188"/>
        <v>8.875996636525529E-3</v>
      </c>
      <c r="AP535" s="21">
        <f t="shared" si="189"/>
        <v>9.104078540559922E-2</v>
      </c>
      <c r="AQ535" s="19">
        <f t="shared" si="192"/>
        <v>9.104078540559922E-2</v>
      </c>
      <c r="AX535">
        <v>0.13276418948120472</v>
      </c>
      <c r="AY535">
        <v>66.603448275862078</v>
      </c>
      <c r="AZ535">
        <v>2.7751436781609198</v>
      </c>
      <c r="BA535">
        <v>2.2478663793103451</v>
      </c>
      <c r="BB535">
        <v>11.060344827586208</v>
      </c>
      <c r="BC535">
        <v>0.46084770114942536</v>
      </c>
      <c r="BD535">
        <v>1.7870186781609196</v>
      </c>
      <c r="BE535">
        <v>0.17870186781609199</v>
      </c>
      <c r="BF535">
        <v>0</v>
      </c>
      <c r="BG535">
        <v>18.414999999999999</v>
      </c>
      <c r="BH535">
        <v>0.88989833680816333</v>
      </c>
      <c r="BI535">
        <v>2.1184655332070341</v>
      </c>
      <c r="BJ535">
        <v>0.99038263677428839</v>
      </c>
      <c r="BK535">
        <v>0.43603702232210423</v>
      </c>
      <c r="BL535">
        <v>1.2112139508947339E-3</v>
      </c>
      <c r="BP535" s="49">
        <f t="shared" si="193"/>
        <v>0.89016484234138638</v>
      </c>
      <c r="BQ535" s="49">
        <f t="shared" si="194"/>
        <v>7.1480747126436789E-2</v>
      </c>
      <c r="BR535" s="49">
        <f t="shared" si="195"/>
        <v>0.44811132150294075</v>
      </c>
      <c r="BS535" s="49">
        <f t="shared" si="196"/>
        <v>0.47534121676187663</v>
      </c>
      <c r="BT535" s="49">
        <f t="shared" si="197"/>
        <v>1.2447536708415021E-3</v>
      </c>
      <c r="BU535" s="49">
        <f t="shared" si="197"/>
        <v>1.3203922687829907E-3</v>
      </c>
    </row>
    <row r="536" spans="1:73" x14ac:dyDescent="0.25">
      <c r="A536" s="1">
        <v>43727.479166666664</v>
      </c>
      <c r="B536">
        <v>233865</v>
      </c>
      <c r="C536">
        <v>13.52</v>
      </c>
      <c r="D536">
        <v>22.98</v>
      </c>
      <c r="E536">
        <v>772.7</v>
      </c>
      <c r="F536">
        <v>107.6</v>
      </c>
      <c r="G536">
        <v>-127.9</v>
      </c>
      <c r="H536">
        <v>3.8</v>
      </c>
      <c r="I536">
        <v>23.44</v>
      </c>
      <c r="J536">
        <v>296.60000000000002</v>
      </c>
      <c r="K536">
        <v>665.1</v>
      </c>
      <c r="L536">
        <v>-131.69999999999999</v>
      </c>
      <c r="M536">
        <v>0.13900000000000001</v>
      </c>
      <c r="N536">
        <v>644.79999999999995</v>
      </c>
      <c r="O536">
        <v>111.4</v>
      </c>
      <c r="P536">
        <v>533.5</v>
      </c>
      <c r="Q536">
        <v>310.8</v>
      </c>
      <c r="R536">
        <v>442.5</v>
      </c>
      <c r="S536">
        <v>17.37</v>
      </c>
      <c r="T536">
        <v>48.93</v>
      </c>
      <c r="U536">
        <v>0.85499999999999998</v>
      </c>
      <c r="V536">
        <v>314</v>
      </c>
      <c r="W536">
        <v>19.350000000000001</v>
      </c>
      <c r="X536">
        <v>0.76100000000000001</v>
      </c>
      <c r="Y536">
        <v>7.6053499999999996</v>
      </c>
      <c r="Z536" s="7">
        <f t="shared" si="176"/>
        <v>18.36</v>
      </c>
      <c r="AA536" s="7">
        <f t="shared" si="190"/>
        <v>291.51</v>
      </c>
      <c r="AB536" s="2">
        <f t="shared" si="177"/>
        <v>625.88700000000006</v>
      </c>
      <c r="AC536" s="41">
        <f t="shared" si="178"/>
        <v>2.4117326212673822</v>
      </c>
      <c r="AD536" s="41">
        <f t="shared" si="179"/>
        <v>1.1800607715861302</v>
      </c>
      <c r="AE536" s="41">
        <f t="shared" si="180"/>
        <v>0.78228558540811288</v>
      </c>
      <c r="AF536" s="41">
        <f t="shared" si="181"/>
        <v>320.30389258982376</v>
      </c>
      <c r="AG536" s="41">
        <f t="shared" si="182"/>
        <v>307.4917368862308</v>
      </c>
      <c r="AH536" s="6">
        <f t="shared" si="183"/>
        <v>298.36799999999999</v>
      </c>
      <c r="AI536" s="4">
        <v>20.341908158854039</v>
      </c>
      <c r="AJ536" s="4">
        <f t="shared" si="191"/>
        <v>293.49190815885402</v>
      </c>
      <c r="AK536" s="8">
        <f t="shared" si="184"/>
        <v>0.19286922614050417</v>
      </c>
      <c r="AL536" s="8">
        <f t="shared" si="185"/>
        <v>404.2033077497274</v>
      </c>
      <c r="AM536" s="8">
        <f t="shared" si="186"/>
        <v>2.9126856164028414</v>
      </c>
      <c r="AN536" s="8">
        <f t="shared" si="187"/>
        <v>168.15803403279349</v>
      </c>
      <c r="AO536" s="21">
        <f t="shared" si="188"/>
        <v>7.9592381803225403E-3</v>
      </c>
      <c r="AP536" s="21">
        <f t="shared" si="189"/>
        <v>8.1637626155122558E-2</v>
      </c>
      <c r="AQ536" s="19">
        <f t="shared" si="192"/>
        <v>8.1637626155122558E-2</v>
      </c>
      <c r="AX536">
        <v>0.13236417451089552</v>
      </c>
      <c r="AY536">
        <v>66.612068965517253</v>
      </c>
      <c r="AZ536">
        <v>2.775502873563219</v>
      </c>
      <c r="BA536">
        <v>2.2481573275862075</v>
      </c>
      <c r="BB536">
        <v>11.353448275862068</v>
      </c>
      <c r="BC536">
        <v>0.47306034482758613</v>
      </c>
      <c r="BD536">
        <v>1.7750969827586214</v>
      </c>
      <c r="BE536">
        <v>0.17750969827586216</v>
      </c>
      <c r="BF536">
        <v>0</v>
      </c>
      <c r="BG536">
        <v>18.36</v>
      </c>
      <c r="BH536">
        <v>0.9817588102851349</v>
      </c>
      <c r="BI536">
        <v>2.1111742036470877</v>
      </c>
      <c r="BJ536">
        <v>1.03299753784452</v>
      </c>
      <c r="BK536">
        <v>0.43101488442374236</v>
      </c>
      <c r="BL536">
        <v>1.1972635678437289E-3</v>
      </c>
      <c r="BP536" s="49">
        <f t="shared" si="193"/>
        <v>0.98205282606694877</v>
      </c>
      <c r="BQ536" s="49">
        <f t="shared" si="194"/>
        <v>7.1003879310344853E-2</v>
      </c>
      <c r="BR536" s="49">
        <f t="shared" si="195"/>
        <v>0.44411640173246886</v>
      </c>
      <c r="BS536" s="49">
        <f t="shared" si="196"/>
        <v>0.47094938007270748</v>
      </c>
      <c r="BT536" s="49">
        <f t="shared" si="197"/>
        <v>1.2336566714790801E-3</v>
      </c>
      <c r="BU536" s="49">
        <f t="shared" si="197"/>
        <v>1.3081927224241877E-3</v>
      </c>
    </row>
    <row r="537" spans="1:73" x14ac:dyDescent="0.25">
      <c r="A537" s="1">
        <v>43727.479166666664</v>
      </c>
      <c r="B537">
        <v>233866</v>
      </c>
      <c r="C537">
        <v>13.52</v>
      </c>
      <c r="D537">
        <v>22.98</v>
      </c>
      <c r="E537">
        <v>774.3</v>
      </c>
      <c r="F537">
        <v>108.5</v>
      </c>
      <c r="G537">
        <v>-128.1</v>
      </c>
      <c r="H537">
        <v>2.2530000000000001</v>
      </c>
      <c r="I537">
        <v>23.46</v>
      </c>
      <c r="J537">
        <v>296.60000000000002</v>
      </c>
      <c r="K537">
        <v>665.8</v>
      </c>
      <c r="L537">
        <v>-130.4</v>
      </c>
      <c r="M537">
        <v>0.14000000000000001</v>
      </c>
      <c r="N537">
        <v>646.20000000000005</v>
      </c>
      <c r="O537">
        <v>110.7</v>
      </c>
      <c r="P537">
        <v>535.5</v>
      </c>
      <c r="Q537">
        <v>310.7</v>
      </c>
      <c r="R537">
        <v>441.1</v>
      </c>
      <c r="S537">
        <v>17.41</v>
      </c>
      <c r="T537">
        <v>43.87</v>
      </c>
      <c r="U537">
        <v>0.755</v>
      </c>
      <c r="V537">
        <v>297</v>
      </c>
      <c r="W537">
        <v>18.7</v>
      </c>
      <c r="X537">
        <v>0.76200000000000001</v>
      </c>
      <c r="Y537">
        <v>7.6170309999999999</v>
      </c>
      <c r="Z537" s="7">
        <f t="shared" si="176"/>
        <v>18.055</v>
      </c>
      <c r="AA537" s="7">
        <f t="shared" si="190"/>
        <v>291.20499999999998</v>
      </c>
      <c r="AB537" s="2">
        <f t="shared" si="177"/>
        <v>627.18299999999999</v>
      </c>
      <c r="AC537" s="41">
        <f t="shared" si="178"/>
        <v>2.4410748468802859</v>
      </c>
      <c r="AD537" s="41">
        <f t="shared" si="179"/>
        <v>1.0708995353263813</v>
      </c>
      <c r="AE537" s="41">
        <f t="shared" si="180"/>
        <v>0.77161752532251515</v>
      </c>
      <c r="AF537" s="41">
        <f t="shared" si="181"/>
        <v>314.61574421656996</v>
      </c>
      <c r="AG537" s="41">
        <f t="shared" si="182"/>
        <v>302.03111444790716</v>
      </c>
      <c r="AH537" s="6">
        <f t="shared" si="183"/>
        <v>298.27199999999999</v>
      </c>
      <c r="AI537" s="4">
        <v>20.499140521726019</v>
      </c>
      <c r="AJ537" s="4">
        <f t="shared" si="191"/>
        <v>293.649140521726</v>
      </c>
      <c r="AK537" s="8">
        <f t="shared" si="184"/>
        <v>0.19226447582542464</v>
      </c>
      <c r="AL537" s="8">
        <f t="shared" si="185"/>
        <v>405.11474933725071</v>
      </c>
      <c r="AM537" s="8">
        <f t="shared" si="186"/>
        <v>2.7370581835247858</v>
      </c>
      <c r="AN537" s="8">
        <f t="shared" si="187"/>
        <v>194.87255780973467</v>
      </c>
      <c r="AO537" s="21">
        <f t="shared" si="188"/>
        <v>7.3615276289413093E-3</v>
      </c>
      <c r="AP537" s="21">
        <f t="shared" si="189"/>
        <v>7.5506930046131918E-2</v>
      </c>
      <c r="AQ537" s="19">
        <f t="shared" si="192"/>
        <v>7.5506930046131918E-2</v>
      </c>
      <c r="AX537">
        <v>0.1301643938608788</v>
      </c>
      <c r="AY537">
        <v>66.75</v>
      </c>
      <c r="AZ537">
        <v>2.78125</v>
      </c>
      <c r="BA537">
        <v>2.2528125000000001</v>
      </c>
      <c r="BB537">
        <v>11.241379310344831</v>
      </c>
      <c r="BC537">
        <v>0.46839080459770127</v>
      </c>
      <c r="BD537">
        <v>1.7844216954022989</v>
      </c>
      <c r="BE537">
        <v>0.1784421695402299</v>
      </c>
      <c r="BF537">
        <v>0</v>
      </c>
      <c r="BG537">
        <v>18.055</v>
      </c>
      <c r="BH537">
        <v>0.86693321843892035</v>
      </c>
      <c r="BI537">
        <v>2.0711377204196908</v>
      </c>
      <c r="BJ537">
        <v>0.90860811794811824</v>
      </c>
      <c r="BK537">
        <v>0.43406202576485425</v>
      </c>
      <c r="BL537">
        <v>1.2057278493468172E-3</v>
      </c>
      <c r="BP537" s="49">
        <f t="shared" si="193"/>
        <v>0.86719284640999572</v>
      </c>
      <c r="BQ537" s="49">
        <f t="shared" si="194"/>
        <v>7.1376867816091955E-2</v>
      </c>
      <c r="BR537" s="49">
        <f t="shared" si="195"/>
        <v>0.44593698152944489</v>
      </c>
      <c r="BS537" s="49">
        <f t="shared" si="196"/>
        <v>0.47297073973817338</v>
      </c>
      <c r="BT537" s="49">
        <f t="shared" si="197"/>
        <v>1.2387138375817913E-3</v>
      </c>
      <c r="BU537" s="49">
        <f t="shared" si="197"/>
        <v>1.3138076103838148E-3</v>
      </c>
    </row>
    <row r="538" spans="1:73" x14ac:dyDescent="0.25">
      <c r="A538" s="1">
        <v>43727.479861111111</v>
      </c>
      <c r="B538">
        <v>233867</v>
      </c>
      <c r="C538">
        <v>13.53</v>
      </c>
      <c r="D538">
        <v>22.98</v>
      </c>
      <c r="E538">
        <v>774.1</v>
      </c>
      <c r="F538">
        <v>108.2</v>
      </c>
      <c r="G538">
        <v>-129.9</v>
      </c>
      <c r="H538">
        <v>0.69499999999999995</v>
      </c>
      <c r="I538">
        <v>23.47</v>
      </c>
      <c r="J538">
        <v>296.60000000000002</v>
      </c>
      <c r="K538">
        <v>665.9</v>
      </c>
      <c r="L538">
        <v>-130.6</v>
      </c>
      <c r="M538">
        <v>0.14000000000000001</v>
      </c>
      <c r="N538">
        <v>644.20000000000005</v>
      </c>
      <c r="O538">
        <v>108.9</v>
      </c>
      <c r="P538">
        <v>535.29999999999995</v>
      </c>
      <c r="Q538">
        <v>309.10000000000002</v>
      </c>
      <c r="R538">
        <v>439.6</v>
      </c>
      <c r="S538">
        <v>17.46</v>
      </c>
      <c r="T538">
        <v>43.84</v>
      </c>
      <c r="U538">
        <v>0.25</v>
      </c>
      <c r="V538">
        <v>122.5</v>
      </c>
      <c r="W538">
        <v>19.2</v>
      </c>
      <c r="X538">
        <v>0.76100000000000001</v>
      </c>
      <c r="Y538">
        <v>7.6126120000000004</v>
      </c>
      <c r="Z538" s="7">
        <f t="shared" si="176"/>
        <v>18.329999999999998</v>
      </c>
      <c r="AA538" s="7">
        <f t="shared" si="190"/>
        <v>291.47999999999996</v>
      </c>
      <c r="AB538" s="2">
        <f t="shared" si="177"/>
        <v>627.02100000000007</v>
      </c>
      <c r="AC538" s="41">
        <f t="shared" si="178"/>
        <v>2.4293718483295184</v>
      </c>
      <c r="AD538" s="41">
        <f t="shared" si="179"/>
        <v>1.0650366183076609</v>
      </c>
      <c r="AE538" s="41">
        <f t="shared" si="180"/>
        <v>0.77090794816763608</v>
      </c>
      <c r="AF538" s="41">
        <f t="shared" si="181"/>
        <v>315.51544652898258</v>
      </c>
      <c r="AG538" s="41">
        <f t="shared" si="182"/>
        <v>302.89482866782328</v>
      </c>
      <c r="AH538" s="6">
        <f t="shared" si="183"/>
        <v>296.73599999999999</v>
      </c>
      <c r="AI538" s="4">
        <v>20.448172827769042</v>
      </c>
      <c r="AJ538" s="4">
        <f t="shared" si="191"/>
        <v>293.59817282776902</v>
      </c>
      <c r="AK538" s="8">
        <f t="shared" si="184"/>
        <v>0.19280968635100662</v>
      </c>
      <c r="AL538" s="8">
        <f t="shared" si="185"/>
        <v>404.80342563945163</v>
      </c>
      <c r="AM538" s="8">
        <f t="shared" si="186"/>
        <v>1.5750000000000002</v>
      </c>
      <c r="AN538" s="8">
        <f t="shared" si="187"/>
        <v>97.181239794837452</v>
      </c>
      <c r="AO538" s="21">
        <f t="shared" si="188"/>
        <v>9.5397754130723093E-3</v>
      </c>
      <c r="AP538" s="21">
        <f t="shared" si="189"/>
        <v>9.7849140977040935E-2</v>
      </c>
      <c r="AQ538" s="19">
        <f t="shared" si="192"/>
        <v>9.7849140977040935E-2</v>
      </c>
      <c r="AX538">
        <v>0.13214641527251531</v>
      </c>
      <c r="AY538">
        <v>66.732758620689665</v>
      </c>
      <c r="AZ538">
        <v>2.7805316091954029</v>
      </c>
      <c r="BA538">
        <v>2.2522306034482766</v>
      </c>
      <c r="BB538">
        <v>11.25</v>
      </c>
      <c r="BC538">
        <v>0.46875</v>
      </c>
      <c r="BD538">
        <v>1.7834806034482766</v>
      </c>
      <c r="BE538">
        <v>0.17834806034482767</v>
      </c>
      <c r="BF538">
        <v>0</v>
      </c>
      <c r="BG538">
        <v>18.329999999999998</v>
      </c>
      <c r="BH538">
        <v>0.28706397961553654</v>
      </c>
      <c r="BI538">
        <v>2.1072063799986793</v>
      </c>
      <c r="BJ538">
        <v>0.92379927699142117</v>
      </c>
      <c r="BK538">
        <v>0.43617306489610325</v>
      </c>
      <c r="BL538">
        <v>1.2115918469336202E-3</v>
      </c>
      <c r="BP538" s="49">
        <f t="shared" si="193"/>
        <v>0.28714994914238268</v>
      </c>
      <c r="BQ538" s="49">
        <f t="shared" si="194"/>
        <v>7.1339224137931062E-2</v>
      </c>
      <c r="BR538" s="49">
        <f t="shared" si="195"/>
        <v>0.44026550522477531</v>
      </c>
      <c r="BS538" s="49">
        <f t="shared" si="196"/>
        <v>0.46867643256164998</v>
      </c>
      <c r="BT538" s="49">
        <f t="shared" si="197"/>
        <v>1.2229597367354871E-3</v>
      </c>
      <c r="BU538" s="49">
        <f t="shared" si="197"/>
        <v>1.3018789793379166E-3</v>
      </c>
    </row>
    <row r="539" spans="1:73" x14ac:dyDescent="0.25">
      <c r="A539" s="1">
        <v>43727.479861111111</v>
      </c>
      <c r="B539">
        <v>233868</v>
      </c>
      <c r="C539">
        <v>13.52</v>
      </c>
      <c r="D539">
        <v>22.99</v>
      </c>
      <c r="E539">
        <v>774.3</v>
      </c>
      <c r="F539">
        <v>108.3</v>
      </c>
      <c r="G539">
        <v>-130</v>
      </c>
      <c r="H539">
        <v>-0.42399999999999999</v>
      </c>
      <c r="I539">
        <v>23.51</v>
      </c>
      <c r="J539">
        <v>296.7</v>
      </c>
      <c r="K539">
        <v>666</v>
      </c>
      <c r="L539">
        <v>-129.6</v>
      </c>
      <c r="M539">
        <v>0.14000000000000001</v>
      </c>
      <c r="N539">
        <v>644.20000000000005</v>
      </c>
      <c r="O539">
        <v>107.9</v>
      </c>
      <c r="P539">
        <v>536.4</v>
      </c>
      <c r="Q539">
        <v>309.10000000000002</v>
      </c>
      <c r="R539">
        <v>438.7</v>
      </c>
      <c r="S539">
        <v>17.48</v>
      </c>
      <c r="T539">
        <v>43.67</v>
      </c>
      <c r="U539">
        <v>0.68500000000000005</v>
      </c>
      <c r="V539">
        <v>340.5</v>
      </c>
      <c r="W539">
        <v>19.399999999999999</v>
      </c>
      <c r="X539">
        <v>0.76100000000000001</v>
      </c>
      <c r="Y539">
        <v>7.6090770000000001</v>
      </c>
      <c r="Z539" s="7">
        <f t="shared" si="176"/>
        <v>18.439999999999998</v>
      </c>
      <c r="AA539" s="7">
        <f t="shared" si="190"/>
        <v>291.58999999999997</v>
      </c>
      <c r="AB539" s="2">
        <f t="shared" si="177"/>
        <v>627.18299999999999</v>
      </c>
      <c r="AC539" s="41">
        <f t="shared" si="178"/>
        <v>2.3948787792563846</v>
      </c>
      <c r="AD539" s="41">
        <f t="shared" si="179"/>
        <v>1.0458435629012632</v>
      </c>
      <c r="AE539" s="41">
        <f t="shared" si="180"/>
        <v>0.76886431293719126</v>
      </c>
      <c r="AF539" s="41">
        <f t="shared" si="181"/>
        <v>315.15432093856236</v>
      </c>
      <c r="AG539" s="41">
        <f t="shared" si="182"/>
        <v>302.54814810101988</v>
      </c>
      <c r="AH539" s="6">
        <f t="shared" si="183"/>
        <v>296.73599999999999</v>
      </c>
      <c r="AI539" s="4">
        <v>20.24340219708904</v>
      </c>
      <c r="AJ539" s="4">
        <f t="shared" si="191"/>
        <v>293.39340219708902</v>
      </c>
      <c r="AK539" s="8">
        <f t="shared" si="184"/>
        <v>0.19302805883428753</v>
      </c>
      <c r="AL539" s="8">
        <f t="shared" si="185"/>
        <v>403.64041674963306</v>
      </c>
      <c r="AM539" s="8">
        <f t="shared" si="186"/>
        <v>2.6070888937663788</v>
      </c>
      <c r="AN539" s="8">
        <f t="shared" si="187"/>
        <v>136.95847721079033</v>
      </c>
      <c r="AO539" s="21">
        <f t="shared" si="188"/>
        <v>8.6700511703735415E-3</v>
      </c>
      <c r="AP539" s="21">
        <f t="shared" si="189"/>
        <v>8.8928410000673572E-2</v>
      </c>
      <c r="AQ539" s="19">
        <f t="shared" si="192"/>
        <v>8.8928410000673572E-2</v>
      </c>
      <c r="AX539">
        <v>0.13294635276894967</v>
      </c>
      <c r="AY539">
        <v>66.75</v>
      </c>
      <c r="AZ539">
        <v>2.78125</v>
      </c>
      <c r="BA539">
        <v>2.2528125000000001</v>
      </c>
      <c r="BB539">
        <v>11.172413793103445</v>
      </c>
      <c r="BC539">
        <v>0.46551724137931022</v>
      </c>
      <c r="BD539">
        <v>1.7872952586206898</v>
      </c>
      <c r="BE539">
        <v>0.178729525862069</v>
      </c>
      <c r="BF539">
        <v>0</v>
      </c>
      <c r="BG539">
        <v>18.439999999999998</v>
      </c>
      <c r="BH539">
        <v>0.78655530414657016</v>
      </c>
      <c r="BI539">
        <v>2.1217870531378065</v>
      </c>
      <c r="BJ539">
        <v>0.92658440610528015</v>
      </c>
      <c r="BK539">
        <v>0.43848877264433672</v>
      </c>
      <c r="BL539">
        <v>1.2180243684564909E-3</v>
      </c>
      <c r="BP539" s="49">
        <f t="shared" si="193"/>
        <v>0.7867908606501286</v>
      </c>
      <c r="BQ539" s="49">
        <f t="shared" si="194"/>
        <v>7.14918103448276E-2</v>
      </c>
      <c r="BR539" s="49">
        <f t="shared" si="195"/>
        <v>0.44929564484480256</v>
      </c>
      <c r="BS539" s="49">
        <f t="shared" si="196"/>
        <v>0.47675560603692169</v>
      </c>
      <c r="BT539" s="49">
        <f t="shared" si="197"/>
        <v>1.2480434579022293E-3</v>
      </c>
      <c r="BU539" s="49">
        <f t="shared" si="197"/>
        <v>1.3243211278803381E-3</v>
      </c>
    </row>
    <row r="540" spans="1:73" x14ac:dyDescent="0.25">
      <c r="A540" s="1">
        <v>43727.479861111111</v>
      </c>
      <c r="B540">
        <v>233869</v>
      </c>
      <c r="C540">
        <v>13.53</v>
      </c>
      <c r="D540">
        <v>22.99</v>
      </c>
      <c r="E540">
        <v>774.4</v>
      </c>
      <c r="F540">
        <v>108.8</v>
      </c>
      <c r="G540">
        <v>-128.6</v>
      </c>
      <c r="H540">
        <v>0.59099999999999997</v>
      </c>
      <c r="I540">
        <v>23.53</v>
      </c>
      <c r="J540">
        <v>296.7</v>
      </c>
      <c r="K540">
        <v>665.6</v>
      </c>
      <c r="L540">
        <v>-129.19999999999999</v>
      </c>
      <c r="M540">
        <v>0.14000000000000001</v>
      </c>
      <c r="N540">
        <v>645.79999999999995</v>
      </c>
      <c r="O540">
        <v>109.4</v>
      </c>
      <c r="P540">
        <v>536.4</v>
      </c>
      <c r="Q540">
        <v>310.7</v>
      </c>
      <c r="R540">
        <v>439.9</v>
      </c>
      <c r="S540">
        <v>17.5</v>
      </c>
      <c r="T540">
        <v>44.02</v>
      </c>
      <c r="U540">
        <v>0.51500000000000001</v>
      </c>
      <c r="V540">
        <v>319.5</v>
      </c>
      <c r="W540">
        <v>18.55</v>
      </c>
      <c r="X540">
        <v>0.76200000000000001</v>
      </c>
      <c r="Y540">
        <v>7.6155200000000001</v>
      </c>
      <c r="Z540" s="7">
        <f t="shared" si="176"/>
        <v>18.024999999999999</v>
      </c>
      <c r="AA540" s="7">
        <f t="shared" si="190"/>
        <v>291.17499999999995</v>
      </c>
      <c r="AB540" s="2">
        <f t="shared" si="177"/>
        <v>627.26400000000001</v>
      </c>
      <c r="AC540" s="41">
        <f t="shared" si="178"/>
        <v>2.3022639405052354</v>
      </c>
      <c r="AD540" s="41">
        <f t="shared" si="179"/>
        <v>1.0134565866104048</v>
      </c>
      <c r="AE540" s="41">
        <f t="shared" si="180"/>
        <v>0.76556937004600667</v>
      </c>
      <c r="AF540" s="41">
        <f t="shared" si="181"/>
        <v>312.02108645628982</v>
      </c>
      <c r="AG540" s="41">
        <f t="shared" si="182"/>
        <v>299.5402429980382</v>
      </c>
      <c r="AH540" s="6">
        <f t="shared" si="183"/>
        <v>298.27199999999999</v>
      </c>
      <c r="AI540" s="4">
        <v>19.62639532222903</v>
      </c>
      <c r="AJ540" s="4">
        <f t="shared" si="191"/>
        <v>292.77639532222901</v>
      </c>
      <c r="AK540" s="8">
        <f t="shared" si="184"/>
        <v>0.19220506056729331</v>
      </c>
      <c r="AL540" s="8">
        <f t="shared" si="185"/>
        <v>400.23077063904964</v>
      </c>
      <c r="AM540" s="8">
        <f t="shared" si="186"/>
        <v>2.2605502648691536</v>
      </c>
      <c r="AN540" s="8">
        <f t="shared" si="187"/>
        <v>105.45160847550538</v>
      </c>
      <c r="AO540" s="21">
        <f t="shared" si="188"/>
        <v>9.4963773613471452E-3</v>
      </c>
      <c r="AP540" s="21">
        <f t="shared" si="189"/>
        <v>9.7404008686445762E-2</v>
      </c>
      <c r="AQ540" s="19">
        <f t="shared" si="192"/>
        <v>9.7404008686445762E-2</v>
      </c>
      <c r="AX540">
        <v>0.12994970566420846</v>
      </c>
      <c r="AY540">
        <v>66.758620689655174</v>
      </c>
      <c r="AZ540">
        <v>2.7816091954022988</v>
      </c>
      <c r="BA540">
        <v>2.2531034482758621</v>
      </c>
      <c r="BB540">
        <v>11.137931034482758</v>
      </c>
      <c r="BC540">
        <v>0.46408045977011492</v>
      </c>
      <c r="BD540">
        <v>1.7890229885057471</v>
      </c>
      <c r="BE540">
        <v>0.17890229885057474</v>
      </c>
      <c r="BF540">
        <v>0</v>
      </c>
      <c r="BG540">
        <v>18.024999999999999</v>
      </c>
      <c r="BH540">
        <v>0.5913517980080053</v>
      </c>
      <c r="BI540">
        <v>2.0672358468683898</v>
      </c>
      <c r="BJ540">
        <v>0.90999721979146531</v>
      </c>
      <c r="BK540">
        <v>0.43474199442040379</v>
      </c>
      <c r="BL540">
        <v>1.2076166511677882E-3</v>
      </c>
      <c r="BP540" s="49">
        <f t="shared" si="193"/>
        <v>0.59152889523330832</v>
      </c>
      <c r="BQ540" s="49">
        <f t="shared" si="194"/>
        <v>7.1560919540229889E-2</v>
      </c>
      <c r="BR540" s="49">
        <f t="shared" si="195"/>
        <v>0.4430363518169349</v>
      </c>
      <c r="BS540" s="49">
        <f t="shared" si="196"/>
        <v>0.47070075315001392</v>
      </c>
      <c r="BT540" s="49">
        <f t="shared" si="197"/>
        <v>1.2306565328248193E-3</v>
      </c>
      <c r="BU540" s="49">
        <f t="shared" si="197"/>
        <v>1.3075020920833718E-3</v>
      </c>
    </row>
    <row r="541" spans="1:73" x14ac:dyDescent="0.25">
      <c r="A541" s="1">
        <v>43727.479861111111</v>
      </c>
      <c r="B541">
        <v>233870</v>
      </c>
      <c r="C541">
        <v>13.54</v>
      </c>
      <c r="D541">
        <v>22.99</v>
      </c>
      <c r="E541">
        <v>774.7</v>
      </c>
      <c r="F541">
        <v>108.7</v>
      </c>
      <c r="G541">
        <v>-128.1</v>
      </c>
      <c r="H541">
        <v>0.83</v>
      </c>
      <c r="I541">
        <v>23.54</v>
      </c>
      <c r="J541">
        <v>296.7</v>
      </c>
      <c r="K541">
        <v>666</v>
      </c>
      <c r="L541">
        <v>-128.9</v>
      </c>
      <c r="M541">
        <v>0.14000000000000001</v>
      </c>
      <c r="N541">
        <v>646.6</v>
      </c>
      <c r="O541">
        <v>109.5</v>
      </c>
      <c r="P541">
        <v>537.1</v>
      </c>
      <c r="Q541">
        <v>311.2</v>
      </c>
      <c r="R541">
        <v>440.1</v>
      </c>
      <c r="S541">
        <v>17.52</v>
      </c>
      <c r="T541">
        <v>43.98</v>
      </c>
      <c r="U541">
        <v>1.1000000000000001</v>
      </c>
      <c r="V541">
        <v>307.5</v>
      </c>
      <c r="W541">
        <v>18.45</v>
      </c>
      <c r="X541">
        <v>0.76200000000000001</v>
      </c>
      <c r="Y541">
        <v>7.6182460000000001</v>
      </c>
      <c r="Z541" s="7">
        <f t="shared" si="176"/>
        <v>17.984999999999999</v>
      </c>
      <c r="AA541" s="7">
        <f t="shared" si="190"/>
        <v>291.13499999999999</v>
      </c>
      <c r="AB541" s="2">
        <f t="shared" si="177"/>
        <v>627.50700000000006</v>
      </c>
      <c r="AC541" s="41">
        <f t="shared" si="178"/>
        <v>2.136817665268183</v>
      </c>
      <c r="AD541" s="41">
        <f t="shared" si="179"/>
        <v>0.93977240918494687</v>
      </c>
      <c r="AE541" s="41">
        <f t="shared" si="180"/>
        <v>0.7573649275340788</v>
      </c>
      <c r="AF541" s="41">
        <f t="shared" si="181"/>
        <v>308.50764100421924</v>
      </c>
      <c r="AG541" s="41">
        <f t="shared" si="182"/>
        <v>296.16733536405047</v>
      </c>
      <c r="AH541" s="6">
        <f t="shared" si="183"/>
        <v>298.75199999999995</v>
      </c>
      <c r="AI541" s="4">
        <v>18.515353511823037</v>
      </c>
      <c r="AJ541" s="4">
        <f t="shared" si="191"/>
        <v>291.66535351182301</v>
      </c>
      <c r="AK541" s="8">
        <f t="shared" si="184"/>
        <v>0.19212585926592526</v>
      </c>
      <c r="AL541" s="8">
        <f t="shared" si="185"/>
        <v>394.01790051794688</v>
      </c>
      <c r="AM541" s="8">
        <f t="shared" si="186"/>
        <v>3.3037478717359776</v>
      </c>
      <c r="AN541" s="8">
        <f t="shared" si="187"/>
        <v>51.040254349811285</v>
      </c>
      <c r="AO541" s="21">
        <f t="shared" si="188"/>
        <v>1.088394760616283E-2</v>
      </c>
      <c r="AP541" s="21">
        <f t="shared" si="189"/>
        <v>0.11163626789817402</v>
      </c>
      <c r="AQ541" s="19">
        <f t="shared" si="192"/>
        <v>0.11163626789817402</v>
      </c>
      <c r="AX541">
        <v>0.12966392163042872</v>
      </c>
      <c r="AY541">
        <v>66.784482758620697</v>
      </c>
      <c r="AZ541">
        <v>2.7826867816091956</v>
      </c>
      <c r="BA541">
        <v>2.2539762931034484</v>
      </c>
      <c r="BB541">
        <v>11.112068965517246</v>
      </c>
      <c r="BC541">
        <v>0.46300287356321856</v>
      </c>
      <c r="BD541">
        <v>1.7909734195402298</v>
      </c>
      <c r="BE541">
        <v>0.17909734195402299</v>
      </c>
      <c r="BF541">
        <v>0</v>
      </c>
      <c r="BG541">
        <v>17.984999999999999</v>
      </c>
      <c r="BH541">
        <v>1.2630815103083608</v>
      </c>
      <c r="BI541">
        <v>2.0620433594386647</v>
      </c>
      <c r="BJ541">
        <v>0.90688666948112473</v>
      </c>
      <c r="BK541">
        <v>0.43464561705805727</v>
      </c>
      <c r="BL541">
        <v>1.2073489362723813E-3</v>
      </c>
      <c r="BP541" s="49">
        <f t="shared" si="193"/>
        <v>1.2634597762264839</v>
      </c>
      <c r="BQ541" s="49">
        <f t="shared" si="194"/>
        <v>7.1638936781609194E-2</v>
      </c>
      <c r="BR541" s="49">
        <f t="shared" si="195"/>
        <v>0.45150431286925891</v>
      </c>
      <c r="BS541" s="49">
        <f t="shared" si="196"/>
        <v>0.47780645039714303</v>
      </c>
      <c r="BT541" s="49">
        <f t="shared" si="197"/>
        <v>1.2541786468590525E-3</v>
      </c>
      <c r="BU541" s="49">
        <f t="shared" si="197"/>
        <v>1.3272401399920641E-3</v>
      </c>
    </row>
    <row r="542" spans="1:73" x14ac:dyDescent="0.25">
      <c r="A542" s="1">
        <v>43727.479861111111</v>
      </c>
      <c r="B542">
        <v>233871</v>
      </c>
      <c r="C542">
        <v>13.51</v>
      </c>
      <c r="D542">
        <v>22.99</v>
      </c>
      <c r="E542">
        <v>774.7</v>
      </c>
      <c r="F542">
        <v>108.7</v>
      </c>
      <c r="G542">
        <v>-127.9</v>
      </c>
      <c r="H542">
        <v>-2.8000000000000001E-2</v>
      </c>
      <c r="I542">
        <v>23.53</v>
      </c>
      <c r="J542">
        <v>296.7</v>
      </c>
      <c r="K542">
        <v>666.1</v>
      </c>
      <c r="L542">
        <v>-127.8</v>
      </c>
      <c r="M542">
        <v>0.14000000000000001</v>
      </c>
      <c r="N542">
        <v>646.9</v>
      </c>
      <c r="O542">
        <v>108.6</v>
      </c>
      <c r="P542">
        <v>538.20000000000005</v>
      </c>
      <c r="Q542">
        <v>311.39999999999998</v>
      </c>
      <c r="R542">
        <v>439.2</v>
      </c>
      <c r="S542">
        <v>17.52</v>
      </c>
      <c r="T542">
        <v>42.43</v>
      </c>
      <c r="U542">
        <v>1.1299999999999999</v>
      </c>
      <c r="V542">
        <v>289</v>
      </c>
      <c r="W542">
        <v>17.95</v>
      </c>
      <c r="X542">
        <v>0.76300000000000001</v>
      </c>
      <c r="Y542">
        <v>7.6264979999999998</v>
      </c>
      <c r="Z542" s="7">
        <f t="shared" si="176"/>
        <v>17.734999999999999</v>
      </c>
      <c r="AA542" s="7">
        <f t="shared" si="190"/>
        <v>290.88499999999999</v>
      </c>
      <c r="AB542" s="2">
        <f t="shared" si="177"/>
        <v>627.50700000000006</v>
      </c>
      <c r="AC542" s="41">
        <f t="shared" si="178"/>
        <v>2.2282375644853709</v>
      </c>
      <c r="AD542" s="41">
        <f t="shared" si="179"/>
        <v>0.94544119861114284</v>
      </c>
      <c r="AE542" s="41">
        <f t="shared" si="180"/>
        <v>0.75810966604980323</v>
      </c>
      <c r="AF542" s="41">
        <f t="shared" si="181"/>
        <v>307.75165672281105</v>
      </c>
      <c r="AG542" s="41">
        <f t="shared" si="182"/>
        <v>295.44159045389858</v>
      </c>
      <c r="AH542" s="6">
        <f t="shared" si="183"/>
        <v>298.94399999999996</v>
      </c>
      <c r="AI542" s="4">
        <v>19.120344780823018</v>
      </c>
      <c r="AJ542" s="4">
        <f t="shared" si="191"/>
        <v>292.270344780823</v>
      </c>
      <c r="AK542" s="8">
        <f t="shared" si="184"/>
        <v>0.19163134402442342</v>
      </c>
      <c r="AL542" s="8">
        <f t="shared" si="185"/>
        <v>397.44154972995415</v>
      </c>
      <c r="AM542" s="8">
        <f t="shared" si="186"/>
        <v>3.3484959310114144</v>
      </c>
      <c r="AN542" s="8">
        <f t="shared" si="187"/>
        <v>135.12886626439055</v>
      </c>
      <c r="AO542" s="21">
        <f t="shared" si="188"/>
        <v>8.9089112846928546E-3</v>
      </c>
      <c r="AP542" s="21">
        <f t="shared" si="189"/>
        <v>9.1378389794516068E-2</v>
      </c>
      <c r="AQ542" s="19">
        <f t="shared" si="192"/>
        <v>9.1378389794516068E-2</v>
      </c>
      <c r="AX542">
        <v>0.12788981254100681</v>
      </c>
      <c r="AY542">
        <v>66.784482758620697</v>
      </c>
      <c r="AZ542">
        <v>2.7826867816091956</v>
      </c>
      <c r="BA542">
        <v>2.2539762931034484</v>
      </c>
      <c r="BB542">
        <v>11.017241379310347</v>
      </c>
      <c r="BC542">
        <v>0.45905172413793111</v>
      </c>
      <c r="BD542">
        <v>1.7949245689655173</v>
      </c>
      <c r="BE542">
        <v>0.17949245689655174</v>
      </c>
      <c r="BF542">
        <v>0</v>
      </c>
      <c r="BG542">
        <v>17.734999999999999</v>
      </c>
      <c r="BH542">
        <v>1.297529187862225</v>
      </c>
      <c r="BI542">
        <v>2.0298482309169952</v>
      </c>
      <c r="BJ542">
        <v>0.86126460437808106</v>
      </c>
      <c r="BK542">
        <v>0.43440341710732905</v>
      </c>
      <c r="BL542">
        <v>1.2066761586314696E-3</v>
      </c>
      <c r="BP542" s="49">
        <f t="shared" si="193"/>
        <v>1.2979177701235696</v>
      </c>
      <c r="BQ542" s="49">
        <f t="shared" si="194"/>
        <v>7.1796982758620689E-2</v>
      </c>
      <c r="BR542" s="49">
        <f t="shared" si="195"/>
        <v>0.45181116618192285</v>
      </c>
      <c r="BS542" s="49">
        <f t="shared" si="196"/>
        <v>0.47795890411245351</v>
      </c>
      <c r="BT542" s="49">
        <f t="shared" si="197"/>
        <v>1.2550310171720079E-3</v>
      </c>
      <c r="BU542" s="49">
        <f t="shared" si="197"/>
        <v>1.3276636225345931E-3</v>
      </c>
    </row>
    <row r="543" spans="1:73" x14ac:dyDescent="0.25">
      <c r="A543" s="1">
        <v>43727.479861111111</v>
      </c>
      <c r="B543">
        <v>233872</v>
      </c>
      <c r="C543">
        <v>13.53</v>
      </c>
      <c r="D543">
        <v>22.99</v>
      </c>
      <c r="E543">
        <v>775.4</v>
      </c>
      <c r="F543">
        <v>108.5</v>
      </c>
      <c r="G543">
        <v>-127.8</v>
      </c>
      <c r="H543">
        <v>-1.5960000000000001</v>
      </c>
      <c r="I543">
        <v>23.51</v>
      </c>
      <c r="J543">
        <v>296.7</v>
      </c>
      <c r="K543">
        <v>667</v>
      </c>
      <c r="L543">
        <v>-126.2</v>
      </c>
      <c r="M543">
        <v>0.14000000000000001</v>
      </c>
      <c r="N543">
        <v>647.70000000000005</v>
      </c>
      <c r="O543">
        <v>106.9</v>
      </c>
      <c r="P543">
        <v>540.79999999999995</v>
      </c>
      <c r="Q543">
        <v>311.39999999999998</v>
      </c>
      <c r="R543">
        <v>437.6</v>
      </c>
      <c r="S543">
        <v>17.52</v>
      </c>
      <c r="T543">
        <v>42.24</v>
      </c>
      <c r="U543">
        <v>0.85499999999999998</v>
      </c>
      <c r="V543">
        <v>248.5</v>
      </c>
      <c r="W543">
        <v>18</v>
      </c>
      <c r="X543">
        <v>0.76400000000000001</v>
      </c>
      <c r="Y543">
        <v>7.6356869999999999</v>
      </c>
      <c r="Z543" s="7">
        <f t="shared" si="176"/>
        <v>17.759999999999998</v>
      </c>
      <c r="AA543" s="7">
        <f t="shared" si="190"/>
        <v>290.90999999999997</v>
      </c>
      <c r="AB543" s="2">
        <f t="shared" si="177"/>
        <v>628.07400000000007</v>
      </c>
      <c r="AC543" s="41">
        <f t="shared" si="178"/>
        <v>2.1875961767214811</v>
      </c>
      <c r="AD543" s="41">
        <f t="shared" si="179"/>
        <v>0.92404062504715367</v>
      </c>
      <c r="AE543" s="41">
        <f t="shared" si="180"/>
        <v>0.75562232758536019</v>
      </c>
      <c r="AF543" s="41">
        <f t="shared" si="181"/>
        <v>306.8473962589382</v>
      </c>
      <c r="AG543" s="41">
        <f t="shared" si="182"/>
        <v>294.57350040858068</v>
      </c>
      <c r="AH543" s="6">
        <f t="shared" si="183"/>
        <v>298.94399999999996</v>
      </c>
      <c r="AI543" s="4">
        <v>18.848791382391028</v>
      </c>
      <c r="AJ543" s="4">
        <f t="shared" si="191"/>
        <v>291.998791382391</v>
      </c>
      <c r="AK543" s="8">
        <f t="shared" si="184"/>
        <v>0.1916807573185548</v>
      </c>
      <c r="AL543" s="8">
        <f t="shared" si="185"/>
        <v>395.92168090040013</v>
      </c>
      <c r="AM543" s="8">
        <f t="shared" si="186"/>
        <v>2.9126856164028414</v>
      </c>
      <c r="AN543" s="8">
        <f t="shared" si="187"/>
        <v>92.380172873696395</v>
      </c>
      <c r="AO543" s="21">
        <f t="shared" si="188"/>
        <v>9.9230157174561191E-3</v>
      </c>
      <c r="AP543" s="21">
        <f t="shared" si="189"/>
        <v>0.10178002330372021</v>
      </c>
      <c r="AQ543" s="19">
        <f t="shared" si="192"/>
        <v>0.10178002330372021</v>
      </c>
      <c r="AX543">
        <v>0.12806629231111552</v>
      </c>
      <c r="AY543">
        <v>66.84482758620689</v>
      </c>
      <c r="AZ543">
        <v>2.7852011494252871</v>
      </c>
      <c r="BA543">
        <v>2.2560129310344825</v>
      </c>
      <c r="BB543">
        <v>10.879310344827591</v>
      </c>
      <c r="BC543">
        <v>0.45330459770114961</v>
      </c>
      <c r="BD543">
        <v>1.8027083333333329</v>
      </c>
      <c r="BE543">
        <v>0.1802708333333333</v>
      </c>
      <c r="BF543">
        <v>0</v>
      </c>
      <c r="BG543">
        <v>17.759999999999998</v>
      </c>
      <c r="BH543">
        <v>0.9817588102851349</v>
      </c>
      <c r="BI543">
        <v>2.0330478153034797</v>
      </c>
      <c r="BJ543">
        <v>0.85875939718418992</v>
      </c>
      <c r="BK543">
        <v>0.43639243363819469</v>
      </c>
      <c r="BL543">
        <v>1.2122012045505408E-3</v>
      </c>
      <c r="BP543" s="49">
        <f t="shared" si="193"/>
        <v>0.98205282606694877</v>
      </c>
      <c r="BQ543" s="49">
        <f t="shared" si="194"/>
        <v>7.2108333333333316E-2</v>
      </c>
      <c r="BR543" s="49">
        <f t="shared" si="195"/>
        <v>0.44992982295320405</v>
      </c>
      <c r="BS543" s="49">
        <f t="shared" si="196"/>
        <v>0.47683481249824927</v>
      </c>
      <c r="BT543" s="49">
        <f t="shared" si="197"/>
        <v>1.2498050637589002E-3</v>
      </c>
      <c r="BU543" s="49">
        <f t="shared" si="197"/>
        <v>1.3245411458284702E-3</v>
      </c>
    </row>
    <row r="544" spans="1:73" x14ac:dyDescent="0.25">
      <c r="A544" s="1">
        <v>43727.480555555558</v>
      </c>
      <c r="B544">
        <v>233873</v>
      </c>
      <c r="C544">
        <v>13.52</v>
      </c>
      <c r="D544">
        <v>22.99</v>
      </c>
      <c r="E544">
        <v>775.4</v>
      </c>
      <c r="F544">
        <v>107.9</v>
      </c>
      <c r="G544">
        <v>-128</v>
      </c>
      <c r="H544">
        <v>-1.9350000000000001</v>
      </c>
      <c r="I544">
        <v>23.5</v>
      </c>
      <c r="J544">
        <v>296.7</v>
      </c>
      <c r="K544">
        <v>667.4</v>
      </c>
      <c r="L544">
        <v>-126.1</v>
      </c>
      <c r="M544">
        <v>0.13900000000000001</v>
      </c>
      <c r="N544">
        <v>647.4</v>
      </c>
      <c r="O544">
        <v>106</v>
      </c>
      <c r="P544">
        <v>541.4</v>
      </c>
      <c r="Q544">
        <v>311.10000000000002</v>
      </c>
      <c r="R544">
        <v>437.2</v>
      </c>
      <c r="S544">
        <v>17.52</v>
      </c>
      <c r="T544">
        <v>42.13</v>
      </c>
      <c r="U544">
        <v>0.625</v>
      </c>
      <c r="V544">
        <v>243</v>
      </c>
      <c r="W544">
        <v>18.399999999999999</v>
      </c>
      <c r="X544">
        <v>0.76300000000000001</v>
      </c>
      <c r="Y544">
        <v>7.6321560000000002</v>
      </c>
      <c r="Z544" s="7">
        <f t="shared" si="176"/>
        <v>17.96</v>
      </c>
      <c r="AA544" s="7">
        <f t="shared" si="190"/>
        <v>291.10999999999996</v>
      </c>
      <c r="AB544" s="2">
        <f t="shared" si="177"/>
        <v>628.07400000000007</v>
      </c>
      <c r="AC544" s="41">
        <f t="shared" si="178"/>
        <v>2.3070989024373341</v>
      </c>
      <c r="AD544" s="41">
        <f t="shared" si="179"/>
        <v>0.97198076759684893</v>
      </c>
      <c r="AE544" s="41">
        <f t="shared" si="180"/>
        <v>0.76103271276629025</v>
      </c>
      <c r="AF544" s="41">
        <f t="shared" si="181"/>
        <v>309.89522260990708</v>
      </c>
      <c r="AG544" s="41">
        <f t="shared" si="182"/>
        <v>297.49941370551079</v>
      </c>
      <c r="AH544" s="6">
        <f t="shared" si="183"/>
        <v>298.65600000000001</v>
      </c>
      <c r="AI544" s="4">
        <v>19.65291792072702</v>
      </c>
      <c r="AJ544" s="4">
        <f t="shared" si="191"/>
        <v>292.802917920727</v>
      </c>
      <c r="AK544" s="8">
        <f t="shared" si="184"/>
        <v>0.19207636950299717</v>
      </c>
      <c r="AL544" s="8">
        <f t="shared" si="185"/>
        <v>400.38759673813843</v>
      </c>
      <c r="AM544" s="8">
        <f t="shared" si="186"/>
        <v>2.4902936573825989</v>
      </c>
      <c r="AN544" s="8">
        <f t="shared" si="187"/>
        <v>122.80808221208</v>
      </c>
      <c r="AO544" s="21">
        <f t="shared" si="188"/>
        <v>9.127262456048486E-3</v>
      </c>
      <c r="AP544" s="21">
        <f t="shared" si="189"/>
        <v>9.3618010081509648E-2</v>
      </c>
      <c r="AQ544" s="19">
        <f t="shared" si="192"/>
        <v>9.3618010081509648E-2</v>
      </c>
      <c r="AX544">
        <v>0.12948557725451079</v>
      </c>
      <c r="AY544">
        <v>66.84482758620689</v>
      </c>
      <c r="AZ544">
        <v>2.7852011494252871</v>
      </c>
      <c r="BA544">
        <v>2.2560129310344825</v>
      </c>
      <c r="BB544">
        <v>10.870689655172411</v>
      </c>
      <c r="BC544">
        <v>0.45294540229885044</v>
      </c>
      <c r="BD544">
        <v>1.8030675287356321</v>
      </c>
      <c r="BE544">
        <v>0.18030675287356324</v>
      </c>
      <c r="BF544">
        <v>0</v>
      </c>
      <c r="BG544">
        <v>17.96</v>
      </c>
      <c r="BH544">
        <v>0.71765994903884134</v>
      </c>
      <c r="BI544">
        <v>2.0588038559647477</v>
      </c>
      <c r="BJ544">
        <v>0.8673740645179483</v>
      </c>
      <c r="BK544">
        <v>0.43836190113459272</v>
      </c>
      <c r="BL544">
        <v>1.2176719475960908E-3</v>
      </c>
      <c r="BP544" s="49">
        <f t="shared" si="193"/>
        <v>0.71787487285595675</v>
      </c>
      <c r="BQ544" s="49">
        <f t="shared" si="194"/>
        <v>7.2122701149425289E-2</v>
      </c>
      <c r="BR544" s="49">
        <f t="shared" si="195"/>
        <v>0.44843610265134781</v>
      </c>
      <c r="BS544" s="49">
        <f t="shared" si="196"/>
        <v>0.47601062364072477</v>
      </c>
      <c r="BT544" s="49">
        <f t="shared" si="197"/>
        <v>1.2456558406981884E-3</v>
      </c>
      <c r="BU544" s="49">
        <f t="shared" si="197"/>
        <v>1.3222517323353466E-3</v>
      </c>
    </row>
    <row r="545" spans="1:73" x14ac:dyDescent="0.25">
      <c r="A545" s="1">
        <v>43727.480555555558</v>
      </c>
      <c r="B545">
        <v>233874</v>
      </c>
      <c r="C545">
        <v>13.52</v>
      </c>
      <c r="D545">
        <v>22.99</v>
      </c>
      <c r="E545">
        <v>775.2</v>
      </c>
      <c r="F545">
        <v>107.4</v>
      </c>
      <c r="G545">
        <v>-128.80000000000001</v>
      </c>
      <c r="H545">
        <v>-2.0510000000000002</v>
      </c>
      <c r="I545">
        <v>23.5</v>
      </c>
      <c r="J545">
        <v>296.7</v>
      </c>
      <c r="K545">
        <v>667.8</v>
      </c>
      <c r="L545">
        <v>-126.8</v>
      </c>
      <c r="M545">
        <v>0.13900000000000001</v>
      </c>
      <c r="N545">
        <v>646.4</v>
      </c>
      <c r="O545">
        <v>105.4</v>
      </c>
      <c r="P545">
        <v>541</v>
      </c>
      <c r="Q545">
        <v>310.3</v>
      </c>
      <c r="R545">
        <v>437.1</v>
      </c>
      <c r="S545">
        <v>17.489999999999998</v>
      </c>
      <c r="T545">
        <v>43.64</v>
      </c>
      <c r="U545">
        <v>0.255</v>
      </c>
      <c r="V545">
        <v>227.5</v>
      </c>
      <c r="W545">
        <v>18.649999999999999</v>
      </c>
      <c r="X545">
        <v>0.76300000000000001</v>
      </c>
      <c r="Y545">
        <v>7.6293350000000002</v>
      </c>
      <c r="Z545" s="7">
        <f t="shared" si="176"/>
        <v>18.07</v>
      </c>
      <c r="AA545" s="7">
        <f t="shared" si="190"/>
        <v>291.21999999999997</v>
      </c>
      <c r="AB545" s="2">
        <f t="shared" si="177"/>
        <v>627.91200000000003</v>
      </c>
      <c r="AC545" s="41">
        <f t="shared" si="178"/>
        <v>2.3294891469197432</v>
      </c>
      <c r="AD545" s="41">
        <f t="shared" si="179"/>
        <v>1.016589063715776</v>
      </c>
      <c r="AE545" s="41">
        <f t="shared" si="180"/>
        <v>0.76589037654888414</v>
      </c>
      <c r="AF545" s="41">
        <f t="shared" si="181"/>
        <v>312.34493058214326</v>
      </c>
      <c r="AG545" s="41">
        <f t="shared" si="182"/>
        <v>299.85113335885751</v>
      </c>
      <c r="AH545" s="6">
        <f t="shared" si="183"/>
        <v>297.88799999999998</v>
      </c>
      <c r="AI545" s="4">
        <v>19.804418069053042</v>
      </c>
      <c r="AJ545" s="4">
        <f t="shared" si="191"/>
        <v>292.95441806905302</v>
      </c>
      <c r="AK545" s="8">
        <f t="shared" si="184"/>
        <v>0.19229418804561363</v>
      </c>
      <c r="AL545" s="8">
        <f t="shared" si="185"/>
        <v>401.22198918235716</v>
      </c>
      <c r="AM545" s="8">
        <f t="shared" si="186"/>
        <v>1.5906720277920274</v>
      </c>
      <c r="AN545" s="8">
        <f t="shared" si="187"/>
        <v>80.366474641154809</v>
      </c>
      <c r="AO545" s="21">
        <f t="shared" si="188"/>
        <v>1.0047312124876511E-2</v>
      </c>
      <c r="AP545" s="21">
        <f t="shared" si="189"/>
        <v>0.10305492718415663</v>
      </c>
      <c r="AQ545" s="19">
        <f t="shared" si="192"/>
        <v>0.10305492718415663</v>
      </c>
      <c r="AX545">
        <v>0.13027185063357213</v>
      </c>
      <c r="AY545">
        <v>66.827586206896555</v>
      </c>
      <c r="AZ545">
        <v>2.7844827586206899</v>
      </c>
      <c r="BA545">
        <v>2.2554310344827591</v>
      </c>
      <c r="BB545">
        <v>10.931034482758623</v>
      </c>
      <c r="BC545">
        <v>0.4554597701149426</v>
      </c>
      <c r="BD545">
        <v>1.7999712643678165</v>
      </c>
      <c r="BE545">
        <v>0.17999712643678167</v>
      </c>
      <c r="BF545">
        <v>0</v>
      </c>
      <c r="BG545">
        <v>18.07</v>
      </c>
      <c r="BH545">
        <v>0.29280525920784728</v>
      </c>
      <c r="BI545">
        <v>2.0730910736649428</v>
      </c>
      <c r="BJ545">
        <v>0.90469694454738103</v>
      </c>
      <c r="BK545">
        <v>0.43787128643454026</v>
      </c>
      <c r="BL545">
        <v>1.2163091289848339E-3</v>
      </c>
      <c r="BP545" s="49">
        <f t="shared" si="193"/>
        <v>0.29289294812523031</v>
      </c>
      <c r="BQ545" s="49">
        <f t="shared" si="194"/>
        <v>7.1998850574712656E-2</v>
      </c>
      <c r="BR545" s="49">
        <f t="shared" si="195"/>
        <v>0.44209888155519261</v>
      </c>
      <c r="BS545" s="49">
        <f t="shared" si="196"/>
        <v>0.47061615691683073</v>
      </c>
      <c r="BT545" s="49">
        <f t="shared" si="197"/>
        <v>1.2280524487644239E-3</v>
      </c>
      <c r="BU545" s="49">
        <f t="shared" si="197"/>
        <v>1.3072671025467521E-3</v>
      </c>
    </row>
    <row r="546" spans="1:73" x14ac:dyDescent="0.25">
      <c r="A546" s="1">
        <v>43727.480555555558</v>
      </c>
      <c r="B546">
        <v>233875</v>
      </c>
      <c r="C546">
        <v>13.52</v>
      </c>
      <c r="D546">
        <v>23</v>
      </c>
      <c r="E546">
        <v>774.5</v>
      </c>
      <c r="F546">
        <v>106.9</v>
      </c>
      <c r="G546">
        <v>-129.9</v>
      </c>
      <c r="H546">
        <v>-0.91600000000000004</v>
      </c>
      <c r="I546">
        <v>23.52</v>
      </c>
      <c r="J546">
        <v>296.7</v>
      </c>
      <c r="K546">
        <v>667.6</v>
      </c>
      <c r="L546">
        <v>-129</v>
      </c>
      <c r="M546">
        <v>0.13800000000000001</v>
      </c>
      <c r="N546">
        <v>644.6</v>
      </c>
      <c r="O546">
        <v>106</v>
      </c>
      <c r="P546">
        <v>538.6</v>
      </c>
      <c r="Q546">
        <v>309.3</v>
      </c>
      <c r="R546">
        <v>438.3</v>
      </c>
      <c r="S546">
        <v>17.47</v>
      </c>
      <c r="T546">
        <v>42.67</v>
      </c>
      <c r="U546">
        <v>0.13</v>
      </c>
      <c r="V546">
        <v>182.5</v>
      </c>
      <c r="W546">
        <v>19.100000000000001</v>
      </c>
      <c r="X546">
        <v>0.76200000000000001</v>
      </c>
      <c r="Y546">
        <v>7.6212989999999996</v>
      </c>
      <c r="Z546" s="7">
        <f t="shared" si="176"/>
        <v>18.285</v>
      </c>
      <c r="AA546" s="7">
        <f t="shared" si="190"/>
        <v>291.435</v>
      </c>
      <c r="AB546" s="2">
        <f t="shared" si="177"/>
        <v>627.34500000000003</v>
      </c>
      <c r="AC546" s="41">
        <f t="shared" si="178"/>
        <v>2.5221981803764808</v>
      </c>
      <c r="AD546" s="41">
        <f t="shared" si="179"/>
        <v>1.0762219635666446</v>
      </c>
      <c r="AE546" s="41">
        <f t="shared" si="180"/>
        <v>0.77207759079818916</v>
      </c>
      <c r="AF546" s="41">
        <f t="shared" si="181"/>
        <v>315.79906195728273</v>
      </c>
      <c r="AG546" s="41">
        <f t="shared" si="182"/>
        <v>303.16709947899142</v>
      </c>
      <c r="AH546" s="6">
        <f t="shared" si="183"/>
        <v>296.928</v>
      </c>
      <c r="AI546" s="4">
        <v>21.00306488561705</v>
      </c>
      <c r="AJ546" s="4">
        <f t="shared" si="191"/>
        <v>294.15306488561703</v>
      </c>
      <c r="AK546" s="8">
        <f t="shared" si="184"/>
        <v>0.19272039964405596</v>
      </c>
      <c r="AL546" s="8">
        <f t="shared" si="185"/>
        <v>407.92309898981478</v>
      </c>
      <c r="AM546" s="8">
        <f t="shared" si="186"/>
        <v>1.1357486517711566</v>
      </c>
      <c r="AN546" s="8">
        <f t="shared" si="187"/>
        <v>89.925432357520307</v>
      </c>
      <c r="AO546" s="21">
        <f t="shared" si="188"/>
        <v>9.6449988019575404E-3</v>
      </c>
      <c r="AP546" s="21">
        <f t="shared" si="189"/>
        <v>9.8928413577002189E-2</v>
      </c>
      <c r="AQ546" s="19">
        <f t="shared" si="192"/>
        <v>9.8928413577002189E-2</v>
      </c>
      <c r="AX546">
        <v>0.13182034559936734</v>
      </c>
      <c r="AY546">
        <v>66.767241379310349</v>
      </c>
      <c r="AZ546">
        <v>2.781968390804598</v>
      </c>
      <c r="BA546">
        <v>2.2533943965517245</v>
      </c>
      <c r="BB546">
        <v>11.120689655172415</v>
      </c>
      <c r="BC546">
        <v>0.46336206896551729</v>
      </c>
      <c r="BD546">
        <v>1.7900323275862071</v>
      </c>
      <c r="BE546">
        <v>0.17900323275862073</v>
      </c>
      <c r="BF546">
        <v>0</v>
      </c>
      <c r="BG546">
        <v>18.285</v>
      </c>
      <c r="BH546">
        <v>0.14927326940007901</v>
      </c>
      <c r="BI546">
        <v>2.1012668826076637</v>
      </c>
      <c r="BJ546">
        <v>0.89661057880869011</v>
      </c>
      <c r="BK546">
        <v>0.43743587934871797</v>
      </c>
      <c r="BL546">
        <v>1.21509966485755E-3</v>
      </c>
      <c r="BP546" s="49">
        <f t="shared" si="193"/>
        <v>0.149317973554039</v>
      </c>
      <c r="BQ546" s="49">
        <f t="shared" si="194"/>
        <v>7.1601293103448288E-2</v>
      </c>
      <c r="BR546" s="49">
        <f t="shared" si="195"/>
        <v>0.43959697139071796</v>
      </c>
      <c r="BS546" s="49">
        <f t="shared" si="196"/>
        <v>0.46839946971956531</v>
      </c>
      <c r="BT546" s="49">
        <f t="shared" si="197"/>
        <v>1.22110269830755E-3</v>
      </c>
      <c r="BU546" s="49">
        <f t="shared" si="197"/>
        <v>1.3011096381099036E-3</v>
      </c>
    </row>
    <row r="547" spans="1:73" x14ac:dyDescent="0.25">
      <c r="A547" s="1">
        <v>43727.480555555558</v>
      </c>
      <c r="B547">
        <v>233876</v>
      </c>
      <c r="C547">
        <v>13.52</v>
      </c>
      <c r="D547">
        <v>23</v>
      </c>
      <c r="E547">
        <v>774.6</v>
      </c>
      <c r="F547">
        <v>106.8</v>
      </c>
      <c r="G547">
        <v>-129.6</v>
      </c>
      <c r="H547">
        <v>0.752</v>
      </c>
      <c r="I547">
        <v>23.55</v>
      </c>
      <c r="J547">
        <v>296.7</v>
      </c>
      <c r="K547">
        <v>667.8</v>
      </c>
      <c r="L547">
        <v>-130.30000000000001</v>
      </c>
      <c r="M547">
        <v>0.13800000000000001</v>
      </c>
      <c r="N547">
        <v>645</v>
      </c>
      <c r="O547">
        <v>107.6</v>
      </c>
      <c r="P547">
        <v>537.4</v>
      </c>
      <c r="Q547">
        <v>309.8</v>
      </c>
      <c r="R547">
        <v>440.1</v>
      </c>
      <c r="S547">
        <v>17.45</v>
      </c>
      <c r="T547">
        <v>44.01</v>
      </c>
      <c r="U547">
        <v>0.22</v>
      </c>
      <c r="V547">
        <v>253</v>
      </c>
      <c r="W547">
        <v>19.600000000000001</v>
      </c>
      <c r="X547">
        <v>0.76100000000000001</v>
      </c>
      <c r="Y547">
        <v>7.6144959999999999</v>
      </c>
      <c r="Z547" s="7">
        <f t="shared" si="176"/>
        <v>18.524999999999999</v>
      </c>
      <c r="AA547" s="7">
        <f t="shared" si="190"/>
        <v>291.67499999999995</v>
      </c>
      <c r="AB547" s="2">
        <f t="shared" si="177"/>
        <v>627.42600000000004</v>
      </c>
      <c r="AC547" s="41">
        <f t="shared" si="178"/>
        <v>2.4648272515190732</v>
      </c>
      <c r="AD547" s="41">
        <f t="shared" si="179"/>
        <v>1.0847704733935442</v>
      </c>
      <c r="AE547" s="41">
        <f t="shared" si="180"/>
        <v>0.77286061057013178</v>
      </c>
      <c r="AF547" s="41">
        <f t="shared" si="181"/>
        <v>317.16193496425973</v>
      </c>
      <c r="AG547" s="41">
        <f t="shared" si="182"/>
        <v>304.47545756568934</v>
      </c>
      <c r="AH547" s="6">
        <f t="shared" si="183"/>
        <v>297.40800000000002</v>
      </c>
      <c r="AI547" s="4">
        <v>20.678591263295004</v>
      </c>
      <c r="AJ547" s="4">
        <f t="shared" si="191"/>
        <v>293.82859126329498</v>
      </c>
      <c r="AK547" s="8">
        <f t="shared" si="184"/>
        <v>0.1931969140930786</v>
      </c>
      <c r="AL547" s="8">
        <f t="shared" si="185"/>
        <v>406.07912031593474</v>
      </c>
      <c r="AM547" s="8">
        <f t="shared" si="186"/>
        <v>1.4774809643443803</v>
      </c>
      <c r="AN547" s="8">
        <f t="shared" si="187"/>
        <v>92.688458510950866</v>
      </c>
      <c r="AO547" s="21">
        <f t="shared" si="188"/>
        <v>9.6369003747677987E-3</v>
      </c>
      <c r="AP547" s="21">
        <f t="shared" si="189"/>
        <v>9.8845348294071572E-2</v>
      </c>
      <c r="AQ547" s="19">
        <f t="shared" si="192"/>
        <v>9.8845348294071572E-2</v>
      </c>
      <c r="AX547">
        <v>0.133567292747377</v>
      </c>
      <c r="AY547">
        <v>66.775862068965523</v>
      </c>
      <c r="AZ547">
        <v>2.7823275862068968</v>
      </c>
      <c r="BA547">
        <v>2.2536853448275864</v>
      </c>
      <c r="BB547">
        <v>11.232758620689657</v>
      </c>
      <c r="BC547">
        <v>0.46803160919540238</v>
      </c>
      <c r="BD547">
        <v>1.785653735632184</v>
      </c>
      <c r="BE547">
        <v>0.17856537356321842</v>
      </c>
      <c r="BF547">
        <v>0</v>
      </c>
      <c r="BG547">
        <v>18.524999999999999</v>
      </c>
      <c r="BH547">
        <v>0.25261630206167213</v>
      </c>
      <c r="BI547">
        <v>2.1331143383504823</v>
      </c>
      <c r="BJ547">
        <v>0.93878362030804718</v>
      </c>
      <c r="BK547">
        <v>0.43828544335690489</v>
      </c>
      <c r="BL547">
        <v>1.2174595648802914E-3</v>
      </c>
      <c r="BP547" s="49">
        <f t="shared" si="193"/>
        <v>0.25269195524529675</v>
      </c>
      <c r="BQ547" s="49">
        <f t="shared" si="194"/>
        <v>7.1426149425287355E-2</v>
      </c>
      <c r="BR547" s="49">
        <f t="shared" si="195"/>
        <v>0.44188877045727276</v>
      </c>
      <c r="BS547" s="49">
        <f t="shared" si="196"/>
        <v>0.4705172183689087</v>
      </c>
      <c r="BT547" s="49">
        <f t="shared" si="197"/>
        <v>1.2274688068257577E-3</v>
      </c>
      <c r="BU547" s="49">
        <f t="shared" si="197"/>
        <v>1.3069922732469685E-3</v>
      </c>
    </row>
    <row r="548" spans="1:73" x14ac:dyDescent="0.25">
      <c r="A548" s="1">
        <v>43727.480555555558</v>
      </c>
      <c r="B548">
        <v>233877</v>
      </c>
      <c r="C548">
        <v>13.52</v>
      </c>
      <c r="D548">
        <v>23</v>
      </c>
      <c r="E548">
        <v>775.1</v>
      </c>
      <c r="F548">
        <v>107.2</v>
      </c>
      <c r="G548">
        <v>-128.69999999999999</v>
      </c>
      <c r="H548">
        <v>1.8140000000000001</v>
      </c>
      <c r="I548">
        <v>23.58</v>
      </c>
      <c r="J548">
        <v>296.7</v>
      </c>
      <c r="K548">
        <v>667.9</v>
      </c>
      <c r="L548">
        <v>-130.5</v>
      </c>
      <c r="M548">
        <v>0.13800000000000001</v>
      </c>
      <c r="N548">
        <v>646.4</v>
      </c>
      <c r="O548">
        <v>109</v>
      </c>
      <c r="P548">
        <v>537.29999999999995</v>
      </c>
      <c r="Q548">
        <v>310.89999999999998</v>
      </c>
      <c r="R548">
        <v>441.4</v>
      </c>
      <c r="S548">
        <v>17.440000000000001</v>
      </c>
      <c r="T548">
        <v>49.24</v>
      </c>
      <c r="U548">
        <v>0.3</v>
      </c>
      <c r="V548">
        <v>277</v>
      </c>
      <c r="W548">
        <v>19.649999999999999</v>
      </c>
      <c r="X548">
        <v>0.76100000000000001</v>
      </c>
      <c r="Y548">
        <v>7.6133240000000004</v>
      </c>
      <c r="Z548" s="7">
        <f t="shared" si="176"/>
        <v>18.545000000000002</v>
      </c>
      <c r="AA548" s="7">
        <f t="shared" si="190"/>
        <v>291.69499999999999</v>
      </c>
      <c r="AB548" s="2">
        <f t="shared" si="177"/>
        <v>627.83100000000002</v>
      </c>
      <c r="AC548" s="41">
        <f t="shared" si="178"/>
        <v>2.4822742945807348</v>
      </c>
      <c r="AD548" s="41">
        <f t="shared" si="179"/>
        <v>1.2222718626515539</v>
      </c>
      <c r="AE548" s="41">
        <f t="shared" si="180"/>
        <v>0.7861557577295224</v>
      </c>
      <c r="AF548" s="41">
        <f t="shared" si="181"/>
        <v>322.70641434227457</v>
      </c>
      <c r="AG548" s="41">
        <f t="shared" si="182"/>
        <v>309.79815776858356</v>
      </c>
      <c r="AH548" s="6">
        <f t="shared" si="183"/>
        <v>298.46399999999994</v>
      </c>
      <c r="AI548" s="4">
        <v>20.785205805138048</v>
      </c>
      <c r="AJ548" s="4">
        <f t="shared" si="191"/>
        <v>293.93520580513803</v>
      </c>
      <c r="AK548" s="8">
        <f t="shared" si="184"/>
        <v>0.19323665904793713</v>
      </c>
      <c r="AL548" s="8">
        <f t="shared" si="185"/>
        <v>406.67723091569218</v>
      </c>
      <c r="AM548" s="8">
        <f t="shared" si="186"/>
        <v>1.7253260561412733</v>
      </c>
      <c r="AN548" s="8">
        <f t="shared" si="187"/>
        <v>112.58993906305808</v>
      </c>
      <c r="AO548" s="21">
        <f t="shared" si="188"/>
        <v>9.2062797083907379E-3</v>
      </c>
      <c r="AP548" s="21">
        <f t="shared" si="189"/>
        <v>9.4428487260402205E-2</v>
      </c>
      <c r="AQ548" s="19">
        <f t="shared" si="192"/>
        <v>9.4428487260402205E-2</v>
      </c>
      <c r="AX548">
        <v>0.13371375279047831</v>
      </c>
      <c r="AY548">
        <v>66.818965517241381</v>
      </c>
      <c r="AZ548">
        <v>2.7841235632183907</v>
      </c>
      <c r="BA548">
        <v>2.2551400862068967</v>
      </c>
      <c r="BB548">
        <v>11.25</v>
      </c>
      <c r="BC548">
        <v>0.46875</v>
      </c>
      <c r="BD548">
        <v>1.7863900862068967</v>
      </c>
      <c r="BE548">
        <v>0.17863900862068968</v>
      </c>
      <c r="BF548">
        <v>0</v>
      </c>
      <c r="BG548">
        <v>18.545000000000002</v>
      </c>
      <c r="BH548">
        <v>0.34447677553864381</v>
      </c>
      <c r="BI548">
        <v>2.1357872601093817</v>
      </c>
      <c r="BJ548">
        <v>1.0516616468778597</v>
      </c>
      <c r="BK548">
        <v>0.43714858392895151</v>
      </c>
      <c r="BL548">
        <v>1.2143016220248653E-3</v>
      </c>
      <c r="BP548" s="49">
        <f t="shared" si="193"/>
        <v>0.3445799389708592</v>
      </c>
      <c r="BQ548" s="49">
        <f t="shared" si="194"/>
        <v>7.1455603448275867E-2</v>
      </c>
      <c r="BR548" s="49">
        <f t="shared" si="195"/>
        <v>0.44201063337253982</v>
      </c>
      <c r="BS548" s="49">
        <f t="shared" si="196"/>
        <v>0.47045775654842409</v>
      </c>
      <c r="BT548" s="49">
        <f t="shared" si="197"/>
        <v>1.2278073149237217E-3</v>
      </c>
      <c r="BU548" s="49">
        <f t="shared" si="197"/>
        <v>1.3068271015234001E-3</v>
      </c>
    </row>
    <row r="549" spans="1:73" x14ac:dyDescent="0.25">
      <c r="A549" s="1">
        <v>43727.480555555558</v>
      </c>
      <c r="B549">
        <v>233878</v>
      </c>
      <c r="C549">
        <v>13.53</v>
      </c>
      <c r="D549">
        <v>23</v>
      </c>
      <c r="E549">
        <v>775.4</v>
      </c>
      <c r="F549">
        <v>107.3</v>
      </c>
      <c r="G549">
        <v>-128.9</v>
      </c>
      <c r="H549">
        <v>3.004</v>
      </c>
      <c r="I549">
        <v>23.61</v>
      </c>
      <c r="J549">
        <v>296.8</v>
      </c>
      <c r="K549">
        <v>668</v>
      </c>
      <c r="L549">
        <v>-131.9</v>
      </c>
      <c r="M549">
        <v>0.13800000000000001</v>
      </c>
      <c r="N549">
        <v>646.5</v>
      </c>
      <c r="O549">
        <v>110.3</v>
      </c>
      <c r="P549">
        <v>536.20000000000005</v>
      </c>
      <c r="Q549">
        <v>310.89999999999998</v>
      </c>
      <c r="R549">
        <v>442.8</v>
      </c>
      <c r="S549">
        <v>17.440000000000001</v>
      </c>
      <c r="T549">
        <v>48.57</v>
      </c>
      <c r="U549">
        <v>0.505</v>
      </c>
      <c r="V549">
        <v>238</v>
      </c>
      <c r="W549">
        <v>19.850000000000001</v>
      </c>
      <c r="X549">
        <v>0.76100000000000001</v>
      </c>
      <c r="Y549">
        <v>7.6115640000000004</v>
      </c>
      <c r="Z549" s="7">
        <f t="shared" si="176"/>
        <v>18.645000000000003</v>
      </c>
      <c r="AA549" s="7">
        <f t="shared" si="190"/>
        <v>291.79499999999996</v>
      </c>
      <c r="AB549" s="2">
        <f t="shared" si="177"/>
        <v>628.07400000000007</v>
      </c>
      <c r="AC549" s="41">
        <f t="shared" si="178"/>
        <v>2.3892680590748854</v>
      </c>
      <c r="AD549" s="41">
        <f t="shared" si="179"/>
        <v>1.1604674962926718</v>
      </c>
      <c r="AE549" s="41">
        <f t="shared" si="180"/>
        <v>0.78030579311227777</v>
      </c>
      <c r="AF549" s="41">
        <f t="shared" si="181"/>
        <v>320.74454097373058</v>
      </c>
      <c r="AG549" s="41">
        <f t="shared" si="182"/>
        <v>307.91475933478137</v>
      </c>
      <c r="AH549" s="6">
        <f t="shared" si="183"/>
        <v>298.46399999999994</v>
      </c>
      <c r="AI549" s="4">
        <v>20.223573821004038</v>
      </c>
      <c r="AJ549" s="4">
        <f t="shared" si="191"/>
        <v>293.37357382100402</v>
      </c>
      <c r="AK549" s="8">
        <f t="shared" si="184"/>
        <v>0.19343546558841768</v>
      </c>
      <c r="AL549" s="8">
        <f t="shared" si="185"/>
        <v>403.50271743479084</v>
      </c>
      <c r="AM549" s="8">
        <f t="shared" si="186"/>
        <v>2.2384955885594238</v>
      </c>
      <c r="AN549" s="8">
        <f t="shared" si="187"/>
        <v>102.93465747094551</v>
      </c>
      <c r="AO549" s="21">
        <f t="shared" si="188"/>
        <v>9.5019641779424992E-3</v>
      </c>
      <c r="AP549" s="21">
        <f t="shared" si="189"/>
        <v>9.7461312467822248E-2</v>
      </c>
      <c r="AQ549" s="19">
        <f t="shared" si="192"/>
        <v>9.7461312467822248E-2</v>
      </c>
      <c r="AX549">
        <v>0.13444809543948741</v>
      </c>
      <c r="AY549">
        <v>66.84482758620689</v>
      </c>
      <c r="AZ549">
        <v>2.7852011494252871</v>
      </c>
      <c r="BA549">
        <v>2.2560129310344825</v>
      </c>
      <c r="BB549">
        <v>11.370689655172416</v>
      </c>
      <c r="BC549">
        <v>0.47377873563218403</v>
      </c>
      <c r="BD549">
        <v>1.7822341954022984</v>
      </c>
      <c r="BE549">
        <v>0.17822341954022985</v>
      </c>
      <c r="BF549">
        <v>0</v>
      </c>
      <c r="BG549">
        <v>18.645000000000003</v>
      </c>
      <c r="BH549">
        <v>0.57986923882338381</v>
      </c>
      <c r="BI549">
        <v>2.1491958836164371</v>
      </c>
      <c r="BJ549">
        <v>1.0438644406725035</v>
      </c>
      <c r="BK549">
        <v>0.43660955721383582</v>
      </c>
      <c r="BL549">
        <v>1.2128043255939885E-3</v>
      </c>
      <c r="BP549" s="49">
        <f t="shared" si="193"/>
        <v>0.58004289726761304</v>
      </c>
      <c r="BQ549" s="49">
        <f t="shared" si="194"/>
        <v>7.1289367816091936E-2</v>
      </c>
      <c r="BR549" s="49">
        <f t="shared" si="195"/>
        <v>0.44460955866993229</v>
      </c>
      <c r="BS549" s="49">
        <f t="shared" si="196"/>
        <v>0.47253714703497501</v>
      </c>
      <c r="BT549" s="49">
        <f t="shared" si="197"/>
        <v>1.235026551860923E-3</v>
      </c>
      <c r="BU549" s="49">
        <f t="shared" si="197"/>
        <v>1.3126031862082639E-3</v>
      </c>
    </row>
    <row r="550" spans="1:73" x14ac:dyDescent="0.25">
      <c r="A550" s="1">
        <v>43727.481249999997</v>
      </c>
      <c r="B550">
        <v>233879</v>
      </c>
      <c r="C550">
        <v>13.52</v>
      </c>
      <c r="D550">
        <v>23</v>
      </c>
      <c r="E550">
        <v>776.1</v>
      </c>
      <c r="F550">
        <v>107.8</v>
      </c>
      <c r="G550">
        <v>-127.5</v>
      </c>
      <c r="H550">
        <v>2.492</v>
      </c>
      <c r="I550">
        <v>23.64</v>
      </c>
      <c r="J550">
        <v>296.8</v>
      </c>
      <c r="K550">
        <v>668.3</v>
      </c>
      <c r="L550">
        <v>-130</v>
      </c>
      <c r="M550">
        <v>0.13900000000000001</v>
      </c>
      <c r="N550">
        <v>648.6</v>
      </c>
      <c r="O550">
        <v>110.3</v>
      </c>
      <c r="P550">
        <v>538.29999999999995</v>
      </c>
      <c r="Q550">
        <v>312.39999999999998</v>
      </c>
      <c r="R550">
        <v>442.4</v>
      </c>
      <c r="S550">
        <v>17.46</v>
      </c>
      <c r="T550">
        <v>46.63</v>
      </c>
      <c r="U550">
        <v>1.1499999999999999</v>
      </c>
      <c r="V550">
        <v>168.5</v>
      </c>
      <c r="W550">
        <v>19.05</v>
      </c>
      <c r="X550">
        <v>0.76300000000000001</v>
      </c>
      <c r="Y550">
        <v>7.6257419999999998</v>
      </c>
      <c r="Z550" s="7">
        <f t="shared" si="176"/>
        <v>18.255000000000003</v>
      </c>
      <c r="AA550" s="7">
        <f t="shared" si="190"/>
        <v>291.40499999999997</v>
      </c>
      <c r="AB550" s="2">
        <f t="shared" si="177"/>
        <v>628.64100000000008</v>
      </c>
      <c r="AC550" s="41">
        <f t="shared" si="178"/>
        <v>2.2090302902580334</v>
      </c>
      <c r="AD550" s="41">
        <f t="shared" si="179"/>
        <v>1.0300708243473209</v>
      </c>
      <c r="AE550" s="41">
        <f t="shared" si="180"/>
        <v>0.76726496775586406</v>
      </c>
      <c r="AF550" s="41">
        <f t="shared" si="181"/>
        <v>313.70137710525398</v>
      </c>
      <c r="AG550" s="41">
        <f t="shared" si="182"/>
        <v>301.15332202104383</v>
      </c>
      <c r="AH550" s="6">
        <f t="shared" si="183"/>
        <v>299.90399999999994</v>
      </c>
      <c r="AI550" s="4">
        <v>19.027900679313007</v>
      </c>
      <c r="AJ550" s="4">
        <f t="shared" si="191"/>
        <v>292.17790067931298</v>
      </c>
      <c r="AK550" s="8">
        <f t="shared" si="184"/>
        <v>0.19266089048911295</v>
      </c>
      <c r="AL550" s="8">
        <f t="shared" si="185"/>
        <v>396.84005716533562</v>
      </c>
      <c r="AM550" s="8">
        <f t="shared" si="186"/>
        <v>3.3779986678505365</v>
      </c>
      <c r="AN550" s="8">
        <f t="shared" si="187"/>
        <v>76.054277958366683</v>
      </c>
      <c r="AO550" s="21">
        <f t="shared" si="188"/>
        <v>1.0306045829707535E-2</v>
      </c>
      <c r="AP550" s="21">
        <f t="shared" si="189"/>
        <v>0.10570874969708825</v>
      </c>
      <c r="AQ550" s="19">
        <f t="shared" si="192"/>
        <v>0.10570874969708825</v>
      </c>
      <c r="AX550">
        <v>0.13160334477878918</v>
      </c>
      <c r="AY550">
        <v>66.90517241379311</v>
      </c>
      <c r="AZ550">
        <v>2.7877155172413794</v>
      </c>
      <c r="BA550">
        <v>2.2580495689655176</v>
      </c>
      <c r="BB550">
        <v>11.206896551724139</v>
      </c>
      <c r="BC550">
        <v>0.4669540229885058</v>
      </c>
      <c r="BD550">
        <v>1.7910955459770117</v>
      </c>
      <c r="BE550">
        <v>0.17910955459770117</v>
      </c>
      <c r="BF550">
        <v>0</v>
      </c>
      <c r="BG550">
        <v>18.255000000000003</v>
      </c>
      <c r="BH550">
        <v>1.320494306231468</v>
      </c>
      <c r="BI550">
        <v>2.0973153631285211</v>
      </c>
      <c r="BJ550">
        <v>0.9779781538268294</v>
      </c>
      <c r="BK550">
        <v>0.43475253805135461</v>
      </c>
      <c r="BL550">
        <v>1.2076459390315405E-3</v>
      </c>
      <c r="BP550" s="49">
        <f t="shared" si="193"/>
        <v>1.3208897660549601</v>
      </c>
      <c r="BQ550" s="49">
        <f t="shared" si="194"/>
        <v>7.1643821839080468E-2</v>
      </c>
      <c r="BR550" s="49">
        <f t="shared" si="195"/>
        <v>0.45215155541951352</v>
      </c>
      <c r="BS550" s="49">
        <f t="shared" si="196"/>
        <v>0.47850099164997073</v>
      </c>
      <c r="BT550" s="49">
        <f t="shared" si="197"/>
        <v>1.2559765428319821E-3</v>
      </c>
      <c r="BU550" s="49">
        <f t="shared" si="197"/>
        <v>1.3291694212499187E-3</v>
      </c>
    </row>
    <row r="551" spans="1:73" x14ac:dyDescent="0.25">
      <c r="A551" s="1">
        <v>43727.481249999997</v>
      </c>
      <c r="B551">
        <v>233880</v>
      </c>
      <c r="C551">
        <v>13.53</v>
      </c>
      <c r="D551">
        <v>23.01</v>
      </c>
      <c r="E551">
        <v>776.5</v>
      </c>
      <c r="F551">
        <v>108</v>
      </c>
      <c r="G551">
        <v>-128</v>
      </c>
      <c r="H551">
        <v>0.997</v>
      </c>
      <c r="I551">
        <v>23.65</v>
      </c>
      <c r="J551">
        <v>296.8</v>
      </c>
      <c r="K551">
        <v>668.5</v>
      </c>
      <c r="L551">
        <v>-129</v>
      </c>
      <c r="M551">
        <v>0.13900000000000001</v>
      </c>
      <c r="N551">
        <v>648.6</v>
      </c>
      <c r="O551">
        <v>109</v>
      </c>
      <c r="P551">
        <v>539.6</v>
      </c>
      <c r="Q551">
        <v>312</v>
      </c>
      <c r="R551">
        <v>441</v>
      </c>
      <c r="S551">
        <v>17.48</v>
      </c>
      <c r="T551">
        <v>48.78</v>
      </c>
      <c r="U551">
        <v>0.86499999999999999</v>
      </c>
      <c r="V551">
        <v>200</v>
      </c>
      <c r="W551">
        <v>18.25</v>
      </c>
      <c r="X551">
        <v>0.76400000000000001</v>
      </c>
      <c r="Y551">
        <v>7.640123</v>
      </c>
      <c r="Z551" s="7">
        <f t="shared" si="176"/>
        <v>17.865000000000002</v>
      </c>
      <c r="AA551" s="7">
        <f t="shared" si="190"/>
        <v>291.01499999999999</v>
      </c>
      <c r="AB551" s="2">
        <f t="shared" si="177"/>
        <v>628.96500000000003</v>
      </c>
      <c r="AC551" s="41">
        <f t="shared" si="178"/>
        <v>2.4218951198207974</v>
      </c>
      <c r="AD551" s="41">
        <f t="shared" si="179"/>
        <v>1.1814004394485851</v>
      </c>
      <c r="AE551" s="41">
        <f t="shared" si="180"/>
        <v>0.78260269232559032</v>
      </c>
      <c r="AF551" s="41">
        <f t="shared" si="181"/>
        <v>318.26281182827108</v>
      </c>
      <c r="AG551" s="41">
        <f t="shared" si="182"/>
        <v>305.53229935514025</v>
      </c>
      <c r="AH551" s="6">
        <f t="shared" si="183"/>
        <v>299.52</v>
      </c>
      <c r="AI551" s="4">
        <v>20.367683103467016</v>
      </c>
      <c r="AJ551" s="4">
        <f t="shared" si="191"/>
        <v>293.51768310346699</v>
      </c>
      <c r="AK551" s="8">
        <f t="shared" si="184"/>
        <v>0.1918883859126658</v>
      </c>
      <c r="AL551" s="8">
        <f t="shared" si="185"/>
        <v>404.39464674754203</v>
      </c>
      <c r="AM551" s="8">
        <f t="shared" si="186"/>
        <v>2.929669349943778</v>
      </c>
      <c r="AN551" s="8">
        <f t="shared" si="187"/>
        <v>213.58214986214483</v>
      </c>
      <c r="AO551" s="21">
        <f t="shared" si="188"/>
        <v>7.0231693297528666E-3</v>
      </c>
      <c r="AP551" s="21">
        <f t="shared" si="189"/>
        <v>7.2036400868613334E-2</v>
      </c>
      <c r="AQ551" s="19">
        <f t="shared" si="192"/>
        <v>7.2036400868613334E-2</v>
      </c>
      <c r="AX551">
        <v>0.12880976352151347</v>
      </c>
      <c r="AY551">
        <v>66.939655172413794</v>
      </c>
      <c r="AZ551">
        <v>2.7891522988505746</v>
      </c>
      <c r="BA551">
        <v>2.2592133620689654</v>
      </c>
      <c r="BB551">
        <v>11.120689655172415</v>
      </c>
      <c r="BC551">
        <v>0.46336206896551729</v>
      </c>
      <c r="BD551">
        <v>1.795851293103448</v>
      </c>
      <c r="BE551">
        <v>0.17958512931034482</v>
      </c>
      <c r="BF551">
        <v>0</v>
      </c>
      <c r="BG551">
        <v>17.865000000000002</v>
      </c>
      <c r="BH551">
        <v>0.99324136946975639</v>
      </c>
      <c r="BI551">
        <v>2.0465343390513815</v>
      </c>
      <c r="BJ551">
        <v>0.99829945058926395</v>
      </c>
      <c r="BK551">
        <v>0.43080275202032514</v>
      </c>
      <c r="BL551">
        <v>1.1966743111675698E-3</v>
      </c>
      <c r="BP551" s="49">
        <f t="shared" si="193"/>
        <v>0.99353882403264404</v>
      </c>
      <c r="BQ551" s="49">
        <f t="shared" si="194"/>
        <v>7.1834051724137926E-2</v>
      </c>
      <c r="BR551" s="49">
        <f t="shared" si="195"/>
        <v>0.44426235663196001</v>
      </c>
      <c r="BS551" s="49">
        <f t="shared" si="196"/>
        <v>0.47110223830615183</v>
      </c>
      <c r="BT551" s="49">
        <f t="shared" si="197"/>
        <v>1.2340621017554445E-3</v>
      </c>
      <c r="BU551" s="49">
        <f t="shared" si="197"/>
        <v>1.3086173286281997E-3</v>
      </c>
    </row>
    <row r="552" spans="1:73" x14ac:dyDescent="0.25">
      <c r="A552" s="1">
        <v>43727.481249999997</v>
      </c>
      <c r="B552">
        <v>233881</v>
      </c>
      <c r="C552">
        <v>13.53</v>
      </c>
      <c r="D552">
        <v>23.01</v>
      </c>
      <c r="E552">
        <v>776.4</v>
      </c>
      <c r="F552">
        <v>107.6</v>
      </c>
      <c r="G552">
        <v>-128.69999999999999</v>
      </c>
      <c r="H552">
        <v>0.96299999999999997</v>
      </c>
      <c r="I552">
        <v>23.66</v>
      </c>
      <c r="J552">
        <v>296.8</v>
      </c>
      <c r="K552">
        <v>668.7</v>
      </c>
      <c r="L552">
        <v>-129.69999999999999</v>
      </c>
      <c r="M552">
        <v>0.13900000000000001</v>
      </c>
      <c r="N552">
        <v>647.70000000000005</v>
      </c>
      <c r="O552">
        <v>108.6</v>
      </c>
      <c r="P552">
        <v>539.1</v>
      </c>
      <c r="Q552">
        <v>311.3</v>
      </c>
      <c r="R552">
        <v>441</v>
      </c>
      <c r="S552">
        <v>17.5</v>
      </c>
      <c r="T552">
        <v>47.08</v>
      </c>
      <c r="U552">
        <v>0.83499999999999996</v>
      </c>
      <c r="V552">
        <v>159</v>
      </c>
      <c r="W552">
        <v>18.5</v>
      </c>
      <c r="X552">
        <v>0.76400000000000001</v>
      </c>
      <c r="Y552">
        <v>7.6407559999999997</v>
      </c>
      <c r="Z552" s="7">
        <f t="shared" si="176"/>
        <v>18</v>
      </c>
      <c r="AA552" s="7">
        <f t="shared" si="190"/>
        <v>291.14999999999998</v>
      </c>
      <c r="AB552" s="2">
        <f t="shared" si="177"/>
        <v>628.88400000000001</v>
      </c>
      <c r="AC552" s="41">
        <f t="shared" si="178"/>
        <v>2.2550497992007053</v>
      </c>
      <c r="AD552" s="41">
        <f t="shared" si="179"/>
        <v>1.0616774454636919</v>
      </c>
      <c r="AE552" s="41">
        <f t="shared" si="180"/>
        <v>0.77068460877417189</v>
      </c>
      <c r="AF552" s="41">
        <f t="shared" si="181"/>
        <v>313.99802939366032</v>
      </c>
      <c r="AG552" s="41">
        <f t="shared" si="182"/>
        <v>301.43810821791391</v>
      </c>
      <c r="AH552" s="6">
        <f t="shared" si="183"/>
        <v>298.84800000000001</v>
      </c>
      <c r="AI552" s="4">
        <v>19.316621492986997</v>
      </c>
      <c r="AJ552" s="4">
        <f t="shared" si="191"/>
        <v>292.46662149298697</v>
      </c>
      <c r="AK552" s="8">
        <f t="shared" si="184"/>
        <v>0.1921555572037229</v>
      </c>
      <c r="AL552" s="8">
        <f t="shared" si="185"/>
        <v>398.50008522231212</v>
      </c>
      <c r="AM552" s="8">
        <f t="shared" si="186"/>
        <v>2.8784175339932876</v>
      </c>
      <c r="AN552" s="8">
        <f t="shared" si="187"/>
        <v>110.39647757117554</v>
      </c>
      <c r="AO552" s="21">
        <f t="shared" si="188"/>
        <v>9.4733477720871581E-3</v>
      </c>
      <c r="AP552" s="21">
        <f t="shared" si="189"/>
        <v>9.7167794999165863E-2</v>
      </c>
      <c r="AQ552" s="19">
        <f t="shared" si="192"/>
        <v>9.7167794999165863E-2</v>
      </c>
      <c r="AX552">
        <v>0.12977102815536121</v>
      </c>
      <c r="AY552">
        <v>66.931034482758619</v>
      </c>
      <c r="AZ552">
        <v>2.7887931034482758</v>
      </c>
      <c r="BA552">
        <v>2.2589224137931034</v>
      </c>
      <c r="BB552">
        <v>11.181034482758619</v>
      </c>
      <c r="BC552">
        <v>0.46587643678160912</v>
      </c>
      <c r="BD552">
        <v>1.7930459770114944</v>
      </c>
      <c r="BE552">
        <v>0.17930459770114945</v>
      </c>
      <c r="BF552">
        <v>0</v>
      </c>
      <c r="BG552">
        <v>18</v>
      </c>
      <c r="BH552">
        <v>0.95879369191589203</v>
      </c>
      <c r="BI552">
        <v>2.0639892026604851</v>
      </c>
      <c r="BJ552">
        <v>0.97172611661255626</v>
      </c>
      <c r="BK552">
        <v>0.43295342470153109</v>
      </c>
      <c r="BL552">
        <v>1.2026484019486974E-3</v>
      </c>
      <c r="BP552" s="49">
        <f t="shared" si="193"/>
        <v>0.95908083013555812</v>
      </c>
      <c r="BQ552" s="49">
        <f t="shared" si="194"/>
        <v>7.1721839080459773E-2</v>
      </c>
      <c r="BR552" s="49">
        <f t="shared" si="195"/>
        <v>0.44598604284428489</v>
      </c>
      <c r="BS552" s="49">
        <f t="shared" si="196"/>
        <v>0.4729312964413574</v>
      </c>
      <c r="BT552" s="49">
        <f t="shared" si="197"/>
        <v>1.2388501190119024E-3</v>
      </c>
      <c r="BU552" s="49">
        <f t="shared" si="197"/>
        <v>1.3136980456704373E-3</v>
      </c>
    </row>
    <row r="553" spans="1:73" x14ac:dyDescent="0.25">
      <c r="A553" s="1">
        <v>43727.481249999997</v>
      </c>
      <c r="B553">
        <v>233882</v>
      </c>
      <c r="C553">
        <v>13.51</v>
      </c>
      <c r="D553">
        <v>23.01</v>
      </c>
      <c r="E553">
        <v>775.8</v>
      </c>
      <c r="F553">
        <v>107.4</v>
      </c>
      <c r="G553">
        <v>-129.1</v>
      </c>
      <c r="H553">
        <v>0.2</v>
      </c>
      <c r="I553">
        <v>23.67</v>
      </c>
      <c r="J553">
        <v>296.8</v>
      </c>
      <c r="K553">
        <v>668.3</v>
      </c>
      <c r="L553">
        <v>-129.30000000000001</v>
      </c>
      <c r="M553">
        <v>0.13800000000000001</v>
      </c>
      <c r="N553">
        <v>646.70000000000005</v>
      </c>
      <c r="O553">
        <v>107.6</v>
      </c>
      <c r="P553">
        <v>539.1</v>
      </c>
      <c r="Q553">
        <v>311</v>
      </c>
      <c r="R553">
        <v>440.3</v>
      </c>
      <c r="S553">
        <v>17.5</v>
      </c>
      <c r="T553">
        <v>45.38</v>
      </c>
      <c r="U553">
        <v>0.5</v>
      </c>
      <c r="V553">
        <v>79</v>
      </c>
      <c r="W553">
        <v>18.55</v>
      </c>
      <c r="X553">
        <v>0.76400000000000001</v>
      </c>
      <c r="Y553">
        <v>7.6399229999999996</v>
      </c>
      <c r="Z553" s="7">
        <f t="shared" si="176"/>
        <v>18.024999999999999</v>
      </c>
      <c r="AA553" s="7">
        <f t="shared" si="190"/>
        <v>291.17499999999995</v>
      </c>
      <c r="AB553" s="2">
        <f t="shared" si="177"/>
        <v>628.39800000000002</v>
      </c>
      <c r="AC553" s="41">
        <f t="shared" si="178"/>
        <v>2.3496403630190872</v>
      </c>
      <c r="AD553" s="41">
        <f t="shared" si="179"/>
        <v>1.0662667967380619</v>
      </c>
      <c r="AE553" s="41">
        <f t="shared" si="180"/>
        <v>0.77115065981642394</v>
      </c>
      <c r="AF553" s="41">
        <f t="shared" si="181"/>
        <v>314.29583798911079</v>
      </c>
      <c r="AG553" s="41">
        <f t="shared" si="182"/>
        <v>301.72400446954634</v>
      </c>
      <c r="AH553" s="6">
        <f t="shared" si="183"/>
        <v>298.56</v>
      </c>
      <c r="AI553" s="4">
        <v>19.929222625856028</v>
      </c>
      <c r="AJ553" s="4">
        <f t="shared" si="191"/>
        <v>293.079222625856</v>
      </c>
      <c r="AK553" s="8">
        <f t="shared" si="184"/>
        <v>0.19220506056729331</v>
      </c>
      <c r="AL553" s="8">
        <f t="shared" si="185"/>
        <v>401.92628054809688</v>
      </c>
      <c r="AM553" s="8">
        <f t="shared" si="186"/>
        <v>2.2273863607376247</v>
      </c>
      <c r="AN553" s="8">
        <f t="shared" si="187"/>
        <v>123.55313277015595</v>
      </c>
      <c r="AO553" s="21">
        <f t="shared" si="188"/>
        <v>9.0807652285805548E-3</v>
      </c>
      <c r="AP553" s="21">
        <f t="shared" si="189"/>
        <v>9.3141089654293227E-2</v>
      </c>
      <c r="AQ553" s="19">
        <f t="shared" si="192"/>
        <v>9.3141089654293227E-2</v>
      </c>
      <c r="AX553">
        <v>0.12994970566420846</v>
      </c>
      <c r="AY553">
        <v>66.879310344827587</v>
      </c>
      <c r="AZ553">
        <v>2.7866379310344827</v>
      </c>
      <c r="BA553">
        <v>2.2571767241379312</v>
      </c>
      <c r="BB553">
        <v>11.146551724137932</v>
      </c>
      <c r="BC553">
        <v>0.46443965517241387</v>
      </c>
      <c r="BD553">
        <v>1.7927370689655173</v>
      </c>
      <c r="BE553">
        <v>0.17927370689655175</v>
      </c>
      <c r="BF553">
        <v>0</v>
      </c>
      <c r="BG553">
        <v>18.024999999999999</v>
      </c>
      <c r="BH553">
        <v>0.57412795923107307</v>
      </c>
      <c r="BI553">
        <v>2.0672358468683898</v>
      </c>
      <c r="BJ553">
        <v>0.93811162730887532</v>
      </c>
      <c r="BK553">
        <v>0.43494195879501429</v>
      </c>
      <c r="BL553">
        <v>1.2081721077639286E-3</v>
      </c>
      <c r="BP553" s="49">
        <f t="shared" si="193"/>
        <v>0.57429989828476535</v>
      </c>
      <c r="BQ553" s="49">
        <f t="shared" si="194"/>
        <v>7.1709482758620699E-2</v>
      </c>
      <c r="BR553" s="49">
        <f t="shared" si="195"/>
        <v>0.44300899371832136</v>
      </c>
      <c r="BS553" s="49">
        <f t="shared" si="196"/>
        <v>0.47076784857095383</v>
      </c>
      <c r="BT553" s="49">
        <f t="shared" si="197"/>
        <v>1.2305805381064483E-3</v>
      </c>
      <c r="BU553" s="49">
        <f t="shared" si="197"/>
        <v>1.3076884682526495E-3</v>
      </c>
    </row>
    <row r="554" spans="1:73" x14ac:dyDescent="0.25">
      <c r="A554" s="1">
        <v>43727.481249999997</v>
      </c>
      <c r="B554">
        <v>233883</v>
      </c>
      <c r="C554">
        <v>13.52</v>
      </c>
      <c r="D554">
        <v>23.01</v>
      </c>
      <c r="E554">
        <v>776</v>
      </c>
      <c r="F554">
        <v>107.3</v>
      </c>
      <c r="G554">
        <v>-129.6</v>
      </c>
      <c r="H554">
        <v>-1.2</v>
      </c>
      <c r="I554">
        <v>23.69</v>
      </c>
      <c r="J554">
        <v>296.8</v>
      </c>
      <c r="K554">
        <v>668.7</v>
      </c>
      <c r="L554">
        <v>-128.4</v>
      </c>
      <c r="M554">
        <v>0.13800000000000001</v>
      </c>
      <c r="N554">
        <v>646.29999999999995</v>
      </c>
      <c r="O554">
        <v>106.1</v>
      </c>
      <c r="P554">
        <v>540.20000000000005</v>
      </c>
      <c r="Q554">
        <v>310.60000000000002</v>
      </c>
      <c r="R554">
        <v>439</v>
      </c>
      <c r="S554">
        <v>17.5</v>
      </c>
      <c r="T554">
        <v>45.92</v>
      </c>
      <c r="U554">
        <v>0.52500000000000002</v>
      </c>
      <c r="V554">
        <v>186.5</v>
      </c>
      <c r="W554">
        <v>19.05</v>
      </c>
      <c r="X554">
        <v>0.76400000000000001</v>
      </c>
      <c r="Y554">
        <v>7.6384689999999997</v>
      </c>
      <c r="Z554" s="7">
        <f t="shared" si="176"/>
        <v>18.274999999999999</v>
      </c>
      <c r="AA554" s="7">
        <f t="shared" si="190"/>
        <v>291.42499999999995</v>
      </c>
      <c r="AB554" s="2">
        <f t="shared" si="177"/>
        <v>628.56000000000006</v>
      </c>
      <c r="AC554" s="41">
        <f t="shared" si="178"/>
        <v>2.3279484272234101</v>
      </c>
      <c r="AD554" s="41">
        <f t="shared" si="179"/>
        <v>1.06899391778099</v>
      </c>
      <c r="AE554" s="41">
        <f t="shared" si="180"/>
        <v>0.77133772442529724</v>
      </c>
      <c r="AF554" s="41">
        <f t="shared" si="181"/>
        <v>315.45313784101478</v>
      </c>
      <c r="AG554" s="41">
        <f t="shared" si="182"/>
        <v>302.83501232737416</v>
      </c>
      <c r="AH554" s="6">
        <f t="shared" si="183"/>
        <v>298.17599999999999</v>
      </c>
      <c r="AI554" s="4">
        <v>19.809391668854005</v>
      </c>
      <c r="AJ554" s="4">
        <f t="shared" si="191"/>
        <v>292.95939166885398</v>
      </c>
      <c r="AK554" s="8">
        <f t="shared" si="184"/>
        <v>0.19270056189770651</v>
      </c>
      <c r="AL554" s="8">
        <f t="shared" si="185"/>
        <v>401.2232445820639</v>
      </c>
      <c r="AM554" s="8">
        <f t="shared" si="186"/>
        <v>2.2823918375248367</v>
      </c>
      <c r="AN554" s="8">
        <f t="shared" si="187"/>
        <v>102.0156783888704</v>
      </c>
      <c r="AO554" s="21">
        <f t="shared" si="188"/>
        <v>9.57878616460189E-3</v>
      </c>
      <c r="AP554" s="21">
        <f t="shared" si="189"/>
        <v>9.8249272883795022E-2</v>
      </c>
      <c r="AQ554" s="19">
        <f t="shared" si="192"/>
        <v>9.8249272883795022E-2</v>
      </c>
      <c r="AX554">
        <v>0.13174797833006296</v>
      </c>
      <c r="AY554">
        <v>66.896551724137936</v>
      </c>
      <c r="AZ554">
        <v>2.7873563218390807</v>
      </c>
      <c r="BA554">
        <v>2.2577586206896556</v>
      </c>
      <c r="BB554">
        <v>11.068965517241377</v>
      </c>
      <c r="BC554">
        <v>0.46120689655172403</v>
      </c>
      <c r="BD554">
        <v>1.7965517241379316</v>
      </c>
      <c r="BE554">
        <v>0.17965517241379317</v>
      </c>
      <c r="BF554">
        <v>0</v>
      </c>
      <c r="BG554">
        <v>18.274999999999999</v>
      </c>
      <c r="BH554">
        <v>0.60283435719262679</v>
      </c>
      <c r="BI554">
        <v>2.0999489860256153</v>
      </c>
      <c r="BJ554">
        <v>0.96429657438296257</v>
      </c>
      <c r="BK554">
        <v>0.43780539464332618</v>
      </c>
      <c r="BL554">
        <v>1.2161260962314615E-3</v>
      </c>
      <c r="BP554" s="49">
        <f t="shared" si="193"/>
        <v>0.6030148931990037</v>
      </c>
      <c r="BQ554" s="49">
        <f t="shared" si="194"/>
        <v>7.1862068965517265E-2</v>
      </c>
      <c r="BR554" s="49">
        <f t="shared" si="195"/>
        <v>0.44623894277839182</v>
      </c>
      <c r="BS554" s="49">
        <f t="shared" si="196"/>
        <v>0.47413554639243666</v>
      </c>
      <c r="BT554" s="49">
        <f t="shared" si="197"/>
        <v>1.2395526188288661E-3</v>
      </c>
      <c r="BU554" s="49">
        <f t="shared" si="197"/>
        <v>1.3170431844234352E-3</v>
      </c>
    </row>
    <row r="555" spans="1:73" x14ac:dyDescent="0.25">
      <c r="A555" s="1">
        <v>43727.481249999997</v>
      </c>
      <c r="B555">
        <v>233884</v>
      </c>
      <c r="C555">
        <v>13.52</v>
      </c>
      <c r="D555">
        <v>23.01</v>
      </c>
      <c r="E555">
        <v>776.4</v>
      </c>
      <c r="F555">
        <v>107.4</v>
      </c>
      <c r="G555">
        <v>-129.6</v>
      </c>
      <c r="H555">
        <v>-0.22900000000000001</v>
      </c>
      <c r="I555">
        <v>23.71</v>
      </c>
      <c r="J555">
        <v>296.89999999999998</v>
      </c>
      <c r="K555">
        <v>669</v>
      </c>
      <c r="L555">
        <v>-129.30000000000001</v>
      </c>
      <c r="M555">
        <v>0.13800000000000001</v>
      </c>
      <c r="N555">
        <v>646.79999999999995</v>
      </c>
      <c r="O555">
        <v>107.1</v>
      </c>
      <c r="P555">
        <v>539.70000000000005</v>
      </c>
      <c r="Q555">
        <v>310.8</v>
      </c>
      <c r="R555">
        <v>440.1</v>
      </c>
      <c r="S555">
        <v>17.510000000000002</v>
      </c>
      <c r="T555">
        <v>45.15</v>
      </c>
      <c r="U555">
        <v>0.49</v>
      </c>
      <c r="V555">
        <v>187</v>
      </c>
      <c r="W555">
        <v>19</v>
      </c>
      <c r="X555">
        <v>0.76400000000000001</v>
      </c>
      <c r="Y555">
        <v>7.6389630000000004</v>
      </c>
      <c r="Z555" s="7">
        <f t="shared" si="176"/>
        <v>18.255000000000003</v>
      </c>
      <c r="AA555" s="7">
        <f t="shared" si="190"/>
        <v>291.40499999999997</v>
      </c>
      <c r="AB555" s="2">
        <f t="shared" si="177"/>
        <v>628.88400000000001</v>
      </c>
      <c r="AC555" s="41">
        <f t="shared" si="178"/>
        <v>2.1804264052612874</v>
      </c>
      <c r="AD555" s="41">
        <f t="shared" si="179"/>
        <v>0.98446252197547124</v>
      </c>
      <c r="AE555" s="41">
        <f t="shared" si="180"/>
        <v>0.76231218168670734</v>
      </c>
      <c r="AF555" s="41">
        <f t="shared" si="181"/>
        <v>311.67639763180489</v>
      </c>
      <c r="AG555" s="41">
        <f t="shared" si="182"/>
        <v>299.20934172653267</v>
      </c>
      <c r="AH555" s="6">
        <f t="shared" si="183"/>
        <v>298.36799999999999</v>
      </c>
      <c r="AI555" s="4">
        <v>18.834052226584049</v>
      </c>
      <c r="AJ555" s="4">
        <f t="shared" si="191"/>
        <v>291.98405222658403</v>
      </c>
      <c r="AK555" s="8">
        <f t="shared" si="184"/>
        <v>0.19266089048911295</v>
      </c>
      <c r="AL555" s="8">
        <f t="shared" si="185"/>
        <v>395.75213860315944</v>
      </c>
      <c r="AM555" s="8">
        <f t="shared" si="186"/>
        <v>2.2050000000000001</v>
      </c>
      <c r="AN555" s="8">
        <f t="shared" si="187"/>
        <v>37.193479949667633</v>
      </c>
      <c r="AO555" s="21">
        <f t="shared" si="188"/>
        <v>1.1180372627118837E-2</v>
      </c>
      <c r="AP555" s="21">
        <f t="shared" si="189"/>
        <v>0.11467668891530838</v>
      </c>
      <c r="AQ555" s="19">
        <f t="shared" si="192"/>
        <v>0.11467668891530838</v>
      </c>
      <c r="AX555">
        <v>0.13160334477878918</v>
      </c>
      <c r="AY555">
        <v>66.931034482758619</v>
      </c>
      <c r="AZ555">
        <v>2.7887931034482758</v>
      </c>
      <c r="BA555">
        <v>2.2589224137931034</v>
      </c>
      <c r="BB555">
        <v>11.146551724137932</v>
      </c>
      <c r="BC555">
        <v>0.46443965517241387</v>
      </c>
      <c r="BD555">
        <v>1.7944827586206895</v>
      </c>
      <c r="BE555">
        <v>0.17944827586206896</v>
      </c>
      <c r="BF555">
        <v>0</v>
      </c>
      <c r="BG555">
        <v>18.255000000000003</v>
      </c>
      <c r="BH555">
        <v>0.56264540004645158</v>
      </c>
      <c r="BI555">
        <v>2.0973153631285211</v>
      </c>
      <c r="BJ555">
        <v>0.94693788645252719</v>
      </c>
      <c r="BK555">
        <v>0.43756985097866513</v>
      </c>
      <c r="BL555">
        <v>1.2154718082740699E-3</v>
      </c>
      <c r="BP555" s="49">
        <f t="shared" si="193"/>
        <v>0.56281390031907008</v>
      </c>
      <c r="BQ555" s="49">
        <f t="shared" si="194"/>
        <v>7.1779310344827582E-2</v>
      </c>
      <c r="BR555" s="49">
        <f t="shared" si="195"/>
        <v>0.44546687250722622</v>
      </c>
      <c r="BS555" s="49">
        <f t="shared" si="196"/>
        <v>0.47340633069991306</v>
      </c>
      <c r="BT555" s="49">
        <f t="shared" si="197"/>
        <v>1.2374079791867396E-3</v>
      </c>
      <c r="BU555" s="49">
        <f t="shared" si="197"/>
        <v>1.3150175852775362E-3</v>
      </c>
    </row>
    <row r="556" spans="1:73" x14ac:dyDescent="0.25">
      <c r="A556" s="1">
        <v>43727.481944444444</v>
      </c>
      <c r="B556">
        <v>233885</v>
      </c>
      <c r="C556">
        <v>13.53</v>
      </c>
      <c r="D556">
        <v>23.02</v>
      </c>
      <c r="E556">
        <v>777.2</v>
      </c>
      <c r="F556">
        <v>108</v>
      </c>
      <c r="G556">
        <v>-128</v>
      </c>
      <c r="H556">
        <v>0.14399999999999999</v>
      </c>
      <c r="I556">
        <v>23.73</v>
      </c>
      <c r="J556">
        <v>296.89999999999998</v>
      </c>
      <c r="K556">
        <v>669.2</v>
      </c>
      <c r="L556">
        <v>-128.1</v>
      </c>
      <c r="M556">
        <v>0.13900000000000001</v>
      </c>
      <c r="N556">
        <v>649.20000000000005</v>
      </c>
      <c r="O556">
        <v>108.1</v>
      </c>
      <c r="P556">
        <v>541</v>
      </c>
      <c r="Q556">
        <v>312.5</v>
      </c>
      <c r="R556">
        <v>440.6</v>
      </c>
      <c r="S556">
        <v>17.52</v>
      </c>
      <c r="T556">
        <v>45.49</v>
      </c>
      <c r="U556">
        <v>1.2</v>
      </c>
      <c r="V556">
        <v>206.5</v>
      </c>
      <c r="W556">
        <v>18.25</v>
      </c>
      <c r="X556">
        <v>0.76500000000000001</v>
      </c>
      <c r="Y556">
        <v>7.6517379999999999</v>
      </c>
      <c r="Z556" s="7">
        <f t="shared" si="176"/>
        <v>17.884999999999998</v>
      </c>
      <c r="AA556" s="7">
        <f t="shared" si="190"/>
        <v>291.03499999999997</v>
      </c>
      <c r="AB556" s="2">
        <f t="shared" si="177"/>
        <v>629.53200000000004</v>
      </c>
      <c r="AC556" s="41">
        <f t="shared" si="178"/>
        <v>2.2507641348561767</v>
      </c>
      <c r="AD556" s="41">
        <f t="shared" si="179"/>
        <v>1.0238726049460747</v>
      </c>
      <c r="AE556" s="41">
        <f t="shared" si="180"/>
        <v>0.76674234251246343</v>
      </c>
      <c r="AF556" s="41">
        <f t="shared" si="181"/>
        <v>311.89857356190527</v>
      </c>
      <c r="AG556" s="41">
        <f t="shared" si="182"/>
        <v>299.42263061942907</v>
      </c>
      <c r="AH556" s="6">
        <f t="shared" si="183"/>
        <v>300</v>
      </c>
      <c r="AI556" s="4">
        <v>19.28025189173502</v>
      </c>
      <c r="AJ556" s="4">
        <f t="shared" si="191"/>
        <v>292.430251891735</v>
      </c>
      <c r="AK556" s="8">
        <f t="shared" si="184"/>
        <v>0.19192795120800935</v>
      </c>
      <c r="AL556" s="8">
        <f t="shared" si="185"/>
        <v>398.31337043930279</v>
      </c>
      <c r="AM556" s="8">
        <f t="shared" si="186"/>
        <v>3.4506521122825466</v>
      </c>
      <c r="AN556" s="8">
        <f t="shared" si="187"/>
        <v>140.24722648942881</v>
      </c>
      <c r="AO556" s="21">
        <f t="shared" si="188"/>
        <v>8.8431105422647899E-3</v>
      </c>
      <c r="AP556" s="21">
        <f t="shared" si="189"/>
        <v>9.0703473893098199E-2</v>
      </c>
      <c r="AQ556" s="19">
        <f t="shared" si="192"/>
        <v>9.0703473893098199E-2</v>
      </c>
      <c r="AX556">
        <v>0.12895179107947416</v>
      </c>
      <c r="AY556">
        <v>67</v>
      </c>
      <c r="AZ556">
        <v>2.7916666666666665</v>
      </c>
      <c r="BA556">
        <v>2.26125</v>
      </c>
      <c r="BB556">
        <v>11.043103448275865</v>
      </c>
      <c r="BC556">
        <v>0.46012931034482768</v>
      </c>
      <c r="BD556">
        <v>1.8011206896551724</v>
      </c>
      <c r="BE556">
        <v>0.18011206896551724</v>
      </c>
      <c r="BF556">
        <v>0</v>
      </c>
      <c r="BG556">
        <v>17.884999999999998</v>
      </c>
      <c r="BH556">
        <v>1.3779071021545752</v>
      </c>
      <c r="BI556">
        <v>2.0491120619341641</v>
      </c>
      <c r="BJ556">
        <v>0.93214107697385129</v>
      </c>
      <c r="BK556">
        <v>0.434095187724239</v>
      </c>
      <c r="BL556">
        <v>1.2058199659006638E-3</v>
      </c>
      <c r="BP556" s="49">
        <f t="shared" si="193"/>
        <v>1.3783197558834368</v>
      </c>
      <c r="BQ556" s="49">
        <f t="shared" si="194"/>
        <v>7.2044827586206894E-2</v>
      </c>
      <c r="BR556" s="49">
        <f t="shared" si="195"/>
        <v>0.45236818329972733</v>
      </c>
      <c r="BS556" s="49">
        <f t="shared" si="196"/>
        <v>0.47853882262645669</v>
      </c>
      <c r="BT556" s="49">
        <f t="shared" si="197"/>
        <v>1.2565782869436871E-3</v>
      </c>
      <c r="BU556" s="49">
        <f t="shared" si="197"/>
        <v>1.3292745072957131E-3</v>
      </c>
    </row>
    <row r="557" spans="1:73" x14ac:dyDescent="0.25">
      <c r="A557" s="1">
        <v>43727.481944444444</v>
      </c>
      <c r="B557">
        <v>233886</v>
      </c>
      <c r="C557">
        <v>13.53</v>
      </c>
      <c r="D557">
        <v>23.02</v>
      </c>
      <c r="E557">
        <v>777.2</v>
      </c>
      <c r="F557">
        <v>107.9</v>
      </c>
      <c r="G557">
        <v>-128.5</v>
      </c>
      <c r="H557">
        <v>-3.7040000000000002</v>
      </c>
      <c r="I557">
        <v>23.72</v>
      </c>
      <c r="J557">
        <v>296.89999999999998</v>
      </c>
      <c r="K557">
        <v>669.3</v>
      </c>
      <c r="L557">
        <v>-124.8</v>
      </c>
      <c r="M557">
        <v>0.13900000000000001</v>
      </c>
      <c r="N557">
        <v>648.79999999999995</v>
      </c>
      <c r="O557">
        <v>104.2</v>
      </c>
      <c r="P557">
        <v>544.6</v>
      </c>
      <c r="Q557">
        <v>311.89999999999998</v>
      </c>
      <c r="R557">
        <v>436.7</v>
      </c>
      <c r="S557">
        <v>17.52</v>
      </c>
      <c r="T557">
        <v>43.12</v>
      </c>
      <c r="U557">
        <v>0.7</v>
      </c>
      <c r="V557">
        <v>237</v>
      </c>
      <c r="W557">
        <v>18.3</v>
      </c>
      <c r="X557">
        <v>0.76500000000000001</v>
      </c>
      <c r="Y557">
        <v>7.6522199999999998</v>
      </c>
      <c r="Z557" s="7">
        <f t="shared" si="176"/>
        <v>17.91</v>
      </c>
      <c r="AA557" s="7">
        <f t="shared" si="190"/>
        <v>291.06</v>
      </c>
      <c r="AB557" s="2">
        <f t="shared" si="177"/>
        <v>629.53200000000004</v>
      </c>
      <c r="AC557" s="41">
        <f t="shared" si="178"/>
        <v>2.3934433821503962</v>
      </c>
      <c r="AD557" s="41">
        <f t="shared" si="179"/>
        <v>1.0320527863832509</v>
      </c>
      <c r="AE557" s="41">
        <f t="shared" si="180"/>
        <v>0.76760592632953717</v>
      </c>
      <c r="AF557" s="41">
        <f t="shared" si="181"/>
        <v>312.35716898520042</v>
      </c>
      <c r="AG557" s="41">
        <f t="shared" si="182"/>
        <v>299.86288222579236</v>
      </c>
      <c r="AH557" s="6">
        <f t="shared" si="183"/>
        <v>299.42399999999998</v>
      </c>
      <c r="AI557" s="4">
        <v>20.195378626047045</v>
      </c>
      <c r="AJ557" s="4">
        <f t="shared" si="191"/>
        <v>293.34537862604702</v>
      </c>
      <c r="AK557" s="8">
        <f t="shared" si="184"/>
        <v>0.19197741547476926</v>
      </c>
      <c r="AL557" s="8">
        <f t="shared" si="185"/>
        <v>403.4274364259262</v>
      </c>
      <c r="AM557" s="8">
        <f t="shared" si="186"/>
        <v>2.6354790835823376</v>
      </c>
      <c r="AN557" s="8">
        <f t="shared" si="187"/>
        <v>175.4519582270905</v>
      </c>
      <c r="AO557" s="21">
        <f t="shared" si="188"/>
        <v>7.9181395238256472E-3</v>
      </c>
      <c r="AP557" s="21">
        <f t="shared" si="189"/>
        <v>8.1216078680533071E-2</v>
      </c>
      <c r="AQ557" s="19">
        <f t="shared" si="192"/>
        <v>8.1216078680533071E-2</v>
      </c>
      <c r="AX557">
        <v>0.12912951217343357</v>
      </c>
      <c r="AY557">
        <v>67</v>
      </c>
      <c r="AZ557">
        <v>2.7916666666666665</v>
      </c>
      <c r="BA557">
        <v>2.26125</v>
      </c>
      <c r="BB557">
        <v>10.758620689655174</v>
      </c>
      <c r="BC557">
        <v>0.44827586206896558</v>
      </c>
      <c r="BD557">
        <v>1.8129741379310345</v>
      </c>
      <c r="BE557">
        <v>0.18129741379310346</v>
      </c>
      <c r="BF557">
        <v>0</v>
      </c>
      <c r="BG557">
        <v>17.91</v>
      </c>
      <c r="BH557">
        <v>0.80377914292350228</v>
      </c>
      <c r="BI557">
        <v>2.0523382124067302</v>
      </c>
      <c r="BJ557">
        <v>0.88496823718978201</v>
      </c>
      <c r="BK557">
        <v>0.43949640577878507</v>
      </c>
      <c r="BL557">
        <v>1.220823349385514E-3</v>
      </c>
      <c r="BP557" s="49">
        <f t="shared" si="193"/>
        <v>0.80401985759867145</v>
      </c>
      <c r="BQ557" s="49">
        <f t="shared" si="194"/>
        <v>7.2518965517241379E-2</v>
      </c>
      <c r="BR557" s="49">
        <f t="shared" si="195"/>
        <v>0.45075328248013619</v>
      </c>
      <c r="BS557" s="49">
        <f t="shared" si="196"/>
        <v>0.47826822243155032</v>
      </c>
      <c r="BT557" s="49">
        <f t="shared" si="197"/>
        <v>1.2520924513337117E-3</v>
      </c>
      <c r="BU557" s="49">
        <f t="shared" si="197"/>
        <v>1.3285228400876398E-3</v>
      </c>
    </row>
    <row r="558" spans="1:73" x14ac:dyDescent="0.25">
      <c r="A558" s="1">
        <v>43727.481944444444</v>
      </c>
      <c r="B558">
        <v>233887</v>
      </c>
      <c r="C558">
        <v>13.52</v>
      </c>
      <c r="D558">
        <v>23.02</v>
      </c>
      <c r="E558">
        <v>775.9</v>
      </c>
      <c r="F558">
        <v>107.4</v>
      </c>
      <c r="G558">
        <v>-129.1</v>
      </c>
      <c r="H558">
        <v>-5.0179999999999998</v>
      </c>
      <c r="I558">
        <v>23.71</v>
      </c>
      <c r="J558">
        <v>296.89999999999998</v>
      </c>
      <c r="K558">
        <v>668.5</v>
      </c>
      <c r="L558">
        <v>-124.1</v>
      </c>
      <c r="M558">
        <v>0.13800000000000001</v>
      </c>
      <c r="N558">
        <v>646.79999999999995</v>
      </c>
      <c r="O558">
        <v>102.4</v>
      </c>
      <c r="P558">
        <v>544.4</v>
      </c>
      <c r="Q558">
        <v>311.2</v>
      </c>
      <c r="R558">
        <v>435.3</v>
      </c>
      <c r="S558">
        <v>17.52</v>
      </c>
      <c r="T558">
        <v>44.4</v>
      </c>
      <c r="U558">
        <v>0.78</v>
      </c>
      <c r="V558">
        <v>321</v>
      </c>
      <c r="W558">
        <v>18.899999999999999</v>
      </c>
      <c r="X558">
        <v>0.76400000000000001</v>
      </c>
      <c r="Y558">
        <v>7.6400589999999999</v>
      </c>
      <c r="Z558" s="7">
        <f t="shared" si="176"/>
        <v>18.21</v>
      </c>
      <c r="AA558" s="7">
        <f t="shared" si="190"/>
        <v>291.35999999999996</v>
      </c>
      <c r="AB558" s="2">
        <f t="shared" si="177"/>
        <v>628.47900000000004</v>
      </c>
      <c r="AC558" s="41">
        <f t="shared" si="178"/>
        <v>2.4445434909408337</v>
      </c>
      <c r="AD558" s="41">
        <f t="shared" si="179"/>
        <v>1.0853773099777302</v>
      </c>
      <c r="AE558" s="41">
        <f t="shared" si="180"/>
        <v>0.77304186220812465</v>
      </c>
      <c r="AF558" s="41">
        <f t="shared" si="181"/>
        <v>315.86811262401807</v>
      </c>
      <c r="AG558" s="41">
        <f t="shared" si="182"/>
        <v>303.23338811905734</v>
      </c>
      <c r="AH558" s="6">
        <f t="shared" si="183"/>
        <v>298.75199999999995</v>
      </c>
      <c r="AI558" s="4">
        <v>20.531872011518999</v>
      </c>
      <c r="AJ558" s="4">
        <f t="shared" si="191"/>
        <v>293.68187201151898</v>
      </c>
      <c r="AK558" s="8">
        <f t="shared" si="184"/>
        <v>0.19257164972808166</v>
      </c>
      <c r="AL558" s="8">
        <f t="shared" si="185"/>
        <v>405.28478496764467</v>
      </c>
      <c r="AM558" s="8">
        <f t="shared" si="186"/>
        <v>2.7820046728932719</v>
      </c>
      <c r="AN558" s="8">
        <f t="shared" si="187"/>
        <v>188.16403443344214</v>
      </c>
      <c r="AO558" s="21">
        <f t="shared" si="188"/>
        <v>7.5495872508515209E-3</v>
      </c>
      <c r="AP558" s="21">
        <f t="shared" si="189"/>
        <v>7.7435850975566572E-2</v>
      </c>
      <c r="AQ558" s="19">
        <f t="shared" si="192"/>
        <v>7.7435850975566572E-2</v>
      </c>
      <c r="AX558">
        <v>0.13127841114288324</v>
      </c>
      <c r="AY558">
        <v>66.887931034482762</v>
      </c>
      <c r="AZ558">
        <v>2.7869971264367819</v>
      </c>
      <c r="BA558">
        <v>2.2574676724137936</v>
      </c>
      <c r="BB558">
        <v>10.698275862068968</v>
      </c>
      <c r="BC558">
        <v>0.44576149425287365</v>
      </c>
      <c r="BD558">
        <v>1.8117061781609201</v>
      </c>
      <c r="BE558">
        <v>0.18117061781609201</v>
      </c>
      <c r="BF558">
        <v>0</v>
      </c>
      <c r="BG558">
        <v>18.21</v>
      </c>
      <c r="BH558">
        <v>0.89563961640047407</v>
      </c>
      <c r="BI558">
        <v>2.0914002793604163</v>
      </c>
      <c r="BJ558">
        <v>0.92858172403602479</v>
      </c>
      <c r="BK558">
        <v>0.44122129689052203</v>
      </c>
      <c r="BL558">
        <v>1.2256147135847834E-3</v>
      </c>
      <c r="BP558" s="49">
        <f t="shared" si="193"/>
        <v>0.89590784132423396</v>
      </c>
      <c r="BQ558" s="49">
        <f t="shared" si="194"/>
        <v>7.2468247126436805E-2</v>
      </c>
      <c r="BR558" s="49">
        <f t="shared" si="195"/>
        <v>0.45359912890479559</v>
      </c>
      <c r="BS558" s="49">
        <f t="shared" si="196"/>
        <v>0.48107587956824893</v>
      </c>
      <c r="BT558" s="49">
        <f t="shared" si="197"/>
        <v>1.2599975802910989E-3</v>
      </c>
      <c r="BU558" s="49">
        <f t="shared" si="197"/>
        <v>1.3363218876895804E-3</v>
      </c>
    </row>
    <row r="559" spans="1:73" x14ac:dyDescent="0.25">
      <c r="A559" s="1">
        <v>43727.481944444444</v>
      </c>
      <c r="B559">
        <v>233888</v>
      </c>
      <c r="C559">
        <v>13.52</v>
      </c>
      <c r="D559">
        <v>23.02</v>
      </c>
      <c r="E559">
        <v>774.9</v>
      </c>
      <c r="F559">
        <v>106.9</v>
      </c>
      <c r="G559">
        <v>-128.80000000000001</v>
      </c>
      <c r="H559">
        <v>-2.14</v>
      </c>
      <c r="I559">
        <v>23.72</v>
      </c>
      <c r="J559">
        <v>296.89999999999998</v>
      </c>
      <c r="K559">
        <v>667.9</v>
      </c>
      <c r="L559">
        <v>-126.6</v>
      </c>
      <c r="M559">
        <v>0.13800000000000001</v>
      </c>
      <c r="N559">
        <v>646.1</v>
      </c>
      <c r="O559">
        <v>104.8</v>
      </c>
      <c r="P559">
        <v>541.29999999999995</v>
      </c>
      <c r="Q559">
        <v>311.7</v>
      </c>
      <c r="R559">
        <v>438.3</v>
      </c>
      <c r="S559">
        <v>17.52</v>
      </c>
      <c r="T559">
        <v>48.19</v>
      </c>
      <c r="U559">
        <v>0.58499999999999996</v>
      </c>
      <c r="V559">
        <v>250.5</v>
      </c>
      <c r="W559">
        <v>19.55</v>
      </c>
      <c r="X559">
        <v>0.76300000000000001</v>
      </c>
      <c r="Y559">
        <v>7.6285660000000002</v>
      </c>
      <c r="Z559" s="7">
        <f t="shared" si="176"/>
        <v>18.535</v>
      </c>
      <c r="AA559" s="7">
        <f t="shared" si="190"/>
        <v>291.685</v>
      </c>
      <c r="AB559" s="2">
        <f t="shared" si="177"/>
        <v>627.66899999999998</v>
      </c>
      <c r="AC559" s="41">
        <f t="shared" si="178"/>
        <v>2.4275392821786768</v>
      </c>
      <c r="AD559" s="41">
        <f t="shared" si="179"/>
        <v>1.1698311800819043</v>
      </c>
      <c r="AE559" s="41">
        <f t="shared" si="180"/>
        <v>0.78124517426789419</v>
      </c>
      <c r="AF559" s="41">
        <f t="shared" si="181"/>
        <v>320.64671166532554</v>
      </c>
      <c r="AG559" s="41">
        <f t="shared" si="182"/>
        <v>307.82084319871251</v>
      </c>
      <c r="AH559" s="6">
        <f t="shared" si="183"/>
        <v>299.23199999999997</v>
      </c>
      <c r="AI559" s="4">
        <v>20.452218056074003</v>
      </c>
      <c r="AJ559" s="4">
        <f t="shared" si="191"/>
        <v>293.60221805607398</v>
      </c>
      <c r="AK559" s="8">
        <f t="shared" si="184"/>
        <v>0.19321678588920865</v>
      </c>
      <c r="AL559" s="8">
        <f t="shared" si="185"/>
        <v>404.80399272960773</v>
      </c>
      <c r="AM559" s="8">
        <f t="shared" si="186"/>
        <v>2.4092867201725907</v>
      </c>
      <c r="AN559" s="8">
        <f t="shared" si="187"/>
        <v>134.55519870333279</v>
      </c>
      <c r="AO559" s="21">
        <f t="shared" si="188"/>
        <v>8.7655389268534792E-3</v>
      </c>
      <c r="AP559" s="21">
        <f t="shared" si="189"/>
        <v>8.9907824561375249E-2</v>
      </c>
      <c r="AQ559" s="19">
        <f t="shared" si="192"/>
        <v>8.9907824561375249E-2</v>
      </c>
      <c r="AX559">
        <v>0.13364050577184092</v>
      </c>
      <c r="AY559">
        <v>66.801724137931032</v>
      </c>
      <c r="AZ559">
        <v>2.7834051724137931</v>
      </c>
      <c r="BA559">
        <v>2.2545581896551727</v>
      </c>
      <c r="BB559">
        <v>10.913793103448278</v>
      </c>
      <c r="BC559">
        <v>0.45474137931034492</v>
      </c>
      <c r="BD559">
        <v>1.7998168103448278</v>
      </c>
      <c r="BE559">
        <v>0.17998168103448278</v>
      </c>
      <c r="BF559">
        <v>0</v>
      </c>
      <c r="BG559">
        <v>18.535</v>
      </c>
      <c r="BH559">
        <v>0.6717297123003555</v>
      </c>
      <c r="BI559">
        <v>2.1344504330645511</v>
      </c>
      <c r="BJ559">
        <v>1.0285916636938071</v>
      </c>
      <c r="BK559">
        <v>0.43959433195428332</v>
      </c>
      <c r="BL559">
        <v>1.2210953665396759E-3</v>
      </c>
      <c r="BP559" s="49">
        <f t="shared" si="193"/>
        <v>0.67193088099317544</v>
      </c>
      <c r="BQ559" s="49">
        <f t="shared" si="194"/>
        <v>7.1992672413793118E-2</v>
      </c>
      <c r="BR559" s="49">
        <f t="shared" si="195"/>
        <v>0.44889592326943639</v>
      </c>
      <c r="BS559" s="49">
        <f t="shared" si="196"/>
        <v>0.47684238032182064</v>
      </c>
      <c r="BT559" s="49">
        <f t="shared" si="197"/>
        <v>1.2469331201928789E-3</v>
      </c>
      <c r="BU559" s="49">
        <f t="shared" si="197"/>
        <v>1.3245621675606128E-3</v>
      </c>
    </row>
    <row r="560" spans="1:73" x14ac:dyDescent="0.25">
      <c r="A560" s="1">
        <v>43727.481944444444</v>
      </c>
      <c r="B560">
        <v>233889</v>
      </c>
      <c r="C560">
        <v>13.52</v>
      </c>
      <c r="D560">
        <v>23.02</v>
      </c>
      <c r="E560">
        <v>776.2</v>
      </c>
      <c r="F560">
        <v>107.5</v>
      </c>
      <c r="G560">
        <v>-128.6</v>
      </c>
      <c r="H560">
        <v>-0.73</v>
      </c>
      <c r="I560">
        <v>23.74</v>
      </c>
      <c r="J560">
        <v>296.89999999999998</v>
      </c>
      <c r="K560">
        <v>668.7</v>
      </c>
      <c r="L560">
        <v>-127.9</v>
      </c>
      <c r="M560">
        <v>0.13900000000000001</v>
      </c>
      <c r="N560">
        <v>647.6</v>
      </c>
      <c r="O560">
        <v>106.8</v>
      </c>
      <c r="P560">
        <v>540.79999999999995</v>
      </c>
      <c r="Q560">
        <v>311.89999999999998</v>
      </c>
      <c r="R560">
        <v>439.8</v>
      </c>
      <c r="S560">
        <v>17.54</v>
      </c>
      <c r="T560">
        <v>47.55</v>
      </c>
      <c r="U560">
        <v>1.2749999999999999</v>
      </c>
      <c r="V560">
        <v>237</v>
      </c>
      <c r="W560">
        <v>18.75</v>
      </c>
      <c r="X560">
        <v>0.76300000000000001</v>
      </c>
      <c r="Y560">
        <v>7.6324040000000002</v>
      </c>
      <c r="Z560" s="7">
        <f t="shared" si="176"/>
        <v>18.145</v>
      </c>
      <c r="AA560" s="7">
        <f t="shared" si="190"/>
        <v>291.29499999999996</v>
      </c>
      <c r="AB560" s="2">
        <f t="shared" si="177"/>
        <v>628.72200000000009</v>
      </c>
      <c r="AC560" s="41">
        <f t="shared" si="178"/>
        <v>2.5378288591686835</v>
      </c>
      <c r="AD560" s="41">
        <f t="shared" si="179"/>
        <v>1.2067376225347091</v>
      </c>
      <c r="AE560" s="41">
        <f t="shared" si="180"/>
        <v>0.78487313042048434</v>
      </c>
      <c r="AF560" s="41">
        <f t="shared" si="181"/>
        <v>320.41632946250559</v>
      </c>
      <c r="AG560" s="41">
        <f t="shared" si="182"/>
        <v>307.59967628400534</v>
      </c>
      <c r="AH560" s="6">
        <f t="shared" si="183"/>
        <v>299.42399999999998</v>
      </c>
      <c r="AI560" s="4">
        <v>21.084280197921032</v>
      </c>
      <c r="AJ560" s="4">
        <f t="shared" si="191"/>
        <v>294.23428019792101</v>
      </c>
      <c r="AK560" s="8">
        <f t="shared" si="184"/>
        <v>0.19244279506409895</v>
      </c>
      <c r="AL560" s="8">
        <f t="shared" si="185"/>
        <v>408.3872500610301</v>
      </c>
      <c r="AM560" s="8">
        <f t="shared" si="186"/>
        <v>3.5568507840504071</v>
      </c>
      <c r="AN560" s="8">
        <f t="shared" si="187"/>
        <v>304.54194675900789</v>
      </c>
      <c r="AO560" s="21">
        <f t="shared" si="188"/>
        <v>4.8678393512231509E-3</v>
      </c>
      <c r="AP560" s="21">
        <f t="shared" si="189"/>
        <v>4.992925706392741E-2</v>
      </c>
      <c r="AQ560" s="19">
        <f t="shared" si="192"/>
        <v>4.992925706392741E-2</v>
      </c>
      <c r="AX560">
        <v>0.13081026292645145</v>
      </c>
      <c r="AY560">
        <v>66.913793103448285</v>
      </c>
      <c r="AZ560">
        <v>2.7880747126436787</v>
      </c>
      <c r="BA560">
        <v>2.25834051724138</v>
      </c>
      <c r="BB560">
        <v>11.025862068965521</v>
      </c>
      <c r="BC560">
        <v>0.45941091954023006</v>
      </c>
      <c r="BD560">
        <v>1.7989295977011499</v>
      </c>
      <c r="BE560">
        <v>0.17989295977011499</v>
      </c>
      <c r="BF560">
        <v>0</v>
      </c>
      <c r="BG560">
        <v>18.145</v>
      </c>
      <c r="BH560">
        <v>1.4640262960392363</v>
      </c>
      <c r="BI560">
        <v>2.0828820496988727</v>
      </c>
      <c r="BJ560">
        <v>0.9904104146318139</v>
      </c>
      <c r="BK560">
        <v>0.43396853699960264</v>
      </c>
      <c r="BL560">
        <v>1.2054681583322296E-3</v>
      </c>
      <c r="BP560" s="49">
        <f t="shared" si="193"/>
        <v>1.4644647406261515</v>
      </c>
      <c r="BQ560" s="49">
        <f t="shared" si="194"/>
        <v>7.1957183908045994E-2</v>
      </c>
      <c r="BR560" s="49">
        <f t="shared" si="195"/>
        <v>0.45309314219867081</v>
      </c>
      <c r="BS560" s="49">
        <f t="shared" si="196"/>
        <v>0.47922018323055449</v>
      </c>
      <c r="BT560" s="49">
        <f t="shared" si="197"/>
        <v>1.2585920616629744E-3</v>
      </c>
      <c r="BU560" s="49">
        <f t="shared" si="197"/>
        <v>1.3311671756404289E-3</v>
      </c>
    </row>
    <row r="561" spans="1:73" x14ac:dyDescent="0.25">
      <c r="A561" s="1">
        <v>43727.481944444444</v>
      </c>
      <c r="B561">
        <v>233890</v>
      </c>
      <c r="C561">
        <v>13.52</v>
      </c>
      <c r="D561">
        <v>23.03</v>
      </c>
      <c r="E561">
        <v>777.6</v>
      </c>
      <c r="F561">
        <v>108</v>
      </c>
      <c r="G561">
        <v>-127.7</v>
      </c>
      <c r="H561">
        <v>-0.67200000000000004</v>
      </c>
      <c r="I561">
        <v>23.74</v>
      </c>
      <c r="J561">
        <v>296.89999999999998</v>
      </c>
      <c r="K561">
        <v>669.6</v>
      </c>
      <c r="L561">
        <v>-127.1</v>
      </c>
      <c r="M561">
        <v>0.13900000000000001</v>
      </c>
      <c r="N561">
        <v>649.9</v>
      </c>
      <c r="O561">
        <v>107.4</v>
      </c>
      <c r="P561">
        <v>542.5</v>
      </c>
      <c r="Q561">
        <v>312.8</v>
      </c>
      <c r="R561">
        <v>439.9</v>
      </c>
      <c r="S561">
        <v>17.55</v>
      </c>
      <c r="T561">
        <v>48.6</v>
      </c>
      <c r="U561">
        <v>1.2749999999999999</v>
      </c>
      <c r="V561">
        <v>186</v>
      </c>
      <c r="W561">
        <v>18</v>
      </c>
      <c r="X561">
        <v>0.76600000000000001</v>
      </c>
      <c r="Y561">
        <v>7.6576519999999997</v>
      </c>
      <c r="Z561" s="7">
        <f t="shared" si="176"/>
        <v>17.774999999999999</v>
      </c>
      <c r="AA561" s="7">
        <f t="shared" si="190"/>
        <v>290.92499999999995</v>
      </c>
      <c r="AB561" s="2">
        <f t="shared" si="177"/>
        <v>629.85600000000011</v>
      </c>
      <c r="AC561" s="41">
        <f t="shared" si="178"/>
        <v>2.4792577133733125</v>
      </c>
      <c r="AD561" s="41">
        <f t="shared" si="179"/>
        <v>1.20491924869943</v>
      </c>
      <c r="AE561" s="41">
        <f t="shared" si="180"/>
        <v>0.78484653184842579</v>
      </c>
      <c r="AF561" s="41">
        <f t="shared" si="181"/>
        <v>318.78066654749358</v>
      </c>
      <c r="AG561" s="41">
        <f t="shared" si="182"/>
        <v>306.02943988559383</v>
      </c>
      <c r="AH561" s="6">
        <f t="shared" si="183"/>
        <v>300.28800000000001</v>
      </c>
      <c r="AI561" s="4">
        <v>20.708807306493043</v>
      </c>
      <c r="AJ561" s="4">
        <f t="shared" si="191"/>
        <v>293.85880730649302</v>
      </c>
      <c r="AK561" s="8">
        <f t="shared" si="184"/>
        <v>0.19171040937192127</v>
      </c>
      <c r="AL561" s="8">
        <f t="shared" si="185"/>
        <v>406.3065684128382</v>
      </c>
      <c r="AM561" s="8">
        <f t="shared" si="186"/>
        <v>3.5568507840504071</v>
      </c>
      <c r="AN561" s="8">
        <f t="shared" si="187"/>
        <v>303.97489465861332</v>
      </c>
      <c r="AO561" s="21">
        <f t="shared" si="188"/>
        <v>4.9729179753014267E-3</v>
      </c>
      <c r="AP561" s="21">
        <f t="shared" si="189"/>
        <v>5.1007044816353903E-2</v>
      </c>
      <c r="AQ561" s="19">
        <f t="shared" si="192"/>
        <v>5.1007044816353903E-2</v>
      </c>
      <c r="AX561">
        <v>0.12817227923422594</v>
      </c>
      <c r="AY561">
        <v>67.034482758620697</v>
      </c>
      <c r="AZ561">
        <v>2.7931034482758625</v>
      </c>
      <c r="BA561">
        <v>2.2624137931034487</v>
      </c>
      <c r="BB561">
        <v>10.956896551724135</v>
      </c>
      <c r="BC561">
        <v>0.45653735632183895</v>
      </c>
      <c r="BD561">
        <v>1.8058764367816098</v>
      </c>
      <c r="BE561">
        <v>0.18058764367816099</v>
      </c>
      <c r="BF561">
        <v>0</v>
      </c>
      <c r="BG561">
        <v>17.774999999999999</v>
      </c>
      <c r="BH561">
        <v>1.4640262960392363</v>
      </c>
      <c r="BI561">
        <v>2.0349696846889516</v>
      </c>
      <c r="BJ561">
        <v>0.98899526675883054</v>
      </c>
      <c r="BK561">
        <v>0.43032807298158227</v>
      </c>
      <c r="BL561">
        <v>1.1953557582821729E-3</v>
      </c>
      <c r="BP561" s="49">
        <f t="shared" si="193"/>
        <v>1.4644647406261515</v>
      </c>
      <c r="BQ561" s="49">
        <f t="shared" si="194"/>
        <v>7.2235057471264394E-2</v>
      </c>
      <c r="BR561" s="49">
        <f t="shared" si="195"/>
        <v>0.44952127982498719</v>
      </c>
      <c r="BS561" s="49">
        <f t="shared" si="196"/>
        <v>0.47553148844980042</v>
      </c>
      <c r="BT561" s="49">
        <f t="shared" si="197"/>
        <v>1.2486702217360756E-3</v>
      </c>
      <c r="BU561" s="49">
        <f t="shared" si="197"/>
        <v>1.3209208012494456E-3</v>
      </c>
    </row>
    <row r="562" spans="1:73" x14ac:dyDescent="0.25">
      <c r="A562" s="1">
        <v>43727.482638888891</v>
      </c>
      <c r="B562">
        <v>233891</v>
      </c>
      <c r="C562">
        <v>13.52</v>
      </c>
      <c r="D562">
        <v>23.03</v>
      </c>
      <c r="E562">
        <v>778.4</v>
      </c>
      <c r="F562">
        <v>107.5</v>
      </c>
      <c r="G562">
        <v>-128.5</v>
      </c>
      <c r="H562">
        <v>-1.288</v>
      </c>
      <c r="I562">
        <v>23.74</v>
      </c>
      <c r="J562">
        <v>296.89999999999998</v>
      </c>
      <c r="K562">
        <v>670.9</v>
      </c>
      <c r="L562">
        <v>-127.2</v>
      </c>
      <c r="M562">
        <v>0.13800000000000001</v>
      </c>
      <c r="N562">
        <v>649.9</v>
      </c>
      <c r="O562">
        <v>106.2</v>
      </c>
      <c r="P562">
        <v>543.70000000000005</v>
      </c>
      <c r="Q562">
        <v>312</v>
      </c>
      <c r="R562">
        <v>439.2</v>
      </c>
      <c r="S562">
        <v>17.559999999999999</v>
      </c>
      <c r="T562">
        <v>46.2</v>
      </c>
      <c r="U562">
        <v>0.56000000000000005</v>
      </c>
      <c r="V562">
        <v>138.5</v>
      </c>
      <c r="W562">
        <v>18</v>
      </c>
      <c r="X562">
        <v>0.76600000000000001</v>
      </c>
      <c r="Y562">
        <v>7.6622820000000003</v>
      </c>
      <c r="Z562" s="7">
        <f t="shared" si="176"/>
        <v>17.78</v>
      </c>
      <c r="AA562" s="7">
        <f t="shared" si="190"/>
        <v>290.92999999999995</v>
      </c>
      <c r="AB562" s="2">
        <f t="shared" si="177"/>
        <v>630.50400000000002</v>
      </c>
      <c r="AC562" s="41">
        <f t="shared" si="178"/>
        <v>2.349556081681996</v>
      </c>
      <c r="AD562" s="41">
        <f t="shared" si="179"/>
        <v>1.0854949097370821</v>
      </c>
      <c r="AE562" s="41">
        <f t="shared" si="180"/>
        <v>0.7732171258228504</v>
      </c>
      <c r="AF562" s="41">
        <f t="shared" si="181"/>
        <v>314.07874816490863</v>
      </c>
      <c r="AG562" s="41">
        <f t="shared" si="182"/>
        <v>301.51559823831229</v>
      </c>
      <c r="AH562" s="6">
        <f t="shared" si="183"/>
        <v>299.52</v>
      </c>
      <c r="AI562" s="4">
        <v>19.910864548810025</v>
      </c>
      <c r="AJ562" s="4">
        <f t="shared" si="191"/>
        <v>293.06086454881</v>
      </c>
      <c r="AK562" s="8">
        <f t="shared" si="184"/>
        <v>0.19172029406922636</v>
      </c>
      <c r="AL562" s="8">
        <f t="shared" si="185"/>
        <v>401.84993510236535</v>
      </c>
      <c r="AM562" s="8">
        <f t="shared" si="186"/>
        <v>2.3572441536675832</v>
      </c>
      <c r="AN562" s="8">
        <f t="shared" si="187"/>
        <v>146.31905783825246</v>
      </c>
      <c r="AO562" s="21">
        <f t="shared" si="188"/>
        <v>8.6369131144046346E-3</v>
      </c>
      <c r="AP562" s="21">
        <f t="shared" si="189"/>
        <v>8.8588514125791287E-2</v>
      </c>
      <c r="AQ562" s="19">
        <f t="shared" si="192"/>
        <v>8.8588514125791287E-2</v>
      </c>
      <c r="AX562">
        <v>0.12820762472805869</v>
      </c>
      <c r="AY562">
        <v>67.103448275862064</v>
      </c>
      <c r="AZ562">
        <v>2.7959770114942528</v>
      </c>
      <c r="BA562">
        <v>2.2647413793103448</v>
      </c>
      <c r="BB562">
        <v>10.96551724137931</v>
      </c>
      <c r="BC562">
        <v>0.4568965517241379</v>
      </c>
      <c r="BD562">
        <v>1.8078448275862069</v>
      </c>
      <c r="BE562">
        <v>0.18078448275862069</v>
      </c>
      <c r="BF562">
        <v>0</v>
      </c>
      <c r="BG562">
        <v>17.78</v>
      </c>
      <c r="BH562">
        <v>0.64302331433880189</v>
      </c>
      <c r="BI562">
        <v>2.0356106611907565</v>
      </c>
      <c r="BJ562">
        <v>0.94045212547012946</v>
      </c>
      <c r="BK562">
        <v>0.43553088240722937</v>
      </c>
      <c r="BL562">
        <v>1.2098080066867483E-3</v>
      </c>
      <c r="BP562" s="49">
        <f t="shared" si="193"/>
        <v>0.6432158860789372</v>
      </c>
      <c r="BQ562" s="49">
        <f t="shared" si="194"/>
        <v>7.2313793103448279E-2</v>
      </c>
      <c r="BR562" s="49">
        <f t="shared" si="195"/>
        <v>0.44460639744983493</v>
      </c>
      <c r="BS562" s="49">
        <f t="shared" si="196"/>
        <v>0.47231084197438444</v>
      </c>
      <c r="BT562" s="49">
        <f t="shared" si="197"/>
        <v>1.235017770693986E-3</v>
      </c>
      <c r="BU562" s="49">
        <f t="shared" si="197"/>
        <v>1.3119745610399569E-3</v>
      </c>
    </row>
    <row r="563" spans="1:73" x14ac:dyDescent="0.25">
      <c r="A563" s="1">
        <v>43727.482638888891</v>
      </c>
      <c r="B563">
        <v>233892</v>
      </c>
      <c r="C563">
        <v>13.52</v>
      </c>
      <c r="D563">
        <v>23.03</v>
      </c>
      <c r="E563">
        <v>778.3</v>
      </c>
      <c r="F563">
        <v>107.1</v>
      </c>
      <c r="G563">
        <v>-128.80000000000001</v>
      </c>
      <c r="H563">
        <v>-0.23799999999999999</v>
      </c>
      <c r="I563">
        <v>23.75</v>
      </c>
      <c r="J563">
        <v>296.89999999999998</v>
      </c>
      <c r="K563">
        <v>671.1</v>
      </c>
      <c r="L563">
        <v>-128.6</v>
      </c>
      <c r="M563">
        <v>0.13800000000000001</v>
      </c>
      <c r="N563">
        <v>649.5</v>
      </c>
      <c r="O563">
        <v>106.9</v>
      </c>
      <c r="P563">
        <v>542.5</v>
      </c>
      <c r="Q563">
        <v>311.7</v>
      </c>
      <c r="R563">
        <v>440.3</v>
      </c>
      <c r="S563">
        <v>17.57</v>
      </c>
      <c r="T563">
        <v>44.98</v>
      </c>
      <c r="U563">
        <v>0.80500000000000005</v>
      </c>
      <c r="V563">
        <v>172.5</v>
      </c>
      <c r="W563">
        <v>18.45</v>
      </c>
      <c r="X563">
        <v>0.76600000000000001</v>
      </c>
      <c r="Y563">
        <v>7.6631099999999996</v>
      </c>
      <c r="Z563" s="7">
        <f t="shared" si="176"/>
        <v>18.009999999999998</v>
      </c>
      <c r="AA563" s="7">
        <f t="shared" si="190"/>
        <v>291.15999999999997</v>
      </c>
      <c r="AB563" s="2">
        <f t="shared" si="177"/>
        <v>630.423</v>
      </c>
      <c r="AC563" s="41">
        <f t="shared" si="178"/>
        <v>2.4145723745787113</v>
      </c>
      <c r="AD563" s="41">
        <f t="shared" si="179"/>
        <v>1.0860746540855042</v>
      </c>
      <c r="AE563" s="41">
        <f t="shared" si="180"/>
        <v>0.77318878553123405</v>
      </c>
      <c r="AF563" s="41">
        <f t="shared" si="181"/>
        <v>315.06158103416465</v>
      </c>
      <c r="AG563" s="41">
        <f t="shared" si="182"/>
        <v>302.45911779279805</v>
      </c>
      <c r="AH563" s="6">
        <f t="shared" si="183"/>
        <v>299.23199999999997</v>
      </c>
      <c r="AI563" s="4">
        <v>20.333443871051031</v>
      </c>
      <c r="AJ563" s="4">
        <f t="shared" si="191"/>
        <v>293.48344387105101</v>
      </c>
      <c r="AK563" s="8">
        <f t="shared" si="184"/>
        <v>0.1921753575290357</v>
      </c>
      <c r="AL563" s="8">
        <f t="shared" si="185"/>
        <v>404.1908436158933</v>
      </c>
      <c r="AM563" s="8">
        <f t="shared" si="186"/>
        <v>2.826236455075902</v>
      </c>
      <c r="AN563" s="8">
        <f t="shared" si="187"/>
        <v>191.28510955098591</v>
      </c>
      <c r="AO563" s="21">
        <f t="shared" si="188"/>
        <v>7.5585636924838774E-3</v>
      </c>
      <c r="AP563" s="21">
        <f t="shared" si="189"/>
        <v>7.7527922021762591E-2</v>
      </c>
      <c r="AQ563" s="19">
        <f t="shared" si="192"/>
        <v>7.7527922021762591E-2</v>
      </c>
      <c r="AX563">
        <v>0.12984247415601566</v>
      </c>
      <c r="AY563">
        <v>67.09482758620689</v>
      </c>
      <c r="AZ563">
        <v>2.7956178160919536</v>
      </c>
      <c r="BA563">
        <v>2.2644504310344824</v>
      </c>
      <c r="BB563">
        <v>11.086206896551726</v>
      </c>
      <c r="BC563">
        <v>0.46192528735632193</v>
      </c>
      <c r="BD563">
        <v>1.8025251436781604</v>
      </c>
      <c r="BE563">
        <v>0.18025251436781606</v>
      </c>
      <c r="BF563">
        <v>0</v>
      </c>
      <c r="BG563">
        <v>18.009999999999998</v>
      </c>
      <c r="BH563">
        <v>0.92434601436202768</v>
      </c>
      <c r="BI563">
        <v>2.0652873243096024</v>
      </c>
      <c r="BJ563">
        <v>0.92896623847445914</v>
      </c>
      <c r="BK563">
        <v>0.43677911936037356</v>
      </c>
      <c r="BL563">
        <v>1.2132753315565931E-3</v>
      </c>
      <c r="BP563" s="49">
        <f t="shared" si="193"/>
        <v>0.9246228362384723</v>
      </c>
      <c r="BQ563" s="49">
        <f t="shared" si="194"/>
        <v>7.2101005747126412E-2</v>
      </c>
      <c r="BR563" s="49">
        <f t="shared" si="195"/>
        <v>0.44948358547209366</v>
      </c>
      <c r="BS563" s="49">
        <f t="shared" si="196"/>
        <v>0.47664753181246211</v>
      </c>
      <c r="BT563" s="49">
        <f t="shared" si="197"/>
        <v>1.2485655152002601E-3</v>
      </c>
      <c r="BU563" s="49">
        <f t="shared" si="197"/>
        <v>1.3240209217012836E-3</v>
      </c>
    </row>
    <row r="564" spans="1:73" x14ac:dyDescent="0.25">
      <c r="A564" s="1">
        <v>43727.482638888891</v>
      </c>
      <c r="B564">
        <v>233893</v>
      </c>
      <c r="C564">
        <v>13.52</v>
      </c>
      <c r="D564">
        <v>23.03</v>
      </c>
      <c r="E564">
        <v>777.8</v>
      </c>
      <c r="F564">
        <v>106.8</v>
      </c>
      <c r="G564">
        <v>-130</v>
      </c>
      <c r="H564">
        <v>-1.337</v>
      </c>
      <c r="I564">
        <v>23.75</v>
      </c>
      <c r="J564">
        <v>296.89999999999998</v>
      </c>
      <c r="K564">
        <v>671</v>
      </c>
      <c r="L564">
        <v>-128.6</v>
      </c>
      <c r="M564">
        <v>0.13700000000000001</v>
      </c>
      <c r="N564">
        <v>647.9</v>
      </c>
      <c r="O564">
        <v>105.5</v>
      </c>
      <c r="P564">
        <v>542.4</v>
      </c>
      <c r="Q564">
        <v>310.60000000000002</v>
      </c>
      <c r="R564">
        <v>439.3</v>
      </c>
      <c r="S564">
        <v>17.579999999999998</v>
      </c>
      <c r="T564">
        <v>45.72</v>
      </c>
      <c r="U564">
        <v>0.22500000000000001</v>
      </c>
      <c r="V564">
        <v>255.5</v>
      </c>
      <c r="W564">
        <v>18.8</v>
      </c>
      <c r="X564">
        <v>0.76600000000000001</v>
      </c>
      <c r="Y564">
        <v>7.6583240000000004</v>
      </c>
      <c r="Z564" s="7">
        <f t="shared" si="176"/>
        <v>18.189999999999998</v>
      </c>
      <c r="AA564" s="7">
        <f t="shared" si="190"/>
        <v>291.33999999999997</v>
      </c>
      <c r="AB564" s="2">
        <f t="shared" si="177"/>
        <v>630.01800000000003</v>
      </c>
      <c r="AC564" s="41">
        <f t="shared" si="178"/>
        <v>2.237852639315101</v>
      </c>
      <c r="AD564" s="41">
        <f t="shared" si="179"/>
        <v>1.0231462266948641</v>
      </c>
      <c r="AE564" s="41">
        <f t="shared" si="180"/>
        <v>0.76654970779476683</v>
      </c>
      <c r="AF564" s="41">
        <f t="shared" si="181"/>
        <v>313.12939931514728</v>
      </c>
      <c r="AG564" s="41">
        <f t="shared" si="182"/>
        <v>300.60422334254139</v>
      </c>
      <c r="AH564" s="6">
        <f t="shared" si="183"/>
        <v>298.17599999999999</v>
      </c>
      <c r="AI564" s="4">
        <v>19.216167883520029</v>
      </c>
      <c r="AJ564" s="4">
        <f t="shared" si="191"/>
        <v>292.36616788352001</v>
      </c>
      <c r="AK564" s="8">
        <f t="shared" si="184"/>
        <v>0.19253199601489826</v>
      </c>
      <c r="AL564" s="8">
        <f t="shared" si="185"/>
        <v>397.90750853630226</v>
      </c>
      <c r="AM564" s="8">
        <f t="shared" si="186"/>
        <v>1.4941761944295593</v>
      </c>
      <c r="AN564" s="8">
        <f t="shared" si="187"/>
        <v>44.664318899265773</v>
      </c>
      <c r="AO564" s="21">
        <f t="shared" si="188"/>
        <v>1.0983950539674766E-2</v>
      </c>
      <c r="AP564" s="21">
        <f t="shared" si="189"/>
        <v>0.11266199447093153</v>
      </c>
      <c r="AQ564" s="19">
        <f t="shared" si="192"/>
        <v>0.11266199447093153</v>
      </c>
      <c r="AX564">
        <v>0.13113421456462171</v>
      </c>
      <c r="AY564">
        <v>67.051724137931032</v>
      </c>
      <c r="AZ564">
        <v>2.7938218390804597</v>
      </c>
      <c r="BA564">
        <v>2.2629956896551726</v>
      </c>
      <c r="BB564">
        <v>11.094827586206897</v>
      </c>
      <c r="BC564">
        <v>0.46228448275862072</v>
      </c>
      <c r="BD564">
        <v>1.8007112068965518</v>
      </c>
      <c r="BE564">
        <v>0.1800711206896552</v>
      </c>
      <c r="BF564">
        <v>0</v>
      </c>
      <c r="BG564">
        <v>18.189999999999998</v>
      </c>
      <c r="BH564">
        <v>0.25835758165398287</v>
      </c>
      <c r="BI564">
        <v>2.0887760438284881</v>
      </c>
      <c r="BJ564">
        <v>0.95498840723838474</v>
      </c>
      <c r="BK564">
        <v>0.43862077057698384</v>
      </c>
      <c r="BL564">
        <v>1.2183910293805107E-3</v>
      </c>
      <c r="BP564" s="49">
        <f t="shared" si="193"/>
        <v>0.25843495422814444</v>
      </c>
      <c r="BQ564" s="49">
        <f t="shared" si="194"/>
        <v>7.2028448275862078E-2</v>
      </c>
      <c r="BR564" s="49">
        <f t="shared" si="195"/>
        <v>0.44235145337310205</v>
      </c>
      <c r="BS564" s="49">
        <f t="shared" si="196"/>
        <v>0.47102462961179797</v>
      </c>
      <c r="BT564" s="49">
        <f t="shared" si="197"/>
        <v>1.2287540371475056E-3</v>
      </c>
      <c r="BU564" s="49">
        <f t="shared" si="197"/>
        <v>1.3084017489216608E-3</v>
      </c>
    </row>
    <row r="565" spans="1:73" x14ac:dyDescent="0.25">
      <c r="A565" s="1">
        <v>43727.482638888891</v>
      </c>
      <c r="B565">
        <v>233894</v>
      </c>
      <c r="C565">
        <v>13.52</v>
      </c>
      <c r="D565">
        <v>23.04</v>
      </c>
      <c r="E565">
        <v>777.8</v>
      </c>
      <c r="F565">
        <v>106.8</v>
      </c>
      <c r="G565">
        <v>-129.30000000000001</v>
      </c>
      <c r="H565">
        <v>-2.137</v>
      </c>
      <c r="I565">
        <v>23.77</v>
      </c>
      <c r="J565">
        <v>296.89999999999998</v>
      </c>
      <c r="K565">
        <v>670.9</v>
      </c>
      <c r="L565">
        <v>-127.2</v>
      </c>
      <c r="M565">
        <v>0.13700000000000001</v>
      </c>
      <c r="N565">
        <v>648.4</v>
      </c>
      <c r="O565">
        <v>104.7</v>
      </c>
      <c r="P565">
        <v>543.70000000000005</v>
      </c>
      <c r="Q565">
        <v>311.39999999999998</v>
      </c>
      <c r="R565">
        <v>438.6</v>
      </c>
      <c r="S565">
        <v>17.579999999999998</v>
      </c>
      <c r="T565">
        <v>43.96</v>
      </c>
      <c r="U565">
        <v>0.90500000000000003</v>
      </c>
      <c r="V565">
        <v>204.5</v>
      </c>
      <c r="W565">
        <v>18.899999999999999</v>
      </c>
      <c r="X565">
        <v>0.76600000000000001</v>
      </c>
      <c r="Y565">
        <v>7.6579110000000004</v>
      </c>
      <c r="Z565" s="7">
        <f t="shared" si="176"/>
        <v>18.239999999999998</v>
      </c>
      <c r="AA565" s="7">
        <f t="shared" si="190"/>
        <v>291.39</v>
      </c>
      <c r="AB565" s="2">
        <f t="shared" si="177"/>
        <v>630.01800000000003</v>
      </c>
      <c r="AC565" s="41">
        <f t="shared" si="178"/>
        <v>2.267773381019369</v>
      </c>
      <c r="AD565" s="41">
        <f t="shared" si="179"/>
        <v>0.99691317829611459</v>
      </c>
      <c r="AE565" s="41">
        <f t="shared" si="180"/>
        <v>0.76368906491687605</v>
      </c>
      <c r="AF565" s="41">
        <f t="shared" si="181"/>
        <v>312.17506067642256</v>
      </c>
      <c r="AG565" s="41">
        <f t="shared" si="182"/>
        <v>299.68805824936567</v>
      </c>
      <c r="AH565" s="6">
        <f t="shared" si="183"/>
        <v>298.94399999999996</v>
      </c>
      <c r="AI565" s="4">
        <v>19.417242137038045</v>
      </c>
      <c r="AJ565" s="4">
        <f t="shared" si="191"/>
        <v>292.56724213703802</v>
      </c>
      <c r="AK565" s="8">
        <f t="shared" si="184"/>
        <v>0.19263114050607577</v>
      </c>
      <c r="AL565" s="8">
        <f t="shared" si="185"/>
        <v>399.02747721396594</v>
      </c>
      <c r="AM565" s="8">
        <f t="shared" si="186"/>
        <v>2.9966418704943707</v>
      </c>
      <c r="AN565" s="8">
        <f t="shared" si="187"/>
        <v>102.76402980753763</v>
      </c>
      <c r="AO565" s="21">
        <f t="shared" si="188"/>
        <v>9.6618726078899486E-3</v>
      </c>
      <c r="AP565" s="21">
        <f t="shared" si="189"/>
        <v>9.9101487611138989E-2</v>
      </c>
      <c r="AQ565" s="19">
        <f t="shared" si="192"/>
        <v>9.9101487611138989E-2</v>
      </c>
      <c r="AX565">
        <v>0.13149495792983301</v>
      </c>
      <c r="AY565">
        <v>67.051724137931032</v>
      </c>
      <c r="AZ565">
        <v>2.7938218390804597</v>
      </c>
      <c r="BA565">
        <v>2.2629956896551726</v>
      </c>
      <c r="BB565">
        <v>10.965517241379315</v>
      </c>
      <c r="BC565">
        <v>0.45689655172413812</v>
      </c>
      <c r="BD565">
        <v>1.8060991379310345</v>
      </c>
      <c r="BE565">
        <v>0.18060991379310345</v>
      </c>
      <c r="BF565">
        <v>0</v>
      </c>
      <c r="BG565">
        <v>18.239999999999998</v>
      </c>
      <c r="BH565">
        <v>1.0391716062082423</v>
      </c>
      <c r="BI565">
        <v>2.0953420436142025</v>
      </c>
      <c r="BJ565">
        <v>0.92111236237280336</v>
      </c>
      <c r="BK565">
        <v>0.44056628054703439</v>
      </c>
      <c r="BL565">
        <v>1.2237952237417623E-3</v>
      </c>
      <c r="BP565" s="49">
        <f t="shared" si="193"/>
        <v>1.0394828158954252</v>
      </c>
      <c r="BQ565" s="49">
        <f t="shared" si="194"/>
        <v>7.2243965517241382E-2</v>
      </c>
      <c r="BR565" s="49">
        <f t="shared" si="195"/>
        <v>0.45473917099401578</v>
      </c>
      <c r="BS565" s="49">
        <f t="shared" si="196"/>
        <v>0.48185576769048216</v>
      </c>
      <c r="BT565" s="49">
        <f t="shared" si="197"/>
        <v>1.2631643638722661E-3</v>
      </c>
      <c r="BU565" s="49">
        <f t="shared" si="197"/>
        <v>1.3384882435846727E-3</v>
      </c>
    </row>
    <row r="566" spans="1:73" x14ac:dyDescent="0.25">
      <c r="A566" s="1">
        <v>43727.482638888891</v>
      </c>
      <c r="B566">
        <v>233895</v>
      </c>
      <c r="C566">
        <v>13.52</v>
      </c>
      <c r="D566">
        <v>23.04</v>
      </c>
      <c r="E566">
        <v>778.3</v>
      </c>
      <c r="F566">
        <v>107.1</v>
      </c>
      <c r="G566">
        <v>-128</v>
      </c>
      <c r="H566">
        <v>-2.7389999999999999</v>
      </c>
      <c r="I566">
        <v>23.77</v>
      </c>
      <c r="J566">
        <v>296.89999999999998</v>
      </c>
      <c r="K566">
        <v>671.2</v>
      </c>
      <c r="L566">
        <v>-125.3</v>
      </c>
      <c r="M566">
        <v>0.13800000000000001</v>
      </c>
      <c r="N566">
        <v>650.29999999999995</v>
      </c>
      <c r="O566">
        <v>104.4</v>
      </c>
      <c r="P566">
        <v>545.9</v>
      </c>
      <c r="Q566">
        <v>312.7</v>
      </c>
      <c r="R566">
        <v>438</v>
      </c>
      <c r="S566">
        <v>17.559999999999999</v>
      </c>
      <c r="T566">
        <v>43.8</v>
      </c>
      <c r="U566">
        <v>1.03</v>
      </c>
      <c r="V566">
        <v>196.5</v>
      </c>
      <c r="W566">
        <v>18.149999999999999</v>
      </c>
      <c r="X566">
        <v>0.76700000000000002</v>
      </c>
      <c r="Y566">
        <v>7.6673470000000004</v>
      </c>
      <c r="Z566" s="7">
        <f t="shared" si="176"/>
        <v>17.854999999999997</v>
      </c>
      <c r="AA566" s="7">
        <f t="shared" si="190"/>
        <v>291.005</v>
      </c>
      <c r="AB566" s="2">
        <f t="shared" si="177"/>
        <v>630.423</v>
      </c>
      <c r="AC566" s="41">
        <f t="shared" si="178"/>
        <v>2.2104058446985326</v>
      </c>
      <c r="AD566" s="41">
        <f t="shared" si="179"/>
        <v>0.96815775997795728</v>
      </c>
      <c r="AE566" s="41">
        <f t="shared" si="180"/>
        <v>0.76064318598159919</v>
      </c>
      <c r="AF566" s="41">
        <f t="shared" si="181"/>
        <v>309.28997403254482</v>
      </c>
      <c r="AG566" s="41">
        <f t="shared" si="182"/>
        <v>296.91837507124302</v>
      </c>
      <c r="AH566" s="6">
        <f t="shared" si="183"/>
        <v>300.19199999999995</v>
      </c>
      <c r="AI566" s="4">
        <v>19.009389126851033</v>
      </c>
      <c r="AJ566" s="4">
        <f t="shared" si="191"/>
        <v>292.15938912685101</v>
      </c>
      <c r="AK566" s="8">
        <f t="shared" si="184"/>
        <v>0.19186860530422034</v>
      </c>
      <c r="AL566" s="8">
        <f t="shared" si="185"/>
        <v>396.80375259399835</v>
      </c>
      <c r="AM566" s="8">
        <f t="shared" si="186"/>
        <v>3.1969008430040495</v>
      </c>
      <c r="AN566" s="8">
        <f t="shared" si="187"/>
        <v>107.50332039521886</v>
      </c>
      <c r="AO566" s="21">
        <f t="shared" si="188"/>
        <v>9.6423628275260475E-3</v>
      </c>
      <c r="AP566" s="21">
        <f t="shared" si="189"/>
        <v>9.8901376479943751E-2</v>
      </c>
      <c r="AQ566" s="19">
        <f t="shared" si="192"/>
        <v>9.8901376479943751E-2</v>
      </c>
      <c r="AX566">
        <v>0.12873879948077224</v>
      </c>
      <c r="AY566">
        <v>67.09482758620689</v>
      </c>
      <c r="AZ566">
        <v>2.7956178160919536</v>
      </c>
      <c r="BA566">
        <v>2.2644504310344824</v>
      </c>
      <c r="BB566">
        <v>10.801724137931036</v>
      </c>
      <c r="BC566">
        <v>0.45007183908045983</v>
      </c>
      <c r="BD566">
        <v>1.8143785919540225</v>
      </c>
      <c r="BE566">
        <v>0.18143785919540226</v>
      </c>
      <c r="BF566">
        <v>0</v>
      </c>
      <c r="BG566">
        <v>17.854999999999997</v>
      </c>
      <c r="BH566">
        <v>1.1827035960160106</v>
      </c>
      <c r="BI566">
        <v>2.0452465425294846</v>
      </c>
      <c r="BJ566">
        <v>0.89581798562791415</v>
      </c>
      <c r="BK566">
        <v>0.43849133282760483</v>
      </c>
      <c r="BL566">
        <v>1.2180314800766801E-3</v>
      </c>
      <c r="BP566" s="49">
        <f t="shared" si="193"/>
        <v>1.1830577904666166</v>
      </c>
      <c r="BQ566" s="49">
        <f t="shared" si="194"/>
        <v>7.2575143678160897E-2</v>
      </c>
      <c r="BR566" s="49">
        <f t="shared" si="195"/>
        <v>0.45458084148032085</v>
      </c>
      <c r="BS566" s="49">
        <f t="shared" si="196"/>
        <v>0.48130933598321779</v>
      </c>
      <c r="BT566" s="49">
        <f t="shared" si="197"/>
        <v>1.262724559667558E-3</v>
      </c>
      <c r="BU566" s="49">
        <f t="shared" si="197"/>
        <v>1.3369703777311604E-3</v>
      </c>
    </row>
    <row r="567" spans="1:73" x14ac:dyDescent="0.25">
      <c r="A567" s="1">
        <v>43727.482638888891</v>
      </c>
      <c r="B567">
        <v>233896</v>
      </c>
      <c r="C567">
        <v>13.52</v>
      </c>
      <c r="D567">
        <v>23.04</v>
      </c>
      <c r="E567">
        <v>778.8</v>
      </c>
      <c r="F567">
        <v>107</v>
      </c>
      <c r="G567">
        <v>-127.9</v>
      </c>
      <c r="H567">
        <v>-1.089</v>
      </c>
      <c r="I567">
        <v>23.77</v>
      </c>
      <c r="J567">
        <v>296.89999999999998</v>
      </c>
      <c r="K567">
        <v>671.7</v>
      </c>
      <c r="L567">
        <v>-126.8</v>
      </c>
      <c r="M567">
        <v>0.13700000000000001</v>
      </c>
      <c r="N567">
        <v>650.79999999999995</v>
      </c>
      <c r="O567">
        <v>106</v>
      </c>
      <c r="P567">
        <v>544.9</v>
      </c>
      <c r="Q567">
        <v>312.8</v>
      </c>
      <c r="R567">
        <v>439.6</v>
      </c>
      <c r="S567">
        <v>17.54</v>
      </c>
      <c r="T567">
        <v>46.3</v>
      </c>
      <c r="U567">
        <v>0.83499999999999996</v>
      </c>
      <c r="V567">
        <v>177.5</v>
      </c>
      <c r="W567">
        <v>18.7</v>
      </c>
      <c r="X567">
        <v>0.76700000000000002</v>
      </c>
      <c r="Y567">
        <v>7.6698389999999996</v>
      </c>
      <c r="Z567" s="7">
        <f t="shared" si="176"/>
        <v>18.119999999999997</v>
      </c>
      <c r="AA567" s="7">
        <f t="shared" si="190"/>
        <v>291.27</v>
      </c>
      <c r="AB567" s="2">
        <f t="shared" si="177"/>
        <v>630.82799999999997</v>
      </c>
      <c r="AC567" s="41">
        <f t="shared" si="178"/>
        <v>2.35832483507938</v>
      </c>
      <c r="AD567" s="41">
        <f t="shared" si="179"/>
        <v>1.0919043986417529</v>
      </c>
      <c r="AE567" s="41">
        <f t="shared" si="180"/>
        <v>0.77373911758387603</v>
      </c>
      <c r="AF567" s="41">
        <f t="shared" si="181"/>
        <v>315.76256115211356</v>
      </c>
      <c r="AG567" s="41">
        <f t="shared" si="182"/>
        <v>303.132058706029</v>
      </c>
      <c r="AH567" s="6">
        <f t="shared" si="183"/>
        <v>300.28800000000001</v>
      </c>
      <c r="AI567" s="4">
        <v>19.99100592196703</v>
      </c>
      <c r="AJ567" s="4">
        <f t="shared" si="191"/>
        <v>293.14100592196701</v>
      </c>
      <c r="AK567" s="8">
        <f t="shared" si="184"/>
        <v>0.19239325088738973</v>
      </c>
      <c r="AL567" s="8">
        <f t="shared" si="185"/>
        <v>402.26143193802881</v>
      </c>
      <c r="AM567" s="8">
        <f t="shared" si="186"/>
        <v>2.8784175339932876</v>
      </c>
      <c r="AN567" s="8">
        <f t="shared" si="187"/>
        <v>156.8806710206191</v>
      </c>
      <c r="AO567" s="21">
        <f t="shared" si="188"/>
        <v>8.413419151717564E-3</v>
      </c>
      <c r="AP567" s="21">
        <f t="shared" si="189"/>
        <v>8.6296144408940498E-2</v>
      </c>
      <c r="AQ567" s="19">
        <f t="shared" si="192"/>
        <v>8.6296144408940498E-2</v>
      </c>
      <c r="AX567">
        <v>0.13063058302453837</v>
      </c>
      <c r="AY567">
        <v>67.137931034482762</v>
      </c>
      <c r="AZ567">
        <v>2.7974137931034484</v>
      </c>
      <c r="BA567">
        <v>2.2659051724137935</v>
      </c>
      <c r="BB567">
        <v>10.931034482758623</v>
      </c>
      <c r="BC567">
        <v>0.4554597701149426</v>
      </c>
      <c r="BD567">
        <v>1.810445402298851</v>
      </c>
      <c r="BE567">
        <v>0.18104454022988511</v>
      </c>
      <c r="BF567">
        <v>0</v>
      </c>
      <c r="BG567">
        <v>18.119999999999997</v>
      </c>
      <c r="BH567">
        <v>0.95879369191589203</v>
      </c>
      <c r="BI567">
        <v>2.0796139031940726</v>
      </c>
      <c r="BJ567">
        <v>0.96286123717885563</v>
      </c>
      <c r="BK567">
        <v>0.43854671223256925</v>
      </c>
      <c r="BL567">
        <v>1.2181853117571369E-3</v>
      </c>
      <c r="BP567" s="49">
        <f t="shared" si="193"/>
        <v>0.95908083013555812</v>
      </c>
      <c r="BQ567" s="49">
        <f t="shared" si="194"/>
        <v>7.2417816091954038E-2</v>
      </c>
      <c r="BR567" s="49">
        <f t="shared" si="195"/>
        <v>0.45169435201245661</v>
      </c>
      <c r="BS567" s="49">
        <f t="shared" si="196"/>
        <v>0.47897037880249477</v>
      </c>
      <c r="BT567" s="49">
        <f t="shared" si="197"/>
        <v>1.2547065333679351E-3</v>
      </c>
      <c r="BU567" s="49">
        <f t="shared" si="197"/>
        <v>1.3304732744513744E-3</v>
      </c>
    </row>
    <row r="568" spans="1:73" x14ac:dyDescent="0.25">
      <c r="A568" s="1">
        <v>43727.48333333333</v>
      </c>
      <c r="B568">
        <v>233897</v>
      </c>
      <c r="C568">
        <v>13.51</v>
      </c>
      <c r="D568">
        <v>23.04</v>
      </c>
      <c r="E568">
        <v>778.6</v>
      </c>
      <c r="F568">
        <v>106.7</v>
      </c>
      <c r="G568">
        <v>-128.5</v>
      </c>
      <c r="H568">
        <v>-0.09</v>
      </c>
      <c r="I568">
        <v>23.78</v>
      </c>
      <c r="J568">
        <v>296.89999999999998</v>
      </c>
      <c r="K568">
        <v>671.9</v>
      </c>
      <c r="L568">
        <v>-128.4</v>
      </c>
      <c r="M568">
        <v>0.13700000000000001</v>
      </c>
      <c r="N568">
        <v>650.1</v>
      </c>
      <c r="O568">
        <v>106.6</v>
      </c>
      <c r="P568">
        <v>543.5</v>
      </c>
      <c r="Q568">
        <v>312.2</v>
      </c>
      <c r="R568">
        <v>440.6</v>
      </c>
      <c r="S568">
        <v>17.54</v>
      </c>
      <c r="T568">
        <v>46.08</v>
      </c>
      <c r="U568">
        <v>0.69</v>
      </c>
      <c r="V568">
        <v>184</v>
      </c>
      <c r="W568">
        <v>19</v>
      </c>
      <c r="X568">
        <v>0.76700000000000002</v>
      </c>
      <c r="Y568">
        <v>7.6697600000000001</v>
      </c>
      <c r="Z568" s="7">
        <f t="shared" si="176"/>
        <v>18.27</v>
      </c>
      <c r="AA568" s="7">
        <f t="shared" si="190"/>
        <v>291.41999999999996</v>
      </c>
      <c r="AB568" s="2">
        <f t="shared" si="177"/>
        <v>630.66600000000005</v>
      </c>
      <c r="AC568" s="41">
        <f t="shared" si="178"/>
        <v>2.3196504888691889</v>
      </c>
      <c r="AD568" s="41">
        <f t="shared" si="179"/>
        <v>1.0688949452709222</v>
      </c>
      <c r="AE568" s="41">
        <f t="shared" si="180"/>
        <v>0.77132940424574259</v>
      </c>
      <c r="AF568" s="41">
        <f t="shared" si="181"/>
        <v>315.42808692696406</v>
      </c>
      <c r="AG568" s="41">
        <f t="shared" si="182"/>
        <v>302.81096344988549</v>
      </c>
      <c r="AH568" s="6">
        <f t="shared" si="183"/>
        <v>299.71199999999999</v>
      </c>
      <c r="AI568" s="4">
        <v>19.75589574395002</v>
      </c>
      <c r="AJ568" s="4">
        <f t="shared" si="191"/>
        <v>292.90589574395</v>
      </c>
      <c r="AK568" s="8">
        <f t="shared" si="184"/>
        <v>0.19269064353505375</v>
      </c>
      <c r="AL568" s="8">
        <f t="shared" si="185"/>
        <v>400.92364636194515</v>
      </c>
      <c r="AM568" s="8">
        <f t="shared" si="186"/>
        <v>2.6165865168191935</v>
      </c>
      <c r="AN568" s="8">
        <f t="shared" si="187"/>
        <v>113.25670502151461</v>
      </c>
      <c r="AO568" s="21">
        <f t="shared" si="188"/>
        <v>9.4136854645500648E-3</v>
      </c>
      <c r="AP568" s="21">
        <f t="shared" si="189"/>
        <v>9.6555840808586813E-2</v>
      </c>
      <c r="AQ568" s="19">
        <f t="shared" si="192"/>
        <v>9.6555840808586813E-2</v>
      </c>
      <c r="AX568">
        <v>0.1317118073211814</v>
      </c>
      <c r="AY568">
        <v>67.120689655172413</v>
      </c>
      <c r="AZ568">
        <v>2.7966954022988504</v>
      </c>
      <c r="BA568">
        <v>2.2653232758620692</v>
      </c>
      <c r="BB568">
        <v>11.068965517241383</v>
      </c>
      <c r="BC568">
        <v>0.46120689655172425</v>
      </c>
      <c r="BD568">
        <v>1.804116379310345</v>
      </c>
      <c r="BE568">
        <v>0.18041163793103451</v>
      </c>
      <c r="BF568">
        <v>0</v>
      </c>
      <c r="BG568">
        <v>18.27</v>
      </c>
      <c r="BH568">
        <v>0.79229658373888079</v>
      </c>
      <c r="BI568">
        <v>2.0992903090810855</v>
      </c>
      <c r="BJ568">
        <v>0.96735297442456414</v>
      </c>
      <c r="BK568">
        <v>0.43908074329712299</v>
      </c>
      <c r="BL568">
        <v>1.2196687313808972E-3</v>
      </c>
      <c r="BP568" s="49">
        <f t="shared" si="193"/>
        <v>0.79253385963297618</v>
      </c>
      <c r="BQ568" s="49">
        <f t="shared" si="194"/>
        <v>7.21646551724138E-2</v>
      </c>
      <c r="BR568" s="49">
        <f t="shared" si="195"/>
        <v>0.45003972584470731</v>
      </c>
      <c r="BS568" s="49">
        <f t="shared" si="196"/>
        <v>0.47764972399107242</v>
      </c>
      <c r="BT568" s="49">
        <f t="shared" si="197"/>
        <v>1.2501103495686314E-3</v>
      </c>
      <c r="BU568" s="49">
        <f t="shared" si="197"/>
        <v>1.3268047888640902E-3</v>
      </c>
    </row>
    <row r="569" spans="1:73" x14ac:dyDescent="0.25">
      <c r="A569" s="1">
        <v>43727.48333333333</v>
      </c>
      <c r="B569">
        <v>233898</v>
      </c>
      <c r="C569">
        <v>13.52</v>
      </c>
      <c r="D569">
        <v>23.04</v>
      </c>
      <c r="E569">
        <v>779</v>
      </c>
      <c r="F569">
        <v>106.7</v>
      </c>
      <c r="G569">
        <v>-128.9</v>
      </c>
      <c r="H569">
        <v>0.311</v>
      </c>
      <c r="I569">
        <v>23.78</v>
      </c>
      <c r="J569">
        <v>296.89999999999998</v>
      </c>
      <c r="K569">
        <v>672.3</v>
      </c>
      <c r="L569">
        <v>-129.19999999999999</v>
      </c>
      <c r="M569">
        <v>0.13700000000000001</v>
      </c>
      <c r="N569">
        <v>650.1</v>
      </c>
      <c r="O569">
        <v>107</v>
      </c>
      <c r="P569">
        <v>543.1</v>
      </c>
      <c r="Q569">
        <v>311.89999999999998</v>
      </c>
      <c r="R569">
        <v>441.1</v>
      </c>
      <c r="S569">
        <v>17.54</v>
      </c>
      <c r="T569">
        <v>47.08</v>
      </c>
      <c r="U569">
        <v>0.79500000000000004</v>
      </c>
      <c r="V569">
        <v>120.5</v>
      </c>
      <c r="W569">
        <v>19.25</v>
      </c>
      <c r="X569">
        <v>0.76700000000000002</v>
      </c>
      <c r="Y569">
        <v>7.6712600000000002</v>
      </c>
      <c r="Z569" s="7">
        <f t="shared" si="176"/>
        <v>18.395</v>
      </c>
      <c r="AA569" s="7">
        <f t="shared" si="190"/>
        <v>291.54499999999996</v>
      </c>
      <c r="AB569" s="2">
        <f t="shared" si="177"/>
        <v>630.99</v>
      </c>
      <c r="AC569" s="41">
        <f t="shared" si="178"/>
        <v>2.3071932887351245</v>
      </c>
      <c r="AD569" s="41">
        <f t="shared" si="179"/>
        <v>1.0862266003364964</v>
      </c>
      <c r="AE569" s="41">
        <f t="shared" si="180"/>
        <v>0.77305815960447311</v>
      </c>
      <c r="AF569" s="41">
        <f t="shared" si="181"/>
        <v>316.67779917379397</v>
      </c>
      <c r="AG569" s="41">
        <f t="shared" si="182"/>
        <v>304.01068720684219</v>
      </c>
      <c r="AH569" s="6">
        <f t="shared" si="183"/>
        <v>299.42399999999998</v>
      </c>
      <c r="AI569" s="4">
        <v>19.684742753096032</v>
      </c>
      <c r="AJ569" s="4">
        <f t="shared" si="191"/>
        <v>292.83474275309601</v>
      </c>
      <c r="AK569" s="8">
        <f t="shared" si="184"/>
        <v>0.1929387047185987</v>
      </c>
      <c r="AL569" s="8">
        <f t="shared" si="185"/>
        <v>400.50594685959601</v>
      </c>
      <c r="AM569" s="8">
        <f t="shared" si="186"/>
        <v>2.8086273337700041</v>
      </c>
      <c r="AN569" s="8">
        <f t="shared" si="187"/>
        <v>105.52070862392701</v>
      </c>
      <c r="AO569" s="21">
        <f t="shared" si="188"/>
        <v>9.5989225063944552E-3</v>
      </c>
      <c r="AP569" s="21">
        <f t="shared" si="189"/>
        <v>9.8455810633533092E-2</v>
      </c>
      <c r="AQ569" s="19">
        <f t="shared" si="192"/>
        <v>9.8455810633533092E-2</v>
      </c>
      <c r="AX569">
        <v>0.13261861115270138</v>
      </c>
      <c r="AY569">
        <v>67.15517241379311</v>
      </c>
      <c r="AZ569">
        <v>2.7981321839080464</v>
      </c>
      <c r="BA569">
        <v>2.2664870689655179</v>
      </c>
      <c r="BB569">
        <v>11.137931034482763</v>
      </c>
      <c r="BC569">
        <v>0.46408045977011514</v>
      </c>
      <c r="BD569">
        <v>1.8024066091954027</v>
      </c>
      <c r="BE569">
        <v>0.18024066091954027</v>
      </c>
      <c r="BF569">
        <v>0</v>
      </c>
      <c r="BG569">
        <v>18.395</v>
      </c>
      <c r="BH569">
        <v>0.91286345517740619</v>
      </c>
      <c r="BI569">
        <v>2.1158115946881737</v>
      </c>
      <c r="BJ569">
        <v>0.99612409877919217</v>
      </c>
      <c r="BK569">
        <v>0.4389777214030911</v>
      </c>
      <c r="BL569">
        <v>1.2193825594530308E-3</v>
      </c>
      <c r="BP569" s="49">
        <f t="shared" si="193"/>
        <v>0.91313683827277692</v>
      </c>
      <c r="BQ569" s="49">
        <f t="shared" si="194"/>
        <v>7.2096264367816118E-2</v>
      </c>
      <c r="BR569" s="49">
        <f t="shared" si="195"/>
        <v>0.45143411346806772</v>
      </c>
      <c r="BS569" s="49">
        <f t="shared" si="196"/>
        <v>0.47884006987126659</v>
      </c>
      <c r="BT569" s="49">
        <f t="shared" si="197"/>
        <v>1.2539836485224102E-3</v>
      </c>
      <c r="BU569" s="49">
        <f t="shared" si="197"/>
        <v>1.3301113051979627E-3</v>
      </c>
    </row>
    <row r="570" spans="1:73" x14ac:dyDescent="0.25">
      <c r="A570" s="1">
        <v>43727.48333333333</v>
      </c>
      <c r="B570">
        <v>233899</v>
      </c>
      <c r="C570">
        <v>13.52</v>
      </c>
      <c r="D570">
        <v>23.05</v>
      </c>
      <c r="E570">
        <v>778.7</v>
      </c>
      <c r="F570">
        <v>106.8</v>
      </c>
      <c r="G570">
        <v>-129.6</v>
      </c>
      <c r="H570">
        <v>0.218</v>
      </c>
      <c r="I570">
        <v>23.8</v>
      </c>
      <c r="J570">
        <v>297</v>
      </c>
      <c r="K570">
        <v>671.9</v>
      </c>
      <c r="L570">
        <v>-129.9</v>
      </c>
      <c r="M570">
        <v>0.13700000000000001</v>
      </c>
      <c r="N570">
        <v>649.1</v>
      </c>
      <c r="O570">
        <v>107</v>
      </c>
      <c r="P570">
        <v>542.1</v>
      </c>
      <c r="Q570">
        <v>311.3</v>
      </c>
      <c r="R570">
        <v>441.1</v>
      </c>
      <c r="S570">
        <v>17.52</v>
      </c>
      <c r="T570">
        <v>44.74</v>
      </c>
      <c r="U570">
        <v>0.51</v>
      </c>
      <c r="V570">
        <v>109.5</v>
      </c>
      <c r="W570">
        <v>18.95</v>
      </c>
      <c r="X570">
        <v>0.76700000000000002</v>
      </c>
      <c r="Y570">
        <v>7.6694959999999996</v>
      </c>
      <c r="Z570" s="7">
        <f t="shared" si="176"/>
        <v>18.234999999999999</v>
      </c>
      <c r="AA570" s="7">
        <f t="shared" si="190"/>
        <v>291.38499999999999</v>
      </c>
      <c r="AB570" s="2">
        <f t="shared" si="177"/>
        <v>630.74700000000007</v>
      </c>
      <c r="AC570" s="41">
        <f t="shared" si="178"/>
        <v>2.4273930674169613</v>
      </c>
      <c r="AD570" s="41">
        <f t="shared" si="179"/>
        <v>1.0860156583623486</v>
      </c>
      <c r="AE570" s="41">
        <f t="shared" si="180"/>
        <v>0.77309737561473024</v>
      </c>
      <c r="AF570" s="41">
        <f t="shared" si="181"/>
        <v>315.99922899832967</v>
      </c>
      <c r="AG570" s="41">
        <f t="shared" si="182"/>
        <v>303.3592598383965</v>
      </c>
      <c r="AH570" s="6">
        <f t="shared" si="183"/>
        <v>298.84800000000001</v>
      </c>
      <c r="AI570" s="4">
        <v>20.428960760975997</v>
      </c>
      <c r="AJ570" s="4">
        <f t="shared" si="191"/>
        <v>293.57896076097597</v>
      </c>
      <c r="AK570" s="8">
        <f t="shared" si="184"/>
        <v>0.19262122452568142</v>
      </c>
      <c r="AL570" s="8">
        <f t="shared" si="185"/>
        <v>404.70506881139409</v>
      </c>
      <c r="AM570" s="8">
        <f t="shared" si="186"/>
        <v>2.2495499549909979</v>
      </c>
      <c r="AN570" s="8">
        <f t="shared" si="187"/>
        <v>143.76891076510432</v>
      </c>
      <c r="AO570" s="21">
        <f t="shared" si="188"/>
        <v>8.6203115806181476E-3</v>
      </c>
      <c r="AP570" s="21">
        <f t="shared" si="189"/>
        <v>8.8418232777481662E-2</v>
      </c>
      <c r="AQ570" s="19">
        <f t="shared" si="192"/>
        <v>8.8418232777481662E-2</v>
      </c>
      <c r="AX570">
        <v>0.13145884579362593</v>
      </c>
      <c r="AY570">
        <v>67.129310344827587</v>
      </c>
      <c r="AZ570">
        <v>2.7970545977011496</v>
      </c>
      <c r="BA570">
        <v>2.2656142241379311</v>
      </c>
      <c r="BB570">
        <v>11.189655172413794</v>
      </c>
      <c r="BC570">
        <v>0.46623563218390807</v>
      </c>
      <c r="BD570">
        <v>1.7993785919540231</v>
      </c>
      <c r="BE570">
        <v>0.17993785919540231</v>
      </c>
      <c r="BF570">
        <v>0</v>
      </c>
      <c r="BG570">
        <v>18.234999999999999</v>
      </c>
      <c r="BH570">
        <v>0.58561051841569456</v>
      </c>
      <c r="BI570">
        <v>2.0946846316772709</v>
      </c>
      <c r="BJ570">
        <v>0.93716190421241108</v>
      </c>
      <c r="BK570">
        <v>0.43868817881203742</v>
      </c>
      <c r="BL570">
        <v>1.2185782744778817E-3</v>
      </c>
      <c r="BP570" s="49">
        <f t="shared" si="193"/>
        <v>0.58578589625046062</v>
      </c>
      <c r="BQ570" s="49">
        <f t="shared" si="194"/>
        <v>7.1975143678160922E-2</v>
      </c>
      <c r="BR570" s="49">
        <f t="shared" si="195"/>
        <v>0.44691976055510291</v>
      </c>
      <c r="BS570" s="49">
        <f t="shared" si="196"/>
        <v>0.47487478329563182</v>
      </c>
      <c r="BT570" s="49">
        <f t="shared" si="197"/>
        <v>1.2414437793197303E-3</v>
      </c>
      <c r="BU570" s="49">
        <f t="shared" si="197"/>
        <v>1.319096620265644E-3</v>
      </c>
    </row>
    <row r="571" spans="1:73" x14ac:dyDescent="0.25">
      <c r="A571" s="1">
        <v>43727.48333333333</v>
      </c>
      <c r="B571">
        <v>233900</v>
      </c>
      <c r="C571">
        <v>13.54</v>
      </c>
      <c r="D571">
        <v>23.05</v>
      </c>
      <c r="E571">
        <v>778.8</v>
      </c>
      <c r="F571">
        <v>106.8</v>
      </c>
      <c r="G571">
        <v>-128.9</v>
      </c>
      <c r="H571">
        <v>1.3460000000000001</v>
      </c>
      <c r="I571">
        <v>23.83</v>
      </c>
      <c r="J571">
        <v>297</v>
      </c>
      <c r="K571">
        <v>672</v>
      </c>
      <c r="L571">
        <v>-130.30000000000001</v>
      </c>
      <c r="M571">
        <v>0.13700000000000001</v>
      </c>
      <c r="N571">
        <v>649.79999999999995</v>
      </c>
      <c r="O571">
        <v>108.1</v>
      </c>
      <c r="P571">
        <v>541.70000000000005</v>
      </c>
      <c r="Q571">
        <v>312.10000000000002</v>
      </c>
      <c r="R571">
        <v>442.4</v>
      </c>
      <c r="S571">
        <v>17.52</v>
      </c>
      <c r="T571">
        <v>48.41</v>
      </c>
      <c r="U571">
        <v>1.2250000000000001</v>
      </c>
      <c r="V571">
        <v>150.5</v>
      </c>
      <c r="W571">
        <v>19.100000000000001</v>
      </c>
      <c r="X571">
        <v>0.76600000000000001</v>
      </c>
      <c r="Y571">
        <v>7.6642469999999996</v>
      </c>
      <c r="Z571" s="7">
        <f t="shared" si="176"/>
        <v>18.310000000000002</v>
      </c>
      <c r="AA571" s="7">
        <f t="shared" si="190"/>
        <v>291.45999999999998</v>
      </c>
      <c r="AB571" s="2">
        <f t="shared" si="177"/>
        <v>630.82799999999997</v>
      </c>
      <c r="AC571" s="41">
        <f t="shared" si="178"/>
        <v>2.2450030054971459</v>
      </c>
      <c r="AD571" s="41">
        <f t="shared" si="179"/>
        <v>1.0868059549611682</v>
      </c>
      <c r="AE571" s="41">
        <f t="shared" si="180"/>
        <v>0.77314934605984664</v>
      </c>
      <c r="AF571" s="41">
        <f t="shared" si="181"/>
        <v>316.34596110395671</v>
      </c>
      <c r="AG571" s="41">
        <f t="shared" si="182"/>
        <v>303.69212265979843</v>
      </c>
      <c r="AH571" s="6">
        <f t="shared" si="183"/>
        <v>299.61599999999999</v>
      </c>
      <c r="AI571" s="4">
        <v>19.272044036739032</v>
      </c>
      <c r="AJ571" s="4">
        <f t="shared" si="191"/>
        <v>292.42204403673901</v>
      </c>
      <c r="AK571" s="8">
        <f t="shared" si="184"/>
        <v>0.19276999996629055</v>
      </c>
      <c r="AL571" s="8">
        <f t="shared" si="185"/>
        <v>398.20103614107535</v>
      </c>
      <c r="AM571" s="8">
        <f t="shared" si="186"/>
        <v>3.4864111203356383</v>
      </c>
      <c r="AN571" s="8">
        <f t="shared" si="187"/>
        <v>97.704380343878853</v>
      </c>
      <c r="AO571" s="21">
        <f t="shared" si="188"/>
        <v>9.8285263288226902E-3</v>
      </c>
      <c r="AP571" s="21">
        <f t="shared" si="189"/>
        <v>0.10081084896691586</v>
      </c>
      <c r="AQ571" s="19">
        <f t="shared" si="192"/>
        <v>0.10081084896691586</v>
      </c>
      <c r="AX571">
        <v>0.13200141114653952</v>
      </c>
      <c r="AY571">
        <v>67.137931034482762</v>
      </c>
      <c r="AZ571">
        <v>2.7974137931034484</v>
      </c>
      <c r="BA571">
        <v>2.2659051724137935</v>
      </c>
      <c r="BB571">
        <v>11.232758620689651</v>
      </c>
      <c r="BC571">
        <v>0.46803160919540215</v>
      </c>
      <c r="BD571">
        <v>1.7978735632183913</v>
      </c>
      <c r="BE571">
        <v>0.17978735632183915</v>
      </c>
      <c r="BF571">
        <v>0</v>
      </c>
      <c r="BG571">
        <v>18.310000000000002</v>
      </c>
      <c r="BH571">
        <v>1.4066135001161291</v>
      </c>
      <c r="BI571">
        <v>2.1045647917365811</v>
      </c>
      <c r="BJ571">
        <v>1.0188198156796788</v>
      </c>
      <c r="BK571">
        <v>0.43468495254918316</v>
      </c>
      <c r="BL571">
        <v>1.2074582015255087E-3</v>
      </c>
      <c r="BP571" s="49">
        <f t="shared" si="193"/>
        <v>1.4070347507976753</v>
      </c>
      <c r="BQ571" s="49">
        <f t="shared" si="194"/>
        <v>7.1914942528735648E-2</v>
      </c>
      <c r="BR571" s="49">
        <f t="shared" si="195"/>
        <v>0.45306669979177666</v>
      </c>
      <c r="BS571" s="49">
        <f t="shared" si="196"/>
        <v>0.47938316067197617</v>
      </c>
      <c r="BT571" s="49">
        <f t="shared" si="197"/>
        <v>1.2585186105327128E-3</v>
      </c>
      <c r="BU571" s="49">
        <f t="shared" si="197"/>
        <v>1.3316198907554894E-3</v>
      </c>
    </row>
    <row r="572" spans="1:73" x14ac:dyDescent="0.25">
      <c r="A572" s="1">
        <v>43727.48333333333</v>
      </c>
      <c r="B572">
        <v>233901</v>
      </c>
      <c r="C572">
        <v>13.51</v>
      </c>
      <c r="D572">
        <v>23.05</v>
      </c>
      <c r="E572">
        <v>779.8</v>
      </c>
      <c r="F572">
        <v>107.6</v>
      </c>
      <c r="G572">
        <v>-127.6</v>
      </c>
      <c r="H572">
        <v>-0.04</v>
      </c>
      <c r="I572">
        <v>23.84</v>
      </c>
      <c r="J572">
        <v>297</v>
      </c>
      <c r="K572">
        <v>672.2</v>
      </c>
      <c r="L572">
        <v>-127.5</v>
      </c>
      <c r="M572">
        <v>0.13800000000000001</v>
      </c>
      <c r="N572">
        <v>652.20000000000005</v>
      </c>
      <c r="O572">
        <v>107.6</v>
      </c>
      <c r="P572">
        <v>544.6</v>
      </c>
      <c r="Q572">
        <v>313.5</v>
      </c>
      <c r="R572">
        <v>441.1</v>
      </c>
      <c r="S572">
        <v>17.52</v>
      </c>
      <c r="T572">
        <v>46.58</v>
      </c>
      <c r="U572">
        <v>1.06</v>
      </c>
      <c r="V572">
        <v>145.5</v>
      </c>
      <c r="W572">
        <v>18.2</v>
      </c>
      <c r="X572">
        <v>0.76800000000000002</v>
      </c>
      <c r="Y572">
        <v>7.6797319999999996</v>
      </c>
      <c r="Z572" s="7">
        <f t="shared" si="176"/>
        <v>17.86</v>
      </c>
      <c r="AA572" s="7">
        <f t="shared" si="190"/>
        <v>291.01</v>
      </c>
      <c r="AB572" s="2">
        <f t="shared" si="177"/>
        <v>631.63800000000003</v>
      </c>
      <c r="AC572" s="41">
        <f t="shared" si="178"/>
        <v>2.348797320350092</v>
      </c>
      <c r="AD572" s="41">
        <f t="shared" si="179"/>
        <v>1.0940697918190729</v>
      </c>
      <c r="AE572" s="41">
        <f t="shared" si="180"/>
        <v>0.77405719923119565</v>
      </c>
      <c r="AF572" s="41">
        <f t="shared" si="181"/>
        <v>314.76596355672774</v>
      </c>
      <c r="AG572" s="41">
        <f t="shared" si="182"/>
        <v>302.17532501445862</v>
      </c>
      <c r="AH572" s="6">
        <f t="shared" si="183"/>
        <v>300.95999999999998</v>
      </c>
      <c r="AI572" s="4">
        <v>19.911885595642048</v>
      </c>
      <c r="AJ572" s="4">
        <f t="shared" si="191"/>
        <v>293.06188559564202</v>
      </c>
      <c r="AK572" s="8">
        <f t="shared" si="184"/>
        <v>0.1918784954385124</v>
      </c>
      <c r="AL572" s="8">
        <f t="shared" si="185"/>
        <v>401.84739892643012</v>
      </c>
      <c r="AM572" s="8">
        <f t="shared" si="186"/>
        <v>3.2431234944109053</v>
      </c>
      <c r="AN572" s="8">
        <f t="shared" si="187"/>
        <v>193.84612049882895</v>
      </c>
      <c r="AO572" s="21">
        <f t="shared" si="188"/>
        <v>7.6202083848154346E-3</v>
      </c>
      <c r="AP572" s="21">
        <f t="shared" si="189"/>
        <v>7.816020946347442E-2</v>
      </c>
      <c r="AQ572" s="19">
        <f t="shared" si="192"/>
        <v>7.816020946347442E-2</v>
      </c>
      <c r="AX572">
        <v>0.12877427735758321</v>
      </c>
      <c r="AY572">
        <v>67.224137931034477</v>
      </c>
      <c r="AZ572">
        <v>2.8010057471264367</v>
      </c>
      <c r="BA572">
        <v>2.268814655172414</v>
      </c>
      <c r="BB572">
        <v>11.000000000000002</v>
      </c>
      <c r="BC572">
        <v>0.45833333333333343</v>
      </c>
      <c r="BD572">
        <v>1.8104813218390805</v>
      </c>
      <c r="BE572">
        <v>0.18104813218390806</v>
      </c>
      <c r="BF572">
        <v>0</v>
      </c>
      <c r="BG572">
        <v>17.86</v>
      </c>
      <c r="BH572">
        <v>1.2171512735698751</v>
      </c>
      <c r="BI572">
        <v>2.0458903520816807</v>
      </c>
      <c r="BJ572">
        <v>0.95297572599964686</v>
      </c>
      <c r="BK572">
        <v>0.43506092094523341</v>
      </c>
      <c r="BL572">
        <v>1.2085025581812039E-3</v>
      </c>
      <c r="BP572" s="49">
        <f t="shared" si="193"/>
        <v>1.2175157843637026</v>
      </c>
      <c r="BQ572" s="49">
        <f t="shared" si="194"/>
        <v>7.2419252873563225E-2</v>
      </c>
      <c r="BR572" s="49">
        <f t="shared" si="195"/>
        <v>0.45144409487507853</v>
      </c>
      <c r="BS572" s="49">
        <f t="shared" si="196"/>
        <v>0.47804987104893426</v>
      </c>
      <c r="BT572" s="49">
        <f t="shared" si="197"/>
        <v>1.2540113746529959E-3</v>
      </c>
      <c r="BU572" s="49">
        <f t="shared" si="197"/>
        <v>1.3279163084692618E-3</v>
      </c>
    </row>
    <row r="573" spans="1:73" x14ac:dyDescent="0.25">
      <c r="A573" s="1">
        <v>43727.48333333333</v>
      </c>
      <c r="B573">
        <v>233902</v>
      </c>
      <c r="C573">
        <v>13.53</v>
      </c>
      <c r="D573">
        <v>23.05</v>
      </c>
      <c r="E573">
        <v>779.7</v>
      </c>
      <c r="F573">
        <v>107.2</v>
      </c>
      <c r="G573">
        <v>-129.19999999999999</v>
      </c>
      <c r="H573">
        <v>-1.1319999999999999</v>
      </c>
      <c r="I573">
        <v>23.85</v>
      </c>
      <c r="J573">
        <v>297</v>
      </c>
      <c r="K573">
        <v>672.5</v>
      </c>
      <c r="L573">
        <v>-128.1</v>
      </c>
      <c r="M573">
        <v>0.13700000000000001</v>
      </c>
      <c r="N573">
        <v>650.5</v>
      </c>
      <c r="O573">
        <v>106</v>
      </c>
      <c r="P573">
        <v>544.4</v>
      </c>
      <c r="Q573">
        <v>311.89999999999998</v>
      </c>
      <c r="R573">
        <v>440</v>
      </c>
      <c r="S573">
        <v>17.52</v>
      </c>
      <c r="T573">
        <v>44.03</v>
      </c>
      <c r="U573">
        <v>0.58499999999999996</v>
      </c>
      <c r="V573">
        <v>163</v>
      </c>
      <c r="W573">
        <v>18.899999999999999</v>
      </c>
      <c r="X573">
        <v>0.76800000000000002</v>
      </c>
      <c r="Y573">
        <v>7.6775359999999999</v>
      </c>
      <c r="Z573" s="7">
        <f t="shared" si="176"/>
        <v>18.21</v>
      </c>
      <c r="AA573" s="7">
        <f t="shared" si="190"/>
        <v>291.35999999999996</v>
      </c>
      <c r="AB573" s="2">
        <f t="shared" si="177"/>
        <v>631.55700000000013</v>
      </c>
      <c r="AC573" s="41">
        <f t="shared" si="178"/>
        <v>2.4040189613873797</v>
      </c>
      <c r="AD573" s="41">
        <f t="shared" si="179"/>
        <v>1.0584895486988632</v>
      </c>
      <c r="AE573" s="41">
        <f t="shared" si="180"/>
        <v>0.77027383757194767</v>
      </c>
      <c r="AF573" s="41">
        <f t="shared" si="181"/>
        <v>314.73708627179877</v>
      </c>
      <c r="AG573" s="41">
        <f t="shared" si="182"/>
        <v>302.14760282092681</v>
      </c>
      <c r="AH573" s="6">
        <f t="shared" si="183"/>
        <v>299.42399999999998</v>
      </c>
      <c r="AI573" s="4">
        <v>20.283111449509022</v>
      </c>
      <c r="AJ573" s="4">
        <f t="shared" si="191"/>
        <v>293.433111449509</v>
      </c>
      <c r="AK573" s="8">
        <f t="shared" si="184"/>
        <v>0.19257164972808166</v>
      </c>
      <c r="AL573" s="8">
        <f t="shared" si="185"/>
        <v>403.88933469491604</v>
      </c>
      <c r="AM573" s="8">
        <f t="shared" si="186"/>
        <v>2.4092867201725907</v>
      </c>
      <c r="AN573" s="8">
        <f t="shared" si="187"/>
        <v>145.49619024247286</v>
      </c>
      <c r="AO573" s="21">
        <f t="shared" si="188"/>
        <v>8.6310429404771495E-3</v>
      </c>
      <c r="AP573" s="21">
        <f t="shared" si="189"/>
        <v>8.8528303958222448E-2</v>
      </c>
      <c r="AQ573" s="19">
        <f t="shared" si="192"/>
        <v>8.8528303958222448E-2</v>
      </c>
      <c r="AX573">
        <v>0.13127841114288324</v>
      </c>
      <c r="AY573">
        <v>67.215517241379317</v>
      </c>
      <c r="AZ573">
        <v>2.8006465517241383</v>
      </c>
      <c r="BA573">
        <v>2.268523706896552</v>
      </c>
      <c r="BB573">
        <v>11.043103448275865</v>
      </c>
      <c r="BC573">
        <v>0.46012931034482768</v>
      </c>
      <c r="BD573">
        <v>1.8083943965517244</v>
      </c>
      <c r="BE573">
        <v>0.18083943965517246</v>
      </c>
      <c r="BF573">
        <v>0</v>
      </c>
      <c r="BG573">
        <v>18.21</v>
      </c>
      <c r="BH573">
        <v>0.6717297123003555</v>
      </c>
      <c r="BI573">
        <v>2.0914002793604163</v>
      </c>
      <c r="BJ573">
        <v>0.92084354300239124</v>
      </c>
      <c r="BK573">
        <v>0.44083561221109008</v>
      </c>
      <c r="BL573">
        <v>1.2245433672530279E-3</v>
      </c>
      <c r="BP573" s="49">
        <f t="shared" si="193"/>
        <v>0.67193088099317544</v>
      </c>
      <c r="BQ573" s="49">
        <f t="shared" si="194"/>
        <v>7.2335775862068977E-2</v>
      </c>
      <c r="BR573" s="49">
        <f t="shared" si="195"/>
        <v>0.45026974044450996</v>
      </c>
      <c r="BS573" s="49">
        <f t="shared" si="196"/>
        <v>0.47816582189344281</v>
      </c>
      <c r="BT573" s="49">
        <f t="shared" si="197"/>
        <v>1.2507492790125277E-3</v>
      </c>
      <c r="BU573" s="49">
        <f t="shared" si="197"/>
        <v>1.3282383941484522E-3</v>
      </c>
    </row>
    <row r="574" spans="1:73" x14ac:dyDescent="0.25">
      <c r="A574" s="1">
        <v>43727.484027777777</v>
      </c>
      <c r="B574">
        <v>233903</v>
      </c>
      <c r="C574">
        <v>13.51</v>
      </c>
      <c r="D574">
        <v>23.06</v>
      </c>
      <c r="E574">
        <v>779.7</v>
      </c>
      <c r="F574">
        <v>107.1</v>
      </c>
      <c r="G574">
        <v>-129.80000000000001</v>
      </c>
      <c r="H574">
        <v>-1.601</v>
      </c>
      <c r="I574">
        <v>23.86</v>
      </c>
      <c r="J574">
        <v>297</v>
      </c>
      <c r="K574">
        <v>672.6</v>
      </c>
      <c r="L574">
        <v>-128.19999999999999</v>
      </c>
      <c r="M574">
        <v>0.13700000000000001</v>
      </c>
      <c r="N574">
        <v>649.9</v>
      </c>
      <c r="O574">
        <v>105.5</v>
      </c>
      <c r="P574">
        <v>544.4</v>
      </c>
      <c r="Q574">
        <v>311.39999999999998</v>
      </c>
      <c r="R574">
        <v>439.6</v>
      </c>
      <c r="S574">
        <v>17.52</v>
      </c>
      <c r="T574">
        <v>44.7</v>
      </c>
      <c r="U574">
        <v>0.33500000000000002</v>
      </c>
      <c r="V574">
        <v>261.5</v>
      </c>
      <c r="W574">
        <v>19.25</v>
      </c>
      <c r="X574">
        <v>0.76700000000000002</v>
      </c>
      <c r="Y574">
        <v>7.674366</v>
      </c>
      <c r="Z574" s="7">
        <f t="shared" si="176"/>
        <v>18.384999999999998</v>
      </c>
      <c r="AA574" s="7">
        <f t="shared" si="190"/>
        <v>291.53499999999997</v>
      </c>
      <c r="AB574" s="2">
        <f t="shared" si="177"/>
        <v>631.55700000000013</v>
      </c>
      <c r="AC574" s="41">
        <f t="shared" si="178"/>
        <v>2.3191316321738529</v>
      </c>
      <c r="AD574" s="41">
        <f t="shared" si="179"/>
        <v>1.0366518395817124</v>
      </c>
      <c r="AE574" s="41">
        <f t="shared" si="180"/>
        <v>0.76791505953741157</v>
      </c>
      <c r="AF574" s="41">
        <f t="shared" si="181"/>
        <v>314.52780771822819</v>
      </c>
      <c r="AG574" s="41">
        <f t="shared" si="182"/>
        <v>301.94669540949906</v>
      </c>
      <c r="AH574" s="6">
        <f t="shared" si="183"/>
        <v>298.94399999999996</v>
      </c>
      <c r="AI574" s="4">
        <v>19.76085216759401</v>
      </c>
      <c r="AJ574" s="4">
        <f t="shared" si="191"/>
        <v>292.91085216759399</v>
      </c>
      <c r="AK574" s="8">
        <f t="shared" si="184"/>
        <v>0.1929188519939429</v>
      </c>
      <c r="AL574" s="8">
        <f t="shared" si="185"/>
        <v>400.9351601708097</v>
      </c>
      <c r="AM574" s="8">
        <f t="shared" si="186"/>
        <v>1.8231943121894605</v>
      </c>
      <c r="AN574" s="8">
        <f t="shared" si="187"/>
        <v>73.071027504785931</v>
      </c>
      <c r="AO574" s="21">
        <f t="shared" si="188"/>
        <v>1.0325139014372545E-2</v>
      </c>
      <c r="AP574" s="21">
        <f t="shared" si="189"/>
        <v>0.10590458782084818</v>
      </c>
      <c r="AQ574" s="19">
        <f t="shared" si="192"/>
        <v>0.10590458782084818</v>
      </c>
      <c r="AX574">
        <v>0.13254587272103316</v>
      </c>
      <c r="AY574">
        <v>67.215517241379317</v>
      </c>
      <c r="AZ574">
        <v>2.8006465517241383</v>
      </c>
      <c r="BA574">
        <v>2.268523706896552</v>
      </c>
      <c r="BB574">
        <v>11.051724137931039</v>
      </c>
      <c r="BC574">
        <v>0.46048850574712663</v>
      </c>
      <c r="BD574">
        <v>1.8080352011494254</v>
      </c>
      <c r="BE574">
        <v>0.18080352011494255</v>
      </c>
      <c r="BF574">
        <v>0</v>
      </c>
      <c r="BG574">
        <v>18.384999999999998</v>
      </c>
      <c r="BH574">
        <v>0.38466573268481896</v>
      </c>
      <c r="BI574">
        <v>2.1144857169734994</v>
      </c>
      <c r="BJ574">
        <v>0.94517511548715438</v>
      </c>
      <c r="BK574">
        <v>0.4421900887239254</v>
      </c>
      <c r="BL574">
        <v>1.2283058020109039E-3</v>
      </c>
      <c r="BP574" s="49">
        <f t="shared" si="193"/>
        <v>0.38478093185079282</v>
      </c>
      <c r="BQ574" s="49">
        <f t="shared" si="194"/>
        <v>7.2321408045977018E-2</v>
      </c>
      <c r="BR574" s="49">
        <f t="shared" si="195"/>
        <v>0.44769647355958297</v>
      </c>
      <c r="BS574" s="49">
        <f t="shared" si="196"/>
        <v>0.47631026528050624</v>
      </c>
      <c r="BT574" s="49">
        <f t="shared" si="197"/>
        <v>1.2436013154432861E-3</v>
      </c>
      <c r="BU574" s="49">
        <f t="shared" si="197"/>
        <v>1.3230840702236285E-3</v>
      </c>
    </row>
    <row r="575" spans="1:73" x14ac:dyDescent="0.25">
      <c r="A575" s="1">
        <v>43727.484027777777</v>
      </c>
      <c r="B575">
        <v>233904</v>
      </c>
      <c r="C575">
        <v>13.53</v>
      </c>
      <c r="D575">
        <v>23.06</v>
      </c>
      <c r="E575">
        <v>780</v>
      </c>
      <c r="F575">
        <v>107.2</v>
      </c>
      <c r="G575">
        <v>-128.6</v>
      </c>
      <c r="H575">
        <v>-6.5000000000000002E-2</v>
      </c>
      <c r="I575">
        <v>23.88</v>
      </c>
      <c r="J575">
        <v>297</v>
      </c>
      <c r="K575">
        <v>672.8</v>
      </c>
      <c r="L575">
        <v>-128.5</v>
      </c>
      <c r="M575">
        <v>0.13700000000000001</v>
      </c>
      <c r="N575">
        <v>651.4</v>
      </c>
      <c r="O575">
        <v>107.1</v>
      </c>
      <c r="P575">
        <v>544.29999999999995</v>
      </c>
      <c r="Q575">
        <v>312.8</v>
      </c>
      <c r="R575">
        <v>441.3</v>
      </c>
      <c r="S575">
        <v>17.52</v>
      </c>
      <c r="T575">
        <v>46.01</v>
      </c>
      <c r="U575">
        <v>1.105</v>
      </c>
      <c r="V575">
        <v>162.5</v>
      </c>
      <c r="W575">
        <v>19.399999999999999</v>
      </c>
      <c r="X575">
        <v>0.76800000000000002</v>
      </c>
      <c r="Y575">
        <v>7.6788360000000004</v>
      </c>
      <c r="Z575" s="7">
        <f t="shared" si="176"/>
        <v>18.46</v>
      </c>
      <c r="AA575" s="7">
        <f t="shared" si="190"/>
        <v>291.60999999999996</v>
      </c>
      <c r="AB575" s="2">
        <f t="shared" si="177"/>
        <v>631.80000000000007</v>
      </c>
      <c r="AC575" s="41">
        <f t="shared" si="178"/>
        <v>2.4493279037576192</v>
      </c>
      <c r="AD575" s="41">
        <f t="shared" si="179"/>
        <v>1.1269357685188806</v>
      </c>
      <c r="AE575" s="41">
        <f t="shared" si="180"/>
        <v>0.77711140403715229</v>
      </c>
      <c r="AF575" s="41">
        <f t="shared" si="181"/>
        <v>318.62217117550466</v>
      </c>
      <c r="AG575" s="41">
        <f t="shared" si="182"/>
        <v>305.87728432848445</v>
      </c>
      <c r="AH575" s="6">
        <f t="shared" si="183"/>
        <v>300.28800000000001</v>
      </c>
      <c r="AI575" s="4">
        <v>20.579726398457012</v>
      </c>
      <c r="AJ575" s="4">
        <f t="shared" si="191"/>
        <v>293.72972639845699</v>
      </c>
      <c r="AK575" s="8">
        <f t="shared" si="184"/>
        <v>0.19306778062834631</v>
      </c>
      <c r="AL575" s="8">
        <f t="shared" si="185"/>
        <v>405.52950208340553</v>
      </c>
      <c r="AM575" s="8">
        <f t="shared" si="186"/>
        <v>3.3112478765565108</v>
      </c>
      <c r="AN575" s="8">
        <f t="shared" si="187"/>
        <v>204.46170867702756</v>
      </c>
      <c r="AO575" s="21">
        <f t="shared" si="188"/>
        <v>7.2852835020131741E-3</v>
      </c>
      <c r="AP575" s="21">
        <f t="shared" si="189"/>
        <v>7.4724896717104111E-2</v>
      </c>
      <c r="AQ575" s="19">
        <f t="shared" si="192"/>
        <v>7.4724896717104111E-2</v>
      </c>
      <c r="AX575">
        <v>0.13309223582374047</v>
      </c>
      <c r="AY575">
        <v>67.241379310344826</v>
      </c>
      <c r="AZ575">
        <v>2.8017241379310343</v>
      </c>
      <c r="BA575">
        <v>2.2693965517241379</v>
      </c>
      <c r="BB575">
        <v>11.077586206896552</v>
      </c>
      <c r="BC575">
        <v>0.46156609195402298</v>
      </c>
      <c r="BD575">
        <v>1.8078304597701149</v>
      </c>
      <c r="BE575">
        <v>0.1807830459770115</v>
      </c>
      <c r="BF575">
        <v>0</v>
      </c>
      <c r="BG575">
        <v>18.46</v>
      </c>
      <c r="BH575">
        <v>1.2688227899006714</v>
      </c>
      <c r="BI575">
        <v>2.1244475498095214</v>
      </c>
      <c r="BJ575">
        <v>0.9774583176673608</v>
      </c>
      <c r="BK575">
        <v>0.44113730594022482</v>
      </c>
      <c r="BL575">
        <v>1.2253814053895134E-3</v>
      </c>
      <c r="BP575" s="49">
        <f t="shared" si="193"/>
        <v>1.2692027752093313</v>
      </c>
      <c r="BQ575" s="49">
        <f t="shared" si="194"/>
        <v>7.2313218390804596E-2</v>
      </c>
      <c r="BR575" s="49">
        <f t="shared" si="195"/>
        <v>0.45804974876548821</v>
      </c>
      <c r="BS575" s="49">
        <f t="shared" si="196"/>
        <v>0.48486474198608431</v>
      </c>
      <c r="BT575" s="49">
        <f t="shared" si="197"/>
        <v>1.2723604132374672E-3</v>
      </c>
      <c r="BU575" s="49">
        <f t="shared" si="197"/>
        <v>1.3468465055169008E-3</v>
      </c>
    </row>
    <row r="576" spans="1:73" x14ac:dyDescent="0.25">
      <c r="A576" s="1">
        <v>43727.484027777777</v>
      </c>
      <c r="B576">
        <v>233905</v>
      </c>
      <c r="C576">
        <v>13.52</v>
      </c>
      <c r="D576">
        <v>23.06</v>
      </c>
      <c r="E576">
        <v>781.3</v>
      </c>
      <c r="F576">
        <v>107.7</v>
      </c>
      <c r="G576">
        <v>-127.5</v>
      </c>
      <c r="H576">
        <v>0.20899999999999999</v>
      </c>
      <c r="I576">
        <v>23.9</v>
      </c>
      <c r="J576">
        <v>297</v>
      </c>
      <c r="K576">
        <v>673.6</v>
      </c>
      <c r="L576">
        <v>-127.7</v>
      </c>
      <c r="M576">
        <v>0.13800000000000001</v>
      </c>
      <c r="N576">
        <v>653.79999999999995</v>
      </c>
      <c r="O576">
        <v>107.9</v>
      </c>
      <c r="P576">
        <v>545.79999999999995</v>
      </c>
      <c r="Q576">
        <v>313.89999999999998</v>
      </c>
      <c r="R576">
        <v>441.7</v>
      </c>
      <c r="S576">
        <v>17.52</v>
      </c>
      <c r="T576">
        <v>46.98</v>
      </c>
      <c r="U576">
        <v>1.45</v>
      </c>
      <c r="V576">
        <v>122</v>
      </c>
      <c r="W576">
        <v>18.75</v>
      </c>
      <c r="X576">
        <v>0.76900000000000002</v>
      </c>
      <c r="Y576">
        <v>7.6890780000000003</v>
      </c>
      <c r="Z576" s="7">
        <f t="shared" si="176"/>
        <v>18.134999999999998</v>
      </c>
      <c r="AA576" s="7">
        <f t="shared" si="190"/>
        <v>291.28499999999997</v>
      </c>
      <c r="AB576" s="2">
        <f t="shared" si="177"/>
        <v>632.85299999999995</v>
      </c>
      <c r="AC576" s="41">
        <f t="shared" si="178"/>
        <v>2.2366936127228851</v>
      </c>
      <c r="AD576" s="41">
        <f t="shared" si="179"/>
        <v>1.0507986592572114</v>
      </c>
      <c r="AE576" s="41">
        <f t="shared" si="180"/>
        <v>0.76949932917245345</v>
      </c>
      <c r="AF576" s="41">
        <f t="shared" si="181"/>
        <v>314.09699944944452</v>
      </c>
      <c r="AG576" s="41">
        <f t="shared" si="182"/>
        <v>301.5331194714667</v>
      </c>
      <c r="AH576" s="6">
        <f t="shared" si="183"/>
        <v>301.34399999999999</v>
      </c>
      <c r="AI576" s="4">
        <v>19.204609539342016</v>
      </c>
      <c r="AJ576" s="4">
        <f t="shared" si="191"/>
        <v>292.35460953934199</v>
      </c>
      <c r="AK576" s="8">
        <f t="shared" si="184"/>
        <v>0.19242297637287367</v>
      </c>
      <c r="AL576" s="8">
        <f t="shared" si="185"/>
        <v>397.85170970572557</v>
      </c>
      <c r="AM576" s="8">
        <f t="shared" si="186"/>
        <v>3.7931022923195732</v>
      </c>
      <c r="AN576" s="8">
        <f t="shared" si="187"/>
        <v>118.18444146281189</v>
      </c>
      <c r="AO576" s="21">
        <f t="shared" si="188"/>
        <v>9.4580897262960036E-3</v>
      </c>
      <c r="AP576" s="21">
        <f t="shared" si="189"/>
        <v>9.7011293759985018E-2</v>
      </c>
      <c r="AQ576" s="19">
        <f t="shared" si="192"/>
        <v>9.7011293759985018E-2</v>
      </c>
      <c r="AX576">
        <v>0.13073836584885581</v>
      </c>
      <c r="AY576">
        <v>67.353448275862064</v>
      </c>
      <c r="AZ576">
        <v>2.8063936781609193</v>
      </c>
      <c r="BA576">
        <v>2.2731788793103447</v>
      </c>
      <c r="BB576">
        <v>11.017241379310347</v>
      </c>
      <c r="BC576">
        <v>0.45905172413793111</v>
      </c>
      <c r="BD576">
        <v>1.8141271551724136</v>
      </c>
      <c r="BE576">
        <v>0.18141271551724136</v>
      </c>
      <c r="BF576">
        <v>0</v>
      </c>
      <c r="BG576">
        <v>18.134999999999998</v>
      </c>
      <c r="BH576">
        <v>1.6649710817701118</v>
      </c>
      <c r="BI576">
        <v>2.0815742520138349</v>
      </c>
      <c r="BJ576">
        <v>0.97792358359609965</v>
      </c>
      <c r="BK576">
        <v>0.43718438480330307</v>
      </c>
      <c r="BL576">
        <v>1.2144010688980641E-3</v>
      </c>
      <c r="BP576" s="49">
        <f t="shared" si="193"/>
        <v>1.6654697050258194</v>
      </c>
      <c r="BQ576" s="49">
        <f t="shared" si="194"/>
        <v>7.2565086206896542E-2</v>
      </c>
      <c r="BR576" s="49">
        <f t="shared" si="195"/>
        <v>0.45878856721184391</v>
      </c>
      <c r="BS576" s="49">
        <f t="shared" si="196"/>
        <v>0.48475336711155098</v>
      </c>
      <c r="BT576" s="49">
        <f t="shared" si="197"/>
        <v>1.2744126866995663E-3</v>
      </c>
      <c r="BU576" s="49">
        <f t="shared" si="197"/>
        <v>1.3465371308654193E-3</v>
      </c>
    </row>
    <row r="577" spans="1:73" x14ac:dyDescent="0.25">
      <c r="A577" s="1">
        <v>43727.484027777777</v>
      </c>
      <c r="B577">
        <v>233906</v>
      </c>
      <c r="C577">
        <v>13.52</v>
      </c>
      <c r="D577">
        <v>23.06</v>
      </c>
      <c r="E577">
        <v>781</v>
      </c>
      <c r="F577">
        <v>107.6</v>
      </c>
      <c r="G577">
        <v>-127.9</v>
      </c>
      <c r="H577">
        <v>-0.438</v>
      </c>
      <c r="I577">
        <v>23.9</v>
      </c>
      <c r="J577">
        <v>297</v>
      </c>
      <c r="K577">
        <v>673.3</v>
      </c>
      <c r="L577">
        <v>-127.5</v>
      </c>
      <c r="M577">
        <v>0.13800000000000001</v>
      </c>
      <c r="N577">
        <v>653</v>
      </c>
      <c r="O577">
        <v>107.2</v>
      </c>
      <c r="P577">
        <v>545.79999999999995</v>
      </c>
      <c r="Q577">
        <v>313.5</v>
      </c>
      <c r="R577">
        <v>441</v>
      </c>
      <c r="S577">
        <v>17.52</v>
      </c>
      <c r="T577">
        <v>47.37</v>
      </c>
      <c r="U577">
        <v>1.7050000000000001</v>
      </c>
      <c r="V577">
        <v>159</v>
      </c>
      <c r="W577">
        <v>18.55</v>
      </c>
      <c r="X577">
        <v>0.76900000000000002</v>
      </c>
      <c r="Y577">
        <v>7.6929879999999997</v>
      </c>
      <c r="Z577" s="7">
        <f t="shared" si="176"/>
        <v>18.035</v>
      </c>
      <c r="AA577" s="7">
        <f t="shared" si="190"/>
        <v>291.185</v>
      </c>
      <c r="AB577" s="2">
        <f t="shared" si="177"/>
        <v>632.61</v>
      </c>
      <c r="AC577" s="41">
        <f t="shared" si="178"/>
        <v>2.3885263437530595</v>
      </c>
      <c r="AD577" s="41">
        <f t="shared" si="179"/>
        <v>1.1314449290358242</v>
      </c>
      <c r="AE577" s="41">
        <f t="shared" si="180"/>
        <v>0.77771747795924895</v>
      </c>
      <c r="AF577" s="41">
        <f t="shared" si="181"/>
        <v>317.01580484509458</v>
      </c>
      <c r="AG577" s="41">
        <f t="shared" si="182"/>
        <v>304.3351726512908</v>
      </c>
      <c r="AH577" s="6">
        <f t="shared" si="183"/>
        <v>300.95999999999998</v>
      </c>
      <c r="AI577" s="4">
        <v>20.174018641292037</v>
      </c>
      <c r="AJ577" s="4">
        <f t="shared" si="191"/>
        <v>293.32401864129201</v>
      </c>
      <c r="AK577" s="8">
        <f t="shared" si="184"/>
        <v>0.19222486429305879</v>
      </c>
      <c r="AL577" s="8">
        <f t="shared" si="185"/>
        <v>403.2958742967428</v>
      </c>
      <c r="AM577" s="8">
        <f t="shared" si="186"/>
        <v>4.1131329300181871</v>
      </c>
      <c r="AN577" s="8">
        <f t="shared" si="187"/>
        <v>256.28772117269176</v>
      </c>
      <c r="AO577" s="21">
        <f t="shared" si="188"/>
        <v>6.1971081345297517E-3</v>
      </c>
      <c r="AP577" s="21">
        <f t="shared" si="189"/>
        <v>6.3563520234936222E-2</v>
      </c>
      <c r="AQ577" s="19">
        <f t="shared" si="192"/>
        <v>6.3563520234936222E-2</v>
      </c>
      <c r="AX577">
        <v>0.13002123502599519</v>
      </c>
      <c r="AY577">
        <v>67.327586206896555</v>
      </c>
      <c r="AZ577">
        <v>2.805316091954023</v>
      </c>
      <c r="BA577">
        <v>2.2723060344827588</v>
      </c>
      <c r="BB577">
        <v>10.991379310344827</v>
      </c>
      <c r="BC577">
        <v>0.45797413793103448</v>
      </c>
      <c r="BD577">
        <v>1.8143318965517243</v>
      </c>
      <c r="BE577">
        <v>0.18143318965517244</v>
      </c>
      <c r="BF577">
        <v>0</v>
      </c>
      <c r="BG577">
        <v>18.035</v>
      </c>
      <c r="BH577">
        <v>1.9577763409779592</v>
      </c>
      <c r="BI577">
        <v>2.0685357557839508</v>
      </c>
      <c r="BJ577">
        <v>0.97986538751485741</v>
      </c>
      <c r="BK577">
        <v>0.43486299199288642</v>
      </c>
      <c r="BL577">
        <v>1.2079527555357956E-3</v>
      </c>
      <c r="BP577" s="49">
        <f t="shared" si="193"/>
        <v>1.9583626531510498</v>
      </c>
      <c r="BQ577" s="49">
        <f t="shared" si="194"/>
        <v>7.2573275862068978E-2</v>
      </c>
      <c r="BR577" s="49">
        <f t="shared" si="195"/>
        <v>0.45969316024061108</v>
      </c>
      <c r="BS577" s="49">
        <f t="shared" si="196"/>
        <v>0.48507050545345226</v>
      </c>
      <c r="BT577" s="49">
        <f t="shared" si="197"/>
        <v>1.2769254451128085E-3</v>
      </c>
      <c r="BU577" s="49">
        <f t="shared" si="197"/>
        <v>1.3474180707040342E-3</v>
      </c>
    </row>
    <row r="578" spans="1:73" x14ac:dyDescent="0.25">
      <c r="A578" s="1">
        <v>43727.484027777777</v>
      </c>
      <c r="B578">
        <v>233907</v>
      </c>
      <c r="C578">
        <v>13.52</v>
      </c>
      <c r="D578">
        <v>23.07</v>
      </c>
      <c r="E578">
        <v>781.2</v>
      </c>
      <c r="F578">
        <v>107.5</v>
      </c>
      <c r="G578">
        <v>-128.1</v>
      </c>
      <c r="H578">
        <v>-1.119</v>
      </c>
      <c r="I578">
        <v>23.89</v>
      </c>
      <c r="J578">
        <v>297</v>
      </c>
      <c r="K578">
        <v>673.7</v>
      </c>
      <c r="L578">
        <v>-127</v>
      </c>
      <c r="M578">
        <v>0.13800000000000001</v>
      </c>
      <c r="N578">
        <v>653.1</v>
      </c>
      <c r="O578">
        <v>106.4</v>
      </c>
      <c r="P578">
        <v>546.70000000000005</v>
      </c>
      <c r="Q578">
        <v>313.3</v>
      </c>
      <c r="R578">
        <v>440.3</v>
      </c>
      <c r="S578">
        <v>17.52</v>
      </c>
      <c r="T578">
        <v>48.75</v>
      </c>
      <c r="U578">
        <v>0.84</v>
      </c>
      <c r="V578">
        <v>116.5</v>
      </c>
      <c r="W578">
        <v>18.55</v>
      </c>
      <c r="X578">
        <v>0.77</v>
      </c>
      <c r="Y578">
        <v>7.7016910000000003</v>
      </c>
      <c r="Z578" s="7">
        <f t="shared" si="176"/>
        <v>18.035</v>
      </c>
      <c r="AA578" s="7">
        <f t="shared" si="190"/>
        <v>291.185</v>
      </c>
      <c r="AB578" s="2">
        <f t="shared" si="177"/>
        <v>632.77200000000005</v>
      </c>
      <c r="AC578" s="41">
        <f t="shared" si="178"/>
        <v>2.3042384255813051</v>
      </c>
      <c r="AD578" s="41">
        <f t="shared" si="179"/>
        <v>1.1233162324708863</v>
      </c>
      <c r="AE578" s="41">
        <f t="shared" si="180"/>
        <v>0.77691600981428099</v>
      </c>
      <c r="AF578" s="41">
        <f t="shared" si="181"/>
        <v>316.68910771376426</v>
      </c>
      <c r="AG578" s="41">
        <f t="shared" si="182"/>
        <v>304.02154340521366</v>
      </c>
      <c r="AH578" s="6">
        <f t="shared" si="183"/>
        <v>300.76799999999997</v>
      </c>
      <c r="AI578" s="4">
        <v>19.639856139741028</v>
      </c>
      <c r="AJ578" s="4">
        <f t="shared" si="191"/>
        <v>292.789856139741</v>
      </c>
      <c r="AK578" s="8">
        <f t="shared" si="184"/>
        <v>0.19222486429305879</v>
      </c>
      <c r="AL578" s="8">
        <f t="shared" si="185"/>
        <v>400.30482586911313</v>
      </c>
      <c r="AM578" s="8">
        <f t="shared" si="186"/>
        <v>2.8870226878221792</v>
      </c>
      <c r="AN578" s="8">
        <f t="shared" si="187"/>
        <v>134.96674978876285</v>
      </c>
      <c r="AO578" s="21">
        <f t="shared" si="188"/>
        <v>9.0081567968515238E-3</v>
      </c>
      <c r="AP578" s="21">
        <f t="shared" si="189"/>
        <v>9.239634752308537E-2</v>
      </c>
      <c r="AQ578" s="19">
        <f t="shared" si="192"/>
        <v>9.239634752308537E-2</v>
      </c>
      <c r="AX578">
        <v>0.13002123502599519</v>
      </c>
      <c r="AY578">
        <v>67.344827586206904</v>
      </c>
      <c r="AZ578">
        <v>2.806034482758621</v>
      </c>
      <c r="BA578">
        <v>2.2728879310344832</v>
      </c>
      <c r="BB578">
        <v>10.948275862068966</v>
      </c>
      <c r="BC578">
        <v>0.45617816091954028</v>
      </c>
      <c r="BD578">
        <v>1.8167097701149428</v>
      </c>
      <c r="BE578">
        <v>0.18167097701149429</v>
      </c>
      <c r="BF578">
        <v>0</v>
      </c>
      <c r="BG578">
        <v>18.035</v>
      </c>
      <c r="BH578">
        <v>0.96453497150820278</v>
      </c>
      <c r="BI578">
        <v>2.0685357557839508</v>
      </c>
      <c r="BJ578">
        <v>1.0084111809446761</v>
      </c>
      <c r="BK578">
        <v>0.43717320501536722</v>
      </c>
      <c r="BL578">
        <v>1.2143700139315755E-3</v>
      </c>
      <c r="BP578" s="49">
        <f t="shared" si="193"/>
        <v>0.96482382911840581</v>
      </c>
      <c r="BQ578" s="49">
        <f t="shared" si="194"/>
        <v>7.2668390804597721E-2</v>
      </c>
      <c r="BR578" s="49">
        <f t="shared" si="195"/>
        <v>0.45038979030864212</v>
      </c>
      <c r="BS578" s="49">
        <f t="shared" si="196"/>
        <v>0.47769915500236321</v>
      </c>
      <c r="BT578" s="49">
        <f t="shared" si="197"/>
        <v>1.2510827508573393E-3</v>
      </c>
      <c r="BU578" s="49">
        <f t="shared" si="197"/>
        <v>1.3269420972287867E-3</v>
      </c>
    </row>
    <row r="579" spans="1:73" x14ac:dyDescent="0.25">
      <c r="A579" s="1">
        <v>43727.484027777777</v>
      </c>
      <c r="B579">
        <v>233908</v>
      </c>
      <c r="C579">
        <v>13.51</v>
      </c>
      <c r="D579">
        <v>23.07</v>
      </c>
      <c r="E579">
        <v>781.4</v>
      </c>
      <c r="F579">
        <v>107.6</v>
      </c>
      <c r="G579">
        <v>-127.8</v>
      </c>
      <c r="H579">
        <v>-0.73599999999999999</v>
      </c>
      <c r="I579">
        <v>23.89</v>
      </c>
      <c r="J579">
        <v>297</v>
      </c>
      <c r="K579">
        <v>673.8</v>
      </c>
      <c r="L579">
        <v>-127</v>
      </c>
      <c r="M579">
        <v>0.13800000000000001</v>
      </c>
      <c r="N579">
        <v>653.6</v>
      </c>
      <c r="O579">
        <v>106.9</v>
      </c>
      <c r="P579">
        <v>546.70000000000005</v>
      </c>
      <c r="Q579">
        <v>313.60000000000002</v>
      </c>
      <c r="R579">
        <v>440.7</v>
      </c>
      <c r="S579">
        <v>17.52</v>
      </c>
      <c r="T579">
        <v>48.84</v>
      </c>
      <c r="U579">
        <v>1.9750000000000001</v>
      </c>
      <c r="V579">
        <v>161</v>
      </c>
      <c r="W579">
        <v>18.149999999999999</v>
      </c>
      <c r="X579">
        <v>0.77100000000000002</v>
      </c>
      <c r="Y579">
        <v>7.7050020000000004</v>
      </c>
      <c r="Z579" s="7">
        <f t="shared" si="176"/>
        <v>17.835000000000001</v>
      </c>
      <c r="AA579" s="7">
        <f t="shared" si="190"/>
        <v>290.98499999999996</v>
      </c>
      <c r="AB579" s="2">
        <f t="shared" si="177"/>
        <v>632.93399999999997</v>
      </c>
      <c r="AC579" s="41">
        <f t="shared" si="178"/>
        <v>2.2469949913422633</v>
      </c>
      <c r="AD579" s="41">
        <f t="shared" si="179"/>
        <v>1.0974323537715616</v>
      </c>
      <c r="AE579" s="41">
        <f t="shared" si="180"/>
        <v>0.77440646586714423</v>
      </c>
      <c r="AF579" s="41">
        <f t="shared" si="181"/>
        <v>314.79979270825322</v>
      </c>
      <c r="AG579" s="41">
        <f t="shared" si="182"/>
        <v>302.20780099992311</v>
      </c>
      <c r="AH579" s="6">
        <f t="shared" si="183"/>
        <v>301.05599999999998</v>
      </c>
      <c r="AI579" s="4">
        <v>19.251837406448033</v>
      </c>
      <c r="AJ579" s="4">
        <f t="shared" si="191"/>
        <v>292.40183740644801</v>
      </c>
      <c r="AK579" s="8">
        <f t="shared" si="184"/>
        <v>0.19182904816554827</v>
      </c>
      <c r="AL579" s="8">
        <f t="shared" si="185"/>
        <v>398.16167789374128</v>
      </c>
      <c r="AM579" s="8">
        <f t="shared" si="186"/>
        <v>4.4268428366048873</v>
      </c>
      <c r="AN579" s="8">
        <f t="shared" si="187"/>
        <v>182.70675432572182</v>
      </c>
      <c r="AO579" s="21">
        <f t="shared" si="188"/>
        <v>7.9870114136504113E-3</v>
      </c>
      <c r="AP579" s="21">
        <f t="shared" si="189"/>
        <v>8.1922495232812059E-2</v>
      </c>
      <c r="AQ579" s="19">
        <f t="shared" si="192"/>
        <v>8.1922495232812059E-2</v>
      </c>
      <c r="AX579">
        <v>0.12859697081368432</v>
      </c>
      <c r="AY579">
        <v>67.362068965517238</v>
      </c>
      <c r="AZ579">
        <v>2.8067528735632181</v>
      </c>
      <c r="BA579">
        <v>2.2734698275862066</v>
      </c>
      <c r="BB579">
        <v>10.956896551724135</v>
      </c>
      <c r="BC579">
        <v>0.45653735632183895</v>
      </c>
      <c r="BD579">
        <v>1.8169324712643677</v>
      </c>
      <c r="BE579">
        <v>0.18169324712643678</v>
      </c>
      <c r="BF579">
        <v>0</v>
      </c>
      <c r="BG579">
        <v>17.835000000000001</v>
      </c>
      <c r="BH579">
        <v>2.2678054389627387</v>
      </c>
      <c r="BI579">
        <v>2.0426730776671889</v>
      </c>
      <c r="BJ579">
        <v>0.99764153113265508</v>
      </c>
      <c r="BK579">
        <v>0.42989715148919788</v>
      </c>
      <c r="BL579">
        <v>1.1941587541366607E-3</v>
      </c>
      <c r="BP579" s="49">
        <f t="shared" si="193"/>
        <v>2.2684845982248234</v>
      </c>
      <c r="BQ579" s="49">
        <f t="shared" si="194"/>
        <v>7.2677298850574709E-2</v>
      </c>
      <c r="BR579" s="49">
        <f t="shared" si="195"/>
        <v>0.4578977311330914</v>
      </c>
      <c r="BS579" s="49">
        <f t="shared" si="196"/>
        <v>0.48265079367220948</v>
      </c>
      <c r="BT579" s="49">
        <f t="shared" si="197"/>
        <v>1.2719381420363649E-3</v>
      </c>
      <c r="BU579" s="49">
        <f t="shared" si="197"/>
        <v>1.3406966490894709E-3</v>
      </c>
    </row>
    <row r="580" spans="1:73" x14ac:dyDescent="0.25">
      <c r="A580" s="1">
        <v>43727.484722222223</v>
      </c>
      <c r="B580">
        <v>233909</v>
      </c>
      <c r="C580">
        <v>13.52</v>
      </c>
      <c r="D580">
        <v>23.07</v>
      </c>
      <c r="E580">
        <v>781.3</v>
      </c>
      <c r="F580">
        <v>107.2</v>
      </c>
      <c r="G580">
        <v>-128</v>
      </c>
      <c r="H580">
        <v>-1.345</v>
      </c>
      <c r="I580">
        <v>23.87</v>
      </c>
      <c r="J580">
        <v>297</v>
      </c>
      <c r="K580">
        <v>674.1</v>
      </c>
      <c r="L580">
        <v>-126.6</v>
      </c>
      <c r="M580">
        <v>0.13700000000000001</v>
      </c>
      <c r="N580">
        <v>653.4</v>
      </c>
      <c r="O580">
        <v>105.9</v>
      </c>
      <c r="P580">
        <v>547.5</v>
      </c>
      <c r="Q580">
        <v>313.39999999999998</v>
      </c>
      <c r="R580">
        <v>440</v>
      </c>
      <c r="S580">
        <v>17.52</v>
      </c>
      <c r="T580">
        <v>46.14</v>
      </c>
      <c r="U580">
        <v>0.97</v>
      </c>
      <c r="V580">
        <v>150.5</v>
      </c>
      <c r="W580">
        <v>18.5</v>
      </c>
      <c r="X580">
        <v>0.77100000000000002</v>
      </c>
      <c r="Y580">
        <v>7.7080399999999996</v>
      </c>
      <c r="Z580" s="7">
        <f t="shared" si="176"/>
        <v>18.009999999999998</v>
      </c>
      <c r="AA580" s="7">
        <f t="shared" si="190"/>
        <v>291.15999999999997</v>
      </c>
      <c r="AB580" s="2">
        <f t="shared" si="177"/>
        <v>632.85299999999995</v>
      </c>
      <c r="AC580" s="41">
        <f t="shared" si="178"/>
        <v>2.2500136361646881</v>
      </c>
      <c r="AD580" s="41">
        <f t="shared" si="179"/>
        <v>1.0381562917263871</v>
      </c>
      <c r="AE580" s="41">
        <f t="shared" si="180"/>
        <v>0.76821570983879628</v>
      </c>
      <c r="AF580" s="41">
        <f t="shared" si="181"/>
        <v>313.03513533347393</v>
      </c>
      <c r="AG580" s="41">
        <f t="shared" si="182"/>
        <v>300.51372992013495</v>
      </c>
      <c r="AH580" s="6">
        <f t="shared" si="183"/>
        <v>300.86399999999998</v>
      </c>
      <c r="AI580" s="4">
        <v>19.284096802261047</v>
      </c>
      <c r="AJ580" s="4">
        <f t="shared" si="191"/>
        <v>292.43409680226102</v>
      </c>
      <c r="AK580" s="8">
        <f t="shared" si="184"/>
        <v>0.1921753575290357</v>
      </c>
      <c r="AL580" s="8">
        <f t="shared" si="185"/>
        <v>398.31652719625203</v>
      </c>
      <c r="AM580" s="8">
        <f t="shared" si="186"/>
        <v>3.1023902075657728</v>
      </c>
      <c r="AN580" s="8">
        <f t="shared" si="187"/>
        <v>115.1434747495087</v>
      </c>
      <c r="AO580" s="21">
        <f t="shared" si="188"/>
        <v>9.5055010692855005E-3</v>
      </c>
      <c r="AP580" s="21">
        <f t="shared" si="189"/>
        <v>9.7497590237964255E-2</v>
      </c>
      <c r="AQ580" s="19">
        <f t="shared" si="192"/>
        <v>9.7497590237964255E-2</v>
      </c>
      <c r="AX580">
        <v>0.12984247415601566</v>
      </c>
      <c r="AY580">
        <v>67.353448275862064</v>
      </c>
      <c r="AZ580">
        <v>2.8063936781609193</v>
      </c>
      <c r="BA580">
        <v>2.2731788793103447</v>
      </c>
      <c r="BB580">
        <v>10.913793103448278</v>
      </c>
      <c r="BC580">
        <v>0.45474137931034492</v>
      </c>
      <c r="BD580">
        <v>1.8184374999999997</v>
      </c>
      <c r="BE580">
        <v>0.18184374999999997</v>
      </c>
      <c r="BF580">
        <v>0</v>
      </c>
      <c r="BG580">
        <v>18.009999999999998</v>
      </c>
      <c r="BH580">
        <v>1.1138082409082817</v>
      </c>
      <c r="BI580">
        <v>2.0652873243096024</v>
      </c>
      <c r="BJ580">
        <v>0.95292357143645046</v>
      </c>
      <c r="BK580">
        <v>0.43896103087529381</v>
      </c>
      <c r="BL580">
        <v>1.2193361968758161E-3</v>
      </c>
      <c r="BP580" s="49">
        <f t="shared" si="193"/>
        <v>1.1141418026724448</v>
      </c>
      <c r="BQ580" s="49">
        <f t="shared" si="194"/>
        <v>7.2737499999999997E-2</v>
      </c>
      <c r="BR580" s="49">
        <f t="shared" si="195"/>
        <v>0.45412856499174459</v>
      </c>
      <c r="BS580" s="49">
        <f t="shared" si="196"/>
        <v>0.48114572411806539</v>
      </c>
      <c r="BT580" s="49">
        <f t="shared" si="197"/>
        <v>1.2614682360881794E-3</v>
      </c>
      <c r="BU580" s="49">
        <f t="shared" si="197"/>
        <v>1.3365159003279595E-3</v>
      </c>
    </row>
    <row r="581" spans="1:73" x14ac:dyDescent="0.25">
      <c r="A581" s="1">
        <v>43727.484722222223</v>
      </c>
      <c r="B581">
        <v>233910</v>
      </c>
      <c r="C581">
        <v>13.52</v>
      </c>
      <c r="D581">
        <v>23.08</v>
      </c>
      <c r="E581">
        <v>781.4</v>
      </c>
      <c r="F581">
        <v>107.2</v>
      </c>
      <c r="G581">
        <v>-127.6</v>
      </c>
      <c r="H581">
        <v>-1.351</v>
      </c>
      <c r="I581">
        <v>23.87</v>
      </c>
      <c r="J581">
        <v>297</v>
      </c>
      <c r="K581">
        <v>674.2</v>
      </c>
      <c r="L581">
        <v>-126.2</v>
      </c>
      <c r="M581">
        <v>0.13700000000000001</v>
      </c>
      <c r="N581">
        <v>653.79999999999995</v>
      </c>
      <c r="O581">
        <v>105.9</v>
      </c>
      <c r="P581">
        <v>548</v>
      </c>
      <c r="Q581">
        <v>313.7</v>
      </c>
      <c r="R581">
        <v>439.9</v>
      </c>
      <c r="S581">
        <v>17.52</v>
      </c>
      <c r="T581">
        <v>46.54</v>
      </c>
      <c r="U581">
        <v>1.28</v>
      </c>
      <c r="V581">
        <v>135</v>
      </c>
      <c r="W581">
        <v>18.100000000000001</v>
      </c>
      <c r="X581">
        <v>0.77100000000000002</v>
      </c>
      <c r="Y581">
        <v>7.7106339999999998</v>
      </c>
      <c r="Z581" s="7">
        <f t="shared" si="176"/>
        <v>17.810000000000002</v>
      </c>
      <c r="AA581" s="7">
        <f t="shared" si="190"/>
        <v>290.95999999999998</v>
      </c>
      <c r="AB581" s="2">
        <f t="shared" si="177"/>
        <v>632.93399999999997</v>
      </c>
      <c r="AC581" s="41">
        <f t="shared" si="178"/>
        <v>2.2634106427586738</v>
      </c>
      <c r="AD581" s="41">
        <f t="shared" si="179"/>
        <v>1.0533913131398867</v>
      </c>
      <c r="AE581" s="41">
        <f t="shared" si="180"/>
        <v>0.76989343877546246</v>
      </c>
      <c r="AF581" s="41">
        <f t="shared" si="181"/>
        <v>312.85768655169085</v>
      </c>
      <c r="AG581" s="41">
        <f t="shared" si="182"/>
        <v>300.34337908962323</v>
      </c>
      <c r="AH581" s="6">
        <f t="shared" si="183"/>
        <v>301.15199999999999</v>
      </c>
      <c r="AI581" s="4">
        <v>19.358187605402009</v>
      </c>
      <c r="AJ581" s="4">
        <f t="shared" si="191"/>
        <v>292.50818760540199</v>
      </c>
      <c r="AK581" s="8">
        <f t="shared" si="184"/>
        <v>0.19177960938838737</v>
      </c>
      <c r="AL581" s="8">
        <f t="shared" si="185"/>
        <v>398.75933633456032</v>
      </c>
      <c r="AM581" s="8">
        <f t="shared" si="186"/>
        <v>3.5638181771801998</v>
      </c>
      <c r="AN581" s="8">
        <f t="shared" si="187"/>
        <v>160.72358445156212</v>
      </c>
      <c r="AO581" s="21">
        <f t="shared" si="188"/>
        <v>8.4728867966776672E-3</v>
      </c>
      <c r="AP581" s="21">
        <f t="shared" si="189"/>
        <v>8.6906101952312048E-2</v>
      </c>
      <c r="AQ581" s="19">
        <f t="shared" si="192"/>
        <v>8.6906101952312048E-2</v>
      </c>
      <c r="AX581">
        <v>0.12841987125383042</v>
      </c>
      <c r="AY581">
        <v>67.362068965517238</v>
      </c>
      <c r="AZ581">
        <v>2.8067528735632181</v>
      </c>
      <c r="BA581">
        <v>2.2734698275862066</v>
      </c>
      <c r="BB581">
        <v>10.879310344827585</v>
      </c>
      <c r="BC581">
        <v>0.45330459770114939</v>
      </c>
      <c r="BD581">
        <v>1.8201652298850572</v>
      </c>
      <c r="BE581">
        <v>0.18201652298850574</v>
      </c>
      <c r="BF581">
        <v>0</v>
      </c>
      <c r="BG581">
        <v>17.810000000000002</v>
      </c>
      <c r="BH581">
        <v>1.4697675756315471</v>
      </c>
      <c r="BI581">
        <v>2.0394602335134469</v>
      </c>
      <c r="BJ581">
        <v>0.94916479267715814</v>
      </c>
      <c r="BK581">
        <v>0.43592088543103452</v>
      </c>
      <c r="BL581">
        <v>1.2108913484195404E-3</v>
      </c>
      <c r="BP581" s="49">
        <f t="shared" si="193"/>
        <v>1.4702077396089994</v>
      </c>
      <c r="BQ581" s="49">
        <f t="shared" si="194"/>
        <v>7.2806609195402286E-2</v>
      </c>
      <c r="BR581" s="49">
        <f t="shared" si="195"/>
        <v>0.45540997475886719</v>
      </c>
      <c r="BS581" s="49">
        <f t="shared" si="196"/>
        <v>0.48163581113496656</v>
      </c>
      <c r="BT581" s="49">
        <f t="shared" si="197"/>
        <v>1.26502770766352E-3</v>
      </c>
      <c r="BU581" s="49">
        <f t="shared" si="197"/>
        <v>1.3378772531526849E-3</v>
      </c>
    </row>
    <row r="582" spans="1:73" x14ac:dyDescent="0.25">
      <c r="A582" s="1">
        <v>43727.484722222223</v>
      </c>
      <c r="B582">
        <v>233911</v>
      </c>
      <c r="C582">
        <v>13.51</v>
      </c>
      <c r="D582">
        <v>23.08</v>
      </c>
      <c r="E582">
        <v>781.7</v>
      </c>
      <c r="F582">
        <v>107.1</v>
      </c>
      <c r="G582">
        <v>-127.2</v>
      </c>
      <c r="H582">
        <v>-2.0819999999999999</v>
      </c>
      <c r="I582">
        <v>23.86</v>
      </c>
      <c r="J582">
        <v>297</v>
      </c>
      <c r="K582">
        <v>674.6</v>
      </c>
      <c r="L582">
        <v>-125.2</v>
      </c>
      <c r="M582">
        <v>0.13700000000000001</v>
      </c>
      <c r="N582">
        <v>654.5</v>
      </c>
      <c r="O582">
        <v>105.1</v>
      </c>
      <c r="P582">
        <v>549.4</v>
      </c>
      <c r="Q582">
        <v>314</v>
      </c>
      <c r="R582">
        <v>439.1</v>
      </c>
      <c r="S582">
        <v>17.52</v>
      </c>
      <c r="T582">
        <v>45.64</v>
      </c>
      <c r="U582">
        <v>1.18</v>
      </c>
      <c r="V582">
        <v>137.5</v>
      </c>
      <c r="W582">
        <v>18.350000000000001</v>
      </c>
      <c r="X582">
        <v>0.77200000000000002</v>
      </c>
      <c r="Y582">
        <v>7.7162740000000003</v>
      </c>
      <c r="Z582" s="7">
        <f t="shared" ref="Z582:Z645" si="198">AVERAGE(S582,W582)</f>
        <v>17.935000000000002</v>
      </c>
      <c r="AA582" s="7">
        <f t="shared" si="190"/>
        <v>291.08499999999998</v>
      </c>
      <c r="AB582" s="2">
        <f t="shared" ref="AB582:AB645" si="199">E582*$U$1828</f>
        <v>633.17700000000013</v>
      </c>
      <c r="AC582" s="41">
        <f t="shared" ref="AC582:AC645" si="200">0.61121*EXP((18.678 - (AI582/234.5))*(AI582/(257.15+Z582)))</f>
        <v>2.3606062112926693</v>
      </c>
      <c r="AD582" s="41">
        <f t="shared" ref="AD582:AD645" si="201">T582*AC582/100</f>
        <v>1.0773806748339743</v>
      </c>
      <c r="AE582" s="41">
        <f t="shared" ref="AE582:AE645" si="202">1.72*(AD582/AA582)^(0.143)</f>
        <v>0.77232911080947297</v>
      </c>
      <c r="AF582" s="41">
        <f t="shared" ref="AF582:AF645" si="203">AE582*$U$1835*AA582^4</f>
        <v>314.38713681605503</v>
      </c>
      <c r="AG582" s="41">
        <f t="shared" ref="AG582:AG645" si="204">$U$1832*AF582</f>
        <v>301.81165134341285</v>
      </c>
      <c r="AH582" s="6">
        <f t="shared" ref="AH582:AH645" si="205">$U$1832*($U$1833*Q582+$U$1834*R582)</f>
        <v>301.44</v>
      </c>
      <c r="AI582" s="4">
        <v>19.991880243510025</v>
      </c>
      <c r="AJ582" s="4">
        <f t="shared" si="191"/>
        <v>293.14188024351</v>
      </c>
      <c r="AK582" s="8">
        <f t="shared" ref="AK582:AK645" si="206">(4*$U$1835*AA582^3) / $U$1839</f>
        <v>0.19202688823952191</v>
      </c>
      <c r="AL582" s="8">
        <f t="shared" ref="AL582:AL645" si="207">$U$1832*$U$1835*AA582^4   +    $U$1839*AK582*(AJ582-AA582)</f>
        <v>402.28680123817077</v>
      </c>
      <c r="AM582" s="8">
        <f t="shared" ref="AM582:AM645" si="208">1.4*0.135*SQRT(U582/$U$1845)</f>
        <v>3.4217758547280677</v>
      </c>
      <c r="AN582" s="8">
        <f t="shared" ref="AN582:AN645" si="209">AM582*$U$1839*(AJ582-AA582)</f>
        <v>205.02227525591397</v>
      </c>
      <c r="AO582" s="21">
        <f t="shared" ref="AO582:AO645" si="210">(AB582+AH582-AL582-AN582)/$U$1825</f>
        <v>7.4031505275958696E-3</v>
      </c>
      <c r="AP582" s="21">
        <f t="shared" ref="AP582:AP645" si="211">AO582*10*$U$1842*$U$1843</f>
        <v>7.5933854654099353E-2</v>
      </c>
      <c r="AQ582" s="19">
        <f t="shared" si="192"/>
        <v>7.5933854654099353E-2</v>
      </c>
      <c r="AX582">
        <v>0.12930744083366733</v>
      </c>
      <c r="AY582">
        <v>67.387931034482762</v>
      </c>
      <c r="AZ582">
        <v>2.8078304597701149</v>
      </c>
      <c r="BA582">
        <v>2.2743426724137934</v>
      </c>
      <c r="BB582">
        <v>10.784482758620692</v>
      </c>
      <c r="BC582">
        <v>0.44935344827586216</v>
      </c>
      <c r="BD582">
        <v>1.8249892241379313</v>
      </c>
      <c r="BE582">
        <v>0.18249892241379315</v>
      </c>
      <c r="BF582">
        <v>0</v>
      </c>
      <c r="BG582">
        <v>17.935000000000002</v>
      </c>
      <c r="BH582">
        <v>1.3549419837853325</v>
      </c>
      <c r="BI582">
        <v>2.0555688086863237</v>
      </c>
      <c r="BJ582">
        <v>0.93816160428443818</v>
      </c>
      <c r="BK582">
        <v>0.43951162246173364</v>
      </c>
      <c r="BL582">
        <v>1.2208656179492601E-3</v>
      </c>
      <c r="BP582" s="49">
        <f t="shared" si="193"/>
        <v>1.3553477599520463</v>
      </c>
      <c r="BQ582" s="49">
        <f t="shared" si="194"/>
        <v>7.299956896551725E-2</v>
      </c>
      <c r="BR582" s="49">
        <f t="shared" si="195"/>
        <v>0.45770490579621664</v>
      </c>
      <c r="BS582" s="49">
        <f t="shared" si="196"/>
        <v>0.48429673987987371</v>
      </c>
      <c r="BT582" s="49">
        <f t="shared" si="197"/>
        <v>1.2714025161006017E-3</v>
      </c>
      <c r="BU582" s="49">
        <f t="shared" si="197"/>
        <v>1.345268721888538E-3</v>
      </c>
    </row>
    <row r="583" spans="1:73" x14ac:dyDescent="0.25">
      <c r="A583" s="1">
        <v>43727.484722222223</v>
      </c>
      <c r="B583">
        <v>233912</v>
      </c>
      <c r="C583">
        <v>13.52</v>
      </c>
      <c r="D583">
        <v>23.08</v>
      </c>
      <c r="E583">
        <v>781.9</v>
      </c>
      <c r="F583">
        <v>107.2</v>
      </c>
      <c r="G583">
        <v>-127</v>
      </c>
      <c r="H583">
        <v>-1.2869999999999999</v>
      </c>
      <c r="I583">
        <v>23.84</v>
      </c>
      <c r="J583">
        <v>297</v>
      </c>
      <c r="K583">
        <v>674.7</v>
      </c>
      <c r="L583">
        <v>-125.7</v>
      </c>
      <c r="M583">
        <v>0.13700000000000001</v>
      </c>
      <c r="N583">
        <v>654.9</v>
      </c>
      <c r="O583">
        <v>105.9</v>
      </c>
      <c r="P583">
        <v>549</v>
      </c>
      <c r="Q583">
        <v>314.2</v>
      </c>
      <c r="R583">
        <v>439.9</v>
      </c>
      <c r="S583">
        <v>17.5</v>
      </c>
      <c r="T583">
        <v>45.16</v>
      </c>
      <c r="U583">
        <v>1.335</v>
      </c>
      <c r="V583">
        <v>115.5</v>
      </c>
      <c r="W583">
        <v>18.3</v>
      </c>
      <c r="X583">
        <v>0.77200000000000002</v>
      </c>
      <c r="Y583">
        <v>7.7175159999999998</v>
      </c>
      <c r="Z583" s="7">
        <f t="shared" si="198"/>
        <v>17.899999999999999</v>
      </c>
      <c r="AA583" s="7">
        <f t="shared" ref="AA583:AA646" si="212">CONVERT(Z583,"C","K")</f>
        <v>291.04999999999995</v>
      </c>
      <c r="AB583" s="2">
        <f t="shared" si="199"/>
        <v>633.33900000000006</v>
      </c>
      <c r="AC583" s="41">
        <f t="shared" si="200"/>
        <v>2.3803036446215127</v>
      </c>
      <c r="AD583" s="41">
        <f t="shared" si="201"/>
        <v>1.0749451259110752</v>
      </c>
      <c r="AE583" s="41">
        <f t="shared" si="202"/>
        <v>0.7720924750270729</v>
      </c>
      <c r="AF583" s="41">
        <f t="shared" si="203"/>
        <v>314.13967719515358</v>
      </c>
      <c r="AG583" s="41">
        <f t="shared" si="204"/>
        <v>301.57409010734744</v>
      </c>
      <c r="AH583" s="6">
        <f t="shared" si="205"/>
        <v>301.63200000000001</v>
      </c>
      <c r="AI583" s="4">
        <v>20.112821869608013</v>
      </c>
      <c r="AJ583" s="4">
        <f t="shared" ref="AJ583:AJ646" si="213">CONVERT(AI583,"C","K")</f>
        <v>293.26282186960799</v>
      </c>
      <c r="AK583" s="8">
        <f t="shared" si="206"/>
        <v>0.19195762874834701</v>
      </c>
      <c r="AL583" s="8">
        <f t="shared" si="207"/>
        <v>402.96671834749128</v>
      </c>
      <c r="AM583" s="8">
        <f t="shared" si="208"/>
        <v>3.6395793026117729</v>
      </c>
      <c r="AN583" s="8">
        <f t="shared" si="209"/>
        <v>234.60546592077964</v>
      </c>
      <c r="AO583" s="21">
        <f t="shared" si="210"/>
        <v>6.7266571979304563E-3</v>
      </c>
      <c r="AP583" s="21">
        <f t="shared" si="211"/>
        <v>6.8995086358385263E-2</v>
      </c>
      <c r="AQ583" s="19">
        <f t="shared" ref="AQ583:AQ646" si="214">MAX(AP583,0)</f>
        <v>6.8995086358385263E-2</v>
      </c>
      <c r="AX583">
        <v>0.12905839883877526</v>
      </c>
      <c r="AY583">
        <v>67.40517241379311</v>
      </c>
      <c r="AZ583">
        <v>2.8085488505747129</v>
      </c>
      <c r="BA583">
        <v>2.2749245689655178</v>
      </c>
      <c r="BB583">
        <v>10.836206896551724</v>
      </c>
      <c r="BC583">
        <v>0.45150862068965519</v>
      </c>
      <c r="BD583">
        <v>1.8234159482758625</v>
      </c>
      <c r="BE583">
        <v>0.18234159482758627</v>
      </c>
      <c r="BF583">
        <v>0</v>
      </c>
      <c r="BG583">
        <v>17.899999999999999</v>
      </c>
      <c r="BH583">
        <v>1.532921651146965</v>
      </c>
      <c r="BI583">
        <v>2.0510472190114375</v>
      </c>
      <c r="BJ583">
        <v>0.92625292410556515</v>
      </c>
      <c r="BK583">
        <v>0.43898462129981891</v>
      </c>
      <c r="BL583">
        <v>1.2194017258328304E-3</v>
      </c>
      <c r="BP583" s="49">
        <f t="shared" ref="BP583:BP646" si="215">U583*(LN((2-0.08)/0.015)/LN(($AW$13-0.08)/0.015))</f>
        <v>1.5333807284203234</v>
      </c>
      <c r="BQ583" s="49">
        <f t="shared" ref="BQ583:BQ646" si="216">0.04*BD583</f>
        <v>7.2936637931034498E-2</v>
      </c>
      <c r="BR583" s="49">
        <f t="shared" ref="BR583:BR646" si="217">(0.408*AX583*(BD583-BE583) + $BF$6*($BN$7/(BG583+273))*BP583*(BI583-BJ583))  /  (AX583 + $BF$6*(1 + $BN$8*BP583))</f>
        <v>0.45930132766214987</v>
      </c>
      <c r="BS583" s="49">
        <f t="shared" ref="BS583:BS646" si="218">(0.408*AX583*(BD583-BQ583) + $BF$6*($BN$7/(BG583+273))*BP583*(BI583-BJ583))  /  (AX583 + $BF$6*(1 + $BN$8*BP583))</f>
        <v>0.48550711274204034</v>
      </c>
      <c r="BT583" s="49">
        <f t="shared" ref="BT583:BU646" si="219">BR583/60/6</f>
        <v>1.2758370212837497E-3</v>
      </c>
      <c r="BU583" s="49">
        <f t="shared" si="219"/>
        <v>1.3486308687278899E-3</v>
      </c>
    </row>
    <row r="584" spans="1:73" x14ac:dyDescent="0.25">
      <c r="A584" s="1">
        <v>43727.484722222223</v>
      </c>
      <c r="B584">
        <v>233913</v>
      </c>
      <c r="C584">
        <v>13.52</v>
      </c>
      <c r="D584">
        <v>23.08</v>
      </c>
      <c r="E584">
        <v>782.1</v>
      </c>
      <c r="F584">
        <v>107</v>
      </c>
      <c r="G584">
        <v>-127.1</v>
      </c>
      <c r="H584">
        <v>-0.83599999999999997</v>
      </c>
      <c r="I584">
        <v>23.83</v>
      </c>
      <c r="J584">
        <v>297</v>
      </c>
      <c r="K584">
        <v>675.2</v>
      </c>
      <c r="L584">
        <v>-126.2</v>
      </c>
      <c r="M584">
        <v>0.13700000000000001</v>
      </c>
      <c r="N584">
        <v>655.1</v>
      </c>
      <c r="O584">
        <v>106.1</v>
      </c>
      <c r="P584">
        <v>548.9</v>
      </c>
      <c r="Q584">
        <v>314</v>
      </c>
      <c r="R584">
        <v>440.2</v>
      </c>
      <c r="S584">
        <v>17.48</v>
      </c>
      <c r="T584">
        <v>45.86</v>
      </c>
      <c r="U584">
        <v>1.57</v>
      </c>
      <c r="V584">
        <v>123.5</v>
      </c>
      <c r="W584">
        <v>18.399999999999999</v>
      </c>
      <c r="X584">
        <v>0.77200000000000002</v>
      </c>
      <c r="Y584">
        <v>7.7196300000000004</v>
      </c>
      <c r="Z584" s="7">
        <f t="shared" si="198"/>
        <v>17.939999999999998</v>
      </c>
      <c r="AA584" s="7">
        <f t="shared" si="212"/>
        <v>291.08999999999997</v>
      </c>
      <c r="AB584" s="2">
        <f t="shared" si="199"/>
        <v>633.50100000000009</v>
      </c>
      <c r="AC584" s="41">
        <f t="shared" si="200"/>
        <v>2.2083149547542802</v>
      </c>
      <c r="AD584" s="41">
        <f t="shared" si="201"/>
        <v>1.0127332382503129</v>
      </c>
      <c r="AE584" s="41">
        <f t="shared" si="202"/>
        <v>0.76552316852013225</v>
      </c>
      <c r="AF584" s="41">
        <f t="shared" si="203"/>
        <v>311.63809609394281</v>
      </c>
      <c r="AG584" s="41">
        <f t="shared" si="204"/>
        <v>299.17257225018506</v>
      </c>
      <c r="AH584" s="6">
        <f t="shared" si="205"/>
        <v>301.44</v>
      </c>
      <c r="AI584" s="4">
        <v>19.001230066600044</v>
      </c>
      <c r="AJ584" s="4">
        <f t="shared" si="213"/>
        <v>292.15123006660002</v>
      </c>
      <c r="AK584" s="8">
        <f t="shared" si="206"/>
        <v>0.19203678381229575</v>
      </c>
      <c r="AL584" s="8">
        <f t="shared" si="207"/>
        <v>396.74454634485119</v>
      </c>
      <c r="AM584" s="8">
        <f t="shared" si="208"/>
        <v>3.9469386871346255</v>
      </c>
      <c r="AN584" s="8">
        <f t="shared" si="209"/>
        <v>122.01420946936703</v>
      </c>
      <c r="AO584" s="21">
        <f t="shared" si="210"/>
        <v>9.4133370424328254E-3</v>
      </c>
      <c r="AP584" s="21">
        <f t="shared" si="211"/>
        <v>9.6552267055181412E-2</v>
      </c>
      <c r="AQ584" s="19">
        <f t="shared" si="214"/>
        <v>9.6552267055181412E-2</v>
      </c>
      <c r="AX584">
        <v>0.12934305149076622</v>
      </c>
      <c r="AY584">
        <v>67.422413793103459</v>
      </c>
      <c r="AZ584">
        <v>2.8092672413793109</v>
      </c>
      <c r="BA584">
        <v>2.2755064655172421</v>
      </c>
      <c r="BB584">
        <v>10.879310344827585</v>
      </c>
      <c r="BC584">
        <v>0.45330459770114939</v>
      </c>
      <c r="BD584">
        <v>1.8222018678160927</v>
      </c>
      <c r="BE584">
        <v>0.18222018678160928</v>
      </c>
      <c r="BF584">
        <v>0</v>
      </c>
      <c r="BG584">
        <v>17.939999999999998</v>
      </c>
      <c r="BH584">
        <v>1.8027617919855694</v>
      </c>
      <c r="BI584">
        <v>2.0562154618958783</v>
      </c>
      <c r="BJ584">
        <v>0.94298041082544981</v>
      </c>
      <c r="BK584">
        <v>0.43779551706784586</v>
      </c>
      <c r="BL584">
        <v>1.216098658521794E-3</v>
      </c>
      <c r="BP584" s="49">
        <f t="shared" si="215"/>
        <v>1.8033016806141633</v>
      </c>
      <c r="BQ584" s="49">
        <f t="shared" si="216"/>
        <v>7.2888074712643705E-2</v>
      </c>
      <c r="BR584" s="49">
        <f t="shared" si="217"/>
        <v>0.46113704388643567</v>
      </c>
      <c r="BS584" s="49">
        <f t="shared" si="218"/>
        <v>0.48684713307242045</v>
      </c>
      <c r="BT584" s="49">
        <f t="shared" si="219"/>
        <v>1.2809362330178768E-3</v>
      </c>
      <c r="BU584" s="49">
        <f t="shared" si="219"/>
        <v>1.3523531474233901E-3</v>
      </c>
    </row>
    <row r="585" spans="1:73" x14ac:dyDescent="0.25">
      <c r="A585" s="1">
        <v>43727.484722222223</v>
      </c>
      <c r="B585">
        <v>233914</v>
      </c>
      <c r="C585">
        <v>13.51</v>
      </c>
      <c r="D585">
        <v>23.09</v>
      </c>
      <c r="E585">
        <v>782.3</v>
      </c>
      <c r="F585">
        <v>106.9</v>
      </c>
      <c r="G585">
        <v>-127.9</v>
      </c>
      <c r="H585">
        <v>-1.1559999999999999</v>
      </c>
      <c r="I585">
        <v>23.81</v>
      </c>
      <c r="J585">
        <v>297</v>
      </c>
      <c r="K585">
        <v>675.4</v>
      </c>
      <c r="L585">
        <v>-126.7</v>
      </c>
      <c r="M585">
        <v>0.13700000000000001</v>
      </c>
      <c r="N585">
        <v>654.4</v>
      </c>
      <c r="O585">
        <v>105.8</v>
      </c>
      <c r="P585">
        <v>548.6</v>
      </c>
      <c r="Q585">
        <v>313</v>
      </c>
      <c r="R585">
        <v>439.8</v>
      </c>
      <c r="S585">
        <v>17.45</v>
      </c>
      <c r="T585">
        <v>46.55</v>
      </c>
      <c r="U585">
        <v>1.3</v>
      </c>
      <c r="V585">
        <v>137.5</v>
      </c>
      <c r="W585">
        <v>18.2</v>
      </c>
      <c r="X585">
        <v>0.77300000000000002</v>
      </c>
      <c r="Y585">
        <v>7.7260489999999997</v>
      </c>
      <c r="Z585" s="7">
        <f t="shared" si="198"/>
        <v>17.824999999999999</v>
      </c>
      <c r="AA585" s="7">
        <f t="shared" si="212"/>
        <v>290.97499999999997</v>
      </c>
      <c r="AB585" s="2">
        <f t="shared" si="199"/>
        <v>633.66300000000001</v>
      </c>
      <c r="AC585" s="41">
        <f t="shared" si="200"/>
        <v>2.2624102865365829</v>
      </c>
      <c r="AD585" s="41">
        <f t="shared" si="201"/>
        <v>1.0531519883827791</v>
      </c>
      <c r="AE585" s="41">
        <f t="shared" si="202"/>
        <v>0.76986274799478693</v>
      </c>
      <c r="AF585" s="41">
        <f t="shared" si="203"/>
        <v>312.90973291979054</v>
      </c>
      <c r="AG585" s="41">
        <f t="shared" si="204"/>
        <v>300.39334360299893</v>
      </c>
      <c r="AH585" s="6">
        <f t="shared" si="205"/>
        <v>300.47999999999996</v>
      </c>
      <c r="AI585" s="4">
        <v>19.352682297063041</v>
      </c>
      <c r="AJ585" s="4">
        <f t="shared" si="213"/>
        <v>292.50268229706302</v>
      </c>
      <c r="AK585" s="8">
        <f t="shared" si="206"/>
        <v>0.19180927163522846</v>
      </c>
      <c r="AL585" s="8">
        <f t="shared" si="207"/>
        <v>398.72655501739126</v>
      </c>
      <c r="AM585" s="8">
        <f t="shared" si="208"/>
        <v>3.5915525890622848</v>
      </c>
      <c r="AN585" s="8">
        <f t="shared" si="209"/>
        <v>159.82906563936783</v>
      </c>
      <c r="AO585" s="21">
        <f t="shared" si="210"/>
        <v>8.4951499974702284E-3</v>
      </c>
      <c r="AP585" s="21">
        <f t="shared" si="211"/>
        <v>8.7134454820029072E-2</v>
      </c>
      <c r="AQ585" s="19">
        <f t="shared" si="214"/>
        <v>8.7134454820029072E-2</v>
      </c>
      <c r="AX585">
        <v>0.12852610616251409</v>
      </c>
      <c r="AY585">
        <v>67.439655172413794</v>
      </c>
      <c r="AZ585">
        <v>2.8099856321839081</v>
      </c>
      <c r="BA585">
        <v>2.2760883620689656</v>
      </c>
      <c r="BB585">
        <v>10.931034482758623</v>
      </c>
      <c r="BC585">
        <v>0.4554597701149426</v>
      </c>
      <c r="BD585">
        <v>1.820628591954023</v>
      </c>
      <c r="BE585">
        <v>0.18206285919540233</v>
      </c>
      <c r="BF585">
        <v>0</v>
      </c>
      <c r="BG585">
        <v>17.824999999999999</v>
      </c>
      <c r="BH585">
        <v>1.4927326940007901</v>
      </c>
      <c r="BI585">
        <v>2.0413874086641646</v>
      </c>
      <c r="BJ585">
        <v>0.9502658387331685</v>
      </c>
      <c r="BK585">
        <v>0.43610375921181999</v>
      </c>
      <c r="BL585">
        <v>1.2113993311439445E-3</v>
      </c>
      <c r="BP585" s="49">
        <f t="shared" si="215"/>
        <v>1.49317973554039</v>
      </c>
      <c r="BQ585" s="49">
        <f t="shared" si="216"/>
        <v>7.2825143678160925E-2</v>
      </c>
      <c r="BR585" s="49">
        <f t="shared" si="217"/>
        <v>0.45586292453456351</v>
      </c>
      <c r="BS585" s="49">
        <f t="shared" si="218"/>
        <v>0.48206045816900017</v>
      </c>
      <c r="BT585" s="49">
        <f t="shared" si="219"/>
        <v>1.2662859014848987E-3</v>
      </c>
      <c r="BU585" s="49">
        <f t="shared" si="219"/>
        <v>1.3390568282472227E-3</v>
      </c>
    </row>
    <row r="586" spans="1:73" x14ac:dyDescent="0.25">
      <c r="A586" s="1">
        <v>43727.48541666667</v>
      </c>
      <c r="B586">
        <v>233915</v>
      </c>
      <c r="C586">
        <v>13.51</v>
      </c>
      <c r="D586">
        <v>23.09</v>
      </c>
      <c r="E586">
        <v>782.5</v>
      </c>
      <c r="F586">
        <v>107.2</v>
      </c>
      <c r="G586">
        <v>-128.6</v>
      </c>
      <c r="H586">
        <v>-2.5259999999999998</v>
      </c>
      <c r="I586">
        <v>23.8</v>
      </c>
      <c r="J586">
        <v>296.89999999999998</v>
      </c>
      <c r="K586">
        <v>675.4</v>
      </c>
      <c r="L586">
        <v>-126.1</v>
      </c>
      <c r="M586">
        <v>0.13700000000000001</v>
      </c>
      <c r="N586">
        <v>653.9</v>
      </c>
      <c r="O586">
        <v>104.6</v>
      </c>
      <c r="P586">
        <v>549.29999999999995</v>
      </c>
      <c r="Q586">
        <v>312.2</v>
      </c>
      <c r="R586">
        <v>438.3</v>
      </c>
      <c r="S586">
        <v>17.43</v>
      </c>
      <c r="T586">
        <v>44.54</v>
      </c>
      <c r="U586">
        <v>1.55</v>
      </c>
      <c r="V586">
        <v>98</v>
      </c>
      <c r="W586">
        <v>17.95</v>
      </c>
      <c r="X586">
        <v>0.77200000000000002</v>
      </c>
      <c r="Y586">
        <v>7.7224649999999997</v>
      </c>
      <c r="Z586" s="7">
        <f t="shared" si="198"/>
        <v>17.689999999999998</v>
      </c>
      <c r="AA586" s="7">
        <f t="shared" si="212"/>
        <v>290.83999999999997</v>
      </c>
      <c r="AB586" s="2">
        <f t="shared" si="199"/>
        <v>633.82500000000005</v>
      </c>
      <c r="AC586" s="41">
        <f t="shared" si="200"/>
        <v>2.3041481110882032</v>
      </c>
      <c r="AD586" s="41">
        <f t="shared" si="201"/>
        <v>1.0262675686786857</v>
      </c>
      <c r="AE586" s="41">
        <f t="shared" si="202"/>
        <v>0.76707207371363872</v>
      </c>
      <c r="AF586" s="41">
        <f t="shared" si="203"/>
        <v>311.1972673388932</v>
      </c>
      <c r="AG586" s="41">
        <f t="shared" si="204"/>
        <v>298.74937664533746</v>
      </c>
      <c r="AH586" s="6">
        <f t="shared" si="205"/>
        <v>299.71199999999999</v>
      </c>
      <c r="AI586" s="4">
        <v>19.61454038323302</v>
      </c>
      <c r="AJ586" s="4">
        <f t="shared" si="213"/>
        <v>292.764540383233</v>
      </c>
      <c r="AK586" s="8">
        <f t="shared" si="206"/>
        <v>0.19154242149656248</v>
      </c>
      <c r="AL586" s="8">
        <f t="shared" si="207"/>
        <v>400.20537761436697</v>
      </c>
      <c r="AM586" s="8">
        <f t="shared" si="208"/>
        <v>3.9217183733664513</v>
      </c>
      <c r="AN586" s="8">
        <f t="shared" si="209"/>
        <v>219.8588317546664</v>
      </c>
      <c r="AO586" s="21">
        <f t="shared" si="210"/>
        <v>7.0902232689293524E-3</v>
      </c>
      <c r="AP586" s="21">
        <f t="shared" si="211"/>
        <v>7.2724170765015222E-2</v>
      </c>
      <c r="AQ586" s="19">
        <f t="shared" si="214"/>
        <v>7.2724170765015222E-2</v>
      </c>
      <c r="AX586">
        <v>0.12757266847297327</v>
      </c>
      <c r="AY586">
        <v>67.456896551724142</v>
      </c>
      <c r="AZ586">
        <v>2.8107040229885061</v>
      </c>
      <c r="BA586">
        <v>2.2766702586206899</v>
      </c>
      <c r="BB586">
        <v>10.870689655172416</v>
      </c>
      <c r="BC586">
        <v>0.45294540229885066</v>
      </c>
      <c r="BD586">
        <v>1.8237248563218393</v>
      </c>
      <c r="BE586">
        <v>0.18237248563218394</v>
      </c>
      <c r="BF586">
        <v>0</v>
      </c>
      <c r="BG586">
        <v>17.689999999999998</v>
      </c>
      <c r="BH586">
        <v>1.7797966736163267</v>
      </c>
      <c r="BI586">
        <v>2.0241000877508886</v>
      </c>
      <c r="BJ586">
        <v>0.90153417908424571</v>
      </c>
      <c r="BK586">
        <v>0.4370587794355813</v>
      </c>
      <c r="BL586">
        <v>1.2140521650988369E-3</v>
      </c>
      <c r="BP586" s="49">
        <f t="shared" si="215"/>
        <v>1.7803296846827728</v>
      </c>
      <c r="BQ586" s="49">
        <f t="shared" si="216"/>
        <v>7.2948994252873572E-2</v>
      </c>
      <c r="BR586" s="49">
        <f t="shared" si="217"/>
        <v>0.46028552371249154</v>
      </c>
      <c r="BS586" s="49">
        <f t="shared" si="218"/>
        <v>0.48590881060962388</v>
      </c>
      <c r="BT586" s="49">
        <f t="shared" si="219"/>
        <v>1.2785708992013654E-3</v>
      </c>
      <c r="BU586" s="49">
        <f t="shared" si="219"/>
        <v>1.3497466961378442E-3</v>
      </c>
    </row>
    <row r="587" spans="1:73" x14ac:dyDescent="0.25">
      <c r="A587" s="1">
        <v>43727.48541666667</v>
      </c>
      <c r="B587">
        <v>233916</v>
      </c>
      <c r="C587">
        <v>13.51</v>
      </c>
      <c r="D587">
        <v>23.09</v>
      </c>
      <c r="E587">
        <v>782.4</v>
      </c>
      <c r="F587">
        <v>107</v>
      </c>
      <c r="G587">
        <v>-128.6</v>
      </c>
      <c r="H587">
        <v>-1.742</v>
      </c>
      <c r="I587">
        <v>23.79</v>
      </c>
      <c r="J587">
        <v>296.89999999999998</v>
      </c>
      <c r="K587">
        <v>675.5</v>
      </c>
      <c r="L587">
        <v>-126.9</v>
      </c>
      <c r="M587">
        <v>0.13700000000000001</v>
      </c>
      <c r="N587">
        <v>653.79999999999995</v>
      </c>
      <c r="O587">
        <v>105.2</v>
      </c>
      <c r="P587">
        <v>548.6</v>
      </c>
      <c r="Q587">
        <v>312.2</v>
      </c>
      <c r="R587">
        <v>439</v>
      </c>
      <c r="S587">
        <v>17.41</v>
      </c>
      <c r="T587">
        <v>45.38</v>
      </c>
      <c r="U587">
        <v>1.21</v>
      </c>
      <c r="V587">
        <v>120</v>
      </c>
      <c r="W587">
        <v>18.149999999999999</v>
      </c>
      <c r="X587">
        <v>0.77100000000000002</v>
      </c>
      <c r="Y587">
        <v>7.7149219999999996</v>
      </c>
      <c r="Z587" s="7">
        <f t="shared" si="198"/>
        <v>17.78</v>
      </c>
      <c r="AA587" s="7">
        <f t="shared" si="212"/>
        <v>290.92999999999995</v>
      </c>
      <c r="AB587" s="2">
        <f t="shared" si="199"/>
        <v>633.74400000000003</v>
      </c>
      <c r="AC587" s="41">
        <f t="shared" si="200"/>
        <v>2.2334268585225039</v>
      </c>
      <c r="AD587" s="41">
        <f t="shared" si="201"/>
        <v>1.0135291083975124</v>
      </c>
      <c r="AE587" s="41">
        <f t="shared" si="202"/>
        <v>0.76566936455083201</v>
      </c>
      <c r="AF587" s="41">
        <f t="shared" si="203"/>
        <v>311.01286753113408</v>
      </c>
      <c r="AG587" s="41">
        <f t="shared" si="204"/>
        <v>298.5723528298887</v>
      </c>
      <c r="AH587" s="6">
        <f t="shared" si="205"/>
        <v>299.71199999999999</v>
      </c>
      <c r="AI587" s="4">
        <v>19.158030525567995</v>
      </c>
      <c r="AJ587" s="4">
        <f t="shared" si="213"/>
        <v>292.30803052556797</v>
      </c>
      <c r="AK587" s="8">
        <f t="shared" si="206"/>
        <v>0.19172029406922636</v>
      </c>
      <c r="AL587" s="8">
        <f t="shared" si="207"/>
        <v>397.64549849020642</v>
      </c>
      <c r="AM587" s="8">
        <f t="shared" si="208"/>
        <v>3.4649999999999999</v>
      </c>
      <c r="AN587" s="8">
        <f t="shared" si="209"/>
        <v>139.09213121194477</v>
      </c>
      <c r="AO587" s="21">
        <f t="shared" si="210"/>
        <v>8.9730972013099229E-3</v>
      </c>
      <c r="AP587" s="21">
        <f t="shared" si="211"/>
        <v>9.203674248437059E-2</v>
      </c>
      <c r="AQ587" s="19">
        <f t="shared" si="214"/>
        <v>9.203674248437059E-2</v>
      </c>
      <c r="AX587">
        <v>0.12820762472805869</v>
      </c>
      <c r="AY587">
        <v>67.448275862068968</v>
      </c>
      <c r="AZ587">
        <v>2.8103448275862069</v>
      </c>
      <c r="BA587">
        <v>2.2763793103448275</v>
      </c>
      <c r="BB587">
        <v>10.931034482758623</v>
      </c>
      <c r="BC587">
        <v>0.4554597701149426</v>
      </c>
      <c r="BD587">
        <v>1.820919540229885</v>
      </c>
      <c r="BE587">
        <v>0.1820919540229885</v>
      </c>
      <c r="BF587">
        <v>0</v>
      </c>
      <c r="BG587">
        <v>17.78</v>
      </c>
      <c r="BH587">
        <v>1.3893896613391967</v>
      </c>
      <c r="BI587">
        <v>2.0356106611907565</v>
      </c>
      <c r="BJ587">
        <v>0.92376011804836533</v>
      </c>
      <c r="BK587">
        <v>0.43720896365456841</v>
      </c>
      <c r="BL587">
        <v>1.2144693434849123E-3</v>
      </c>
      <c r="BP587" s="49">
        <f t="shared" si="215"/>
        <v>1.3898057538491322</v>
      </c>
      <c r="BQ587" s="49">
        <f t="shared" si="216"/>
        <v>7.2836781609195406E-2</v>
      </c>
      <c r="BR587" s="49">
        <f t="shared" si="217"/>
        <v>0.45581425847881968</v>
      </c>
      <c r="BS587" s="49">
        <f t="shared" si="218"/>
        <v>0.48218802530726712</v>
      </c>
      <c r="BT587" s="49">
        <f t="shared" si="219"/>
        <v>1.2661507179967213E-3</v>
      </c>
      <c r="BU587" s="49">
        <f t="shared" si="219"/>
        <v>1.3394111814090755E-3</v>
      </c>
    </row>
    <row r="588" spans="1:73" x14ac:dyDescent="0.25">
      <c r="A588" s="1">
        <v>43727.48541666667</v>
      </c>
      <c r="B588">
        <v>233917</v>
      </c>
      <c r="C588">
        <v>13.51</v>
      </c>
      <c r="D588">
        <v>23.09</v>
      </c>
      <c r="E588">
        <v>782.6</v>
      </c>
      <c r="F588">
        <v>106.8</v>
      </c>
      <c r="G588">
        <v>-127.3</v>
      </c>
      <c r="H588">
        <v>-1.1659999999999999</v>
      </c>
      <c r="I588">
        <v>23.78</v>
      </c>
      <c r="J588">
        <v>296.89999999999998</v>
      </c>
      <c r="K588">
        <v>675.8</v>
      </c>
      <c r="L588">
        <v>-126.1</v>
      </c>
      <c r="M588">
        <v>0.13600000000000001</v>
      </c>
      <c r="N588">
        <v>655.29999999999995</v>
      </c>
      <c r="O588">
        <v>105.6</v>
      </c>
      <c r="P588">
        <v>549.70000000000005</v>
      </c>
      <c r="Q588">
        <v>313.5</v>
      </c>
      <c r="R588">
        <v>439.6</v>
      </c>
      <c r="S588">
        <v>17.38</v>
      </c>
      <c r="T588">
        <v>47.06</v>
      </c>
      <c r="U588">
        <v>1.6950000000000001</v>
      </c>
      <c r="V588">
        <v>107.5</v>
      </c>
      <c r="W588">
        <v>18.3</v>
      </c>
      <c r="X588">
        <v>0.77100000000000002</v>
      </c>
      <c r="Y588">
        <v>7.7094310000000004</v>
      </c>
      <c r="Z588" s="7">
        <f t="shared" si="198"/>
        <v>17.84</v>
      </c>
      <c r="AA588" s="7">
        <f t="shared" si="212"/>
        <v>290.98999999999995</v>
      </c>
      <c r="AB588" s="2">
        <f t="shared" si="199"/>
        <v>633.90600000000006</v>
      </c>
      <c r="AC588" s="41">
        <f t="shared" si="200"/>
        <v>2.3304131398371331</v>
      </c>
      <c r="AD588" s="41">
        <f t="shared" si="201"/>
        <v>1.0966924236073547</v>
      </c>
      <c r="AE588" s="41">
        <f t="shared" si="202"/>
        <v>0.77432987648276319</v>
      </c>
      <c r="AF588" s="41">
        <f t="shared" si="203"/>
        <v>314.79029402860351</v>
      </c>
      <c r="AG588" s="41">
        <f t="shared" si="204"/>
        <v>302.19868226745933</v>
      </c>
      <c r="AH588" s="6">
        <f t="shared" si="205"/>
        <v>300.95999999999998</v>
      </c>
      <c r="AI588" s="4">
        <v>19.793684000149995</v>
      </c>
      <c r="AJ588" s="4">
        <f t="shared" si="213"/>
        <v>292.94368400014997</v>
      </c>
      <c r="AK588" s="8">
        <f t="shared" si="206"/>
        <v>0.19183893694045348</v>
      </c>
      <c r="AL588" s="8">
        <f t="shared" si="207"/>
        <v>401.18895178973321</v>
      </c>
      <c r="AM588" s="8">
        <f t="shared" si="208"/>
        <v>4.1010532183818347</v>
      </c>
      <c r="AN588" s="8">
        <f t="shared" si="209"/>
        <v>233.39428070632081</v>
      </c>
      <c r="AO588" s="21">
        <f t="shared" si="210"/>
        <v>6.7918872994671272E-3</v>
      </c>
      <c r="AP588" s="21">
        <f t="shared" si="211"/>
        <v>6.9664149216244808E-2</v>
      </c>
      <c r="AQ588" s="19">
        <f t="shared" si="214"/>
        <v>6.9664149216244808E-2</v>
      </c>
      <c r="AX588">
        <v>0.12863241555753607</v>
      </c>
      <c r="AY588">
        <v>67.465517241379317</v>
      </c>
      <c r="AZ588">
        <v>2.8110632183908049</v>
      </c>
      <c r="BA588">
        <v>2.2769612068965519</v>
      </c>
      <c r="BB588">
        <v>10.870689655172416</v>
      </c>
      <c r="BC588">
        <v>0.45294540229885066</v>
      </c>
      <c r="BD588">
        <v>1.8240158045977013</v>
      </c>
      <c r="BE588">
        <v>0.18240158045977015</v>
      </c>
      <c r="BF588">
        <v>0</v>
      </c>
      <c r="BG588">
        <v>17.84</v>
      </c>
      <c r="BH588">
        <v>1.9462937817933377</v>
      </c>
      <c r="BI588">
        <v>2.0433161779636255</v>
      </c>
      <c r="BJ588">
        <v>0.96158459334968227</v>
      </c>
      <c r="BK588">
        <v>0.43503576957277862</v>
      </c>
      <c r="BL588">
        <v>1.2084326932577183E-3</v>
      </c>
      <c r="BP588" s="49">
        <f t="shared" si="215"/>
        <v>1.9468766551853547</v>
      </c>
      <c r="BQ588" s="49">
        <f t="shared" si="216"/>
        <v>7.2960632183908053E-2</v>
      </c>
      <c r="BR588" s="49">
        <f t="shared" si="217"/>
        <v>0.45990171628834259</v>
      </c>
      <c r="BS588" s="49">
        <f t="shared" si="218"/>
        <v>0.48531754133969363</v>
      </c>
      <c r="BT588" s="49">
        <f t="shared" si="219"/>
        <v>1.2775047674676184E-3</v>
      </c>
      <c r="BU588" s="49">
        <f t="shared" si="219"/>
        <v>1.348104281499149E-3</v>
      </c>
    </row>
    <row r="589" spans="1:73" x14ac:dyDescent="0.25">
      <c r="A589" s="1">
        <v>43727.48541666667</v>
      </c>
      <c r="B589">
        <v>233918</v>
      </c>
      <c r="C589">
        <v>13.52</v>
      </c>
      <c r="D589">
        <v>23.1</v>
      </c>
      <c r="E589">
        <v>782.8</v>
      </c>
      <c r="F589">
        <v>107</v>
      </c>
      <c r="G589">
        <v>-127.3</v>
      </c>
      <c r="H589">
        <v>-1.1910000000000001</v>
      </c>
      <c r="I589">
        <v>23.76</v>
      </c>
      <c r="J589">
        <v>296.89999999999998</v>
      </c>
      <c r="K589">
        <v>675.8</v>
      </c>
      <c r="L589">
        <v>-126.1</v>
      </c>
      <c r="M589">
        <v>0.13700000000000001</v>
      </c>
      <c r="N589">
        <v>655.5</v>
      </c>
      <c r="O589">
        <v>105.8</v>
      </c>
      <c r="P589">
        <v>549.70000000000005</v>
      </c>
      <c r="Q589">
        <v>313.3</v>
      </c>
      <c r="R589">
        <v>439.4</v>
      </c>
      <c r="S589">
        <v>17.38</v>
      </c>
      <c r="T589">
        <v>46.51</v>
      </c>
      <c r="U589">
        <v>1.2150000000000001</v>
      </c>
      <c r="V589">
        <v>99.5</v>
      </c>
      <c r="W589">
        <v>18</v>
      </c>
      <c r="X589">
        <v>0.77200000000000002</v>
      </c>
      <c r="Y589">
        <v>7.7162290000000002</v>
      </c>
      <c r="Z589" s="7">
        <f t="shared" si="198"/>
        <v>17.689999999999998</v>
      </c>
      <c r="AA589" s="7">
        <f t="shared" si="212"/>
        <v>290.83999999999997</v>
      </c>
      <c r="AB589" s="2">
        <f t="shared" si="199"/>
        <v>634.06799999999998</v>
      </c>
      <c r="AC589" s="41">
        <f t="shared" si="200"/>
        <v>2.4843894896879557</v>
      </c>
      <c r="AD589" s="41">
        <f t="shared" si="201"/>
        <v>1.1554895516538681</v>
      </c>
      <c r="AE589" s="41">
        <f t="shared" si="202"/>
        <v>0.78019191723697379</v>
      </c>
      <c r="AF589" s="41">
        <f t="shared" si="203"/>
        <v>316.51992161388114</v>
      </c>
      <c r="AG589" s="41">
        <f t="shared" si="204"/>
        <v>303.85912474932587</v>
      </c>
      <c r="AH589" s="6">
        <f t="shared" si="205"/>
        <v>300.76799999999997</v>
      </c>
      <c r="AI589" s="4">
        <v>20.733090807035012</v>
      </c>
      <c r="AJ589" s="4">
        <f t="shared" si="213"/>
        <v>293.88309080703499</v>
      </c>
      <c r="AK589" s="8">
        <f t="shared" si="206"/>
        <v>0.19154242149656248</v>
      </c>
      <c r="AL589" s="8">
        <f t="shared" si="207"/>
        <v>406.44647594123342</v>
      </c>
      <c r="AM589" s="8">
        <f t="shared" si="208"/>
        <v>3.4721517103951554</v>
      </c>
      <c r="AN589" s="8">
        <f t="shared" si="209"/>
        <v>307.78970504906704</v>
      </c>
      <c r="AO589" s="21">
        <f t="shared" si="210"/>
        <v>4.989594046475E-3</v>
      </c>
      <c r="AP589" s="21">
        <f t="shared" si="211"/>
        <v>5.1178090692022019E-2</v>
      </c>
      <c r="AQ589" s="19">
        <f t="shared" si="214"/>
        <v>5.1178090692022019E-2</v>
      </c>
      <c r="AX589">
        <v>0.12757266847297327</v>
      </c>
      <c r="AY589">
        <v>67.482758620689651</v>
      </c>
      <c r="AZ589">
        <v>2.811781609195402</v>
      </c>
      <c r="BA589">
        <v>2.2775431034482758</v>
      </c>
      <c r="BB589">
        <v>10.870689655172411</v>
      </c>
      <c r="BC589">
        <v>0.45294540229885044</v>
      </c>
      <c r="BD589">
        <v>1.8245977011494254</v>
      </c>
      <c r="BE589">
        <v>0.18245977011494255</v>
      </c>
      <c r="BF589">
        <v>0</v>
      </c>
      <c r="BG589">
        <v>17.689999999999998</v>
      </c>
      <c r="BH589">
        <v>1.3951309409315076</v>
      </c>
      <c r="BI589">
        <v>2.0241000877508886</v>
      </c>
      <c r="BJ589">
        <v>0.94140895081293818</v>
      </c>
      <c r="BK589">
        <v>0.43580300339705486</v>
      </c>
      <c r="BL589">
        <v>1.2105638983251523E-3</v>
      </c>
      <c r="BP589" s="49">
        <f t="shared" si="215"/>
        <v>1.3955487528319799</v>
      </c>
      <c r="BQ589" s="49">
        <f t="shared" si="216"/>
        <v>7.2983908045977014E-2</v>
      </c>
      <c r="BR589" s="49">
        <f t="shared" si="217"/>
        <v>0.45447151488120585</v>
      </c>
      <c r="BS589" s="49">
        <f t="shared" si="218"/>
        <v>0.48083379476303056</v>
      </c>
      <c r="BT589" s="49">
        <f t="shared" si="219"/>
        <v>1.2624208746700163E-3</v>
      </c>
      <c r="BU589" s="49">
        <f t="shared" si="219"/>
        <v>1.3356494298973072E-3</v>
      </c>
    </row>
    <row r="590" spans="1:73" x14ac:dyDescent="0.25">
      <c r="A590" s="1">
        <v>43727.48541666667</v>
      </c>
      <c r="B590">
        <v>233919</v>
      </c>
      <c r="C590">
        <v>13.53</v>
      </c>
      <c r="D590">
        <v>23.1</v>
      </c>
      <c r="E590">
        <v>781.3</v>
      </c>
      <c r="F590">
        <v>106.2</v>
      </c>
      <c r="G590">
        <v>-128.6</v>
      </c>
      <c r="H590">
        <v>-0.73199999999999998</v>
      </c>
      <c r="I590">
        <v>23.74</v>
      </c>
      <c r="J590">
        <v>296.89999999999998</v>
      </c>
      <c r="K590">
        <v>675.1</v>
      </c>
      <c r="L590">
        <v>-127.9</v>
      </c>
      <c r="M590">
        <v>0.13600000000000001</v>
      </c>
      <c r="N590">
        <v>652.70000000000005</v>
      </c>
      <c r="O590">
        <v>105.5</v>
      </c>
      <c r="P590">
        <v>547.20000000000005</v>
      </c>
      <c r="Q590">
        <v>311.89999999999998</v>
      </c>
      <c r="R590">
        <v>439.8</v>
      </c>
      <c r="S590">
        <v>17.36</v>
      </c>
      <c r="T590">
        <v>48.24</v>
      </c>
      <c r="U590">
        <v>0.435</v>
      </c>
      <c r="V590">
        <v>67</v>
      </c>
      <c r="W590">
        <v>18.899999999999999</v>
      </c>
      <c r="X590">
        <v>0.77</v>
      </c>
      <c r="Y590">
        <v>7.6977880000000001</v>
      </c>
      <c r="Z590" s="7">
        <f t="shared" si="198"/>
        <v>18.13</v>
      </c>
      <c r="AA590" s="7">
        <f t="shared" si="212"/>
        <v>291.27999999999997</v>
      </c>
      <c r="AB590" s="2">
        <f t="shared" si="199"/>
        <v>632.85299999999995</v>
      </c>
      <c r="AC590" s="41">
        <f t="shared" si="200"/>
        <v>2.3874029785765249</v>
      </c>
      <c r="AD590" s="41">
        <f t="shared" si="201"/>
        <v>1.1516831968653158</v>
      </c>
      <c r="AE590" s="41">
        <f t="shared" si="202"/>
        <v>0.77965531709963221</v>
      </c>
      <c r="AF590" s="41">
        <f t="shared" si="203"/>
        <v>318.22065669741409</v>
      </c>
      <c r="AG590" s="41">
        <f t="shared" si="204"/>
        <v>305.49183042951751</v>
      </c>
      <c r="AH590" s="6">
        <f t="shared" si="205"/>
        <v>299.42399999999998</v>
      </c>
      <c r="AI590" s="4">
        <v>20.174017818750997</v>
      </c>
      <c r="AJ590" s="4">
        <f t="shared" si="213"/>
        <v>293.32401781875097</v>
      </c>
      <c r="AK590" s="8">
        <f t="shared" si="206"/>
        <v>0.19241306753753765</v>
      </c>
      <c r="AL590" s="8">
        <f t="shared" si="207"/>
        <v>403.28604756281885</v>
      </c>
      <c r="AM590" s="8">
        <f t="shared" si="208"/>
        <v>2.077567688427985</v>
      </c>
      <c r="AN590" s="8">
        <f t="shared" si="209"/>
        <v>123.70303196816083</v>
      </c>
      <c r="AO590" s="21">
        <f t="shared" si="210"/>
        <v>9.1669259030150944E-3</v>
      </c>
      <c r="AP590" s="21">
        <f t="shared" si="211"/>
        <v>9.4024836662411418E-2</v>
      </c>
      <c r="AQ590" s="19">
        <f t="shared" si="214"/>
        <v>9.4024836662411418E-2</v>
      </c>
      <c r="AX590">
        <v>0.13070242987003661</v>
      </c>
      <c r="AY590">
        <v>67.353448275862064</v>
      </c>
      <c r="AZ590">
        <v>2.8063936781609193</v>
      </c>
      <c r="BA590">
        <v>2.2731788793103447</v>
      </c>
      <c r="BB590">
        <v>11.025862068965521</v>
      </c>
      <c r="BC590">
        <v>0.45941091954023006</v>
      </c>
      <c r="BD590">
        <v>1.8137679597701146</v>
      </c>
      <c r="BE590">
        <v>0.18137679597701148</v>
      </c>
      <c r="BF590">
        <v>0</v>
      </c>
      <c r="BG590">
        <v>18.13</v>
      </c>
      <c r="BH590">
        <v>0.49949132453103356</v>
      </c>
      <c r="BI590">
        <v>2.080920622754737</v>
      </c>
      <c r="BJ590">
        <v>1.0038361084168852</v>
      </c>
      <c r="BK590">
        <v>0.43963653887147763</v>
      </c>
      <c r="BL590">
        <v>1.2212126079763268E-3</v>
      </c>
      <c r="BP590" s="49">
        <f t="shared" si="215"/>
        <v>0.49964091150774587</v>
      </c>
      <c r="BQ590" s="49">
        <f t="shared" si="216"/>
        <v>7.2550718390804583E-2</v>
      </c>
      <c r="BR590" s="49">
        <f t="shared" si="217"/>
        <v>0.44674530804848589</v>
      </c>
      <c r="BS590" s="49">
        <f t="shared" si="218"/>
        <v>0.4750525841574032</v>
      </c>
      <c r="BT590" s="49">
        <f t="shared" si="219"/>
        <v>1.240959189023572E-3</v>
      </c>
      <c r="BU590" s="49">
        <f t="shared" si="219"/>
        <v>1.3195905115483424E-3</v>
      </c>
    </row>
    <row r="591" spans="1:73" x14ac:dyDescent="0.25">
      <c r="A591" s="1">
        <v>43727.48541666667</v>
      </c>
      <c r="B591">
        <v>233920</v>
      </c>
      <c r="C591">
        <v>13.52</v>
      </c>
      <c r="D591">
        <v>23.1</v>
      </c>
      <c r="E591">
        <v>781.3</v>
      </c>
      <c r="F591">
        <v>106.1</v>
      </c>
      <c r="G591">
        <v>-128.30000000000001</v>
      </c>
      <c r="H591">
        <v>0.91</v>
      </c>
      <c r="I591">
        <v>23.75</v>
      </c>
      <c r="J591">
        <v>296.89999999999998</v>
      </c>
      <c r="K591">
        <v>675.3</v>
      </c>
      <c r="L591">
        <v>-129.19999999999999</v>
      </c>
      <c r="M591">
        <v>0.13600000000000001</v>
      </c>
      <c r="N591">
        <v>653.1</v>
      </c>
      <c r="O591">
        <v>107</v>
      </c>
      <c r="P591">
        <v>546.1</v>
      </c>
      <c r="Q591">
        <v>312.3</v>
      </c>
      <c r="R591">
        <v>441.5</v>
      </c>
      <c r="S591">
        <v>17.36</v>
      </c>
      <c r="T591">
        <v>50.81</v>
      </c>
      <c r="U591">
        <v>0.73</v>
      </c>
      <c r="V591">
        <v>174.5</v>
      </c>
      <c r="W591">
        <v>19.399999999999999</v>
      </c>
      <c r="X591">
        <v>0.76900000000000002</v>
      </c>
      <c r="Y591">
        <v>7.6922620000000004</v>
      </c>
      <c r="Z591" s="7">
        <f t="shared" si="198"/>
        <v>18.38</v>
      </c>
      <c r="AA591" s="7">
        <f t="shared" si="212"/>
        <v>291.52999999999997</v>
      </c>
      <c r="AB591" s="2">
        <f t="shared" si="199"/>
        <v>632.85299999999995</v>
      </c>
      <c r="AC591" s="41">
        <f t="shared" si="200"/>
        <v>2.26102122585882</v>
      </c>
      <c r="AD591" s="41">
        <f t="shared" si="201"/>
        <v>1.1488248848588665</v>
      </c>
      <c r="AE591" s="41">
        <f t="shared" si="202"/>
        <v>0.7792827090401685</v>
      </c>
      <c r="AF591" s="41">
        <f t="shared" si="203"/>
        <v>319.16194973755302</v>
      </c>
      <c r="AG591" s="41">
        <f t="shared" si="204"/>
        <v>306.39547174805091</v>
      </c>
      <c r="AH591" s="6">
        <f t="shared" si="205"/>
        <v>299.80799999999999</v>
      </c>
      <c r="AI591" s="4">
        <v>19.382776774665047</v>
      </c>
      <c r="AJ591" s="4">
        <f t="shared" si="213"/>
        <v>292.53277677466502</v>
      </c>
      <c r="AK591" s="8">
        <f t="shared" si="206"/>
        <v>0.19290892614232966</v>
      </c>
      <c r="AL591" s="8">
        <f t="shared" si="207"/>
        <v>398.81131469148767</v>
      </c>
      <c r="AM591" s="8">
        <f t="shared" si="208"/>
        <v>2.6913611797750225</v>
      </c>
      <c r="AN591" s="8">
        <f t="shared" si="209"/>
        <v>78.617048498922941</v>
      </c>
      <c r="AO591" s="21">
        <f t="shared" si="210"/>
        <v>1.029659074328783E-2</v>
      </c>
      <c r="AP591" s="21">
        <f t="shared" si="211"/>
        <v>0.10561176920813836</v>
      </c>
      <c r="AQ591" s="19">
        <f t="shared" si="214"/>
        <v>0.10561176920813836</v>
      </c>
      <c r="AX591">
        <v>0.13250951618283491</v>
      </c>
      <c r="AY591">
        <v>67.353448275862064</v>
      </c>
      <c r="AZ591">
        <v>2.8063936781609193</v>
      </c>
      <c r="BA591">
        <v>2.2731788793103447</v>
      </c>
      <c r="BB591">
        <v>11.137931034482758</v>
      </c>
      <c r="BC591">
        <v>0.46408045977011492</v>
      </c>
      <c r="BD591">
        <v>1.8090984195402298</v>
      </c>
      <c r="BE591">
        <v>0.18090984195402299</v>
      </c>
      <c r="BF591">
        <v>0</v>
      </c>
      <c r="BG591">
        <v>18.38</v>
      </c>
      <c r="BH591">
        <v>0.83822682047736663</v>
      </c>
      <c r="BI591">
        <v>2.1138230508544003</v>
      </c>
      <c r="BJ591">
        <v>1.0740334921391208</v>
      </c>
      <c r="BK591">
        <v>0.43793294832005092</v>
      </c>
      <c r="BL591">
        <v>1.2164804120001415E-3</v>
      </c>
      <c r="BP591" s="49">
        <f t="shared" si="215"/>
        <v>0.83847785149575738</v>
      </c>
      <c r="BQ591" s="49">
        <f t="shared" si="216"/>
        <v>7.2363936781609198E-2</v>
      </c>
      <c r="BR591" s="49">
        <f t="shared" si="217"/>
        <v>0.44941269536793893</v>
      </c>
      <c r="BS591" s="49">
        <f t="shared" si="218"/>
        <v>0.47706588639112874</v>
      </c>
      <c r="BT591" s="49">
        <f t="shared" si="219"/>
        <v>1.2483685982442748E-3</v>
      </c>
      <c r="BU591" s="49">
        <f t="shared" si="219"/>
        <v>1.3251830177531355E-3</v>
      </c>
    </row>
    <row r="592" spans="1:73" x14ac:dyDescent="0.25">
      <c r="A592" s="1">
        <v>43727.486111111109</v>
      </c>
      <c r="B592">
        <v>233921</v>
      </c>
      <c r="C592">
        <v>13.53</v>
      </c>
      <c r="D592">
        <v>23.11</v>
      </c>
      <c r="E592">
        <v>781.9</v>
      </c>
      <c r="F592">
        <v>106.8</v>
      </c>
      <c r="G592">
        <v>-127.1</v>
      </c>
      <c r="H592">
        <v>1.2609999999999999</v>
      </c>
      <c r="I592">
        <v>23.76</v>
      </c>
      <c r="J592">
        <v>296.89999999999998</v>
      </c>
      <c r="K592">
        <v>675.1</v>
      </c>
      <c r="L592">
        <v>-128.4</v>
      </c>
      <c r="M592">
        <v>0.13700000000000001</v>
      </c>
      <c r="N592">
        <v>654.70000000000005</v>
      </c>
      <c r="O592">
        <v>108</v>
      </c>
      <c r="P592">
        <v>546.70000000000005</v>
      </c>
      <c r="Q592">
        <v>313.5</v>
      </c>
      <c r="R592">
        <v>441.9</v>
      </c>
      <c r="S592">
        <v>17.36</v>
      </c>
      <c r="T592">
        <v>48.99</v>
      </c>
      <c r="U592">
        <v>1.9750000000000001</v>
      </c>
      <c r="V592">
        <v>182</v>
      </c>
      <c r="W592">
        <v>18.3</v>
      </c>
      <c r="X592">
        <v>0.77100000000000002</v>
      </c>
      <c r="Y592">
        <v>7.7083209999999998</v>
      </c>
      <c r="Z592" s="7">
        <f t="shared" si="198"/>
        <v>17.829999999999998</v>
      </c>
      <c r="AA592" s="7">
        <f t="shared" si="212"/>
        <v>290.97999999999996</v>
      </c>
      <c r="AB592" s="2">
        <f t="shared" si="199"/>
        <v>633.33900000000006</v>
      </c>
      <c r="AC592" s="41">
        <f t="shared" si="200"/>
        <v>2.160009694257226</v>
      </c>
      <c r="AD592" s="41">
        <f t="shared" si="201"/>
        <v>1.0581887492166151</v>
      </c>
      <c r="AE592" s="41">
        <f t="shared" si="202"/>
        <v>0.77038629279000503</v>
      </c>
      <c r="AF592" s="41">
        <f t="shared" si="203"/>
        <v>313.14404988701693</v>
      </c>
      <c r="AG592" s="41">
        <f t="shared" si="204"/>
        <v>300.61828789153623</v>
      </c>
      <c r="AH592" s="6">
        <f t="shared" si="205"/>
        <v>300.95999999999998</v>
      </c>
      <c r="AI592" s="4">
        <v>18.66516481224204</v>
      </c>
      <c r="AJ592" s="4">
        <f t="shared" si="213"/>
        <v>291.81516481224202</v>
      </c>
      <c r="AK592" s="8">
        <f t="shared" si="206"/>
        <v>0.19181915973047522</v>
      </c>
      <c r="AL592" s="8">
        <f t="shared" si="207"/>
        <v>394.88424078727888</v>
      </c>
      <c r="AM592" s="8">
        <f t="shared" si="208"/>
        <v>4.4268428366048873</v>
      </c>
      <c r="AN592" s="8">
        <f t="shared" si="209"/>
        <v>107.69778626492766</v>
      </c>
      <c r="AO592" s="21">
        <f t="shared" si="210"/>
        <v>9.764706279690125E-3</v>
      </c>
      <c r="AP592" s="21">
        <f t="shared" si="211"/>
        <v>0.10015624896698537</v>
      </c>
      <c r="AQ592" s="19">
        <f t="shared" si="214"/>
        <v>0.10015624896698537</v>
      </c>
      <c r="AX592">
        <v>0.12856153434919401</v>
      </c>
      <c r="AY592">
        <v>67.40517241379311</v>
      </c>
      <c r="AZ592">
        <v>2.8085488505747129</v>
      </c>
      <c r="BA592">
        <v>2.2749245689655178</v>
      </c>
      <c r="BB592">
        <v>11.068965517241377</v>
      </c>
      <c r="BC592">
        <v>0.46120689655172403</v>
      </c>
      <c r="BD592">
        <v>1.8137176724137938</v>
      </c>
      <c r="BE592">
        <v>0.18137176724137938</v>
      </c>
      <c r="BF592">
        <v>0</v>
      </c>
      <c r="BG592">
        <v>17.829999999999998</v>
      </c>
      <c r="BH592">
        <v>2.2678054389627387</v>
      </c>
      <c r="BI592">
        <v>2.042030154581167</v>
      </c>
      <c r="BJ592">
        <v>1.0003905727293136</v>
      </c>
      <c r="BK592">
        <v>0.42898376230510904</v>
      </c>
      <c r="BL592">
        <v>1.1916215619586362E-3</v>
      </c>
      <c r="BP592" s="49">
        <f t="shared" si="215"/>
        <v>2.2684845982248234</v>
      </c>
      <c r="BQ592" s="49">
        <f t="shared" si="216"/>
        <v>7.2548706896551754E-2</v>
      </c>
      <c r="BR592" s="49">
        <f t="shared" si="217"/>
        <v>0.45692910692203181</v>
      </c>
      <c r="BS592" s="49">
        <f t="shared" si="218"/>
        <v>0.48163535239264543</v>
      </c>
      <c r="BT592" s="49">
        <f t="shared" si="219"/>
        <v>1.269247519227866E-3</v>
      </c>
      <c r="BU592" s="49">
        <f t="shared" si="219"/>
        <v>1.3378759788684597E-3</v>
      </c>
    </row>
    <row r="593" spans="1:73" x14ac:dyDescent="0.25">
      <c r="A593" s="1">
        <v>43727.486111111109</v>
      </c>
      <c r="B593">
        <v>233922</v>
      </c>
      <c r="C593">
        <v>13.52</v>
      </c>
      <c r="D593">
        <v>23.11</v>
      </c>
      <c r="E593">
        <v>782.7</v>
      </c>
      <c r="F593">
        <v>107.2</v>
      </c>
      <c r="G593">
        <v>-126</v>
      </c>
      <c r="H593">
        <v>-4.0000000000000001E-3</v>
      </c>
      <c r="I593">
        <v>23.74</v>
      </c>
      <c r="J593">
        <v>296.89999999999998</v>
      </c>
      <c r="K593">
        <v>675.5</v>
      </c>
      <c r="L593">
        <v>-126</v>
      </c>
      <c r="M593">
        <v>0.13700000000000001</v>
      </c>
      <c r="N593">
        <v>656.7</v>
      </c>
      <c r="O593">
        <v>107.2</v>
      </c>
      <c r="P593">
        <v>549.5</v>
      </c>
      <c r="Q593">
        <v>314.5</v>
      </c>
      <c r="R593">
        <v>440.5</v>
      </c>
      <c r="S593">
        <v>17.36</v>
      </c>
      <c r="T593">
        <v>47.03</v>
      </c>
      <c r="U593">
        <v>2.1</v>
      </c>
      <c r="V593">
        <v>167.5</v>
      </c>
      <c r="W593">
        <v>18</v>
      </c>
      <c r="X593">
        <v>0.77200000000000002</v>
      </c>
      <c r="Y593">
        <v>7.7232940000000001</v>
      </c>
      <c r="Z593" s="7">
        <f t="shared" si="198"/>
        <v>17.68</v>
      </c>
      <c r="AA593" s="7">
        <f t="shared" si="212"/>
        <v>290.83</v>
      </c>
      <c r="AB593" s="2">
        <f t="shared" si="199"/>
        <v>633.98700000000008</v>
      </c>
      <c r="AC593" s="41">
        <f t="shared" si="200"/>
        <v>2.3224307956814259</v>
      </c>
      <c r="AD593" s="41">
        <f t="shared" si="201"/>
        <v>1.0922392032089747</v>
      </c>
      <c r="AE593" s="41">
        <f t="shared" si="202"/>
        <v>0.77394033401977658</v>
      </c>
      <c r="AF593" s="41">
        <f t="shared" si="203"/>
        <v>313.94050508139924</v>
      </c>
      <c r="AG593" s="41">
        <f t="shared" si="204"/>
        <v>301.38288487814327</v>
      </c>
      <c r="AH593" s="6">
        <f t="shared" si="205"/>
        <v>301.92</v>
      </c>
      <c r="AI593" s="4">
        <v>19.731168561849017</v>
      </c>
      <c r="AJ593" s="4">
        <f t="shared" si="213"/>
        <v>292.88116856184899</v>
      </c>
      <c r="AK593" s="8">
        <f t="shared" si="206"/>
        <v>0.19152266467125612</v>
      </c>
      <c r="AL593" s="8">
        <f t="shared" si="207"/>
        <v>400.85717391853285</v>
      </c>
      <c r="AM593" s="8">
        <f t="shared" si="208"/>
        <v>4.5647836750496733</v>
      </c>
      <c r="AN593" s="8">
        <f t="shared" si="209"/>
        <v>272.7482905107683</v>
      </c>
      <c r="AO593" s="21">
        <f t="shared" si="210"/>
        <v>5.9328162014823061E-3</v>
      </c>
      <c r="AP593" s="21">
        <f t="shared" si="211"/>
        <v>6.0852687170625586E-2</v>
      </c>
      <c r="AQ593" s="19">
        <f t="shared" si="214"/>
        <v>6.0852687170625586E-2</v>
      </c>
      <c r="AX593">
        <v>0.12750228263222319</v>
      </c>
      <c r="AY593">
        <v>67.474137931034491</v>
      </c>
      <c r="AZ593">
        <v>2.8114224137931036</v>
      </c>
      <c r="BA593">
        <v>2.2772521551724143</v>
      </c>
      <c r="BB593">
        <v>10.862068965517242</v>
      </c>
      <c r="BC593">
        <v>0.45258620689655177</v>
      </c>
      <c r="BD593">
        <v>1.8246659482758625</v>
      </c>
      <c r="BE593">
        <v>0.18246659482758626</v>
      </c>
      <c r="BF593">
        <v>0</v>
      </c>
      <c r="BG593">
        <v>17.68</v>
      </c>
      <c r="BH593">
        <v>2.4113374287705072</v>
      </c>
      <c r="BI593">
        <v>2.0228246598043871</v>
      </c>
      <c r="BJ593">
        <v>0.95133443750600322</v>
      </c>
      <c r="BK593">
        <v>0.43201857650991821</v>
      </c>
      <c r="BL593">
        <v>1.2000516014164396E-3</v>
      </c>
      <c r="BP593" s="49">
        <f t="shared" si="215"/>
        <v>2.4120595727960148</v>
      </c>
      <c r="BQ593" s="49">
        <f t="shared" si="216"/>
        <v>7.2986637931034506E-2</v>
      </c>
      <c r="BR593" s="49">
        <f t="shared" si="217"/>
        <v>0.46178532974117509</v>
      </c>
      <c r="BS593" s="49">
        <f t="shared" si="218"/>
        <v>0.48630568522234352</v>
      </c>
      <c r="BT593" s="49">
        <f t="shared" si="219"/>
        <v>1.2827370270588198E-3</v>
      </c>
      <c r="BU593" s="49">
        <f t="shared" si="219"/>
        <v>1.3508491256176208E-3</v>
      </c>
    </row>
    <row r="594" spans="1:73" x14ac:dyDescent="0.25">
      <c r="A594" s="1">
        <v>43727.486111111109</v>
      </c>
      <c r="B594">
        <v>233923</v>
      </c>
      <c r="C594">
        <v>13.53</v>
      </c>
      <c r="D594">
        <v>23.11</v>
      </c>
      <c r="E594">
        <v>782.2</v>
      </c>
      <c r="F594">
        <v>106.4</v>
      </c>
      <c r="G594">
        <v>-128</v>
      </c>
      <c r="H594">
        <v>-0.76600000000000001</v>
      </c>
      <c r="I594">
        <v>23.72</v>
      </c>
      <c r="J594">
        <v>296.89999999999998</v>
      </c>
      <c r="K594">
        <v>675.8</v>
      </c>
      <c r="L594">
        <v>-127.3</v>
      </c>
      <c r="M594">
        <v>0.13600000000000001</v>
      </c>
      <c r="N594">
        <v>654.1</v>
      </c>
      <c r="O594">
        <v>105.6</v>
      </c>
      <c r="P594">
        <v>548.5</v>
      </c>
      <c r="Q594">
        <v>312.39999999999998</v>
      </c>
      <c r="R594">
        <v>439.6</v>
      </c>
      <c r="S594">
        <v>17.36</v>
      </c>
      <c r="T594">
        <v>47.9</v>
      </c>
      <c r="U594">
        <v>1.18</v>
      </c>
      <c r="V594">
        <v>119.5</v>
      </c>
      <c r="W594">
        <v>18.149999999999999</v>
      </c>
      <c r="X594">
        <v>0.77200000000000002</v>
      </c>
      <c r="Y594">
        <v>7.7204649999999999</v>
      </c>
      <c r="Z594" s="7">
        <f t="shared" si="198"/>
        <v>17.754999999999999</v>
      </c>
      <c r="AA594" s="7">
        <f t="shared" si="212"/>
        <v>290.90499999999997</v>
      </c>
      <c r="AB594" s="2">
        <f t="shared" si="199"/>
        <v>633.58200000000011</v>
      </c>
      <c r="AC594" s="41">
        <f t="shared" si="200"/>
        <v>2.3365746082388283</v>
      </c>
      <c r="AD594" s="41">
        <f t="shared" si="201"/>
        <v>1.1192192373463987</v>
      </c>
      <c r="AE594" s="41">
        <f t="shared" si="202"/>
        <v>0.77661700566923131</v>
      </c>
      <c r="AF594" s="41">
        <f t="shared" si="203"/>
        <v>315.35135282497072</v>
      </c>
      <c r="AG594" s="41">
        <f t="shared" si="204"/>
        <v>302.7372987119719</v>
      </c>
      <c r="AH594" s="6">
        <f t="shared" si="205"/>
        <v>299.90399999999994</v>
      </c>
      <c r="AI594" s="4">
        <v>19.826754973274035</v>
      </c>
      <c r="AJ594" s="4">
        <f t="shared" si="213"/>
        <v>292.97675497327401</v>
      </c>
      <c r="AK594" s="8">
        <f t="shared" si="206"/>
        <v>0.19167087398026281</v>
      </c>
      <c r="AL594" s="8">
        <f t="shared" si="207"/>
        <v>401.38281849620381</v>
      </c>
      <c r="AM594" s="8">
        <f t="shared" si="208"/>
        <v>3.4217758547280677</v>
      </c>
      <c r="AN594" s="8">
        <f t="shared" si="209"/>
        <v>206.5049337381752</v>
      </c>
      <c r="AO594" s="21">
        <f t="shared" si="210"/>
        <v>7.3644805598077276E-3</v>
      </c>
      <c r="AP594" s="21">
        <f t="shared" si="211"/>
        <v>7.5537218154198671E-2</v>
      </c>
      <c r="AQ594" s="19">
        <f t="shared" si="214"/>
        <v>7.5537218154198671E-2</v>
      </c>
      <c r="AX594">
        <v>0.12803097985104708</v>
      </c>
      <c r="AY594">
        <v>67.431034482758633</v>
      </c>
      <c r="AZ594">
        <v>2.8096264367816097</v>
      </c>
      <c r="BA594">
        <v>2.2757974137931041</v>
      </c>
      <c r="BB594">
        <v>10.965517241379315</v>
      </c>
      <c r="BC594">
        <v>0.45689655172413812</v>
      </c>
      <c r="BD594">
        <v>1.818900862068966</v>
      </c>
      <c r="BE594">
        <v>0.18189008620689662</v>
      </c>
      <c r="BF594">
        <v>0</v>
      </c>
      <c r="BG594">
        <v>17.754999999999999</v>
      </c>
      <c r="BH594">
        <v>1.3549419837853325</v>
      </c>
      <c r="BI594">
        <v>2.0324075454106567</v>
      </c>
      <c r="BJ594">
        <v>0.97352321425170463</v>
      </c>
      <c r="BK594">
        <v>0.43398930902328908</v>
      </c>
      <c r="BL594">
        <v>1.2055258583980252E-3</v>
      </c>
      <c r="BP594" s="49">
        <f t="shared" si="215"/>
        <v>1.3553477599520463</v>
      </c>
      <c r="BQ594" s="49">
        <f t="shared" si="216"/>
        <v>7.2756034482758636E-2</v>
      </c>
      <c r="BR594" s="49">
        <f t="shared" si="217"/>
        <v>0.45205948433934967</v>
      </c>
      <c r="BS594" s="49">
        <f t="shared" si="218"/>
        <v>0.47845607791087391</v>
      </c>
      <c r="BT594" s="49">
        <f t="shared" si="219"/>
        <v>1.2557207898315269E-3</v>
      </c>
      <c r="BU594" s="49">
        <f t="shared" si="219"/>
        <v>1.3290446608635387E-3</v>
      </c>
    </row>
    <row r="595" spans="1:73" x14ac:dyDescent="0.25">
      <c r="A595" s="1">
        <v>43727.486111111109</v>
      </c>
      <c r="B595">
        <v>233924</v>
      </c>
      <c r="C595">
        <v>13.51</v>
      </c>
      <c r="D595">
        <v>23.11</v>
      </c>
      <c r="E595">
        <v>781.8</v>
      </c>
      <c r="F595">
        <v>106.5</v>
      </c>
      <c r="G595">
        <v>-128.9</v>
      </c>
      <c r="H595">
        <v>-0.746</v>
      </c>
      <c r="I595">
        <v>23.72</v>
      </c>
      <c r="J595">
        <v>296.89999999999998</v>
      </c>
      <c r="K595">
        <v>675.3</v>
      </c>
      <c r="L595">
        <v>-128.1</v>
      </c>
      <c r="M595">
        <v>0.13600000000000001</v>
      </c>
      <c r="N595">
        <v>653</v>
      </c>
      <c r="O595">
        <v>105.7</v>
      </c>
      <c r="P595">
        <v>547.20000000000005</v>
      </c>
      <c r="Q595">
        <v>311.60000000000002</v>
      </c>
      <c r="R595">
        <v>439.7</v>
      </c>
      <c r="S595">
        <v>17.36</v>
      </c>
      <c r="T595">
        <v>46.09</v>
      </c>
      <c r="U595">
        <v>0.32500000000000001</v>
      </c>
      <c r="V595">
        <v>100</v>
      </c>
      <c r="W595">
        <v>18.649999999999999</v>
      </c>
      <c r="X595">
        <v>0.77100000000000002</v>
      </c>
      <c r="Y595">
        <v>7.7109100000000002</v>
      </c>
      <c r="Z595" s="7">
        <f t="shared" si="198"/>
        <v>18.004999999999999</v>
      </c>
      <c r="AA595" s="7">
        <f t="shared" si="212"/>
        <v>291.15499999999997</v>
      </c>
      <c r="AB595" s="2">
        <f t="shared" si="199"/>
        <v>633.25800000000004</v>
      </c>
      <c r="AC595" s="41">
        <f t="shared" si="200"/>
        <v>2.3187756393204793</v>
      </c>
      <c r="AD595" s="41">
        <f t="shared" si="201"/>
        <v>1.0687236921628089</v>
      </c>
      <c r="AE595" s="41">
        <f t="shared" si="202"/>
        <v>0.77141208149905161</v>
      </c>
      <c r="AF595" s="41">
        <f t="shared" si="203"/>
        <v>314.31601213592813</v>
      </c>
      <c r="AG595" s="41">
        <f t="shared" si="204"/>
        <v>301.74337165049099</v>
      </c>
      <c r="AH595" s="6">
        <f t="shared" si="205"/>
        <v>299.13600000000002</v>
      </c>
      <c r="AI595" s="4">
        <v>19.731193320419038</v>
      </c>
      <c r="AJ595" s="4">
        <f t="shared" si="213"/>
        <v>292.88119332041902</v>
      </c>
      <c r="AK595" s="8">
        <f t="shared" si="206"/>
        <v>0.19216545719636399</v>
      </c>
      <c r="AL595" s="8">
        <f t="shared" si="207"/>
        <v>400.82002645850235</v>
      </c>
      <c r="AM595" s="8">
        <f t="shared" si="208"/>
        <v>1.7957762945311424</v>
      </c>
      <c r="AN595" s="8">
        <f t="shared" si="209"/>
        <v>90.298835708805257</v>
      </c>
      <c r="AO595" s="21">
        <f t="shared" si="210"/>
        <v>9.9808957707740783E-3</v>
      </c>
      <c r="AP595" s="21">
        <f t="shared" si="211"/>
        <v>0.10237369697544073</v>
      </c>
      <c r="AQ595" s="19">
        <f t="shared" si="214"/>
        <v>0.10237369697544073</v>
      </c>
      <c r="AX595">
        <v>0.12980674698957989</v>
      </c>
      <c r="AY595">
        <v>67.396551724137936</v>
      </c>
      <c r="AZ595">
        <v>2.8081896551724141</v>
      </c>
      <c r="BA595">
        <v>2.2746336206896558</v>
      </c>
      <c r="BB595">
        <v>11.043103448275859</v>
      </c>
      <c r="BC595">
        <v>0.46012931034482746</v>
      </c>
      <c r="BD595">
        <v>1.8145043103448284</v>
      </c>
      <c r="BE595">
        <v>0.18145043103448286</v>
      </c>
      <c r="BF595">
        <v>0</v>
      </c>
      <c r="BG595">
        <v>18.004999999999999</v>
      </c>
      <c r="BH595">
        <v>0.37318317350019753</v>
      </c>
      <c r="BI595">
        <v>2.0646381741738167</v>
      </c>
      <c r="BJ595">
        <v>0.95159173447671219</v>
      </c>
      <c r="BK595">
        <v>0.43989323799832519</v>
      </c>
      <c r="BL595">
        <v>1.2219256611064589E-3</v>
      </c>
      <c r="BP595" s="49">
        <f t="shared" si="215"/>
        <v>0.37329493388509749</v>
      </c>
      <c r="BQ595" s="49">
        <f t="shared" si="216"/>
        <v>7.2580172413793137E-2</v>
      </c>
      <c r="BR595" s="49">
        <f t="shared" si="217"/>
        <v>0.4452841123426502</v>
      </c>
      <c r="BS595" s="49">
        <f t="shared" si="218"/>
        <v>0.47381345051604506</v>
      </c>
      <c r="BT595" s="49">
        <f t="shared" si="219"/>
        <v>1.2369003120629172E-3</v>
      </c>
      <c r="BU595" s="49">
        <f t="shared" si="219"/>
        <v>1.3161484736556809E-3</v>
      </c>
    </row>
    <row r="596" spans="1:73" x14ac:dyDescent="0.25">
      <c r="A596" s="1">
        <v>43727.486111111109</v>
      </c>
      <c r="B596">
        <v>233925</v>
      </c>
      <c r="C596">
        <v>13.52</v>
      </c>
      <c r="D596">
        <v>23.12</v>
      </c>
      <c r="E596">
        <v>781.7</v>
      </c>
      <c r="F596">
        <v>106.5</v>
      </c>
      <c r="G596">
        <v>-129.9</v>
      </c>
      <c r="H596">
        <v>-2.3420000000000001</v>
      </c>
      <c r="I596">
        <v>23.74</v>
      </c>
      <c r="J596">
        <v>296.89999999999998</v>
      </c>
      <c r="K596">
        <v>675.2</v>
      </c>
      <c r="L596">
        <v>-127.6</v>
      </c>
      <c r="M596">
        <v>0.13600000000000001</v>
      </c>
      <c r="N596">
        <v>651.79999999999995</v>
      </c>
      <c r="O596">
        <v>104.1</v>
      </c>
      <c r="P596">
        <v>547.70000000000005</v>
      </c>
      <c r="Q596">
        <v>310.60000000000002</v>
      </c>
      <c r="R596">
        <v>438.2</v>
      </c>
      <c r="S596">
        <v>17.36</v>
      </c>
      <c r="T596">
        <v>45.32</v>
      </c>
      <c r="U596">
        <v>0.14000000000000001</v>
      </c>
      <c r="V596">
        <v>183</v>
      </c>
      <c r="W596">
        <v>19.45</v>
      </c>
      <c r="X596">
        <v>0.77</v>
      </c>
      <c r="Y596">
        <v>7.7002769999999998</v>
      </c>
      <c r="Z596" s="7">
        <f t="shared" si="198"/>
        <v>18.405000000000001</v>
      </c>
      <c r="AA596" s="7">
        <f t="shared" si="212"/>
        <v>291.55499999999995</v>
      </c>
      <c r="AB596" s="2">
        <f t="shared" si="199"/>
        <v>633.17700000000013</v>
      </c>
      <c r="AC596" s="41">
        <f t="shared" si="200"/>
        <v>2.2618327874689057</v>
      </c>
      <c r="AD596" s="41">
        <f t="shared" si="201"/>
        <v>1.025062619280908</v>
      </c>
      <c r="AE596" s="41">
        <f t="shared" si="202"/>
        <v>0.76667397811803917</v>
      </c>
      <c r="AF596" s="41">
        <f t="shared" si="203"/>
        <v>314.10565607867176</v>
      </c>
      <c r="AG596" s="41">
        <f t="shared" si="204"/>
        <v>301.54142983552487</v>
      </c>
      <c r="AH596" s="6">
        <f t="shared" si="205"/>
        <v>298.17599999999999</v>
      </c>
      <c r="AI596" s="4">
        <v>19.389884997937997</v>
      </c>
      <c r="AJ596" s="4">
        <f t="shared" si="213"/>
        <v>292.53988499793797</v>
      </c>
      <c r="AK596" s="8">
        <f t="shared" si="206"/>
        <v>0.19295855880519897</v>
      </c>
      <c r="AL596" s="8">
        <f t="shared" si="207"/>
        <v>398.84708076277013</v>
      </c>
      <c r="AM596" s="8">
        <f t="shared" si="208"/>
        <v>1.1786220768337916</v>
      </c>
      <c r="AN596" s="8">
        <f t="shared" si="209"/>
        <v>33.8143137858752</v>
      </c>
      <c r="AO596" s="21">
        <f t="shared" si="210"/>
        <v>1.127955896227518E-2</v>
      </c>
      <c r="AP596" s="21">
        <f t="shared" si="211"/>
        <v>0.11569403966744557</v>
      </c>
      <c r="AQ596" s="19">
        <f t="shared" si="214"/>
        <v>0.11569403966744557</v>
      </c>
      <c r="AX596">
        <v>0.13269138340189321</v>
      </c>
      <c r="AY596">
        <v>67.387931034482762</v>
      </c>
      <c r="AZ596">
        <v>2.8078304597701149</v>
      </c>
      <c r="BA596">
        <v>2.2743426724137934</v>
      </c>
      <c r="BB596">
        <v>10.999999999999998</v>
      </c>
      <c r="BC596">
        <v>0.45833333333333326</v>
      </c>
      <c r="BD596">
        <v>1.8160093390804601</v>
      </c>
      <c r="BE596">
        <v>0.18160093390804602</v>
      </c>
      <c r="BF596">
        <v>0</v>
      </c>
      <c r="BG596">
        <v>18.405000000000001</v>
      </c>
      <c r="BH596">
        <v>0.16075582858470047</v>
      </c>
      <c r="BI596">
        <v>2.1171381999866017</v>
      </c>
      <c r="BJ596">
        <v>0.95948703223392784</v>
      </c>
      <c r="BK596">
        <v>0.44432467433099543</v>
      </c>
      <c r="BL596">
        <v>1.2342352064749873E-3</v>
      </c>
      <c r="BP596" s="49">
        <f t="shared" si="215"/>
        <v>0.1608039715197343</v>
      </c>
      <c r="BQ596" s="49">
        <f t="shared" si="216"/>
        <v>7.2640373563218411E-2</v>
      </c>
      <c r="BR596" s="49">
        <f t="shared" si="217"/>
        <v>0.44667616315388997</v>
      </c>
      <c r="BS596" s="49">
        <f t="shared" si="218"/>
        <v>0.47593595838638081</v>
      </c>
      <c r="BT596" s="49">
        <f t="shared" si="219"/>
        <v>1.2407671198719167E-3</v>
      </c>
      <c r="BU596" s="49">
        <f t="shared" si="219"/>
        <v>1.3220443288510578E-3</v>
      </c>
    </row>
    <row r="597" spans="1:73" x14ac:dyDescent="0.25">
      <c r="A597" s="1">
        <v>43727.486111111109</v>
      </c>
      <c r="B597">
        <v>233926</v>
      </c>
      <c r="C597">
        <v>13.51</v>
      </c>
      <c r="D597">
        <v>23.12</v>
      </c>
      <c r="E597">
        <v>781.8</v>
      </c>
      <c r="F597">
        <v>106.7</v>
      </c>
      <c r="G597">
        <v>-128.9</v>
      </c>
      <c r="H597">
        <v>-1.7609999999999999</v>
      </c>
      <c r="I597">
        <v>23.76</v>
      </c>
      <c r="J597">
        <v>296.89999999999998</v>
      </c>
      <c r="K597">
        <v>675.1</v>
      </c>
      <c r="L597">
        <v>-127.2</v>
      </c>
      <c r="M597">
        <v>0.13600000000000001</v>
      </c>
      <c r="N597">
        <v>652.9</v>
      </c>
      <c r="O597">
        <v>104.9</v>
      </c>
      <c r="P597">
        <v>548</v>
      </c>
      <c r="Q597">
        <v>311.7</v>
      </c>
      <c r="R597">
        <v>438.9</v>
      </c>
      <c r="S597">
        <v>17.36</v>
      </c>
      <c r="T597">
        <v>46.31</v>
      </c>
      <c r="U597">
        <v>0.28999999999999998</v>
      </c>
      <c r="V597">
        <v>208.5</v>
      </c>
      <c r="W597">
        <v>19.55</v>
      </c>
      <c r="X597">
        <v>0.77</v>
      </c>
      <c r="Y597">
        <v>7.6986230000000004</v>
      </c>
      <c r="Z597" s="7">
        <f t="shared" si="198"/>
        <v>18.454999999999998</v>
      </c>
      <c r="AA597" s="7">
        <f t="shared" si="212"/>
        <v>291.60499999999996</v>
      </c>
      <c r="AB597" s="2">
        <f t="shared" si="199"/>
        <v>633.25800000000004</v>
      </c>
      <c r="AC597" s="41">
        <f t="shared" si="200"/>
        <v>2.3695109565872032</v>
      </c>
      <c r="AD597" s="41">
        <f t="shared" si="201"/>
        <v>1.0973205239955339</v>
      </c>
      <c r="AE597" s="41">
        <f t="shared" si="202"/>
        <v>0.77415951780701064</v>
      </c>
      <c r="AF597" s="41">
        <f t="shared" si="203"/>
        <v>317.39010409245424</v>
      </c>
      <c r="AG597" s="41">
        <f t="shared" si="204"/>
        <v>304.69449992875604</v>
      </c>
      <c r="AH597" s="6">
        <f t="shared" si="205"/>
        <v>299.23199999999997</v>
      </c>
      <c r="AI597" s="4">
        <v>20.085916095111031</v>
      </c>
      <c r="AJ597" s="4">
        <f t="shared" si="213"/>
        <v>293.23591609511101</v>
      </c>
      <c r="AK597" s="8">
        <f t="shared" si="206"/>
        <v>0.19305784966900316</v>
      </c>
      <c r="AL597" s="8">
        <f t="shared" si="207"/>
        <v>402.75293481281273</v>
      </c>
      <c r="AM597" s="8">
        <f t="shared" si="208"/>
        <v>1.6963269142473687</v>
      </c>
      <c r="AN597" s="8">
        <f t="shared" si="209"/>
        <v>80.590092836178727</v>
      </c>
      <c r="AO597" s="21">
        <f t="shared" si="210"/>
        <v>1.0158943326858879E-2</v>
      </c>
      <c r="AP597" s="21">
        <f t="shared" si="211"/>
        <v>0.10419992449774551</v>
      </c>
      <c r="AQ597" s="19">
        <f t="shared" si="214"/>
        <v>0.10419992449774551</v>
      </c>
      <c r="AX597">
        <v>0.13305575235168804</v>
      </c>
      <c r="AY597">
        <v>67.396551724137936</v>
      </c>
      <c r="AZ597">
        <v>2.8081896551724141</v>
      </c>
      <c r="BA597">
        <v>2.2746336206896558</v>
      </c>
      <c r="BB597">
        <v>10.96551724137931</v>
      </c>
      <c r="BC597">
        <v>0.4568965517241379</v>
      </c>
      <c r="BD597">
        <v>1.8177370689655179</v>
      </c>
      <c r="BE597">
        <v>0.18177370689655181</v>
      </c>
      <c r="BF597">
        <v>0</v>
      </c>
      <c r="BG597">
        <v>18.454999999999998</v>
      </c>
      <c r="BH597">
        <v>0.33299421635402238</v>
      </c>
      <c r="BI597">
        <v>2.1237821520782738</v>
      </c>
      <c r="BJ597">
        <v>0.98352351462744858</v>
      </c>
      <c r="BK597">
        <v>0.44466052751355623</v>
      </c>
      <c r="BL597">
        <v>1.2351681319821006E-3</v>
      </c>
      <c r="BP597" s="49">
        <f t="shared" si="215"/>
        <v>0.33309394100516387</v>
      </c>
      <c r="BQ597" s="49">
        <f t="shared" si="216"/>
        <v>7.2709482758620714E-2</v>
      </c>
      <c r="BR597" s="49">
        <f t="shared" si="217"/>
        <v>0.44946106636358735</v>
      </c>
      <c r="BS597" s="49">
        <f t="shared" si="218"/>
        <v>0.47838324585486791</v>
      </c>
      <c r="BT597" s="49">
        <f t="shared" si="219"/>
        <v>1.248502962121076E-3</v>
      </c>
      <c r="BU597" s="49">
        <f t="shared" si="219"/>
        <v>1.3288423495968554E-3</v>
      </c>
    </row>
    <row r="598" spans="1:73" x14ac:dyDescent="0.25">
      <c r="A598" s="1">
        <v>43727.486805555556</v>
      </c>
      <c r="B598">
        <v>233927</v>
      </c>
      <c r="C598">
        <v>13.53</v>
      </c>
      <c r="D598">
        <v>23.12</v>
      </c>
      <c r="E598">
        <v>781.9</v>
      </c>
      <c r="F598">
        <v>106.8</v>
      </c>
      <c r="G598">
        <v>-128.30000000000001</v>
      </c>
      <c r="H598">
        <v>-0.91400000000000003</v>
      </c>
      <c r="I598">
        <v>23.79</v>
      </c>
      <c r="J598">
        <v>296.89999999999998</v>
      </c>
      <c r="K598">
        <v>675.1</v>
      </c>
      <c r="L598">
        <v>-127.4</v>
      </c>
      <c r="M598">
        <v>0.13700000000000001</v>
      </c>
      <c r="N598">
        <v>653.6</v>
      </c>
      <c r="O598">
        <v>105.9</v>
      </c>
      <c r="P598">
        <v>547.70000000000005</v>
      </c>
      <c r="Q598">
        <v>312.5</v>
      </c>
      <c r="R598">
        <v>439.9</v>
      </c>
      <c r="S598">
        <v>17.36</v>
      </c>
      <c r="T598">
        <v>46.67</v>
      </c>
      <c r="U598">
        <v>0.97499999999999998</v>
      </c>
      <c r="V598">
        <v>109</v>
      </c>
      <c r="W598">
        <v>19.45</v>
      </c>
      <c r="X598">
        <v>0.77</v>
      </c>
      <c r="Y598">
        <v>7.7025930000000002</v>
      </c>
      <c r="Z598" s="7">
        <f t="shared" si="198"/>
        <v>18.405000000000001</v>
      </c>
      <c r="AA598" s="7">
        <f t="shared" si="212"/>
        <v>291.55499999999995</v>
      </c>
      <c r="AB598" s="2">
        <f t="shared" si="199"/>
        <v>633.33900000000006</v>
      </c>
      <c r="AC598" s="41">
        <f t="shared" si="200"/>
        <v>2.4112620310374888</v>
      </c>
      <c r="AD598" s="41">
        <f t="shared" si="201"/>
        <v>1.1253359898851962</v>
      </c>
      <c r="AE598" s="41">
        <f t="shared" si="202"/>
        <v>0.77697451155079378</v>
      </c>
      <c r="AF598" s="41">
        <f t="shared" si="203"/>
        <v>318.32577558735494</v>
      </c>
      <c r="AG598" s="41">
        <f t="shared" si="204"/>
        <v>305.59274456386072</v>
      </c>
      <c r="AH598" s="6">
        <f t="shared" si="205"/>
        <v>300</v>
      </c>
      <c r="AI598" s="4">
        <v>20.342340306863036</v>
      </c>
      <c r="AJ598" s="4">
        <f t="shared" si="213"/>
        <v>293.49234030686301</v>
      </c>
      <c r="AK598" s="8">
        <f t="shared" si="206"/>
        <v>0.19295855880519897</v>
      </c>
      <c r="AL598" s="8">
        <f t="shared" si="207"/>
        <v>404.20072044361547</v>
      </c>
      <c r="AM598" s="8">
        <f t="shared" si="208"/>
        <v>3.1103757811557111</v>
      </c>
      <c r="AN598" s="8">
        <f t="shared" si="209"/>
        <v>175.53319606752783</v>
      </c>
      <c r="AO598" s="21">
        <f t="shared" si="210"/>
        <v>7.9979477195387828E-3</v>
      </c>
      <c r="AP598" s="21">
        <f t="shared" si="211"/>
        <v>8.2034668537769861E-2</v>
      </c>
      <c r="AQ598" s="19">
        <f t="shared" si="214"/>
        <v>8.2034668537769861E-2</v>
      </c>
      <c r="AX598">
        <v>0.13269138340189321</v>
      </c>
      <c r="AY598">
        <v>67.40517241379311</v>
      </c>
      <c r="AZ598">
        <v>2.8085488505747129</v>
      </c>
      <c r="BA598">
        <v>2.2749245689655178</v>
      </c>
      <c r="BB598">
        <v>10.982758620689653</v>
      </c>
      <c r="BC598">
        <v>0.45761494252873552</v>
      </c>
      <c r="BD598">
        <v>1.8173096264367823</v>
      </c>
      <c r="BE598">
        <v>0.18173096264367825</v>
      </c>
      <c r="BF598">
        <v>0</v>
      </c>
      <c r="BG598">
        <v>18.405000000000001</v>
      </c>
      <c r="BH598">
        <v>1.1195495205005925</v>
      </c>
      <c r="BI598">
        <v>2.1171381999866017</v>
      </c>
      <c r="BJ598">
        <v>0.98806839793374701</v>
      </c>
      <c r="BK598">
        <v>0.44224742436468117</v>
      </c>
      <c r="BL598">
        <v>1.22846506767967E-3</v>
      </c>
      <c r="BP598" s="49">
        <f t="shared" si="215"/>
        <v>1.1198848016552925</v>
      </c>
      <c r="BQ598" s="49">
        <f t="shared" si="216"/>
        <v>7.269238505747129E-2</v>
      </c>
      <c r="BR598" s="49">
        <f t="shared" si="217"/>
        <v>0.45739912757440926</v>
      </c>
      <c r="BS598" s="49">
        <f t="shared" si="218"/>
        <v>0.48461785749997149</v>
      </c>
      <c r="BT598" s="49">
        <f t="shared" si="219"/>
        <v>1.2705531321511368E-3</v>
      </c>
      <c r="BU598" s="49">
        <f t="shared" si="219"/>
        <v>1.3461607152776987E-3</v>
      </c>
    </row>
    <row r="599" spans="1:73" x14ac:dyDescent="0.25">
      <c r="A599" s="1">
        <v>43727.486805555556</v>
      </c>
      <c r="B599">
        <v>233928</v>
      </c>
      <c r="C599">
        <v>13.52</v>
      </c>
      <c r="D599">
        <v>23.12</v>
      </c>
      <c r="E599">
        <v>782.2</v>
      </c>
      <c r="F599">
        <v>107</v>
      </c>
      <c r="G599">
        <v>-128.9</v>
      </c>
      <c r="H599">
        <v>-0.93600000000000005</v>
      </c>
      <c r="I599">
        <v>23.8</v>
      </c>
      <c r="J599">
        <v>297</v>
      </c>
      <c r="K599">
        <v>675.2</v>
      </c>
      <c r="L599">
        <v>-128</v>
      </c>
      <c r="M599">
        <v>0.13700000000000001</v>
      </c>
      <c r="N599">
        <v>653.20000000000005</v>
      </c>
      <c r="O599">
        <v>106</v>
      </c>
      <c r="P599">
        <v>547.20000000000005</v>
      </c>
      <c r="Q599">
        <v>312</v>
      </c>
      <c r="R599">
        <v>440</v>
      </c>
      <c r="S599">
        <v>17.38</v>
      </c>
      <c r="T599">
        <v>46.62</v>
      </c>
      <c r="U599">
        <v>0.54500000000000004</v>
      </c>
      <c r="V599">
        <v>107</v>
      </c>
      <c r="W599">
        <v>18.7</v>
      </c>
      <c r="X599">
        <v>0.77100000000000002</v>
      </c>
      <c r="Y599">
        <v>7.708018</v>
      </c>
      <c r="Z599" s="7">
        <f t="shared" si="198"/>
        <v>18.04</v>
      </c>
      <c r="AA599" s="7">
        <f t="shared" si="212"/>
        <v>291.19</v>
      </c>
      <c r="AB599" s="2">
        <f t="shared" si="199"/>
        <v>633.58200000000011</v>
      </c>
      <c r="AC599" s="41">
        <f t="shared" si="200"/>
        <v>2.3665078390908745</v>
      </c>
      <c r="AD599" s="41">
        <f t="shared" si="201"/>
        <v>1.1032659545841657</v>
      </c>
      <c r="AE599" s="41">
        <f t="shared" si="202"/>
        <v>0.7749157440853518</v>
      </c>
      <c r="AF599" s="41">
        <f t="shared" si="203"/>
        <v>315.89544899581318</v>
      </c>
      <c r="AG599" s="41">
        <f t="shared" si="204"/>
        <v>303.25963103598065</v>
      </c>
      <c r="AH599" s="6">
        <f t="shared" si="205"/>
        <v>299.52</v>
      </c>
      <c r="AI599" s="4">
        <v>20.036673859141047</v>
      </c>
      <c r="AJ599" s="4">
        <f t="shared" si="213"/>
        <v>293.18667385914102</v>
      </c>
      <c r="AK599" s="8">
        <f t="shared" si="206"/>
        <v>0.19223476666603712</v>
      </c>
      <c r="AL599" s="8">
        <f t="shared" si="207"/>
        <v>402.5262675179041</v>
      </c>
      <c r="AM599" s="8">
        <f t="shared" si="208"/>
        <v>2.3254596319867606</v>
      </c>
      <c r="AN599" s="8">
        <f t="shared" si="209"/>
        <v>135.25596325209244</v>
      </c>
      <c r="AO599" s="21">
        <f t="shared" si="210"/>
        <v>8.9414632154216252E-3</v>
      </c>
      <c r="AP599" s="21">
        <f t="shared" si="211"/>
        <v>9.1712273803419425E-2</v>
      </c>
      <c r="AQ599" s="19">
        <f t="shared" si="214"/>
        <v>9.1712273803419425E-2</v>
      </c>
      <c r="AX599">
        <v>0.13005701221846311</v>
      </c>
      <c r="AY599">
        <v>67.431034482758633</v>
      </c>
      <c r="AZ599">
        <v>2.8096264367816097</v>
      </c>
      <c r="BA599">
        <v>2.2757974137931041</v>
      </c>
      <c r="BB599">
        <v>11.03448275862069</v>
      </c>
      <c r="BC599">
        <v>0.45977011494252878</v>
      </c>
      <c r="BD599">
        <v>1.8160272988505752</v>
      </c>
      <c r="BE599">
        <v>0.18160272988505755</v>
      </c>
      <c r="BF599">
        <v>0</v>
      </c>
      <c r="BG599">
        <v>18.04</v>
      </c>
      <c r="BH599">
        <v>0.62579947556186966</v>
      </c>
      <c r="BI599">
        <v>2.0691859785297355</v>
      </c>
      <c r="BJ599">
        <v>0.96465450319056256</v>
      </c>
      <c r="BK599">
        <v>0.43965047051356582</v>
      </c>
      <c r="BL599">
        <v>1.2212513069821272E-3</v>
      </c>
      <c r="BP599" s="49">
        <f t="shared" si="215"/>
        <v>0.62598688913039424</v>
      </c>
      <c r="BQ599" s="49">
        <f t="shared" si="216"/>
        <v>7.2641091954023004E-2</v>
      </c>
      <c r="BR599" s="49">
        <f t="shared" si="217"/>
        <v>0.44849837599753978</v>
      </c>
      <c r="BS599" s="49">
        <f t="shared" si="218"/>
        <v>0.47651420390029009</v>
      </c>
      <c r="BT599" s="49">
        <f t="shared" si="219"/>
        <v>1.2458288222153883E-3</v>
      </c>
      <c r="BU599" s="49">
        <f t="shared" si="219"/>
        <v>1.3236505663896947E-3</v>
      </c>
    </row>
    <row r="600" spans="1:73" x14ac:dyDescent="0.25">
      <c r="A600" s="1">
        <v>43727.486805555556</v>
      </c>
      <c r="B600">
        <v>233929</v>
      </c>
      <c r="C600">
        <v>13.51</v>
      </c>
      <c r="D600">
        <v>23.13</v>
      </c>
      <c r="E600">
        <v>782.3</v>
      </c>
      <c r="F600">
        <v>106.9</v>
      </c>
      <c r="G600">
        <v>-129.19999999999999</v>
      </c>
      <c r="H600">
        <v>-1.8640000000000001</v>
      </c>
      <c r="I600">
        <v>23.82</v>
      </c>
      <c r="J600">
        <v>297</v>
      </c>
      <c r="K600">
        <v>675.4</v>
      </c>
      <c r="L600">
        <v>-127.4</v>
      </c>
      <c r="M600">
        <v>0.13700000000000001</v>
      </c>
      <c r="N600">
        <v>653.1</v>
      </c>
      <c r="O600">
        <v>105.1</v>
      </c>
      <c r="P600">
        <v>548</v>
      </c>
      <c r="Q600">
        <v>311.8</v>
      </c>
      <c r="R600">
        <v>439.2</v>
      </c>
      <c r="S600">
        <v>17.38</v>
      </c>
      <c r="T600">
        <v>45.72</v>
      </c>
      <c r="U600">
        <v>0.53500000000000003</v>
      </c>
      <c r="V600">
        <v>129</v>
      </c>
      <c r="W600">
        <v>18.8</v>
      </c>
      <c r="X600">
        <v>0.77100000000000002</v>
      </c>
      <c r="Y600">
        <v>7.7098849999999999</v>
      </c>
      <c r="Z600" s="7">
        <f t="shared" si="198"/>
        <v>18.09</v>
      </c>
      <c r="AA600" s="7">
        <f t="shared" si="212"/>
        <v>291.23999999999995</v>
      </c>
      <c r="AB600" s="2">
        <f t="shared" si="199"/>
        <v>633.66300000000001</v>
      </c>
      <c r="AC600" s="41">
        <f t="shared" si="200"/>
        <v>2.6118361697529462</v>
      </c>
      <c r="AD600" s="41">
        <f t="shared" si="201"/>
        <v>1.194131496811047</v>
      </c>
      <c r="AE600" s="41">
        <f t="shared" si="202"/>
        <v>0.78371653315704992</v>
      </c>
      <c r="AF600" s="41">
        <f t="shared" si="203"/>
        <v>319.70259180714561</v>
      </c>
      <c r="AG600" s="41">
        <f t="shared" si="204"/>
        <v>306.91448813485977</v>
      </c>
      <c r="AH600" s="6">
        <f t="shared" si="205"/>
        <v>299.32799999999997</v>
      </c>
      <c r="AI600" s="4">
        <v>21.507787664385035</v>
      </c>
      <c r="AJ600" s="4">
        <f t="shared" si="213"/>
        <v>294.65778766438501</v>
      </c>
      <c r="AK600" s="8">
        <f t="shared" si="206"/>
        <v>0.19233380910071821</v>
      </c>
      <c r="AL600" s="8">
        <f t="shared" si="207"/>
        <v>410.76293909119681</v>
      </c>
      <c r="AM600" s="8">
        <f t="shared" si="208"/>
        <v>2.3040263670366277</v>
      </c>
      <c r="AN600" s="8">
        <f t="shared" si="209"/>
        <v>229.38922145103342</v>
      </c>
      <c r="AO600" s="21">
        <f t="shared" si="210"/>
        <v>6.6235182625915528E-3</v>
      </c>
      <c r="AP600" s="21">
        <f t="shared" si="211"/>
        <v>6.7937193925155737E-2</v>
      </c>
      <c r="AQ600" s="19">
        <f t="shared" si="214"/>
        <v>6.7937193925155737E-2</v>
      </c>
      <c r="AX600">
        <v>0.13041524327264237</v>
      </c>
      <c r="AY600">
        <v>67.439655172413794</v>
      </c>
      <c r="AZ600">
        <v>2.8099856321839081</v>
      </c>
      <c r="BA600">
        <v>2.2760883620689656</v>
      </c>
      <c r="BB600">
        <v>10.982758620689653</v>
      </c>
      <c r="BC600">
        <v>0.45761494252873552</v>
      </c>
      <c r="BD600">
        <v>1.8184734195402301</v>
      </c>
      <c r="BE600">
        <v>0.18184734195402302</v>
      </c>
      <c r="BF600">
        <v>0</v>
      </c>
      <c r="BG600">
        <v>18.09</v>
      </c>
      <c r="BH600">
        <v>0.61431691637724817</v>
      </c>
      <c r="BI600">
        <v>2.0756980531598344</v>
      </c>
      <c r="BJ600">
        <v>0.94900914990467622</v>
      </c>
      <c r="BK600">
        <v>0.4411661886286955</v>
      </c>
      <c r="BL600">
        <v>1.2254616350797097E-3</v>
      </c>
      <c r="BP600" s="49">
        <f t="shared" si="215"/>
        <v>0.61450089116469897</v>
      </c>
      <c r="BQ600" s="49">
        <f t="shared" si="216"/>
        <v>7.2738936781609212E-2</v>
      </c>
      <c r="BR600" s="49">
        <f t="shared" si="217"/>
        <v>0.44987442992750948</v>
      </c>
      <c r="BS600" s="49">
        <f t="shared" si="218"/>
        <v>0.47798138811381241</v>
      </c>
      <c r="BT600" s="49">
        <f t="shared" si="219"/>
        <v>1.249651194243082E-3</v>
      </c>
      <c r="BU600" s="49">
        <f t="shared" si="219"/>
        <v>1.3277260780939232E-3</v>
      </c>
    </row>
    <row r="601" spans="1:73" x14ac:dyDescent="0.25">
      <c r="A601" s="1">
        <v>43727.486805555556</v>
      </c>
      <c r="B601">
        <v>233930</v>
      </c>
      <c r="C601">
        <v>13.52</v>
      </c>
      <c r="D601">
        <v>23.13</v>
      </c>
      <c r="E601">
        <v>782.6</v>
      </c>
      <c r="F601">
        <v>107.1</v>
      </c>
      <c r="G601">
        <v>-128.30000000000001</v>
      </c>
      <c r="H601">
        <v>-1.1919999999999999</v>
      </c>
      <c r="I601">
        <v>23.85</v>
      </c>
      <c r="J601">
        <v>297</v>
      </c>
      <c r="K601">
        <v>675.4</v>
      </c>
      <c r="L601">
        <v>-127.1</v>
      </c>
      <c r="M601">
        <v>0.13700000000000001</v>
      </c>
      <c r="N601">
        <v>654.29999999999995</v>
      </c>
      <c r="O601">
        <v>106</v>
      </c>
      <c r="P601">
        <v>548.29999999999995</v>
      </c>
      <c r="Q601">
        <v>312.89999999999998</v>
      </c>
      <c r="R601">
        <v>440</v>
      </c>
      <c r="S601">
        <v>17.38</v>
      </c>
      <c r="T601">
        <v>46.87</v>
      </c>
      <c r="U601">
        <v>0.59499999999999997</v>
      </c>
      <c r="V601">
        <v>115</v>
      </c>
      <c r="W601">
        <v>19</v>
      </c>
      <c r="X601">
        <v>0.77100000000000002</v>
      </c>
      <c r="Y601">
        <v>7.7076750000000001</v>
      </c>
      <c r="Z601" s="7">
        <f t="shared" si="198"/>
        <v>18.189999999999998</v>
      </c>
      <c r="AA601" s="7">
        <f t="shared" si="212"/>
        <v>291.33999999999997</v>
      </c>
      <c r="AB601" s="2">
        <f t="shared" si="199"/>
        <v>633.90600000000006</v>
      </c>
      <c r="AC601" s="41">
        <f t="shared" si="200"/>
        <v>2.6647695569432677</v>
      </c>
      <c r="AD601" s="41">
        <f t="shared" si="201"/>
        <v>1.2489774913393095</v>
      </c>
      <c r="AE601" s="41">
        <f t="shared" si="202"/>
        <v>0.78872669453044686</v>
      </c>
      <c r="AF601" s="41">
        <f t="shared" si="203"/>
        <v>322.18852028871203</v>
      </c>
      <c r="AG601" s="41">
        <f t="shared" si="204"/>
        <v>309.30097947716354</v>
      </c>
      <c r="AH601" s="6">
        <f t="shared" si="205"/>
        <v>300.38399999999996</v>
      </c>
      <c r="AI601" s="4">
        <v>21.814368869400028</v>
      </c>
      <c r="AJ601" s="4">
        <f t="shared" si="213"/>
        <v>294.9643688694</v>
      </c>
      <c r="AK601" s="8">
        <f t="shared" si="206"/>
        <v>0.19253199601489826</v>
      </c>
      <c r="AL601" s="8">
        <f t="shared" si="207"/>
        <v>412.47940715706517</v>
      </c>
      <c r="AM601" s="8">
        <f t="shared" si="208"/>
        <v>2.4297916577352883</v>
      </c>
      <c r="AN601" s="8">
        <f t="shared" si="209"/>
        <v>256.53221602093157</v>
      </c>
      <c r="AO601" s="21">
        <f t="shared" si="210"/>
        <v>6.0001473056123401E-3</v>
      </c>
      <c r="AP601" s="21">
        <f t="shared" si="211"/>
        <v>6.1543299938210401E-2</v>
      </c>
      <c r="AQ601" s="19">
        <f t="shared" si="214"/>
        <v>6.1543299938210401E-2</v>
      </c>
      <c r="AX601">
        <v>0.13113421456462171</v>
      </c>
      <c r="AY601">
        <v>67.465517241379317</v>
      </c>
      <c r="AZ601">
        <v>2.8110632183908049</v>
      </c>
      <c r="BA601">
        <v>2.2769612068965519</v>
      </c>
      <c r="BB601">
        <v>10.956896551724141</v>
      </c>
      <c r="BC601">
        <v>0.45653735632183917</v>
      </c>
      <c r="BD601">
        <v>1.8204238505747128</v>
      </c>
      <c r="BE601">
        <v>0.18204238505747128</v>
      </c>
      <c r="BF601">
        <v>0</v>
      </c>
      <c r="BG601">
        <v>18.189999999999998</v>
      </c>
      <c r="BH601">
        <v>0.68321227148497687</v>
      </c>
      <c r="BI601">
        <v>2.0887760438284881</v>
      </c>
      <c r="BJ601">
        <v>0.97900933174241234</v>
      </c>
      <c r="BK601">
        <v>0.44175848219505104</v>
      </c>
      <c r="BL601">
        <v>1.2271068949862528E-3</v>
      </c>
      <c r="BP601" s="49">
        <f t="shared" si="215"/>
        <v>0.68341687895887071</v>
      </c>
      <c r="BQ601" s="49">
        <f t="shared" si="216"/>
        <v>7.2816954022988517E-2</v>
      </c>
      <c r="BR601" s="49">
        <f t="shared" si="217"/>
        <v>0.45137165572628596</v>
      </c>
      <c r="BS601" s="49">
        <f t="shared" si="218"/>
        <v>0.47941724550463688</v>
      </c>
      <c r="BT601" s="49">
        <f t="shared" si="219"/>
        <v>1.2538101547952386E-3</v>
      </c>
      <c r="BU601" s="49">
        <f t="shared" si="219"/>
        <v>1.3317145708462135E-3</v>
      </c>
    </row>
    <row r="602" spans="1:73" x14ac:dyDescent="0.25">
      <c r="A602" s="1">
        <v>43727.486805555556</v>
      </c>
      <c r="B602">
        <v>233931</v>
      </c>
      <c r="C602">
        <v>13.52</v>
      </c>
      <c r="D602">
        <v>23.13</v>
      </c>
      <c r="E602">
        <v>783.4</v>
      </c>
      <c r="F602">
        <v>107.2</v>
      </c>
      <c r="G602">
        <v>-127.9</v>
      </c>
      <c r="H602">
        <v>0.50600000000000001</v>
      </c>
      <c r="I602">
        <v>23.87</v>
      </c>
      <c r="J602">
        <v>297</v>
      </c>
      <c r="K602">
        <v>676.2</v>
      </c>
      <c r="L602">
        <v>-128.4</v>
      </c>
      <c r="M602">
        <v>0.13700000000000001</v>
      </c>
      <c r="N602">
        <v>655.5</v>
      </c>
      <c r="O602">
        <v>107.7</v>
      </c>
      <c r="P602">
        <v>547.79999999999995</v>
      </c>
      <c r="Q602">
        <v>313.39999999999998</v>
      </c>
      <c r="R602">
        <v>441.8</v>
      </c>
      <c r="S602">
        <v>17.39</v>
      </c>
      <c r="T602">
        <v>49.74</v>
      </c>
      <c r="U602">
        <v>0.38</v>
      </c>
      <c r="V602">
        <v>100</v>
      </c>
      <c r="W602">
        <v>19.649999999999999</v>
      </c>
      <c r="X602">
        <v>0.77100000000000002</v>
      </c>
      <c r="Y602">
        <v>7.7059559999999996</v>
      </c>
      <c r="Z602" s="7">
        <f t="shared" si="198"/>
        <v>18.52</v>
      </c>
      <c r="AA602" s="7">
        <f t="shared" si="212"/>
        <v>291.66999999999996</v>
      </c>
      <c r="AB602" s="2">
        <f t="shared" si="199"/>
        <v>634.55399999999997</v>
      </c>
      <c r="AC602" s="41">
        <f t="shared" si="200"/>
        <v>2.4368438415683618</v>
      </c>
      <c r="AD602" s="41">
        <f t="shared" si="201"/>
        <v>1.2120861267961032</v>
      </c>
      <c r="AE602" s="41">
        <f t="shared" si="202"/>
        <v>0.78522517081913223</v>
      </c>
      <c r="AF602" s="41">
        <f t="shared" si="203"/>
        <v>322.21393458258859</v>
      </c>
      <c r="AG602" s="41">
        <f t="shared" si="204"/>
        <v>309.32537719928501</v>
      </c>
      <c r="AH602" s="6">
        <f t="shared" si="205"/>
        <v>300.86399999999998</v>
      </c>
      <c r="AI602" s="4">
        <v>20.508095181603039</v>
      </c>
      <c r="AJ602" s="4">
        <f t="shared" si="213"/>
        <v>293.65809518160302</v>
      </c>
      <c r="AK602" s="8">
        <f t="shared" si="206"/>
        <v>0.19318697870597343</v>
      </c>
      <c r="AL602" s="8">
        <f t="shared" si="207"/>
        <v>405.12014888579898</v>
      </c>
      <c r="AM602" s="8">
        <f t="shared" si="208"/>
        <v>1.9417904109352278</v>
      </c>
      <c r="AN602" s="8">
        <f t="shared" si="209"/>
        <v>112.4553209709933</v>
      </c>
      <c r="AO602" s="21">
        <f t="shared" si="210"/>
        <v>9.4508898970353666E-3</v>
      </c>
      <c r="AP602" s="21">
        <f t="shared" si="211"/>
        <v>9.6937445364416994E-2</v>
      </c>
      <c r="AQ602" s="19">
        <f t="shared" si="214"/>
        <v>9.6937445364416994E-2</v>
      </c>
      <c r="AX602">
        <v>0.13353069897901015</v>
      </c>
      <c r="AY602">
        <v>67.534482758620683</v>
      </c>
      <c r="AZ602">
        <v>2.8139367816091951</v>
      </c>
      <c r="BA602">
        <v>2.279288793103448</v>
      </c>
      <c r="BB602">
        <v>11.068965517241383</v>
      </c>
      <c r="BC602">
        <v>0.46120689655172425</v>
      </c>
      <c r="BD602">
        <v>1.8180818965517238</v>
      </c>
      <c r="BE602">
        <v>0.1818081896551724</v>
      </c>
      <c r="BF602">
        <v>0</v>
      </c>
      <c r="BG602">
        <v>18.52</v>
      </c>
      <c r="BH602">
        <v>0.43633724901561555</v>
      </c>
      <c r="BI602">
        <v>2.1324465655112617</v>
      </c>
      <c r="BJ602">
        <v>1.0606789216853016</v>
      </c>
      <c r="BK602">
        <v>0.44383101989300977</v>
      </c>
      <c r="BL602">
        <v>1.2328639441472494E-3</v>
      </c>
      <c r="BP602" s="49">
        <f t="shared" si="215"/>
        <v>0.43646792269642165</v>
      </c>
      <c r="BQ602" s="49">
        <f t="shared" si="216"/>
        <v>7.2723275862068948E-2</v>
      </c>
      <c r="BR602" s="49">
        <f t="shared" si="217"/>
        <v>0.45004490304042777</v>
      </c>
      <c r="BS602" s="49">
        <f t="shared" si="218"/>
        <v>0.47877810701066675</v>
      </c>
      <c r="BT602" s="49">
        <f t="shared" si="219"/>
        <v>1.250124730667855E-3</v>
      </c>
      <c r="BU602" s="49">
        <f t="shared" si="219"/>
        <v>1.3299391861407411E-3</v>
      </c>
    </row>
    <row r="603" spans="1:73" x14ac:dyDescent="0.25">
      <c r="A603" s="1">
        <v>43727.486805555556</v>
      </c>
      <c r="B603">
        <v>233932</v>
      </c>
      <c r="C603">
        <v>13.52</v>
      </c>
      <c r="D603">
        <v>23.13</v>
      </c>
      <c r="E603">
        <v>783.7</v>
      </c>
      <c r="F603">
        <v>107.2</v>
      </c>
      <c r="G603">
        <v>-127.3</v>
      </c>
      <c r="H603">
        <v>1.105</v>
      </c>
      <c r="I603">
        <v>23.88</v>
      </c>
      <c r="J603">
        <v>297</v>
      </c>
      <c r="K603">
        <v>676.5</v>
      </c>
      <c r="L603">
        <v>-128.4</v>
      </c>
      <c r="M603">
        <v>0.13700000000000001</v>
      </c>
      <c r="N603">
        <v>656.4</v>
      </c>
      <c r="O603">
        <v>108.3</v>
      </c>
      <c r="P603">
        <v>548.1</v>
      </c>
      <c r="Q603">
        <v>314</v>
      </c>
      <c r="R603">
        <v>442.5</v>
      </c>
      <c r="S603">
        <v>17.41</v>
      </c>
      <c r="T603">
        <v>49.34</v>
      </c>
      <c r="U603">
        <v>0.93500000000000005</v>
      </c>
      <c r="V603">
        <v>178</v>
      </c>
      <c r="W603">
        <v>19.45</v>
      </c>
      <c r="X603">
        <v>0.77100000000000002</v>
      </c>
      <c r="Y603">
        <v>7.711411</v>
      </c>
      <c r="Z603" s="7">
        <f t="shared" si="198"/>
        <v>18.43</v>
      </c>
      <c r="AA603" s="7">
        <f t="shared" si="212"/>
        <v>291.58</v>
      </c>
      <c r="AB603" s="2">
        <f t="shared" si="199"/>
        <v>634.79700000000003</v>
      </c>
      <c r="AC603" s="41">
        <f t="shared" si="200"/>
        <v>2.2592743152179726</v>
      </c>
      <c r="AD603" s="41">
        <f t="shared" si="201"/>
        <v>1.1147259471285478</v>
      </c>
      <c r="AE603" s="41">
        <f t="shared" si="202"/>
        <v>0.77591318356479022</v>
      </c>
      <c r="AF603" s="41">
        <f t="shared" si="203"/>
        <v>317.99999739453852</v>
      </c>
      <c r="AG603" s="41">
        <f t="shared" si="204"/>
        <v>305.27999749875698</v>
      </c>
      <c r="AH603" s="6">
        <f t="shared" si="205"/>
        <v>301.44</v>
      </c>
      <c r="AI603" s="4">
        <v>19.374804181592026</v>
      </c>
      <c r="AJ603" s="4">
        <f t="shared" si="213"/>
        <v>292.524804181592</v>
      </c>
      <c r="AK603" s="8">
        <f t="shared" si="206"/>
        <v>0.19300819998051361</v>
      </c>
      <c r="AL603" s="8">
        <f t="shared" si="207"/>
        <v>398.75807596221028</v>
      </c>
      <c r="AM603" s="8">
        <f t="shared" si="208"/>
        <v>3.0459050379156607</v>
      </c>
      <c r="AN603" s="8">
        <f t="shared" si="209"/>
        <v>83.82984257624463</v>
      </c>
      <c r="AO603" s="21">
        <f t="shared" si="210"/>
        <v>1.0260773405031003E-2</v>
      </c>
      <c r="AP603" s="21">
        <f t="shared" si="211"/>
        <v>0.10524439202903704</v>
      </c>
      <c r="AQ603" s="19">
        <f t="shared" si="214"/>
        <v>0.10524439202903704</v>
      </c>
      <c r="AX603">
        <v>0.13287346205920872</v>
      </c>
      <c r="AY603">
        <v>67.560344827586206</v>
      </c>
      <c r="AZ603">
        <v>2.8150143678160919</v>
      </c>
      <c r="BA603">
        <v>2.2801616379310348</v>
      </c>
      <c r="BB603">
        <v>11.077586206896552</v>
      </c>
      <c r="BC603">
        <v>0.46156609195402298</v>
      </c>
      <c r="BD603">
        <v>1.8185955459770118</v>
      </c>
      <c r="BE603">
        <v>0.1818595545977012</v>
      </c>
      <c r="BF603">
        <v>0</v>
      </c>
      <c r="BG603">
        <v>18.43</v>
      </c>
      <c r="BH603">
        <v>1.0736192837621068</v>
      </c>
      <c r="BI603">
        <v>2.1204578986316798</v>
      </c>
      <c r="BJ603">
        <v>1.0462339271848708</v>
      </c>
      <c r="BK603">
        <v>0.44058327112503676</v>
      </c>
      <c r="BL603">
        <v>1.2238424197917688E-3</v>
      </c>
      <c r="BP603" s="49">
        <f t="shared" si="215"/>
        <v>1.0739408097925112</v>
      </c>
      <c r="BQ603" s="49">
        <f t="shared" si="216"/>
        <v>7.2743821839080472E-2</v>
      </c>
      <c r="BR603" s="49">
        <f t="shared" si="217"/>
        <v>0.45509482885681174</v>
      </c>
      <c r="BS603" s="49">
        <f t="shared" si="218"/>
        <v>0.48243948519709473</v>
      </c>
      <c r="BT603" s="49">
        <f t="shared" si="219"/>
        <v>1.2641523023800326E-3</v>
      </c>
      <c r="BU603" s="49">
        <f t="shared" si="219"/>
        <v>1.3401096811030409E-3</v>
      </c>
    </row>
    <row r="604" spans="1:73" x14ac:dyDescent="0.25">
      <c r="A604" s="1">
        <v>43727.487500000003</v>
      </c>
      <c r="B604">
        <v>233933</v>
      </c>
      <c r="C604">
        <v>13.51</v>
      </c>
      <c r="D604">
        <v>23.14</v>
      </c>
      <c r="E604">
        <v>783.1</v>
      </c>
      <c r="F604">
        <v>107.3</v>
      </c>
      <c r="G604">
        <v>-127.5</v>
      </c>
      <c r="H604">
        <v>0.82499999999999996</v>
      </c>
      <c r="I604">
        <v>23.89</v>
      </c>
      <c r="J604">
        <v>297</v>
      </c>
      <c r="K604">
        <v>675.8</v>
      </c>
      <c r="L604">
        <v>-128.30000000000001</v>
      </c>
      <c r="M604">
        <v>0.13700000000000001</v>
      </c>
      <c r="N604">
        <v>655.6</v>
      </c>
      <c r="O604">
        <v>108.1</v>
      </c>
      <c r="P604">
        <v>547.5</v>
      </c>
      <c r="Q604">
        <v>313.89999999999998</v>
      </c>
      <c r="R604">
        <v>442.2</v>
      </c>
      <c r="S604">
        <v>17.45</v>
      </c>
      <c r="T604">
        <v>48.9</v>
      </c>
      <c r="U604">
        <v>1.23</v>
      </c>
      <c r="V604">
        <v>180</v>
      </c>
      <c r="W604">
        <v>19.45</v>
      </c>
      <c r="X604">
        <v>0.77200000000000002</v>
      </c>
      <c r="Y604">
        <v>7.7207400000000002</v>
      </c>
      <c r="Z604" s="7">
        <f t="shared" si="198"/>
        <v>18.45</v>
      </c>
      <c r="AA604" s="7">
        <f t="shared" si="212"/>
        <v>291.59999999999997</v>
      </c>
      <c r="AB604" s="2">
        <f t="shared" si="199"/>
        <v>634.31100000000004</v>
      </c>
      <c r="AC604" s="41">
        <f t="shared" si="200"/>
        <v>2.1114025583345915</v>
      </c>
      <c r="AD604" s="41">
        <f t="shared" si="201"/>
        <v>1.0324758510256151</v>
      </c>
      <c r="AE604" s="41">
        <f t="shared" si="202"/>
        <v>0.76744746814288478</v>
      </c>
      <c r="AF604" s="41">
        <f t="shared" si="203"/>
        <v>314.61671716231791</v>
      </c>
      <c r="AG604" s="41">
        <f t="shared" si="204"/>
        <v>302.03204847582521</v>
      </c>
      <c r="AH604" s="6">
        <f t="shared" si="205"/>
        <v>301.34399999999999</v>
      </c>
      <c r="AI604" s="4">
        <v>18.368728418128001</v>
      </c>
      <c r="AJ604" s="4">
        <f t="shared" si="213"/>
        <v>291.51872841812798</v>
      </c>
      <c r="AK604" s="8">
        <f t="shared" si="206"/>
        <v>0.19304791905021623</v>
      </c>
      <c r="AL604" s="8">
        <f t="shared" si="207"/>
        <v>393.09700636792542</v>
      </c>
      <c r="AM604" s="8">
        <f t="shared" si="208"/>
        <v>3.4935189995189666</v>
      </c>
      <c r="AN604" s="8">
        <f t="shared" si="209"/>
        <v>-8.270700742332588</v>
      </c>
      <c r="AO604" s="21">
        <f t="shared" si="210"/>
        <v>1.2458811554860318E-2</v>
      </c>
      <c r="AP604" s="21">
        <f t="shared" si="211"/>
        <v>0.12778959204505053</v>
      </c>
      <c r="AQ604" s="19">
        <f t="shared" si="214"/>
        <v>0.12778959204505053</v>
      </c>
      <c r="AX604">
        <v>0.13301927735292321</v>
      </c>
      <c r="AY604">
        <v>67.508620689655174</v>
      </c>
      <c r="AZ604">
        <v>2.8128591954022988</v>
      </c>
      <c r="BA604">
        <v>2.2784159482758621</v>
      </c>
      <c r="BB604">
        <v>11.060344827586208</v>
      </c>
      <c r="BC604">
        <v>0.46084770114942536</v>
      </c>
      <c r="BD604">
        <v>1.8175682471264367</v>
      </c>
      <c r="BE604">
        <v>0.18175682471264368</v>
      </c>
      <c r="BF604">
        <v>0</v>
      </c>
      <c r="BG604">
        <v>18.45</v>
      </c>
      <c r="BH604">
        <v>1.4123547797084397</v>
      </c>
      <c r="BI604">
        <v>2.1231169367508138</v>
      </c>
      <c r="BJ604">
        <v>1.0382041820711481</v>
      </c>
      <c r="BK604">
        <v>0.43975178599622411</v>
      </c>
      <c r="BL604">
        <v>1.2215327388784003E-3</v>
      </c>
      <c r="BP604" s="49">
        <f t="shared" si="215"/>
        <v>1.4127777497805227</v>
      </c>
      <c r="BQ604" s="49">
        <f t="shared" si="216"/>
        <v>7.2702729885057465E-2</v>
      </c>
      <c r="BR604" s="49">
        <f t="shared" si="217"/>
        <v>0.45833011687635083</v>
      </c>
      <c r="BS604" s="49">
        <f t="shared" si="218"/>
        <v>0.48500596344877328</v>
      </c>
      <c r="BT604" s="49">
        <f t="shared" si="219"/>
        <v>1.2731392135454189E-3</v>
      </c>
      <c r="BU604" s="49">
        <f t="shared" si="219"/>
        <v>1.3472387873577037E-3</v>
      </c>
    </row>
    <row r="605" spans="1:73" x14ac:dyDescent="0.25">
      <c r="A605" s="1">
        <v>43727.487500000003</v>
      </c>
      <c r="B605">
        <v>233934</v>
      </c>
      <c r="C605">
        <v>13.51</v>
      </c>
      <c r="D605">
        <v>23.14</v>
      </c>
      <c r="E605">
        <v>785.8</v>
      </c>
      <c r="F605">
        <v>108.4</v>
      </c>
      <c r="G605">
        <v>-126.3</v>
      </c>
      <c r="H605">
        <v>0.13600000000000001</v>
      </c>
      <c r="I605">
        <v>23.89</v>
      </c>
      <c r="J605">
        <v>297</v>
      </c>
      <c r="K605">
        <v>677.3</v>
      </c>
      <c r="L605">
        <v>-126.5</v>
      </c>
      <c r="M605">
        <v>0.13800000000000001</v>
      </c>
      <c r="N605">
        <v>659.4</v>
      </c>
      <c r="O605">
        <v>108.6</v>
      </c>
      <c r="P605">
        <v>550.79999999999995</v>
      </c>
      <c r="Q605">
        <v>315</v>
      </c>
      <c r="R605">
        <v>441.5</v>
      </c>
      <c r="S605">
        <v>17.47</v>
      </c>
      <c r="T605">
        <v>47.09</v>
      </c>
      <c r="U605">
        <v>2.415</v>
      </c>
      <c r="V605">
        <v>156.5</v>
      </c>
      <c r="W605">
        <v>18.149999999999999</v>
      </c>
      <c r="X605">
        <v>0.77500000000000002</v>
      </c>
      <c r="Y605">
        <v>7.7513189999999996</v>
      </c>
      <c r="Z605" s="7">
        <f t="shared" si="198"/>
        <v>17.809999999999999</v>
      </c>
      <c r="AA605" s="7">
        <f t="shared" si="212"/>
        <v>290.95999999999998</v>
      </c>
      <c r="AB605" s="2">
        <f t="shared" si="199"/>
        <v>636.49800000000005</v>
      </c>
      <c r="AC605" s="41">
        <f t="shared" si="200"/>
        <v>2.2346658089372884</v>
      </c>
      <c r="AD605" s="41">
        <f t="shared" si="201"/>
        <v>1.0523041294285691</v>
      </c>
      <c r="AE605" s="41">
        <f t="shared" si="202"/>
        <v>0.76977976193202735</v>
      </c>
      <c r="AF605" s="41">
        <f t="shared" si="203"/>
        <v>312.81149227017028</v>
      </c>
      <c r="AG605" s="41">
        <f t="shared" si="204"/>
        <v>300.29903257936343</v>
      </c>
      <c r="AH605" s="6">
        <f t="shared" si="205"/>
        <v>302.39999999999998</v>
      </c>
      <c r="AI605" s="4">
        <v>19.168366282960051</v>
      </c>
      <c r="AJ605" s="4">
        <f t="shared" si="213"/>
        <v>292.31836628296003</v>
      </c>
      <c r="AK605" s="8">
        <f t="shared" si="206"/>
        <v>0.19177960938838737</v>
      </c>
      <c r="AL605" s="8">
        <f t="shared" si="207"/>
        <v>397.69889191980735</v>
      </c>
      <c r="AM605" s="8">
        <f t="shared" si="208"/>
        <v>4.8951851343948167</v>
      </c>
      <c r="AN605" s="8">
        <f t="shared" si="209"/>
        <v>193.69860770346921</v>
      </c>
      <c r="AO605" s="21">
        <f t="shared" si="210"/>
        <v>7.8598723952286922E-3</v>
      </c>
      <c r="AP605" s="21">
        <f t="shared" si="211"/>
        <v>8.0618434791286137E-2</v>
      </c>
      <c r="AQ605" s="19">
        <f t="shared" si="214"/>
        <v>8.0618434791286137E-2</v>
      </c>
      <c r="AX605">
        <v>0.12841987125383039</v>
      </c>
      <c r="AY605">
        <v>67.741379310344826</v>
      </c>
      <c r="AZ605">
        <v>2.8225574712643677</v>
      </c>
      <c r="BA605">
        <v>2.2862715517241381</v>
      </c>
      <c r="BB605">
        <v>10.905172413793103</v>
      </c>
      <c r="BC605">
        <v>0.45438218390804597</v>
      </c>
      <c r="BD605">
        <v>1.8318893678160921</v>
      </c>
      <c r="BE605">
        <v>0.18318893678160922</v>
      </c>
      <c r="BF605">
        <v>0</v>
      </c>
      <c r="BG605">
        <v>17.809999999999999</v>
      </c>
      <c r="BH605">
        <v>2.7730380430860828</v>
      </c>
      <c r="BI605">
        <v>2.0394602335134464</v>
      </c>
      <c r="BJ605">
        <v>0.96038182396148197</v>
      </c>
      <c r="BK605">
        <v>0.43385848080691586</v>
      </c>
      <c r="BL605">
        <v>1.2051624466858774E-3</v>
      </c>
      <c r="BP605" s="49">
        <f t="shared" si="215"/>
        <v>2.7738685087154167</v>
      </c>
      <c r="BQ605" s="49">
        <f t="shared" si="216"/>
        <v>7.327557471264369E-2</v>
      </c>
      <c r="BR605" s="49">
        <f t="shared" si="217"/>
        <v>0.46727515020372307</v>
      </c>
      <c r="BS605" s="49">
        <f t="shared" si="218"/>
        <v>0.49137665295072269</v>
      </c>
      <c r="BT605" s="49">
        <f t="shared" si="219"/>
        <v>1.2979865283436751E-3</v>
      </c>
      <c r="BU605" s="49">
        <f t="shared" si="219"/>
        <v>1.3649351470853407E-3</v>
      </c>
    </row>
    <row r="606" spans="1:73" x14ac:dyDescent="0.25">
      <c r="A606" s="1">
        <v>43727.487500000003</v>
      </c>
      <c r="B606">
        <v>233935</v>
      </c>
      <c r="C606">
        <v>13.52</v>
      </c>
      <c r="D606">
        <v>23.14</v>
      </c>
      <c r="E606">
        <v>785.4</v>
      </c>
      <c r="F606">
        <v>108</v>
      </c>
      <c r="G606">
        <v>-128.1</v>
      </c>
      <c r="H606">
        <v>-3.4449999999999998</v>
      </c>
      <c r="I606">
        <v>23.85</v>
      </c>
      <c r="J606">
        <v>297</v>
      </c>
      <c r="K606">
        <v>677.4</v>
      </c>
      <c r="L606">
        <v>-124.6</v>
      </c>
      <c r="M606">
        <v>0.13800000000000001</v>
      </c>
      <c r="N606">
        <v>657.3</v>
      </c>
      <c r="O606">
        <v>104.6</v>
      </c>
      <c r="P606">
        <v>552.70000000000005</v>
      </c>
      <c r="Q606">
        <v>313.10000000000002</v>
      </c>
      <c r="R606">
        <v>437.7</v>
      </c>
      <c r="S606">
        <v>17.48</v>
      </c>
      <c r="T606">
        <v>44.58</v>
      </c>
      <c r="U606">
        <v>1.095</v>
      </c>
      <c r="V606">
        <v>103.5</v>
      </c>
      <c r="W606">
        <v>17.95</v>
      </c>
      <c r="X606">
        <v>0.77400000000000002</v>
      </c>
      <c r="Y606">
        <v>7.7434630000000002</v>
      </c>
      <c r="Z606" s="7">
        <f t="shared" si="198"/>
        <v>17.715</v>
      </c>
      <c r="AA606" s="7">
        <f t="shared" si="212"/>
        <v>290.86499999999995</v>
      </c>
      <c r="AB606" s="2">
        <f t="shared" si="199"/>
        <v>636.17399999999998</v>
      </c>
      <c r="AC606" s="41">
        <f t="shared" si="200"/>
        <v>2.4447889221761501</v>
      </c>
      <c r="AD606" s="41">
        <f t="shared" si="201"/>
        <v>1.0898869015061277</v>
      </c>
      <c r="AE606" s="41">
        <f t="shared" si="202"/>
        <v>0.77368844777504575</v>
      </c>
      <c r="AF606" s="41">
        <f t="shared" si="203"/>
        <v>313.98943320146071</v>
      </c>
      <c r="AG606" s="41">
        <f t="shared" si="204"/>
        <v>301.42985587340229</v>
      </c>
      <c r="AH606" s="6">
        <f t="shared" si="205"/>
        <v>300.57600000000002</v>
      </c>
      <c r="AI606" s="4">
        <v>20.49627998336905</v>
      </c>
      <c r="AJ606" s="4">
        <f t="shared" si="213"/>
        <v>293.64627998336903</v>
      </c>
      <c r="AK606" s="8">
        <f t="shared" si="206"/>
        <v>0.19159181950402931</v>
      </c>
      <c r="AL606" s="8">
        <f t="shared" si="207"/>
        <v>405.12359878835599</v>
      </c>
      <c r="AM606" s="8">
        <f t="shared" si="208"/>
        <v>3.2962308019918751</v>
      </c>
      <c r="AN606" s="8">
        <f t="shared" si="209"/>
        <v>267.05628805171204</v>
      </c>
      <c r="AO606" s="21">
        <f t="shared" si="210"/>
        <v>5.9841275818996479E-3</v>
      </c>
      <c r="AP606" s="21">
        <f t="shared" si="211"/>
        <v>6.1378986195370244E-2</v>
      </c>
      <c r="AQ606" s="19">
        <f t="shared" si="214"/>
        <v>6.1378986195370244E-2</v>
      </c>
      <c r="AX606">
        <v>0.12774877720507583</v>
      </c>
      <c r="AY606">
        <v>67.706896551724142</v>
      </c>
      <c r="AZ606">
        <v>2.8211206896551726</v>
      </c>
      <c r="BA606">
        <v>2.2851077586206898</v>
      </c>
      <c r="BB606">
        <v>10.741379310344826</v>
      </c>
      <c r="BC606">
        <v>0.44755747126436773</v>
      </c>
      <c r="BD606">
        <v>1.8375502873563221</v>
      </c>
      <c r="BE606">
        <v>0.18375502873563221</v>
      </c>
      <c r="BF606">
        <v>0</v>
      </c>
      <c r="BG606">
        <v>17.715</v>
      </c>
      <c r="BH606">
        <v>1.2573402307160499</v>
      </c>
      <c r="BI606">
        <v>2.0272917385673863</v>
      </c>
      <c r="BJ606">
        <v>0.90376665705334081</v>
      </c>
      <c r="BK606">
        <v>0.44109003222399662</v>
      </c>
      <c r="BL606">
        <v>1.2252500895111016E-3</v>
      </c>
      <c r="BP606" s="49">
        <f t="shared" si="215"/>
        <v>1.2577167772436362</v>
      </c>
      <c r="BQ606" s="49">
        <f t="shared" si="216"/>
        <v>7.3502011494252881E-2</v>
      </c>
      <c r="BR606" s="49">
        <f t="shared" si="217"/>
        <v>0.45827980978620825</v>
      </c>
      <c r="BS606" s="49">
        <f t="shared" si="218"/>
        <v>0.4851165356981551</v>
      </c>
      <c r="BT606" s="49">
        <f t="shared" si="219"/>
        <v>1.2729994716283563E-3</v>
      </c>
      <c r="BU606" s="49">
        <f t="shared" si="219"/>
        <v>1.3475459324948753E-3</v>
      </c>
    </row>
    <row r="607" spans="1:73" x14ac:dyDescent="0.25">
      <c r="A607" s="1">
        <v>43727.487500000003</v>
      </c>
      <c r="B607">
        <v>233936</v>
      </c>
      <c r="C607">
        <v>13.52</v>
      </c>
      <c r="D607">
        <v>23.14</v>
      </c>
      <c r="E607">
        <v>784.1</v>
      </c>
      <c r="F607">
        <v>107.1</v>
      </c>
      <c r="G607">
        <v>-128.6</v>
      </c>
      <c r="H607">
        <v>-1.8859999999999999</v>
      </c>
      <c r="I607">
        <v>23.84</v>
      </c>
      <c r="J607">
        <v>297</v>
      </c>
      <c r="K607">
        <v>677</v>
      </c>
      <c r="L607">
        <v>-126.7</v>
      </c>
      <c r="M607">
        <v>0.13700000000000001</v>
      </c>
      <c r="N607">
        <v>655.5</v>
      </c>
      <c r="O607">
        <v>105.2</v>
      </c>
      <c r="P607">
        <v>550.29999999999995</v>
      </c>
      <c r="Q607">
        <v>312.60000000000002</v>
      </c>
      <c r="R607">
        <v>439.2</v>
      </c>
      <c r="S607">
        <v>17.46</v>
      </c>
      <c r="T607">
        <v>49.71</v>
      </c>
      <c r="U607">
        <v>1.0149999999999999</v>
      </c>
      <c r="V607">
        <v>148</v>
      </c>
      <c r="W607">
        <v>18.649999999999999</v>
      </c>
      <c r="X607">
        <v>0.77200000000000002</v>
      </c>
      <c r="Y607">
        <v>7.7249759999999998</v>
      </c>
      <c r="Z607" s="7">
        <f t="shared" si="198"/>
        <v>18.055</v>
      </c>
      <c r="AA607" s="7">
        <f t="shared" si="212"/>
        <v>291.20499999999998</v>
      </c>
      <c r="AB607" s="2">
        <f t="shared" si="199"/>
        <v>635.12100000000009</v>
      </c>
      <c r="AC607" s="41">
        <f t="shared" si="200"/>
        <v>2.1898941182375395</v>
      </c>
      <c r="AD607" s="41">
        <f t="shared" si="201"/>
        <v>1.0885963661758808</v>
      </c>
      <c r="AE607" s="41">
        <f t="shared" si="202"/>
        <v>0.77342815652833596</v>
      </c>
      <c r="AF607" s="41">
        <f t="shared" si="203"/>
        <v>315.35400257077589</v>
      </c>
      <c r="AG607" s="41">
        <f t="shared" si="204"/>
        <v>302.73984246794487</v>
      </c>
      <c r="AH607" s="6">
        <f t="shared" si="205"/>
        <v>300.096</v>
      </c>
      <c r="AI607" s="4">
        <v>18.884709272823045</v>
      </c>
      <c r="AJ607" s="4">
        <f t="shared" si="213"/>
        <v>292.03470927282302</v>
      </c>
      <c r="AK607" s="8">
        <f t="shared" si="206"/>
        <v>0.19226447582542464</v>
      </c>
      <c r="AL607" s="8">
        <f t="shared" si="207"/>
        <v>396.07286206916433</v>
      </c>
      <c r="AM607" s="8">
        <f t="shared" si="208"/>
        <v>3.1735370645385568</v>
      </c>
      <c r="AN607" s="8">
        <f t="shared" si="209"/>
        <v>76.702585479674497</v>
      </c>
      <c r="AO607" s="21">
        <f t="shared" si="210"/>
        <v>1.0459644197856378E-2</v>
      </c>
      <c r="AP607" s="21">
        <f t="shared" si="211"/>
        <v>0.10728420275840925</v>
      </c>
      <c r="AQ607" s="19">
        <f t="shared" si="214"/>
        <v>0.10728420275840925</v>
      </c>
      <c r="AX607">
        <v>0.1301643938608788</v>
      </c>
      <c r="AY607">
        <v>67.594827586206904</v>
      </c>
      <c r="AZ607">
        <v>2.8164511494252875</v>
      </c>
      <c r="BA607">
        <v>2.281325431034483</v>
      </c>
      <c r="BB607">
        <v>10.913793103448274</v>
      </c>
      <c r="BC607">
        <v>0.45474137931034475</v>
      </c>
      <c r="BD607">
        <v>1.8265840517241383</v>
      </c>
      <c r="BE607">
        <v>0.18265840517241383</v>
      </c>
      <c r="BF607">
        <v>0</v>
      </c>
      <c r="BG607">
        <v>18.055</v>
      </c>
      <c r="BH607">
        <v>1.1654797572390783</v>
      </c>
      <c r="BI607">
        <v>2.0711377204196908</v>
      </c>
      <c r="BJ607">
        <v>1.0295625608206285</v>
      </c>
      <c r="BK607">
        <v>0.43778791816378571</v>
      </c>
      <c r="BL607">
        <v>1.2160775504549603E-3</v>
      </c>
      <c r="BP607" s="49">
        <f t="shared" si="215"/>
        <v>1.1658287935180736</v>
      </c>
      <c r="BQ607" s="49">
        <f t="shared" si="216"/>
        <v>7.3063362068965534E-2</v>
      </c>
      <c r="BR607" s="49">
        <f t="shared" si="217"/>
        <v>0.45353148849492414</v>
      </c>
      <c r="BS607" s="49">
        <f t="shared" si="218"/>
        <v>0.48059213622265584</v>
      </c>
      <c r="BT607" s="49">
        <f t="shared" si="219"/>
        <v>1.2598096902636782E-3</v>
      </c>
      <c r="BU607" s="49">
        <f t="shared" si="219"/>
        <v>1.3349781561740439E-3</v>
      </c>
    </row>
    <row r="608" spans="1:73" x14ac:dyDescent="0.25">
      <c r="A608" s="1">
        <v>43727.487500000003</v>
      </c>
      <c r="B608">
        <v>233937</v>
      </c>
      <c r="C608">
        <v>13.52</v>
      </c>
      <c r="D608">
        <v>23.15</v>
      </c>
      <c r="E608">
        <v>785.1</v>
      </c>
      <c r="F608">
        <v>107.6</v>
      </c>
      <c r="G608">
        <v>-127.2</v>
      </c>
      <c r="H608">
        <v>-1.1299999999999999</v>
      </c>
      <c r="I608">
        <v>23.84</v>
      </c>
      <c r="J608">
        <v>297</v>
      </c>
      <c r="K608">
        <v>677.5</v>
      </c>
      <c r="L608">
        <v>-126.1</v>
      </c>
      <c r="M608">
        <v>0.13700000000000001</v>
      </c>
      <c r="N608">
        <v>657.9</v>
      </c>
      <c r="O608">
        <v>106.5</v>
      </c>
      <c r="P608">
        <v>551.4</v>
      </c>
      <c r="Q608">
        <v>313.89999999999998</v>
      </c>
      <c r="R608">
        <v>440</v>
      </c>
      <c r="S608">
        <v>17.46</v>
      </c>
      <c r="T608">
        <v>50.56</v>
      </c>
      <c r="U608">
        <v>1.4950000000000001</v>
      </c>
      <c r="V608">
        <v>123.5</v>
      </c>
      <c r="W608">
        <v>18.3</v>
      </c>
      <c r="X608">
        <v>0.77400000000000002</v>
      </c>
      <c r="Y608">
        <v>7.7435549999999997</v>
      </c>
      <c r="Z608" s="7">
        <f t="shared" si="198"/>
        <v>17.880000000000003</v>
      </c>
      <c r="AA608" s="7">
        <f t="shared" si="212"/>
        <v>291.02999999999997</v>
      </c>
      <c r="AB608" s="2">
        <f t="shared" si="199"/>
        <v>635.93100000000004</v>
      </c>
      <c r="AC608" s="41">
        <f t="shared" si="200"/>
        <v>2.2876992114323529</v>
      </c>
      <c r="AD608" s="41">
        <f t="shared" si="201"/>
        <v>1.1566607213001978</v>
      </c>
      <c r="AE608" s="41">
        <f t="shared" si="202"/>
        <v>0.78023208142528333</v>
      </c>
      <c r="AF608" s="41">
        <f t="shared" si="203"/>
        <v>317.36417422558145</v>
      </c>
      <c r="AG608" s="41">
        <f t="shared" si="204"/>
        <v>304.66960725655821</v>
      </c>
      <c r="AH608" s="6">
        <f t="shared" si="205"/>
        <v>301.34399999999999</v>
      </c>
      <c r="AI608" s="4">
        <v>19.52171522046001</v>
      </c>
      <c r="AJ608" s="4">
        <f t="shared" si="213"/>
        <v>292.67171522045999</v>
      </c>
      <c r="AK608" s="8">
        <f t="shared" si="206"/>
        <v>0.19191805937435227</v>
      </c>
      <c r="AL608" s="8">
        <f t="shared" si="207"/>
        <v>399.6640042046256</v>
      </c>
      <c r="AM608" s="8">
        <f t="shared" si="208"/>
        <v>3.8515110671008075</v>
      </c>
      <c r="AN608" s="8">
        <f t="shared" si="209"/>
        <v>184.19144684253985</v>
      </c>
      <c r="AO608" s="21">
        <f t="shared" si="210"/>
        <v>7.9937512427669215E-3</v>
      </c>
      <c r="AP608" s="21">
        <f t="shared" si="211"/>
        <v>8.1991625423076198E-2</v>
      </c>
      <c r="AQ608" s="19">
        <f t="shared" si="214"/>
        <v>8.1991625423076198E-2</v>
      </c>
      <c r="AX608">
        <v>0.12891627175154283</v>
      </c>
      <c r="AY608">
        <v>67.681034482758619</v>
      </c>
      <c r="AZ608">
        <v>2.8200431034482758</v>
      </c>
      <c r="BA608">
        <v>2.2842349137931035</v>
      </c>
      <c r="BB608">
        <v>10.870689655172416</v>
      </c>
      <c r="BC608">
        <v>0.45294540229885066</v>
      </c>
      <c r="BD608">
        <v>1.8312895114942529</v>
      </c>
      <c r="BE608">
        <v>0.18312895114942529</v>
      </c>
      <c r="BF608">
        <v>0</v>
      </c>
      <c r="BG608">
        <v>17.880000000000003</v>
      </c>
      <c r="BH608">
        <v>1.7166425981009086</v>
      </c>
      <c r="BI608">
        <v>2.0484673648799583</v>
      </c>
      <c r="BJ608">
        <v>1.035705099683307</v>
      </c>
      <c r="BK608">
        <v>0.43318289247457553</v>
      </c>
      <c r="BL608">
        <v>1.2032858124293765E-3</v>
      </c>
      <c r="BP608" s="49">
        <f t="shared" si="215"/>
        <v>1.7171566958714486</v>
      </c>
      <c r="BQ608" s="49">
        <f t="shared" si="216"/>
        <v>7.3251580459770121E-2</v>
      </c>
      <c r="BR608" s="49">
        <f t="shared" si="217"/>
        <v>0.45535116071528237</v>
      </c>
      <c r="BS608" s="49">
        <f t="shared" si="218"/>
        <v>0.48131228624531058</v>
      </c>
      <c r="BT608" s="49">
        <f t="shared" si="219"/>
        <v>1.2648643353202289E-3</v>
      </c>
      <c r="BU608" s="49">
        <f t="shared" si="219"/>
        <v>1.3369785729036405E-3</v>
      </c>
    </row>
    <row r="609" spans="1:73" x14ac:dyDescent="0.25">
      <c r="A609" s="1">
        <v>43727.487500000003</v>
      </c>
      <c r="B609">
        <v>233938</v>
      </c>
      <c r="C609">
        <v>13.52</v>
      </c>
      <c r="D609">
        <v>23.15</v>
      </c>
      <c r="E609">
        <v>784.8</v>
      </c>
      <c r="F609">
        <v>107.4</v>
      </c>
      <c r="G609">
        <v>-129.5</v>
      </c>
      <c r="H609">
        <v>-4.7699999999999996</v>
      </c>
      <c r="I609">
        <v>23.83</v>
      </c>
      <c r="J609">
        <v>297</v>
      </c>
      <c r="K609">
        <v>677.4</v>
      </c>
      <c r="L609">
        <v>-124.8</v>
      </c>
      <c r="M609">
        <v>0.13700000000000001</v>
      </c>
      <c r="N609">
        <v>655.29999999999995</v>
      </c>
      <c r="O609">
        <v>102.6</v>
      </c>
      <c r="P609">
        <v>552.6</v>
      </c>
      <c r="Q609">
        <v>311.5</v>
      </c>
      <c r="R609">
        <v>436.3</v>
      </c>
      <c r="S609">
        <v>17.46</v>
      </c>
      <c r="T609">
        <v>44.77</v>
      </c>
      <c r="U609">
        <v>0.69</v>
      </c>
      <c r="V609">
        <v>159</v>
      </c>
      <c r="W609">
        <v>18.5</v>
      </c>
      <c r="X609">
        <v>0.77400000000000002</v>
      </c>
      <c r="Y609">
        <v>7.7430519999999996</v>
      </c>
      <c r="Z609" s="7">
        <f t="shared" si="198"/>
        <v>17.98</v>
      </c>
      <c r="AA609" s="7">
        <f t="shared" si="212"/>
        <v>291.13</v>
      </c>
      <c r="AB609" s="2">
        <f t="shared" si="199"/>
        <v>635.68799999999999</v>
      </c>
      <c r="AC609" s="41">
        <f t="shared" si="200"/>
        <v>2.3390483072391732</v>
      </c>
      <c r="AD609" s="41">
        <f t="shared" si="201"/>
        <v>1.047191927150978</v>
      </c>
      <c r="AE609" s="41">
        <f t="shared" si="202"/>
        <v>0.76917962292709086</v>
      </c>
      <c r="AF609" s="41">
        <f t="shared" si="203"/>
        <v>313.2987562631385</v>
      </c>
      <c r="AG609" s="41">
        <f t="shared" si="204"/>
        <v>300.76680601261296</v>
      </c>
      <c r="AH609" s="6">
        <f t="shared" si="205"/>
        <v>299.03999999999996</v>
      </c>
      <c r="AI609" s="4">
        <v>19.858785601491036</v>
      </c>
      <c r="AJ609" s="4">
        <f t="shared" si="213"/>
        <v>293.00878560149101</v>
      </c>
      <c r="AK609" s="8">
        <f t="shared" si="206"/>
        <v>0.1921159606333484</v>
      </c>
      <c r="AL609" s="8">
        <f t="shared" si="207"/>
        <v>401.5371661317252</v>
      </c>
      <c r="AM609" s="8">
        <f t="shared" si="208"/>
        <v>2.6165865168191935</v>
      </c>
      <c r="AN609" s="8">
        <f t="shared" si="209"/>
        <v>143.20322777227881</v>
      </c>
      <c r="AO609" s="21">
        <f t="shared" si="210"/>
        <v>8.8208587219650442E-3</v>
      </c>
      <c r="AP609" s="21">
        <f t="shared" si="211"/>
        <v>9.047523775469582E-2</v>
      </c>
      <c r="AQ609" s="19">
        <f t="shared" si="214"/>
        <v>9.047523775469582E-2</v>
      </c>
      <c r="AX609">
        <v>0.12962823610950061</v>
      </c>
      <c r="AY609">
        <v>67.655172413793096</v>
      </c>
      <c r="AZ609">
        <v>2.818965517241379</v>
      </c>
      <c r="BA609">
        <v>2.2833620689655172</v>
      </c>
      <c r="BB609">
        <v>10.758620689655174</v>
      </c>
      <c r="BC609">
        <v>0.44827586206896558</v>
      </c>
      <c r="BD609">
        <v>1.8350862068965517</v>
      </c>
      <c r="BE609">
        <v>0.18350862068965518</v>
      </c>
      <c r="BF609">
        <v>0</v>
      </c>
      <c r="BG609">
        <v>17.98</v>
      </c>
      <c r="BH609">
        <v>0.79229658373888079</v>
      </c>
      <c r="BI609">
        <v>2.0613951019986394</v>
      </c>
      <c r="BJ609">
        <v>0.92288658716479088</v>
      </c>
      <c r="BK609">
        <v>0.44403810843326874</v>
      </c>
      <c r="BL609">
        <v>1.2334391900924132E-3</v>
      </c>
      <c r="BP609" s="49">
        <f t="shared" si="215"/>
        <v>0.79253385963297618</v>
      </c>
      <c r="BQ609" s="49">
        <f t="shared" si="216"/>
        <v>7.3403448275862065E-2</v>
      </c>
      <c r="BR609" s="49">
        <f t="shared" si="217"/>
        <v>0.45523146998783232</v>
      </c>
      <c r="BS609" s="49">
        <f t="shared" si="218"/>
        <v>0.48314723490497613</v>
      </c>
      <c r="BT609" s="49">
        <f t="shared" si="219"/>
        <v>1.264531861077312E-3</v>
      </c>
      <c r="BU609" s="49">
        <f t="shared" si="219"/>
        <v>1.3420756525138226E-3</v>
      </c>
    </row>
    <row r="610" spans="1:73" x14ac:dyDescent="0.25">
      <c r="A610" s="1">
        <v>43727.488194444442</v>
      </c>
      <c r="B610">
        <v>233939</v>
      </c>
      <c r="C610">
        <v>13.51</v>
      </c>
      <c r="D610">
        <v>23.15</v>
      </c>
      <c r="E610">
        <v>785</v>
      </c>
      <c r="F610">
        <v>107.5</v>
      </c>
      <c r="G610">
        <v>-128.4</v>
      </c>
      <c r="H610">
        <v>-2.6280000000000001</v>
      </c>
      <c r="I610">
        <v>23.82</v>
      </c>
      <c r="J610">
        <v>297</v>
      </c>
      <c r="K610">
        <v>677.5</v>
      </c>
      <c r="L610">
        <v>-125.8</v>
      </c>
      <c r="M610">
        <v>0.13700000000000001</v>
      </c>
      <c r="N610">
        <v>656.6</v>
      </c>
      <c r="O610">
        <v>104.9</v>
      </c>
      <c r="P610">
        <v>551.70000000000005</v>
      </c>
      <c r="Q610">
        <v>312.60000000000002</v>
      </c>
      <c r="R610">
        <v>438.4</v>
      </c>
      <c r="S610">
        <v>17.46</v>
      </c>
      <c r="T610">
        <v>47.38</v>
      </c>
      <c r="U610">
        <v>1.5449999999999999</v>
      </c>
      <c r="V610">
        <v>99.5</v>
      </c>
      <c r="W610">
        <v>18.600000000000001</v>
      </c>
      <c r="X610">
        <v>0.77400000000000002</v>
      </c>
      <c r="Y610">
        <v>7.741638</v>
      </c>
      <c r="Z610" s="7">
        <f t="shared" si="198"/>
        <v>18.03</v>
      </c>
      <c r="AA610" s="7">
        <f t="shared" si="212"/>
        <v>291.17999999999995</v>
      </c>
      <c r="AB610" s="2">
        <f t="shared" si="199"/>
        <v>635.85</v>
      </c>
      <c r="AC610" s="41">
        <f t="shared" si="200"/>
        <v>2.3498761740317189</v>
      </c>
      <c r="AD610" s="41">
        <f t="shared" si="201"/>
        <v>1.1133713312562283</v>
      </c>
      <c r="AE610" s="41">
        <f t="shared" si="202"/>
        <v>0.77593058584171748</v>
      </c>
      <c r="AF610" s="41">
        <f t="shared" si="203"/>
        <v>316.26570229448441</v>
      </c>
      <c r="AG610" s="41">
        <f t="shared" si="204"/>
        <v>303.61507420270505</v>
      </c>
      <c r="AH610" s="6">
        <f t="shared" si="205"/>
        <v>300.096</v>
      </c>
      <c r="AI610" s="4">
        <v>19.931078507430016</v>
      </c>
      <c r="AJ610" s="4">
        <f t="shared" si="213"/>
        <v>293.08107850742999</v>
      </c>
      <c r="AK610" s="8">
        <f t="shared" si="206"/>
        <v>0.19221496226014609</v>
      </c>
      <c r="AL610" s="8">
        <f t="shared" si="207"/>
        <v>401.9361007510899</v>
      </c>
      <c r="AM610" s="8">
        <f t="shared" si="208"/>
        <v>3.9153879118166568</v>
      </c>
      <c r="AN610" s="8">
        <f t="shared" si="209"/>
        <v>216.827984189738</v>
      </c>
      <c r="AO610" s="21">
        <f t="shared" si="210"/>
        <v>7.1741173774906818E-3</v>
      </c>
      <c r="AP610" s="21">
        <f t="shared" si="211"/>
        <v>7.3584669686668241E-2</v>
      </c>
      <c r="AQ610" s="19">
        <f t="shared" si="214"/>
        <v>7.3584669686668241E-2</v>
      </c>
      <c r="AX610">
        <v>0.12998546617509674</v>
      </c>
      <c r="AY610">
        <v>67.672413793103445</v>
      </c>
      <c r="AZ610">
        <v>2.819683908045977</v>
      </c>
      <c r="BA610">
        <v>2.2839439655172415</v>
      </c>
      <c r="BB610">
        <v>10.844827586206893</v>
      </c>
      <c r="BC610">
        <v>0.45186781609195387</v>
      </c>
      <c r="BD610">
        <v>1.8320761494252877</v>
      </c>
      <c r="BE610">
        <v>0.1832076149425288</v>
      </c>
      <c r="BF610">
        <v>0</v>
      </c>
      <c r="BG610">
        <v>18.03</v>
      </c>
      <c r="BH610">
        <v>1.7740553940240158</v>
      </c>
      <c r="BI610">
        <v>2.0678857119107374</v>
      </c>
      <c r="BJ610">
        <v>0.97976425030330749</v>
      </c>
      <c r="BK610">
        <v>0.43886496927350532</v>
      </c>
      <c r="BL610">
        <v>1.2190693590930703E-3</v>
      </c>
      <c r="BP610" s="49">
        <f t="shared" si="215"/>
        <v>1.7745866856999248</v>
      </c>
      <c r="BQ610" s="49">
        <f t="shared" si="216"/>
        <v>7.3283045977011504E-2</v>
      </c>
      <c r="BR610" s="49">
        <f t="shared" si="217"/>
        <v>0.46187138390018528</v>
      </c>
      <c r="BS610" s="49">
        <f t="shared" si="218"/>
        <v>0.48782776659020693</v>
      </c>
      <c r="BT610" s="49">
        <f t="shared" si="219"/>
        <v>1.2829760663894036E-3</v>
      </c>
      <c r="BU610" s="49">
        <f t="shared" si="219"/>
        <v>1.3550771294172414E-3</v>
      </c>
    </row>
    <row r="611" spans="1:73" x14ac:dyDescent="0.25">
      <c r="A611" s="1">
        <v>43727.488194444442</v>
      </c>
      <c r="B611">
        <v>233940</v>
      </c>
      <c r="C611">
        <v>13.53</v>
      </c>
      <c r="D611">
        <v>23.15</v>
      </c>
      <c r="E611">
        <v>786.5</v>
      </c>
      <c r="F611">
        <v>107.9</v>
      </c>
      <c r="G611">
        <v>-127.4</v>
      </c>
      <c r="H611">
        <v>-0.86499999999999999</v>
      </c>
      <c r="I611">
        <v>23.81</v>
      </c>
      <c r="J611">
        <v>297</v>
      </c>
      <c r="K611">
        <v>678.6</v>
      </c>
      <c r="L611">
        <v>-126.5</v>
      </c>
      <c r="M611">
        <v>0.13700000000000001</v>
      </c>
      <c r="N611">
        <v>659.1</v>
      </c>
      <c r="O611">
        <v>107</v>
      </c>
      <c r="P611">
        <v>552.1</v>
      </c>
      <c r="Q611">
        <v>313.5</v>
      </c>
      <c r="R611">
        <v>440.1</v>
      </c>
      <c r="S611">
        <v>17.45</v>
      </c>
      <c r="T611">
        <v>45.92</v>
      </c>
      <c r="U611">
        <v>1.1599999999999999</v>
      </c>
      <c r="V611">
        <v>114.5</v>
      </c>
      <c r="W611">
        <v>17.95</v>
      </c>
      <c r="X611">
        <v>0.77600000000000002</v>
      </c>
      <c r="Y611">
        <v>7.7550679999999996</v>
      </c>
      <c r="Z611" s="7">
        <f t="shared" si="198"/>
        <v>17.7</v>
      </c>
      <c r="AA611" s="7">
        <f t="shared" si="212"/>
        <v>290.84999999999997</v>
      </c>
      <c r="AB611" s="2">
        <f t="shared" si="199"/>
        <v>637.06500000000005</v>
      </c>
      <c r="AC611" s="41">
        <f t="shared" si="200"/>
        <v>2.3698368289231659</v>
      </c>
      <c r="AD611" s="41">
        <f t="shared" si="201"/>
        <v>1.088229071841518</v>
      </c>
      <c r="AE611" s="41">
        <f t="shared" si="202"/>
        <v>0.77352575161918513</v>
      </c>
      <c r="AF611" s="41">
        <f t="shared" si="203"/>
        <v>313.85865398700292</v>
      </c>
      <c r="AG611" s="41">
        <f t="shared" si="204"/>
        <v>301.30430782752279</v>
      </c>
      <c r="AH611" s="6">
        <f t="shared" si="205"/>
        <v>300.95999999999998</v>
      </c>
      <c r="AI611" s="4">
        <v>20.032680494552039</v>
      </c>
      <c r="AJ611" s="4">
        <f t="shared" si="213"/>
        <v>293.18268049455202</v>
      </c>
      <c r="AK611" s="8">
        <f t="shared" si="206"/>
        <v>0.19156217968052</v>
      </c>
      <c r="AL611" s="8">
        <f t="shared" si="207"/>
        <v>402.53755853071448</v>
      </c>
      <c r="AM611" s="8">
        <f t="shared" si="208"/>
        <v>3.3926538284947374</v>
      </c>
      <c r="AN611" s="8">
        <f t="shared" si="209"/>
        <v>230.53416196777798</v>
      </c>
      <c r="AO611" s="21">
        <f t="shared" si="210"/>
        <v>6.8975263655445072E-3</v>
      </c>
      <c r="AP611" s="21">
        <f t="shared" si="211"/>
        <v>7.0747685402549998E-2</v>
      </c>
      <c r="AQ611" s="19">
        <f t="shared" si="214"/>
        <v>7.0747685402549998E-2</v>
      </c>
      <c r="AX611">
        <v>0.12764308725159401</v>
      </c>
      <c r="AY611">
        <v>67.801724137931032</v>
      </c>
      <c r="AZ611">
        <v>2.8250718390804597</v>
      </c>
      <c r="BA611">
        <v>2.2883081896551727</v>
      </c>
      <c r="BB611">
        <v>10.913793103448278</v>
      </c>
      <c r="BC611">
        <v>0.45474137931034492</v>
      </c>
      <c r="BD611">
        <v>1.8335668103448277</v>
      </c>
      <c r="BE611">
        <v>0.18335668103448277</v>
      </c>
      <c r="BF611">
        <v>0</v>
      </c>
      <c r="BG611">
        <v>17.7</v>
      </c>
      <c r="BH611">
        <v>1.3319768654160895</v>
      </c>
      <c r="BI611">
        <v>2.0253762197498539</v>
      </c>
      <c r="BJ611">
        <v>0.93005276010913296</v>
      </c>
      <c r="BK611">
        <v>0.43857919197581779</v>
      </c>
      <c r="BL611">
        <v>1.2182755332661606E-3</v>
      </c>
      <c r="BP611" s="49">
        <f t="shared" si="215"/>
        <v>1.3323757640206555</v>
      </c>
      <c r="BQ611" s="49">
        <f t="shared" si="216"/>
        <v>7.3342672413793109E-2</v>
      </c>
      <c r="BR611" s="49">
        <f t="shared" si="217"/>
        <v>0.45659423303866992</v>
      </c>
      <c r="BS611" s="49">
        <f t="shared" si="218"/>
        <v>0.48321595489865971</v>
      </c>
      <c r="BT611" s="49">
        <f t="shared" si="219"/>
        <v>1.2683173139963054E-3</v>
      </c>
      <c r="BU611" s="49">
        <f t="shared" si="219"/>
        <v>1.3422665413851658E-3</v>
      </c>
    </row>
    <row r="612" spans="1:73" x14ac:dyDescent="0.25">
      <c r="A612" s="1">
        <v>43727.488194444442</v>
      </c>
      <c r="B612">
        <v>233941</v>
      </c>
      <c r="C612">
        <v>13.52</v>
      </c>
      <c r="D612">
        <v>23.16</v>
      </c>
      <c r="E612">
        <v>786</v>
      </c>
      <c r="F612">
        <v>107</v>
      </c>
      <c r="G612">
        <v>-127.9</v>
      </c>
      <c r="H612">
        <v>-1.2390000000000001</v>
      </c>
      <c r="I612">
        <v>23.78</v>
      </c>
      <c r="J612">
        <v>296.89999999999998</v>
      </c>
      <c r="K612">
        <v>679</v>
      </c>
      <c r="L612">
        <v>-126.6</v>
      </c>
      <c r="M612">
        <v>0.13600000000000001</v>
      </c>
      <c r="N612">
        <v>658.1</v>
      </c>
      <c r="O612">
        <v>105.8</v>
      </c>
      <c r="P612">
        <v>552.29999999999995</v>
      </c>
      <c r="Q612">
        <v>312.89999999999998</v>
      </c>
      <c r="R612">
        <v>439.5</v>
      </c>
      <c r="S612">
        <v>17.440000000000001</v>
      </c>
      <c r="T612">
        <v>45.21</v>
      </c>
      <c r="U612">
        <v>0.91500000000000004</v>
      </c>
      <c r="V612">
        <v>113</v>
      </c>
      <c r="W612">
        <v>18.350000000000001</v>
      </c>
      <c r="X612">
        <v>0.77500000000000002</v>
      </c>
      <c r="Y612">
        <v>7.752656</v>
      </c>
      <c r="Z612" s="7">
        <f t="shared" si="198"/>
        <v>17.895000000000003</v>
      </c>
      <c r="AA612" s="7">
        <f t="shared" si="212"/>
        <v>291.04499999999996</v>
      </c>
      <c r="AB612" s="2">
        <f t="shared" si="199"/>
        <v>636.66000000000008</v>
      </c>
      <c r="AC612" s="41">
        <f t="shared" si="200"/>
        <v>2.3149409358628747</v>
      </c>
      <c r="AD612" s="41">
        <f t="shared" si="201"/>
        <v>1.0465847971036057</v>
      </c>
      <c r="AE612" s="41">
        <f t="shared" si="202"/>
        <v>0.76914795346030207</v>
      </c>
      <c r="AF612" s="41">
        <f t="shared" si="203"/>
        <v>312.92014199401933</v>
      </c>
      <c r="AG612" s="41">
        <f t="shared" si="204"/>
        <v>300.40333631425852</v>
      </c>
      <c r="AH612" s="6">
        <f t="shared" si="205"/>
        <v>300.38399999999996</v>
      </c>
      <c r="AI612" s="4">
        <v>19.698675266214025</v>
      </c>
      <c r="AJ612" s="4">
        <f t="shared" si="213"/>
        <v>292.848675266214</v>
      </c>
      <c r="AK612" s="8">
        <f t="shared" si="206"/>
        <v>0.19194773589500086</v>
      </c>
      <c r="AL612" s="8">
        <f t="shared" si="207"/>
        <v>400.6515233869618</v>
      </c>
      <c r="AM612" s="8">
        <f t="shared" si="208"/>
        <v>3.0131524189791663</v>
      </c>
      <c r="AN612" s="8">
        <f t="shared" si="209"/>
        <v>158.31422355581427</v>
      </c>
      <c r="AO612" s="21">
        <f t="shared" si="210"/>
        <v>8.5514893394950976E-3</v>
      </c>
      <c r="AP612" s="21">
        <f t="shared" si="211"/>
        <v>8.7712325470190408E-2</v>
      </c>
      <c r="AQ612" s="19">
        <f t="shared" si="214"/>
        <v>8.7712325470190408E-2</v>
      </c>
      <c r="AX612">
        <v>0.12902285462153704</v>
      </c>
      <c r="AY612">
        <v>67.758620689655174</v>
      </c>
      <c r="AZ612">
        <v>2.8232758620689657</v>
      </c>
      <c r="BA612">
        <v>2.2868534482758625</v>
      </c>
      <c r="BB612">
        <v>10.913793103448278</v>
      </c>
      <c r="BC612">
        <v>0.45474137931034492</v>
      </c>
      <c r="BD612">
        <v>1.8321120689655175</v>
      </c>
      <c r="BE612">
        <v>0.18321120689655176</v>
      </c>
      <c r="BF612">
        <v>0</v>
      </c>
      <c r="BG612">
        <v>17.895000000000003</v>
      </c>
      <c r="BH612">
        <v>1.0506541653928638</v>
      </c>
      <c r="BI612">
        <v>2.0504019889584204</v>
      </c>
      <c r="BJ612">
        <v>0.92698673920810193</v>
      </c>
      <c r="BK612">
        <v>0.44167699630229434</v>
      </c>
      <c r="BL612">
        <v>1.226880545284151E-3</v>
      </c>
      <c r="BP612" s="49">
        <f t="shared" si="215"/>
        <v>1.0509688138611206</v>
      </c>
      <c r="BQ612" s="49">
        <f t="shared" si="216"/>
        <v>7.3284482758620706E-2</v>
      </c>
      <c r="BR612" s="49">
        <f t="shared" si="217"/>
        <v>0.45619700306374295</v>
      </c>
      <c r="BS612" s="49">
        <f t="shared" si="218"/>
        <v>0.48347830797253938</v>
      </c>
      <c r="BT612" s="49">
        <f t="shared" si="219"/>
        <v>1.2672138973992858E-3</v>
      </c>
      <c r="BU612" s="49">
        <f t="shared" si="219"/>
        <v>1.3429952999237207E-3</v>
      </c>
    </row>
    <row r="613" spans="1:73" x14ac:dyDescent="0.25">
      <c r="A613" s="1">
        <v>43727.488194444442</v>
      </c>
      <c r="B613">
        <v>233942</v>
      </c>
      <c r="C613">
        <v>13.52</v>
      </c>
      <c r="D613">
        <v>23.16</v>
      </c>
      <c r="E613">
        <v>786</v>
      </c>
      <c r="F613">
        <v>106.7</v>
      </c>
      <c r="G613">
        <v>-128</v>
      </c>
      <c r="H613">
        <v>-0.31</v>
      </c>
      <c r="I613">
        <v>23.78</v>
      </c>
      <c r="J613">
        <v>296.89999999999998</v>
      </c>
      <c r="K613">
        <v>679.3</v>
      </c>
      <c r="L613">
        <v>-127.7</v>
      </c>
      <c r="M613">
        <v>0.13600000000000001</v>
      </c>
      <c r="N613">
        <v>658</v>
      </c>
      <c r="O613">
        <v>106.4</v>
      </c>
      <c r="P613">
        <v>551.6</v>
      </c>
      <c r="Q613">
        <v>312.7</v>
      </c>
      <c r="R613">
        <v>440.4</v>
      </c>
      <c r="S613">
        <v>17.420000000000002</v>
      </c>
      <c r="T613">
        <v>46.17</v>
      </c>
      <c r="U613">
        <v>0.72499999999999998</v>
      </c>
      <c r="V613">
        <v>137.5</v>
      </c>
      <c r="W613">
        <v>18.850000000000001</v>
      </c>
      <c r="X613">
        <v>0.77500000000000002</v>
      </c>
      <c r="Y613">
        <v>7.7504010000000001</v>
      </c>
      <c r="Z613" s="7">
        <f t="shared" si="198"/>
        <v>18.135000000000002</v>
      </c>
      <c r="AA613" s="7">
        <f t="shared" si="212"/>
        <v>291.28499999999997</v>
      </c>
      <c r="AB613" s="2">
        <f t="shared" si="199"/>
        <v>636.66000000000008</v>
      </c>
      <c r="AC613" s="41">
        <f t="shared" si="200"/>
        <v>2.2513552593061181</v>
      </c>
      <c r="AD613" s="41">
        <f t="shared" si="201"/>
        <v>1.0394507232216348</v>
      </c>
      <c r="AE613" s="41">
        <f t="shared" si="202"/>
        <v>0.76830545048675547</v>
      </c>
      <c r="AF613" s="41">
        <f t="shared" si="203"/>
        <v>313.60967776030458</v>
      </c>
      <c r="AG613" s="41">
        <f t="shared" si="204"/>
        <v>301.0652906498924</v>
      </c>
      <c r="AH613" s="6">
        <f t="shared" si="205"/>
        <v>300.19199999999995</v>
      </c>
      <c r="AI613" s="4">
        <v>19.301759770156025</v>
      </c>
      <c r="AJ613" s="4">
        <f t="shared" si="213"/>
        <v>292.451759770156</v>
      </c>
      <c r="AK613" s="8">
        <f t="shared" si="206"/>
        <v>0.19242297637287367</v>
      </c>
      <c r="AL613" s="8">
        <f t="shared" si="207"/>
        <v>398.39626407796726</v>
      </c>
      <c r="AM613" s="8">
        <f t="shared" si="208"/>
        <v>2.6821283526334083</v>
      </c>
      <c r="AN613" s="8">
        <f t="shared" si="209"/>
        <v>91.15940627701076</v>
      </c>
      <c r="AO613" s="21">
        <f t="shared" si="210"/>
        <v>1.0117084925209253E-2</v>
      </c>
      <c r="AP613" s="21">
        <f t="shared" si="211"/>
        <v>0.1037705843438384</v>
      </c>
      <c r="AQ613" s="19">
        <f t="shared" si="214"/>
        <v>0.1037705843438384</v>
      </c>
      <c r="AX613">
        <v>0.13073836584885584</v>
      </c>
      <c r="AY613">
        <v>67.758620689655174</v>
      </c>
      <c r="AZ613">
        <v>2.8232758620689657</v>
      </c>
      <c r="BA613">
        <v>2.2868534482758625</v>
      </c>
      <c r="BB613">
        <v>11.008620689655173</v>
      </c>
      <c r="BC613">
        <v>0.45869252873563221</v>
      </c>
      <c r="BD613">
        <v>1.8281609195402302</v>
      </c>
      <c r="BE613">
        <v>0.18281609195402304</v>
      </c>
      <c r="BF613">
        <v>0</v>
      </c>
      <c r="BG613">
        <v>18.135000000000002</v>
      </c>
      <c r="BH613">
        <v>0.83248554088505589</v>
      </c>
      <c r="BI613">
        <v>2.0815742520138354</v>
      </c>
      <c r="BJ613">
        <v>0.96106283215478783</v>
      </c>
      <c r="BK613">
        <v>0.44299817581126721</v>
      </c>
      <c r="BL613">
        <v>1.230550488364631E-3</v>
      </c>
      <c r="BP613" s="49">
        <f t="shared" si="215"/>
        <v>0.83273485251290968</v>
      </c>
      <c r="BQ613" s="49">
        <f t="shared" si="216"/>
        <v>7.3126436781609211E-2</v>
      </c>
      <c r="BR613" s="49">
        <f t="shared" si="217"/>
        <v>0.45463397887616636</v>
      </c>
      <c r="BS613" s="49">
        <f t="shared" si="218"/>
        <v>0.48244917253607394</v>
      </c>
      <c r="BT613" s="49">
        <f t="shared" si="219"/>
        <v>1.2628721635449065E-3</v>
      </c>
      <c r="BU613" s="49">
        <f t="shared" si="219"/>
        <v>1.3401365903779831E-3</v>
      </c>
    </row>
    <row r="614" spans="1:73" x14ac:dyDescent="0.25">
      <c r="A614" s="1">
        <v>43727.488194444442</v>
      </c>
      <c r="B614">
        <v>233943</v>
      </c>
      <c r="C614">
        <v>13.52</v>
      </c>
      <c r="D614">
        <v>23.16</v>
      </c>
      <c r="E614">
        <v>786.6</v>
      </c>
      <c r="F614">
        <v>106.7</v>
      </c>
      <c r="G614">
        <v>-127.7</v>
      </c>
      <c r="H614">
        <v>-5.6000000000000001E-2</v>
      </c>
      <c r="I614">
        <v>23.78</v>
      </c>
      <c r="J614">
        <v>296.89999999999998</v>
      </c>
      <c r="K614">
        <v>679.9</v>
      </c>
      <c r="L614">
        <v>-127.6</v>
      </c>
      <c r="M614">
        <v>0.13600000000000001</v>
      </c>
      <c r="N614">
        <v>658.9</v>
      </c>
      <c r="O614">
        <v>106.6</v>
      </c>
      <c r="P614">
        <v>552.29999999999995</v>
      </c>
      <c r="Q614">
        <v>313.10000000000002</v>
      </c>
      <c r="R614">
        <v>440.7</v>
      </c>
      <c r="S614">
        <v>17.399999999999999</v>
      </c>
      <c r="T614">
        <v>49.06</v>
      </c>
      <c r="U614">
        <v>0.8</v>
      </c>
      <c r="V614">
        <v>145.5</v>
      </c>
      <c r="W614">
        <v>18.850000000000001</v>
      </c>
      <c r="X614">
        <v>0.77600000000000002</v>
      </c>
      <c r="Y614">
        <v>7.7609669999999999</v>
      </c>
      <c r="Z614" s="7">
        <f t="shared" si="198"/>
        <v>18.125</v>
      </c>
      <c r="AA614" s="7">
        <f t="shared" si="212"/>
        <v>291.27499999999998</v>
      </c>
      <c r="AB614" s="2">
        <f t="shared" si="199"/>
        <v>637.14600000000007</v>
      </c>
      <c r="AC614" s="41">
        <f t="shared" si="200"/>
        <v>2.2796347599864797</v>
      </c>
      <c r="AD614" s="41">
        <f t="shared" si="201"/>
        <v>1.1183888132493669</v>
      </c>
      <c r="AE614" s="41">
        <f t="shared" si="202"/>
        <v>0.77639344529532861</v>
      </c>
      <c r="AF614" s="41">
        <f t="shared" si="203"/>
        <v>316.86754772959864</v>
      </c>
      <c r="AG614" s="41">
        <f t="shared" si="204"/>
        <v>304.19284582041468</v>
      </c>
      <c r="AH614" s="6">
        <f t="shared" si="205"/>
        <v>300.57600000000002</v>
      </c>
      <c r="AI614" s="4">
        <v>19.486670793741041</v>
      </c>
      <c r="AJ614" s="4">
        <f t="shared" si="213"/>
        <v>292.63667079374102</v>
      </c>
      <c r="AK614" s="8">
        <f t="shared" si="206"/>
        <v>0.19240315904237829</v>
      </c>
      <c r="AL614" s="8">
        <f t="shared" si="207"/>
        <v>399.43420120071238</v>
      </c>
      <c r="AM614" s="8">
        <f t="shared" si="208"/>
        <v>2.8174456516497348</v>
      </c>
      <c r="AN614" s="8">
        <f t="shared" si="209"/>
        <v>111.75530659670456</v>
      </c>
      <c r="AO614" s="21">
        <f t="shared" si="210"/>
        <v>9.6474421115847666E-3</v>
      </c>
      <c r="AP614" s="21">
        <f t="shared" si="211"/>
        <v>9.8953474517937706E-2</v>
      </c>
      <c r="AQ614" s="19">
        <f t="shared" si="214"/>
        <v>9.8953474517937706E-2</v>
      </c>
      <c r="AX614">
        <v>0.13066650226245183</v>
      </c>
      <c r="AY614">
        <v>67.810344827586206</v>
      </c>
      <c r="AZ614">
        <v>2.8254310344827585</v>
      </c>
      <c r="BA614">
        <v>2.2885991379310346</v>
      </c>
      <c r="BB614">
        <v>10.999999999999998</v>
      </c>
      <c r="BC614">
        <v>0.45833333333333326</v>
      </c>
      <c r="BD614">
        <v>1.8302658045977014</v>
      </c>
      <c r="BE614">
        <v>0.18302658045977016</v>
      </c>
      <c r="BF614">
        <v>0</v>
      </c>
      <c r="BG614">
        <v>18.125</v>
      </c>
      <c r="BH614">
        <v>0.91860473476971694</v>
      </c>
      <c r="BI614">
        <v>2.0802671731621007</v>
      </c>
      <c r="BJ614">
        <v>1.0205790751533268</v>
      </c>
      <c r="BK614">
        <v>0.4410085410171346</v>
      </c>
      <c r="BL614">
        <v>1.2250237250475962E-3</v>
      </c>
      <c r="BP614" s="49">
        <f t="shared" si="215"/>
        <v>0.91887983725562461</v>
      </c>
      <c r="BQ614" s="49">
        <f t="shared" si="216"/>
        <v>7.3210632183908053E-2</v>
      </c>
      <c r="BR614" s="49">
        <f t="shared" si="217"/>
        <v>0.45371126479483143</v>
      </c>
      <c r="BS614" s="49">
        <f t="shared" si="218"/>
        <v>0.48137223369067988</v>
      </c>
      <c r="BT614" s="49">
        <f t="shared" si="219"/>
        <v>1.2603090688745318E-3</v>
      </c>
      <c r="BU614" s="49">
        <f t="shared" si="219"/>
        <v>1.3371450935852219E-3</v>
      </c>
    </row>
    <row r="615" spans="1:73" x14ac:dyDescent="0.25">
      <c r="A615" s="1">
        <v>43727.488194444442</v>
      </c>
      <c r="B615">
        <v>233944</v>
      </c>
      <c r="C615">
        <v>13.51</v>
      </c>
      <c r="D615">
        <v>23.16</v>
      </c>
      <c r="E615">
        <v>786.9</v>
      </c>
      <c r="F615">
        <v>106.8</v>
      </c>
      <c r="G615">
        <v>-127.2</v>
      </c>
      <c r="H615">
        <v>-0.31900000000000001</v>
      </c>
      <c r="I615">
        <v>23.79</v>
      </c>
      <c r="J615">
        <v>296.89999999999998</v>
      </c>
      <c r="K615">
        <v>680</v>
      </c>
      <c r="L615">
        <v>-126.9</v>
      </c>
      <c r="M615">
        <v>0.13600000000000001</v>
      </c>
      <c r="N615">
        <v>659.6</v>
      </c>
      <c r="O615">
        <v>106.5</v>
      </c>
      <c r="P615">
        <v>553.1</v>
      </c>
      <c r="Q615">
        <v>313.60000000000002</v>
      </c>
      <c r="R615">
        <v>440.5</v>
      </c>
      <c r="S615">
        <v>17.38</v>
      </c>
      <c r="T615">
        <v>48.42</v>
      </c>
      <c r="U615">
        <v>0.65500000000000003</v>
      </c>
      <c r="V615">
        <v>166</v>
      </c>
      <c r="W615">
        <v>18.899999999999999</v>
      </c>
      <c r="X615">
        <v>0.77700000000000002</v>
      </c>
      <c r="Y615">
        <v>7.7658290000000001</v>
      </c>
      <c r="Z615" s="7">
        <f t="shared" si="198"/>
        <v>18.14</v>
      </c>
      <c r="AA615" s="7">
        <f t="shared" si="212"/>
        <v>291.28999999999996</v>
      </c>
      <c r="AB615" s="2">
        <f t="shared" si="199"/>
        <v>637.38900000000001</v>
      </c>
      <c r="AC615" s="41">
        <f t="shared" si="200"/>
        <v>2.2944018777735646</v>
      </c>
      <c r="AD615" s="41">
        <f t="shared" si="201"/>
        <v>1.11094938921796</v>
      </c>
      <c r="AE615" s="41">
        <f t="shared" si="202"/>
        <v>0.77564709603344595</v>
      </c>
      <c r="AF615" s="41">
        <f t="shared" si="203"/>
        <v>316.62815616391327</v>
      </c>
      <c r="AG615" s="41">
        <f t="shared" si="204"/>
        <v>303.96302991735672</v>
      </c>
      <c r="AH615" s="6">
        <f t="shared" si="205"/>
        <v>301.05599999999998</v>
      </c>
      <c r="AI615" s="4">
        <v>19.583761267006025</v>
      </c>
      <c r="AJ615" s="4">
        <f t="shared" si="213"/>
        <v>292.733761267006</v>
      </c>
      <c r="AK615" s="8">
        <f t="shared" si="206"/>
        <v>0.19243288554839214</v>
      </c>
      <c r="AL615" s="8">
        <f t="shared" si="207"/>
        <v>399.97625817970282</v>
      </c>
      <c r="AM615" s="8">
        <f t="shared" si="208"/>
        <v>2.5493602138575868</v>
      </c>
      <c r="AN615" s="8">
        <f t="shared" si="209"/>
        <v>107.21784521921447</v>
      </c>
      <c r="AO615" s="21">
        <f t="shared" si="210"/>
        <v>9.7541644226061507E-3</v>
      </c>
      <c r="AP615" s="21">
        <f t="shared" si="211"/>
        <v>0.1000481215095448</v>
      </c>
      <c r="AQ615" s="19">
        <f t="shared" si="214"/>
        <v>0.1000481215095448</v>
      </c>
      <c r="AX615">
        <v>0.13077431020047292</v>
      </c>
      <c r="AY615">
        <v>67.83620689655173</v>
      </c>
      <c r="AZ615">
        <v>2.8265086206896552</v>
      </c>
      <c r="BA615">
        <v>2.289471982758621</v>
      </c>
      <c r="BB615">
        <v>10.939655172413792</v>
      </c>
      <c r="BC615">
        <v>0.45581896551724133</v>
      </c>
      <c r="BD615">
        <v>1.8336530172413796</v>
      </c>
      <c r="BE615">
        <v>0.18336530172413798</v>
      </c>
      <c r="BF615">
        <v>0</v>
      </c>
      <c r="BG615">
        <v>18.14</v>
      </c>
      <c r="BH615">
        <v>0.7521076265927058</v>
      </c>
      <c r="BI615">
        <v>2.0822280609812576</v>
      </c>
      <c r="BJ615">
        <v>1.008214827127125</v>
      </c>
      <c r="BK615">
        <v>0.44309499870575925</v>
      </c>
      <c r="BL615">
        <v>1.2308194408493312E-3</v>
      </c>
      <c r="BP615" s="49">
        <f t="shared" si="215"/>
        <v>0.75233286675304267</v>
      </c>
      <c r="BQ615" s="49">
        <f t="shared" si="216"/>
        <v>7.3346120689655181E-2</v>
      </c>
      <c r="BR615" s="49">
        <f t="shared" si="217"/>
        <v>0.45367179190443319</v>
      </c>
      <c r="BS615" s="49">
        <f t="shared" si="218"/>
        <v>0.48174429236201516</v>
      </c>
      <c r="BT615" s="49">
        <f t="shared" si="219"/>
        <v>1.2601994219567589E-3</v>
      </c>
      <c r="BU615" s="49">
        <f t="shared" si="219"/>
        <v>1.3381785898944865E-3</v>
      </c>
    </row>
    <row r="616" spans="1:73" x14ac:dyDescent="0.25">
      <c r="A616" s="1">
        <v>43727.488888888889</v>
      </c>
      <c r="B616">
        <v>233945</v>
      </c>
      <c r="C616">
        <v>13.51</v>
      </c>
      <c r="D616">
        <v>23.17</v>
      </c>
      <c r="E616">
        <v>787.2</v>
      </c>
      <c r="F616">
        <v>107</v>
      </c>
      <c r="G616">
        <v>-127.3</v>
      </c>
      <c r="H616">
        <v>0.32800000000000001</v>
      </c>
      <c r="I616">
        <v>23.79</v>
      </c>
      <c r="J616">
        <v>296.89999999999998</v>
      </c>
      <c r="K616">
        <v>680.2</v>
      </c>
      <c r="L616">
        <v>-127.6</v>
      </c>
      <c r="M616">
        <v>0.13600000000000001</v>
      </c>
      <c r="N616">
        <v>659.9</v>
      </c>
      <c r="O616">
        <v>107.4</v>
      </c>
      <c r="P616">
        <v>552.6</v>
      </c>
      <c r="Q616">
        <v>313.60000000000002</v>
      </c>
      <c r="R616">
        <v>441.2</v>
      </c>
      <c r="S616">
        <v>17.38</v>
      </c>
      <c r="T616">
        <v>49.47</v>
      </c>
      <c r="U616">
        <v>0.77500000000000002</v>
      </c>
      <c r="V616">
        <v>145.5</v>
      </c>
      <c r="W616">
        <v>18.899999999999999</v>
      </c>
      <c r="X616">
        <v>0.77700000000000002</v>
      </c>
      <c r="Y616">
        <v>7.7698210000000003</v>
      </c>
      <c r="Z616" s="7">
        <f t="shared" si="198"/>
        <v>18.14</v>
      </c>
      <c r="AA616" s="7">
        <f t="shared" si="212"/>
        <v>291.28999999999996</v>
      </c>
      <c r="AB616" s="2">
        <f t="shared" si="199"/>
        <v>637.63200000000006</v>
      </c>
      <c r="AC616" s="41">
        <f t="shared" si="200"/>
        <v>2.3926908817421952</v>
      </c>
      <c r="AD616" s="41">
        <f t="shared" si="201"/>
        <v>1.1836641791978639</v>
      </c>
      <c r="AE616" s="41">
        <f t="shared" si="202"/>
        <v>0.78271123157925404</v>
      </c>
      <c r="AF616" s="41">
        <f t="shared" si="203"/>
        <v>319.51181836570498</v>
      </c>
      <c r="AG616" s="41">
        <f t="shared" si="204"/>
        <v>306.73134563107675</v>
      </c>
      <c r="AH616" s="6">
        <f t="shared" si="205"/>
        <v>301.05599999999998</v>
      </c>
      <c r="AI616" s="4">
        <v>20.207666511531045</v>
      </c>
      <c r="AJ616" s="4">
        <f t="shared" si="213"/>
        <v>293.35766651153102</v>
      </c>
      <c r="AK616" s="8">
        <f t="shared" si="206"/>
        <v>0.19243288554839214</v>
      </c>
      <c r="AL616" s="8">
        <f t="shared" si="207"/>
        <v>403.4736026738185</v>
      </c>
      <c r="AM616" s="8">
        <f t="shared" si="208"/>
        <v>2.7730736557112943</v>
      </c>
      <c r="AN616" s="8">
        <f t="shared" si="209"/>
        <v>167.0253473249243</v>
      </c>
      <c r="AO616" s="21">
        <f t="shared" si="210"/>
        <v>8.327812326005506E-3</v>
      </c>
      <c r="AP616" s="21">
        <f t="shared" si="211"/>
        <v>8.5418078207694523E-2</v>
      </c>
      <c r="AQ616" s="19">
        <f t="shared" si="214"/>
        <v>8.5418078207694523E-2</v>
      </c>
      <c r="AX616">
        <v>0.13077431020047292</v>
      </c>
      <c r="AY616">
        <v>67.862068965517253</v>
      </c>
      <c r="AZ616">
        <v>2.827586206896552</v>
      </c>
      <c r="BA616">
        <v>2.2903448275862073</v>
      </c>
      <c r="BB616">
        <v>10.999999999999998</v>
      </c>
      <c r="BC616">
        <v>0.45833333333333326</v>
      </c>
      <c r="BD616">
        <v>1.832011494252874</v>
      </c>
      <c r="BE616">
        <v>0.18320114942528742</v>
      </c>
      <c r="BF616">
        <v>0</v>
      </c>
      <c r="BG616">
        <v>18.14</v>
      </c>
      <c r="BH616">
        <v>0.88989833680816333</v>
      </c>
      <c r="BI616">
        <v>2.0822280609812576</v>
      </c>
      <c r="BJ616">
        <v>1.030078221767428</v>
      </c>
      <c r="BK616">
        <v>0.44138070559434767</v>
      </c>
      <c r="BL616">
        <v>1.2260575155398545E-3</v>
      </c>
      <c r="BP616" s="49">
        <f t="shared" si="215"/>
        <v>0.89016484234138638</v>
      </c>
      <c r="BQ616" s="49">
        <f t="shared" si="216"/>
        <v>7.3280459770114964E-2</v>
      </c>
      <c r="BR616" s="49">
        <f t="shared" si="217"/>
        <v>0.45371713313339762</v>
      </c>
      <c r="BS616" s="49">
        <f t="shared" si="218"/>
        <v>0.481473157793193</v>
      </c>
      <c r="BT616" s="49">
        <f t="shared" si="219"/>
        <v>1.2603253698149934E-3</v>
      </c>
      <c r="BU616" s="49">
        <f t="shared" si="219"/>
        <v>1.3374254383144251E-3</v>
      </c>
    </row>
    <row r="617" spans="1:73" x14ac:dyDescent="0.25">
      <c r="A617" s="1">
        <v>43727.488888888889</v>
      </c>
      <c r="B617">
        <v>233946</v>
      </c>
      <c r="C617">
        <v>13.52</v>
      </c>
      <c r="D617">
        <v>23.17</v>
      </c>
      <c r="E617">
        <v>787.2</v>
      </c>
      <c r="F617">
        <v>107.1</v>
      </c>
      <c r="G617">
        <v>-127.6</v>
      </c>
      <c r="H617">
        <v>9.8000000000000004E-2</v>
      </c>
      <c r="I617">
        <v>23.81</v>
      </c>
      <c r="J617">
        <v>297</v>
      </c>
      <c r="K617">
        <v>680.1</v>
      </c>
      <c r="L617">
        <v>-127.7</v>
      </c>
      <c r="M617">
        <v>0.13600000000000001</v>
      </c>
      <c r="N617">
        <v>659.6</v>
      </c>
      <c r="O617">
        <v>107.2</v>
      </c>
      <c r="P617">
        <v>552.4</v>
      </c>
      <c r="Q617">
        <v>313.3</v>
      </c>
      <c r="R617">
        <v>441</v>
      </c>
      <c r="S617">
        <v>17.38</v>
      </c>
      <c r="T617">
        <v>49.16</v>
      </c>
      <c r="U617">
        <v>0.72</v>
      </c>
      <c r="V617">
        <v>110</v>
      </c>
      <c r="W617">
        <v>19.2</v>
      </c>
      <c r="X617">
        <v>0.77700000000000002</v>
      </c>
      <c r="Y617">
        <v>7.7701000000000002</v>
      </c>
      <c r="Z617" s="7">
        <f t="shared" si="198"/>
        <v>18.29</v>
      </c>
      <c r="AA617" s="7">
        <f t="shared" si="212"/>
        <v>291.44</v>
      </c>
      <c r="AB617" s="2">
        <f t="shared" si="199"/>
        <v>637.63200000000006</v>
      </c>
      <c r="AC617" s="41">
        <f t="shared" si="200"/>
        <v>2.3072347368283848</v>
      </c>
      <c r="AD617" s="41">
        <f t="shared" si="201"/>
        <v>1.1342365966248338</v>
      </c>
      <c r="AE617" s="41">
        <f t="shared" si="202"/>
        <v>0.77789421196494335</v>
      </c>
      <c r="AF617" s="41">
        <f t="shared" si="203"/>
        <v>318.20004146070835</v>
      </c>
      <c r="AG617" s="41">
        <f t="shared" si="204"/>
        <v>305.47203980227999</v>
      </c>
      <c r="AH617" s="6">
        <f t="shared" si="205"/>
        <v>300.76799999999997</v>
      </c>
      <c r="AI617" s="4">
        <v>19.677474942741014</v>
      </c>
      <c r="AJ617" s="4">
        <f t="shared" si="213"/>
        <v>292.82747494274099</v>
      </c>
      <c r="AK617" s="8">
        <f t="shared" si="206"/>
        <v>0.19273031902776419</v>
      </c>
      <c r="AL617" s="8">
        <f t="shared" si="207"/>
        <v>400.48058845525355</v>
      </c>
      <c r="AM617" s="8">
        <f t="shared" si="208"/>
        <v>2.6728636328851496</v>
      </c>
      <c r="AN617" s="8">
        <f t="shared" si="209"/>
        <v>108.02951723484136</v>
      </c>
      <c r="AO617" s="21">
        <f t="shared" si="210"/>
        <v>9.7233808573258945E-3</v>
      </c>
      <c r="AP617" s="21">
        <f t="shared" si="211"/>
        <v>9.9732375562868084E-2</v>
      </c>
      <c r="AQ617" s="19">
        <f t="shared" si="214"/>
        <v>9.9732375562868084E-2</v>
      </c>
      <c r="AX617">
        <v>0.13185654186292917</v>
      </c>
      <c r="AY617">
        <v>67.862068965517253</v>
      </c>
      <c r="AZ617">
        <v>2.827586206896552</v>
      </c>
      <c r="BA617">
        <v>2.2903448275862073</v>
      </c>
      <c r="BB617">
        <v>11.008620689655173</v>
      </c>
      <c r="BC617">
        <v>0.45869252873563221</v>
      </c>
      <c r="BD617">
        <v>1.831652298850575</v>
      </c>
      <c r="BE617">
        <v>0.18316522988505751</v>
      </c>
      <c r="BF617">
        <v>0</v>
      </c>
      <c r="BG617">
        <v>18.29</v>
      </c>
      <c r="BH617">
        <v>0.82674426129274514</v>
      </c>
      <c r="BI617">
        <v>2.1019261023293674</v>
      </c>
      <c r="BJ617">
        <v>1.0333068719051171</v>
      </c>
      <c r="BK617">
        <v>0.44328276775779341</v>
      </c>
      <c r="BL617">
        <v>1.231341021549426E-3</v>
      </c>
      <c r="BP617" s="49">
        <f t="shared" si="215"/>
        <v>0.8269918535300621</v>
      </c>
      <c r="BQ617" s="49">
        <f t="shared" si="216"/>
        <v>7.3266091954023005E-2</v>
      </c>
      <c r="BR617" s="49">
        <f t="shared" si="217"/>
        <v>0.45478905782294837</v>
      </c>
      <c r="BS617" s="49">
        <f t="shared" si="218"/>
        <v>0.48275920250462923</v>
      </c>
      <c r="BT617" s="49">
        <f t="shared" si="219"/>
        <v>1.2633029383970788E-3</v>
      </c>
      <c r="BU617" s="49">
        <f t="shared" si="219"/>
        <v>1.340997784735081E-3</v>
      </c>
    </row>
    <row r="618" spans="1:73" x14ac:dyDescent="0.25">
      <c r="A618" s="1">
        <v>43727.488888888889</v>
      </c>
      <c r="B618">
        <v>233947</v>
      </c>
      <c r="C618">
        <v>13.52</v>
      </c>
      <c r="D618">
        <v>23.17</v>
      </c>
      <c r="E618">
        <v>787.5</v>
      </c>
      <c r="F618">
        <v>107.6</v>
      </c>
      <c r="G618">
        <v>-128.6</v>
      </c>
      <c r="H618">
        <v>-0.47799999999999998</v>
      </c>
      <c r="I618">
        <v>23.83</v>
      </c>
      <c r="J618">
        <v>297</v>
      </c>
      <c r="K618">
        <v>679.9</v>
      </c>
      <c r="L618">
        <v>-128.1</v>
      </c>
      <c r="M618">
        <v>0.13700000000000001</v>
      </c>
      <c r="N618">
        <v>658.9</v>
      </c>
      <c r="O618">
        <v>107.1</v>
      </c>
      <c r="P618">
        <v>551.79999999999995</v>
      </c>
      <c r="Q618">
        <v>312.5</v>
      </c>
      <c r="R618">
        <v>440.6</v>
      </c>
      <c r="S618">
        <v>17.38</v>
      </c>
      <c r="T618">
        <v>51.3</v>
      </c>
      <c r="U618">
        <v>0.53</v>
      </c>
      <c r="V618">
        <v>178</v>
      </c>
      <c r="W618">
        <v>19</v>
      </c>
      <c r="X618">
        <v>0.77800000000000002</v>
      </c>
      <c r="Y618">
        <v>7.7756879999999997</v>
      </c>
      <c r="Z618" s="7">
        <f t="shared" si="198"/>
        <v>18.189999999999998</v>
      </c>
      <c r="AA618" s="7">
        <f t="shared" si="212"/>
        <v>291.33999999999997</v>
      </c>
      <c r="AB618" s="2">
        <f t="shared" si="199"/>
        <v>637.875</v>
      </c>
      <c r="AC618" s="41">
        <f t="shared" si="200"/>
        <v>2.3989799256588671</v>
      </c>
      <c r="AD618" s="41">
        <f t="shared" si="201"/>
        <v>1.2306767018629987</v>
      </c>
      <c r="AE618" s="41">
        <f t="shared" si="202"/>
        <v>0.78706358487614159</v>
      </c>
      <c r="AF618" s="41">
        <f t="shared" si="203"/>
        <v>321.50915335170538</v>
      </c>
      <c r="AG618" s="41">
        <f t="shared" si="204"/>
        <v>308.64878721763716</v>
      </c>
      <c r="AH618" s="6">
        <f t="shared" si="205"/>
        <v>300</v>
      </c>
      <c r="AI618" s="4">
        <v>20.250410726194048</v>
      </c>
      <c r="AJ618" s="4">
        <f t="shared" si="213"/>
        <v>293.40041072619402</v>
      </c>
      <c r="AK618" s="8">
        <f t="shared" si="206"/>
        <v>0.19253199601489826</v>
      </c>
      <c r="AL618" s="8">
        <f t="shared" si="207"/>
        <v>403.708015092415</v>
      </c>
      <c r="AM618" s="8">
        <f t="shared" si="208"/>
        <v>2.2932346151233634</v>
      </c>
      <c r="AN618" s="8">
        <f t="shared" si="209"/>
        <v>137.63940143753854</v>
      </c>
      <c r="AO618" s="21">
        <f t="shared" si="210"/>
        <v>8.9687819265992647E-3</v>
      </c>
      <c r="AP618" s="21">
        <f t="shared" si="211"/>
        <v>9.1992480863395815E-2</v>
      </c>
      <c r="AQ618" s="19">
        <f t="shared" si="214"/>
        <v>9.1992480863395815E-2</v>
      </c>
      <c r="AX618">
        <v>0.13113421456462171</v>
      </c>
      <c r="AY618">
        <v>67.887931034482762</v>
      </c>
      <c r="AZ618">
        <v>2.8286637931034484</v>
      </c>
      <c r="BA618">
        <v>2.2912176724137931</v>
      </c>
      <c r="BB618">
        <v>11.043103448275865</v>
      </c>
      <c r="BC618">
        <v>0.46012931034482768</v>
      </c>
      <c r="BD618">
        <v>1.8310883620689655</v>
      </c>
      <c r="BE618">
        <v>0.18310883620689655</v>
      </c>
      <c r="BF618">
        <v>0</v>
      </c>
      <c r="BG618">
        <v>18.189999999999998</v>
      </c>
      <c r="BH618">
        <v>0.60857563678493753</v>
      </c>
      <c r="BI618">
        <v>2.0887760438284881</v>
      </c>
      <c r="BJ618">
        <v>1.0715421104840144</v>
      </c>
      <c r="BK618">
        <v>0.44215727315963871</v>
      </c>
      <c r="BL618">
        <v>1.2282146476656631E-3</v>
      </c>
      <c r="BP618" s="49">
        <f t="shared" si="215"/>
        <v>0.60875789218185128</v>
      </c>
      <c r="BQ618" s="49">
        <f t="shared" si="216"/>
        <v>7.3243534482758624E-2</v>
      </c>
      <c r="BR618" s="49">
        <f t="shared" si="217"/>
        <v>0.45077648793908376</v>
      </c>
      <c r="BS618" s="49">
        <f t="shared" si="218"/>
        <v>0.47914825965998653</v>
      </c>
      <c r="BT618" s="49">
        <f t="shared" si="219"/>
        <v>1.2521569109418993E-3</v>
      </c>
      <c r="BU618" s="49">
        <f t="shared" si="219"/>
        <v>1.330967387944407E-3</v>
      </c>
    </row>
    <row r="619" spans="1:73" x14ac:dyDescent="0.25">
      <c r="A619" s="1">
        <v>43727.488888888889</v>
      </c>
      <c r="B619">
        <v>233948</v>
      </c>
      <c r="C619">
        <v>13.51</v>
      </c>
      <c r="D619">
        <v>23.17</v>
      </c>
      <c r="E619">
        <v>787.6</v>
      </c>
      <c r="F619">
        <v>107.7</v>
      </c>
      <c r="G619">
        <v>-128.9</v>
      </c>
      <c r="H619">
        <v>-0.89500000000000002</v>
      </c>
      <c r="I619">
        <v>23.85</v>
      </c>
      <c r="J619">
        <v>297</v>
      </c>
      <c r="K619">
        <v>679.9</v>
      </c>
      <c r="L619">
        <v>-128</v>
      </c>
      <c r="M619">
        <v>0.13700000000000001</v>
      </c>
      <c r="N619">
        <v>658.7</v>
      </c>
      <c r="O619">
        <v>106.8</v>
      </c>
      <c r="P619">
        <v>551.9</v>
      </c>
      <c r="Q619">
        <v>312.2</v>
      </c>
      <c r="R619">
        <v>440.3</v>
      </c>
      <c r="S619">
        <v>17.399999999999999</v>
      </c>
      <c r="T619">
        <v>47.25</v>
      </c>
      <c r="U619">
        <v>0.66</v>
      </c>
      <c r="V619">
        <v>215.5</v>
      </c>
      <c r="W619">
        <v>19.399999999999999</v>
      </c>
      <c r="X619">
        <v>0.77700000000000002</v>
      </c>
      <c r="Y619">
        <v>7.7712450000000004</v>
      </c>
      <c r="Z619" s="7">
        <f t="shared" si="198"/>
        <v>18.399999999999999</v>
      </c>
      <c r="AA619" s="7">
        <f t="shared" si="212"/>
        <v>291.54999999999995</v>
      </c>
      <c r="AB619" s="2">
        <f t="shared" si="199"/>
        <v>637.95600000000002</v>
      </c>
      <c r="AC619" s="41">
        <f t="shared" si="200"/>
        <v>2.3580840730999619</v>
      </c>
      <c r="AD619" s="41">
        <f t="shared" si="201"/>
        <v>1.1141947245397319</v>
      </c>
      <c r="AE619" s="41">
        <f t="shared" si="202"/>
        <v>0.77587171274601541</v>
      </c>
      <c r="AF619" s="41">
        <f t="shared" si="203"/>
        <v>317.85215502576642</v>
      </c>
      <c r="AG619" s="41">
        <f t="shared" si="204"/>
        <v>305.13806882473574</v>
      </c>
      <c r="AH619" s="6">
        <f t="shared" si="205"/>
        <v>299.71199999999999</v>
      </c>
      <c r="AI619" s="4">
        <v>20.009914129174035</v>
      </c>
      <c r="AJ619" s="4">
        <f t="shared" si="213"/>
        <v>293.15991412917401</v>
      </c>
      <c r="AK619" s="8">
        <f t="shared" si="206"/>
        <v>0.19294863159165282</v>
      </c>
      <c r="AL619" s="8">
        <f t="shared" si="207"/>
        <v>402.33285116925617</v>
      </c>
      <c r="AM619" s="8">
        <f t="shared" si="208"/>
        <v>2.5590720974603274</v>
      </c>
      <c r="AN619" s="8">
        <f t="shared" si="209"/>
        <v>120.01228871356365</v>
      </c>
      <c r="AO619" s="21">
        <f t="shared" si="210"/>
        <v>9.3938992312343414E-3</v>
      </c>
      <c r="AP619" s="21">
        <f t="shared" si="211"/>
        <v>9.635289410918528E-2</v>
      </c>
      <c r="AQ619" s="19">
        <f t="shared" si="214"/>
        <v>9.635289410918528E-2</v>
      </c>
      <c r="AX619">
        <v>0.13265499304931969</v>
      </c>
      <c r="AY619">
        <v>67.896551724137936</v>
      </c>
      <c r="AZ619">
        <v>2.8290229885057472</v>
      </c>
      <c r="BA619">
        <v>2.2915086206896556</v>
      </c>
      <c r="BB619">
        <v>11.043103448275865</v>
      </c>
      <c r="BC619">
        <v>0.46012931034482768</v>
      </c>
      <c r="BD619">
        <v>1.8313793103448279</v>
      </c>
      <c r="BE619">
        <v>0.18313793103448281</v>
      </c>
      <c r="BF619">
        <v>0</v>
      </c>
      <c r="BG619">
        <v>18.399999999999999</v>
      </c>
      <c r="BH619">
        <v>0.75784890618501644</v>
      </c>
      <c r="BI619">
        <v>2.1164748063682808</v>
      </c>
      <c r="BJ619">
        <v>1.0000343460090126</v>
      </c>
      <c r="BK619">
        <v>0.44578626845758468</v>
      </c>
      <c r="BL619">
        <v>1.2382951901599574E-3</v>
      </c>
      <c r="BP619" s="49">
        <f t="shared" si="215"/>
        <v>0.75807586573589025</v>
      </c>
      <c r="BQ619" s="49">
        <f t="shared" si="216"/>
        <v>7.3255172413793118E-2</v>
      </c>
      <c r="BR619" s="49">
        <f t="shared" si="217"/>
        <v>0.45640866963472798</v>
      </c>
      <c r="BS619" s="49">
        <f t="shared" si="218"/>
        <v>0.48458384830216905</v>
      </c>
      <c r="BT619" s="49">
        <f t="shared" si="219"/>
        <v>1.2678018600964667E-3</v>
      </c>
      <c r="BU619" s="49">
        <f t="shared" si="219"/>
        <v>1.346066245283803E-3</v>
      </c>
    </row>
    <row r="620" spans="1:73" x14ac:dyDescent="0.25">
      <c r="A620" s="1">
        <v>43727.488888888889</v>
      </c>
      <c r="B620">
        <v>233949</v>
      </c>
      <c r="C620">
        <v>13.52</v>
      </c>
      <c r="D620">
        <v>23.18</v>
      </c>
      <c r="E620">
        <v>788.6</v>
      </c>
      <c r="F620">
        <v>108.4</v>
      </c>
      <c r="G620">
        <v>-126.7</v>
      </c>
      <c r="H620">
        <v>1.0920000000000001</v>
      </c>
      <c r="I620">
        <v>23.86</v>
      </c>
      <c r="J620">
        <v>297</v>
      </c>
      <c r="K620">
        <v>680.2</v>
      </c>
      <c r="L620">
        <v>-127.8</v>
      </c>
      <c r="M620">
        <v>0.13700000000000001</v>
      </c>
      <c r="N620">
        <v>661.9</v>
      </c>
      <c r="O620">
        <v>109.5</v>
      </c>
      <c r="P620">
        <v>552.4</v>
      </c>
      <c r="Q620">
        <v>314.5</v>
      </c>
      <c r="R620">
        <v>442.3</v>
      </c>
      <c r="S620">
        <v>17.41</v>
      </c>
      <c r="T620">
        <v>49.69</v>
      </c>
      <c r="U620">
        <v>1.05</v>
      </c>
      <c r="V620">
        <v>179.5</v>
      </c>
      <c r="W620">
        <v>18.95</v>
      </c>
      <c r="X620">
        <v>0.77900000000000003</v>
      </c>
      <c r="Y620">
        <v>7.7860110000000002</v>
      </c>
      <c r="Z620" s="7">
        <f t="shared" si="198"/>
        <v>18.18</v>
      </c>
      <c r="AA620" s="7">
        <f t="shared" si="212"/>
        <v>291.33</v>
      </c>
      <c r="AB620" s="2">
        <f t="shared" si="199"/>
        <v>638.76600000000008</v>
      </c>
      <c r="AC620" s="41">
        <f t="shared" si="200"/>
        <v>2.3943380123240234</v>
      </c>
      <c r="AD620" s="41">
        <f t="shared" si="201"/>
        <v>1.1897465583238072</v>
      </c>
      <c r="AE620" s="41">
        <f t="shared" si="202"/>
        <v>0.78326974110915548</v>
      </c>
      <c r="AF620" s="41">
        <f t="shared" si="203"/>
        <v>319.91547155677142</v>
      </c>
      <c r="AG620" s="41">
        <f t="shared" si="204"/>
        <v>307.11885269450056</v>
      </c>
      <c r="AH620" s="6">
        <f t="shared" si="205"/>
        <v>301.92</v>
      </c>
      <c r="AI620" s="4">
        <v>20.220855037520039</v>
      </c>
      <c r="AJ620" s="4">
        <f t="shared" si="213"/>
        <v>293.37085503752002</v>
      </c>
      <c r="AK620" s="8">
        <f t="shared" si="206"/>
        <v>0.19251217119981018</v>
      </c>
      <c r="AL620" s="8">
        <f t="shared" si="207"/>
        <v>403.54332084953472</v>
      </c>
      <c r="AM620" s="8">
        <f t="shared" si="208"/>
        <v>3.2277894912772735</v>
      </c>
      <c r="AN620" s="8">
        <f t="shared" si="209"/>
        <v>191.89243141412848</v>
      </c>
      <c r="AO620" s="21">
        <f t="shared" si="210"/>
        <v>7.8089754940982173E-3</v>
      </c>
      <c r="AP620" s="21">
        <f t="shared" si="211"/>
        <v>8.0096387066013075E-2</v>
      </c>
      <c r="AQ620" s="19">
        <f t="shared" si="214"/>
        <v>8.0096387066013075E-2</v>
      </c>
      <c r="AX620">
        <v>0.13106216662180867</v>
      </c>
      <c r="AY620">
        <v>67.982758620689665</v>
      </c>
      <c r="AZ620">
        <v>2.8326149425287359</v>
      </c>
      <c r="BA620">
        <v>2.2944181034482765</v>
      </c>
      <c r="BB620">
        <v>11.017241379310347</v>
      </c>
      <c r="BC620">
        <v>0.45905172413793111</v>
      </c>
      <c r="BD620">
        <v>1.8353663793103454</v>
      </c>
      <c r="BE620">
        <v>0.18353663793103456</v>
      </c>
      <c r="BF620">
        <v>0</v>
      </c>
      <c r="BG620">
        <v>18.18</v>
      </c>
      <c r="BH620">
        <v>1.2056687143852536</v>
      </c>
      <c r="BI620">
        <v>2.0874650072462955</v>
      </c>
      <c r="BJ620">
        <v>1.0372613621006841</v>
      </c>
      <c r="BK620">
        <v>0.44077573929069086</v>
      </c>
      <c r="BL620">
        <v>1.2243770535852524E-3</v>
      </c>
      <c r="BP620" s="49">
        <f t="shared" si="215"/>
        <v>1.2060297863980074</v>
      </c>
      <c r="BQ620" s="49">
        <f t="shared" si="216"/>
        <v>7.3414655172413815E-2</v>
      </c>
      <c r="BR620" s="49">
        <f t="shared" si="217"/>
        <v>0.45705693888004628</v>
      </c>
      <c r="BS620" s="49">
        <f t="shared" si="218"/>
        <v>0.48424085643551695</v>
      </c>
      <c r="BT620" s="49">
        <f t="shared" si="219"/>
        <v>1.2696026080001286E-3</v>
      </c>
      <c r="BU620" s="49">
        <f t="shared" si="219"/>
        <v>1.3451134900986583E-3</v>
      </c>
    </row>
    <row r="621" spans="1:73" x14ac:dyDescent="0.25">
      <c r="A621" s="1">
        <v>43727.488888888889</v>
      </c>
      <c r="B621">
        <v>233950</v>
      </c>
      <c r="C621">
        <v>13.51</v>
      </c>
      <c r="D621">
        <v>23.18</v>
      </c>
      <c r="E621">
        <v>788.8</v>
      </c>
      <c r="F621">
        <v>108.2</v>
      </c>
      <c r="G621">
        <v>-128</v>
      </c>
      <c r="H621">
        <v>-0.91200000000000003</v>
      </c>
      <c r="I621">
        <v>23.86</v>
      </c>
      <c r="J621">
        <v>297</v>
      </c>
      <c r="K621">
        <v>680.6</v>
      </c>
      <c r="L621">
        <v>-127.1</v>
      </c>
      <c r="M621">
        <v>0.13700000000000001</v>
      </c>
      <c r="N621">
        <v>660.8</v>
      </c>
      <c r="O621">
        <v>107.3</v>
      </c>
      <c r="P621">
        <v>553.6</v>
      </c>
      <c r="Q621">
        <v>313.3</v>
      </c>
      <c r="R621">
        <v>440.3</v>
      </c>
      <c r="S621">
        <v>17.45</v>
      </c>
      <c r="T621">
        <v>46.06</v>
      </c>
      <c r="U621">
        <v>0.61499999999999999</v>
      </c>
      <c r="V621">
        <v>249.5</v>
      </c>
      <c r="W621">
        <v>19</v>
      </c>
      <c r="X621">
        <v>0.77900000000000003</v>
      </c>
      <c r="Y621">
        <v>7.7906449999999996</v>
      </c>
      <c r="Z621" s="7">
        <f t="shared" si="198"/>
        <v>18.225000000000001</v>
      </c>
      <c r="AA621" s="7">
        <f t="shared" si="212"/>
        <v>291.375</v>
      </c>
      <c r="AB621" s="2">
        <f t="shared" si="199"/>
        <v>638.928</v>
      </c>
      <c r="AC621" s="41">
        <f t="shared" si="200"/>
        <v>2.5129507108122131</v>
      </c>
      <c r="AD621" s="41">
        <f t="shared" si="201"/>
        <v>1.1574650974001053</v>
      </c>
      <c r="AE621" s="41">
        <f t="shared" si="202"/>
        <v>0.78017746214578498</v>
      </c>
      <c r="AF621" s="41">
        <f t="shared" si="203"/>
        <v>318.84940083198364</v>
      </c>
      <c r="AG621" s="41">
        <f t="shared" si="204"/>
        <v>306.0954247987043</v>
      </c>
      <c r="AH621" s="6">
        <f t="shared" si="205"/>
        <v>300.76799999999997</v>
      </c>
      <c r="AI621" s="4">
        <v>20.943789314463004</v>
      </c>
      <c r="AJ621" s="4">
        <f t="shared" si="213"/>
        <v>294.09378931446298</v>
      </c>
      <c r="AK621" s="8">
        <f t="shared" si="206"/>
        <v>0.19260139358578462</v>
      </c>
      <c r="AL621" s="8">
        <f t="shared" si="207"/>
        <v>407.59447741264034</v>
      </c>
      <c r="AM621" s="8">
        <f t="shared" si="208"/>
        <v>2.4702909747639041</v>
      </c>
      <c r="AN621" s="8">
        <f t="shared" si="209"/>
        <v>195.64292656002522</v>
      </c>
      <c r="AO621" s="21">
        <f t="shared" si="210"/>
        <v>7.6101232320118532E-3</v>
      </c>
      <c r="AP621" s="21">
        <f t="shared" si="211"/>
        <v>7.8056766405779326E-2</v>
      </c>
      <c r="AQ621" s="19">
        <f t="shared" si="214"/>
        <v>7.8056766405779326E-2</v>
      </c>
      <c r="AX621">
        <v>0.1313866467319724</v>
      </c>
      <c r="AY621">
        <v>68</v>
      </c>
      <c r="AZ621">
        <v>2.8333333333333335</v>
      </c>
      <c r="BA621">
        <v>2.2950000000000004</v>
      </c>
      <c r="BB621">
        <v>10.948275862068966</v>
      </c>
      <c r="BC621">
        <v>0.45617816091954028</v>
      </c>
      <c r="BD621">
        <v>1.83882183908046</v>
      </c>
      <c r="BE621">
        <v>0.183882183908046</v>
      </c>
      <c r="BF621">
        <v>0</v>
      </c>
      <c r="BG621">
        <v>18.225000000000001</v>
      </c>
      <c r="BH621">
        <v>0.70617738985421985</v>
      </c>
      <c r="BI621">
        <v>2.0933703494030005</v>
      </c>
      <c r="BJ621">
        <v>0.96420638293502203</v>
      </c>
      <c r="BK621">
        <v>0.44665163996525686</v>
      </c>
      <c r="BL621">
        <v>1.2406989999034913E-3</v>
      </c>
      <c r="BP621" s="49">
        <f t="shared" si="215"/>
        <v>0.70638887489026136</v>
      </c>
      <c r="BQ621" s="49">
        <f t="shared" si="216"/>
        <v>7.3552873563218407E-2</v>
      </c>
      <c r="BR621" s="49">
        <f t="shared" si="217"/>
        <v>0.45666834447274185</v>
      </c>
      <c r="BS621" s="49">
        <f t="shared" si="218"/>
        <v>0.48496794071069221</v>
      </c>
      <c r="BT621" s="49">
        <f t="shared" si="219"/>
        <v>1.2685231790909495E-3</v>
      </c>
      <c r="BU621" s="49">
        <f t="shared" si="219"/>
        <v>1.3471331686408117E-3</v>
      </c>
    </row>
    <row r="622" spans="1:73" x14ac:dyDescent="0.25">
      <c r="A622" s="1">
        <v>43727.489583333336</v>
      </c>
      <c r="B622">
        <v>233951</v>
      </c>
      <c r="C622">
        <v>13.52</v>
      </c>
      <c r="D622">
        <v>23.18</v>
      </c>
      <c r="E622">
        <v>788.8</v>
      </c>
      <c r="F622">
        <v>107.8</v>
      </c>
      <c r="G622">
        <v>-128.80000000000001</v>
      </c>
      <c r="H622">
        <v>0.28000000000000003</v>
      </c>
      <c r="I622">
        <v>23.87</v>
      </c>
      <c r="J622">
        <v>297</v>
      </c>
      <c r="K622">
        <v>681</v>
      </c>
      <c r="L622">
        <v>-129.1</v>
      </c>
      <c r="M622">
        <v>0.13700000000000001</v>
      </c>
      <c r="N622">
        <v>660</v>
      </c>
      <c r="O622">
        <v>108.1</v>
      </c>
      <c r="P622">
        <v>552</v>
      </c>
      <c r="Q622">
        <v>312.5</v>
      </c>
      <c r="R622">
        <v>441.6</v>
      </c>
      <c r="S622">
        <v>17.47</v>
      </c>
      <c r="T622">
        <v>50.45</v>
      </c>
      <c r="U622">
        <v>8.5000000000000006E-2</v>
      </c>
      <c r="V622">
        <v>173</v>
      </c>
      <c r="W622">
        <v>19.850000000000001</v>
      </c>
      <c r="X622">
        <v>0.77900000000000003</v>
      </c>
      <c r="Y622">
        <v>7.7858270000000003</v>
      </c>
      <c r="Z622" s="7">
        <f t="shared" si="198"/>
        <v>18.66</v>
      </c>
      <c r="AA622" s="7">
        <f t="shared" si="212"/>
        <v>291.81</v>
      </c>
      <c r="AB622" s="2">
        <f t="shared" si="199"/>
        <v>638.928</v>
      </c>
      <c r="AC622" s="41">
        <f t="shared" si="200"/>
        <v>2.2497789280965423</v>
      </c>
      <c r="AD622" s="41">
        <f t="shared" si="201"/>
        <v>1.1350134692247058</v>
      </c>
      <c r="AE622" s="41">
        <f t="shared" si="202"/>
        <v>0.77782924479477855</v>
      </c>
      <c r="AF622" s="41">
        <f t="shared" si="203"/>
        <v>319.79230474330183</v>
      </c>
      <c r="AG622" s="41">
        <f t="shared" si="204"/>
        <v>307.00061255356974</v>
      </c>
      <c r="AH622" s="6">
        <f t="shared" si="205"/>
        <v>300</v>
      </c>
      <c r="AI622" s="4">
        <v>19.328299560301048</v>
      </c>
      <c r="AJ622" s="4">
        <f t="shared" si="213"/>
        <v>292.47829956030102</v>
      </c>
      <c r="AK622" s="8">
        <f t="shared" si="206"/>
        <v>0.19346529832519258</v>
      </c>
      <c r="AL622" s="8">
        <f t="shared" si="207"/>
        <v>398.45525447424069</v>
      </c>
      <c r="AM622" s="8">
        <f t="shared" si="208"/>
        <v>0.91837492343813498</v>
      </c>
      <c r="AN622" s="8">
        <f t="shared" si="209"/>
        <v>17.878524610708812</v>
      </c>
      <c r="AO622" s="21">
        <f t="shared" si="210"/>
        <v>1.1820195615325171E-2</v>
      </c>
      <c r="AP622" s="21">
        <f t="shared" si="211"/>
        <v>0.12123933080806869</v>
      </c>
      <c r="AQ622" s="19">
        <f t="shared" si="214"/>
        <v>0.12123933080806869</v>
      </c>
      <c r="AX622">
        <v>0.13455854092805375</v>
      </c>
      <c r="AY622">
        <v>68</v>
      </c>
      <c r="AZ622">
        <v>2.8333333333333335</v>
      </c>
      <c r="BA622">
        <v>2.2950000000000004</v>
      </c>
      <c r="BB622">
        <v>11.129310344827589</v>
      </c>
      <c r="BC622">
        <v>0.46372126436781619</v>
      </c>
      <c r="BD622">
        <v>1.8312787356321842</v>
      </c>
      <c r="BE622">
        <v>0.18312787356321844</v>
      </c>
      <c r="BF622">
        <v>0</v>
      </c>
      <c r="BG622">
        <v>18.66</v>
      </c>
      <c r="BH622">
        <v>9.7601753069282426E-2</v>
      </c>
      <c r="BI622">
        <v>2.1512135174808176</v>
      </c>
      <c r="BJ622">
        <v>1.0852872195690724</v>
      </c>
      <c r="BK622">
        <v>0.44979376483072081</v>
      </c>
      <c r="BL622">
        <v>1.2494271245297799E-3</v>
      </c>
      <c r="BP622" s="49">
        <f t="shared" si="215"/>
        <v>9.7630982708410113E-2</v>
      </c>
      <c r="BQ622" s="49">
        <f t="shared" si="216"/>
        <v>7.3251149425287376E-2</v>
      </c>
      <c r="BR622" s="49">
        <f t="shared" si="217"/>
        <v>0.4512327504035466</v>
      </c>
      <c r="BS622" s="49">
        <f t="shared" si="218"/>
        <v>0.48102649410914683</v>
      </c>
      <c r="BT622" s="49">
        <f t="shared" si="219"/>
        <v>1.2534243066765183E-3</v>
      </c>
      <c r="BU622" s="49">
        <f t="shared" si="219"/>
        <v>1.3361847058587411E-3</v>
      </c>
    </row>
    <row r="623" spans="1:73" x14ac:dyDescent="0.25">
      <c r="A623" s="1">
        <v>43727.489583333336</v>
      </c>
      <c r="B623">
        <v>233952</v>
      </c>
      <c r="C623">
        <v>13.53</v>
      </c>
      <c r="D623">
        <v>23.19</v>
      </c>
      <c r="E623">
        <v>789.1</v>
      </c>
      <c r="F623">
        <v>108.4</v>
      </c>
      <c r="G623">
        <v>-128.9</v>
      </c>
      <c r="H623">
        <v>0.45900000000000002</v>
      </c>
      <c r="I623">
        <v>23.89</v>
      </c>
      <c r="J623">
        <v>297</v>
      </c>
      <c r="K623">
        <v>680.7</v>
      </c>
      <c r="L623">
        <v>-129.4</v>
      </c>
      <c r="M623">
        <v>0.13700000000000001</v>
      </c>
      <c r="N623">
        <v>660.2</v>
      </c>
      <c r="O623">
        <v>108.9</v>
      </c>
      <c r="P623">
        <v>551.29999999999995</v>
      </c>
      <c r="Q623">
        <v>312.5</v>
      </c>
      <c r="R623">
        <v>441.9</v>
      </c>
      <c r="S623">
        <v>17.510000000000002</v>
      </c>
      <c r="T623">
        <v>52.33</v>
      </c>
      <c r="U623">
        <v>1.2250000000000001</v>
      </c>
      <c r="V623">
        <v>181.5</v>
      </c>
      <c r="W623">
        <v>19.25</v>
      </c>
      <c r="X623">
        <v>0.78</v>
      </c>
      <c r="Y623">
        <v>7.7959040000000002</v>
      </c>
      <c r="Z623" s="7">
        <f t="shared" si="198"/>
        <v>18.380000000000003</v>
      </c>
      <c r="AA623" s="7">
        <f t="shared" si="212"/>
        <v>291.52999999999997</v>
      </c>
      <c r="AB623" s="2">
        <f t="shared" si="199"/>
        <v>639.17100000000005</v>
      </c>
      <c r="AC623" s="41">
        <f t="shared" si="200"/>
        <v>2.2484777635273359</v>
      </c>
      <c r="AD623" s="41">
        <f t="shared" si="201"/>
        <v>1.1766284136538547</v>
      </c>
      <c r="AE623" s="41">
        <f t="shared" si="202"/>
        <v>0.78195212861507502</v>
      </c>
      <c r="AF623" s="41">
        <f t="shared" si="203"/>
        <v>320.25523353085583</v>
      </c>
      <c r="AG623" s="41">
        <f t="shared" si="204"/>
        <v>307.44502418962156</v>
      </c>
      <c r="AH623" s="6">
        <f t="shared" si="205"/>
        <v>300</v>
      </c>
      <c r="AI623" s="4">
        <v>19.299980391030033</v>
      </c>
      <c r="AJ623" s="4">
        <f t="shared" si="213"/>
        <v>292.44998039103001</v>
      </c>
      <c r="AK623" s="8">
        <f t="shared" si="206"/>
        <v>0.19290892614232966</v>
      </c>
      <c r="AL623" s="8">
        <f t="shared" si="207"/>
        <v>398.34604562828895</v>
      </c>
      <c r="AM623" s="8">
        <f t="shared" si="208"/>
        <v>3.4864111203356383</v>
      </c>
      <c r="AN623" s="8">
        <f t="shared" si="209"/>
        <v>93.43243199010881</v>
      </c>
      <c r="AO623" s="21">
        <f t="shared" si="210"/>
        <v>1.0119260641888939E-2</v>
      </c>
      <c r="AP623" s="21">
        <f t="shared" si="211"/>
        <v>0.10379290059332001</v>
      </c>
      <c r="AQ623" s="19">
        <f t="shared" si="214"/>
        <v>0.10379290059332001</v>
      </c>
      <c r="AX623">
        <v>0.13250951618283494</v>
      </c>
      <c r="AY623">
        <v>68.025862068965523</v>
      </c>
      <c r="AZ623">
        <v>2.8344109195402303</v>
      </c>
      <c r="BA623">
        <v>2.2958728448275867</v>
      </c>
      <c r="BB623">
        <v>11.155172413793101</v>
      </c>
      <c r="BC623">
        <v>0.46479885057471254</v>
      </c>
      <c r="BD623">
        <v>1.8310739942528742</v>
      </c>
      <c r="BE623">
        <v>0.18310739942528742</v>
      </c>
      <c r="BF623">
        <v>0</v>
      </c>
      <c r="BG623">
        <v>18.380000000000003</v>
      </c>
      <c r="BH623">
        <v>1.4066135001161291</v>
      </c>
      <c r="BI623">
        <v>2.1138230508544007</v>
      </c>
      <c r="BJ623">
        <v>1.1061636025121078</v>
      </c>
      <c r="BK623">
        <v>0.43816072812954532</v>
      </c>
      <c r="BL623">
        <v>1.2171131336931814E-3</v>
      </c>
      <c r="BP623" s="49">
        <f t="shared" si="215"/>
        <v>1.4070347507976753</v>
      </c>
      <c r="BQ623" s="49">
        <f t="shared" si="216"/>
        <v>7.3242959770114968E-2</v>
      </c>
      <c r="BR623" s="49">
        <f t="shared" si="217"/>
        <v>0.45664551328139025</v>
      </c>
      <c r="BS623" s="49">
        <f t="shared" si="218"/>
        <v>0.48348933203708844</v>
      </c>
      <c r="BT623" s="49">
        <f t="shared" si="219"/>
        <v>1.2684597591149729E-3</v>
      </c>
      <c r="BU623" s="49">
        <f t="shared" si="219"/>
        <v>1.3430259223252458E-3</v>
      </c>
    </row>
    <row r="624" spans="1:73" x14ac:dyDescent="0.25">
      <c r="A624" s="1">
        <v>43727.489583333336</v>
      </c>
      <c r="B624">
        <v>233953</v>
      </c>
      <c r="C624">
        <v>13.51</v>
      </c>
      <c r="D624">
        <v>23.19</v>
      </c>
      <c r="E624">
        <v>789.7</v>
      </c>
      <c r="F624">
        <v>108.9</v>
      </c>
      <c r="G624">
        <v>-129.1</v>
      </c>
      <c r="H624">
        <v>-2.9239999999999999</v>
      </c>
      <c r="I624">
        <v>23.9</v>
      </c>
      <c r="J624">
        <v>297.10000000000002</v>
      </c>
      <c r="K624">
        <v>680.8</v>
      </c>
      <c r="L624">
        <v>-126.2</v>
      </c>
      <c r="M624">
        <v>0.13800000000000001</v>
      </c>
      <c r="N624">
        <v>660.6</v>
      </c>
      <c r="O624">
        <v>106</v>
      </c>
      <c r="P624">
        <v>554.6</v>
      </c>
      <c r="Q624">
        <v>312.3</v>
      </c>
      <c r="R624">
        <v>438.5</v>
      </c>
      <c r="S624">
        <v>17.53</v>
      </c>
      <c r="T624">
        <v>46.4</v>
      </c>
      <c r="U624">
        <v>0.98</v>
      </c>
      <c r="V624">
        <v>144</v>
      </c>
      <c r="W624">
        <v>18.649999999999999</v>
      </c>
      <c r="X624">
        <v>0.78100000000000003</v>
      </c>
      <c r="Y624">
        <v>7.8055810000000001</v>
      </c>
      <c r="Z624" s="7">
        <f t="shared" si="198"/>
        <v>18.09</v>
      </c>
      <c r="AA624" s="7">
        <f t="shared" si="212"/>
        <v>291.23999999999995</v>
      </c>
      <c r="AB624" s="2">
        <f t="shared" si="199"/>
        <v>639.65700000000004</v>
      </c>
      <c r="AC624" s="41">
        <f t="shared" si="200"/>
        <v>2.2816331414081583</v>
      </c>
      <c r="AD624" s="41">
        <f t="shared" si="201"/>
        <v>1.0586777776133856</v>
      </c>
      <c r="AE624" s="41">
        <f t="shared" si="202"/>
        <v>0.77033880171257263</v>
      </c>
      <c r="AF624" s="41">
        <f t="shared" si="203"/>
        <v>314.24539493256816</v>
      </c>
      <c r="AG624" s="41">
        <f t="shared" si="204"/>
        <v>301.67557913526542</v>
      </c>
      <c r="AH624" s="6">
        <f t="shared" si="205"/>
        <v>299.80799999999999</v>
      </c>
      <c r="AI624" s="4">
        <v>19.497210290769999</v>
      </c>
      <c r="AJ624" s="4">
        <f t="shared" si="213"/>
        <v>292.64721029076998</v>
      </c>
      <c r="AK624" s="8">
        <f t="shared" si="206"/>
        <v>0.19233380910071821</v>
      </c>
      <c r="AL624" s="8">
        <f t="shared" si="207"/>
        <v>399.49830969256431</v>
      </c>
      <c r="AM624" s="8">
        <f t="shared" si="208"/>
        <v>3.1183409050326749</v>
      </c>
      <c r="AN624" s="8">
        <f t="shared" si="209"/>
        <v>127.82714192256147</v>
      </c>
      <c r="AO624" s="21">
        <f t="shared" si="210"/>
        <v>9.3218981147380094E-3</v>
      </c>
      <c r="AP624" s="21">
        <f t="shared" si="211"/>
        <v>9.5614381188964967E-2</v>
      </c>
      <c r="AQ624" s="19">
        <f t="shared" si="214"/>
        <v>9.5614381188964967E-2</v>
      </c>
      <c r="AX624">
        <v>0.13041524327264237</v>
      </c>
      <c r="AY624">
        <v>68.077586206896555</v>
      </c>
      <c r="AZ624">
        <v>2.836566091954023</v>
      </c>
      <c r="BA624">
        <v>2.2976185344827589</v>
      </c>
      <c r="BB624">
        <v>10.879310344827585</v>
      </c>
      <c r="BC624">
        <v>0.45330459770114939</v>
      </c>
      <c r="BD624">
        <v>1.8443139367816095</v>
      </c>
      <c r="BE624">
        <v>0.18443139367816097</v>
      </c>
      <c r="BF624">
        <v>0</v>
      </c>
      <c r="BG624">
        <v>18.09</v>
      </c>
      <c r="BH624">
        <v>1.1252908000929032</v>
      </c>
      <c r="BI624">
        <v>2.0756980531598344</v>
      </c>
      <c r="BJ624">
        <v>0.96312389666616316</v>
      </c>
      <c r="BK624">
        <v>0.44509799652235477</v>
      </c>
      <c r="BL624">
        <v>1.2363833236732076E-3</v>
      </c>
      <c r="BP624" s="49">
        <f t="shared" si="215"/>
        <v>1.1256278006381402</v>
      </c>
      <c r="BQ624" s="49">
        <f t="shared" si="216"/>
        <v>7.3772557471264377E-2</v>
      </c>
      <c r="BR624" s="49">
        <f t="shared" si="217"/>
        <v>0.46058123670798762</v>
      </c>
      <c r="BS624" s="49">
        <f t="shared" si="218"/>
        <v>0.4880068527638764</v>
      </c>
      <c r="BT624" s="49">
        <f t="shared" si="219"/>
        <v>1.2793923241888544E-3</v>
      </c>
      <c r="BU624" s="49">
        <f t="shared" si="219"/>
        <v>1.3555745910107679E-3</v>
      </c>
    </row>
    <row r="625" spans="1:73" x14ac:dyDescent="0.25">
      <c r="A625" s="1">
        <v>43727.489583333336</v>
      </c>
      <c r="B625">
        <v>233954</v>
      </c>
      <c r="C625">
        <v>13.52</v>
      </c>
      <c r="D625">
        <v>23.19</v>
      </c>
      <c r="E625">
        <v>789</v>
      </c>
      <c r="F625">
        <v>108.4</v>
      </c>
      <c r="G625">
        <v>-129.6</v>
      </c>
      <c r="H625">
        <v>-1.4830000000000001</v>
      </c>
      <c r="I625">
        <v>23.91</v>
      </c>
      <c r="J625">
        <v>297.10000000000002</v>
      </c>
      <c r="K625">
        <v>680.6</v>
      </c>
      <c r="L625">
        <v>-128.1</v>
      </c>
      <c r="M625">
        <v>0.13700000000000001</v>
      </c>
      <c r="N625">
        <v>659.5</v>
      </c>
      <c r="O625">
        <v>107</v>
      </c>
      <c r="P625">
        <v>552.5</v>
      </c>
      <c r="Q625">
        <v>311.89999999999998</v>
      </c>
      <c r="R625">
        <v>440</v>
      </c>
      <c r="S625">
        <v>17.55</v>
      </c>
      <c r="T625">
        <v>46.19</v>
      </c>
      <c r="U625">
        <v>0.76</v>
      </c>
      <c r="V625">
        <v>137.5</v>
      </c>
      <c r="W625">
        <v>19.2</v>
      </c>
      <c r="X625">
        <v>0.77900000000000003</v>
      </c>
      <c r="Y625">
        <v>7.7894909999999999</v>
      </c>
      <c r="Z625" s="7">
        <f t="shared" si="198"/>
        <v>18.375</v>
      </c>
      <c r="AA625" s="7">
        <f t="shared" si="212"/>
        <v>291.52499999999998</v>
      </c>
      <c r="AB625" s="2">
        <f t="shared" si="199"/>
        <v>639.09</v>
      </c>
      <c r="AC625" s="41">
        <f t="shared" si="200"/>
        <v>2.1438670593616171</v>
      </c>
      <c r="AD625" s="41">
        <f t="shared" si="201"/>
        <v>0.99025219471913095</v>
      </c>
      <c r="AE625" s="41">
        <f t="shared" si="202"/>
        <v>0.7629067514798471</v>
      </c>
      <c r="AF625" s="41">
        <f t="shared" si="203"/>
        <v>312.43360020173515</v>
      </c>
      <c r="AG625" s="41">
        <f t="shared" si="204"/>
        <v>299.93625619366571</v>
      </c>
      <c r="AH625" s="6">
        <f t="shared" si="205"/>
        <v>299.42399999999998</v>
      </c>
      <c r="AI625" s="4">
        <v>18.590710932740024</v>
      </c>
      <c r="AJ625" s="4">
        <f t="shared" si="213"/>
        <v>291.74071093274</v>
      </c>
      <c r="AK625" s="8">
        <f t="shared" si="206"/>
        <v>0.19289900063118495</v>
      </c>
      <c r="AL625" s="8">
        <f t="shared" si="207"/>
        <v>394.36141279105192</v>
      </c>
      <c r="AM625" s="8">
        <f t="shared" si="208"/>
        <v>2.7461063344306247</v>
      </c>
      <c r="AN625" s="8">
        <f t="shared" si="209"/>
        <v>17.255597075940624</v>
      </c>
      <c r="AO625" s="21">
        <f t="shared" si="210"/>
        <v>1.1917516962956603E-2</v>
      </c>
      <c r="AP625" s="21">
        <f t="shared" si="211"/>
        <v>0.12223755244873903</v>
      </c>
      <c r="AQ625" s="19">
        <f t="shared" si="214"/>
        <v>0.12223755244873903</v>
      </c>
      <c r="AX625">
        <v>0.13247316809429555</v>
      </c>
      <c r="AY625">
        <v>68.017241379310349</v>
      </c>
      <c r="AZ625">
        <v>2.834051724137931</v>
      </c>
      <c r="BA625">
        <v>2.2955818965517243</v>
      </c>
      <c r="BB625">
        <v>11.043103448275865</v>
      </c>
      <c r="BC625">
        <v>0.46012931034482768</v>
      </c>
      <c r="BD625">
        <v>1.8354525862068967</v>
      </c>
      <c r="BE625">
        <v>0.18354525862068968</v>
      </c>
      <c r="BF625">
        <v>0</v>
      </c>
      <c r="BG625">
        <v>18.375</v>
      </c>
      <c r="BH625">
        <v>0.87267449803123109</v>
      </c>
      <c r="BI625">
        <v>2.1131605665044515</v>
      </c>
      <c r="BJ625">
        <v>0.97606886566840612</v>
      </c>
      <c r="BK625">
        <v>0.44686051232253049</v>
      </c>
      <c r="BL625">
        <v>1.241279200895918E-3</v>
      </c>
      <c r="BP625" s="49">
        <f t="shared" si="215"/>
        <v>0.8729358453928433</v>
      </c>
      <c r="BQ625" s="49">
        <f t="shared" si="216"/>
        <v>7.3418103448275873E-2</v>
      </c>
      <c r="BR625" s="49">
        <f t="shared" si="217"/>
        <v>0.45902708391650771</v>
      </c>
      <c r="BS625" s="49">
        <f t="shared" si="218"/>
        <v>0.48700786039801064</v>
      </c>
      <c r="BT625" s="49">
        <f t="shared" si="219"/>
        <v>1.2750752331014104E-3</v>
      </c>
      <c r="BU625" s="49">
        <f t="shared" si="219"/>
        <v>1.3527996122166964E-3</v>
      </c>
    </row>
    <row r="626" spans="1:73" x14ac:dyDescent="0.25">
      <c r="A626" s="1">
        <v>43727.489583333336</v>
      </c>
      <c r="B626">
        <v>233955</v>
      </c>
      <c r="C626">
        <v>13.51</v>
      </c>
      <c r="D626">
        <v>23.19</v>
      </c>
      <c r="E626">
        <v>790.2</v>
      </c>
      <c r="F626">
        <v>109</v>
      </c>
      <c r="G626">
        <v>-127.1</v>
      </c>
      <c r="H626">
        <v>0.317</v>
      </c>
      <c r="I626">
        <v>23.91</v>
      </c>
      <c r="J626">
        <v>297.10000000000002</v>
      </c>
      <c r="K626">
        <v>681.1</v>
      </c>
      <c r="L626">
        <v>-127.5</v>
      </c>
      <c r="M626">
        <v>0.13800000000000001</v>
      </c>
      <c r="N626">
        <v>663</v>
      </c>
      <c r="O626">
        <v>109.4</v>
      </c>
      <c r="P626">
        <v>553.70000000000005</v>
      </c>
      <c r="Q626">
        <v>314.39999999999998</v>
      </c>
      <c r="R626">
        <v>441.9</v>
      </c>
      <c r="S626">
        <v>17.559999999999999</v>
      </c>
      <c r="T626">
        <v>47</v>
      </c>
      <c r="U626">
        <v>2.1949999999999998</v>
      </c>
      <c r="V626">
        <v>165.5</v>
      </c>
      <c r="W626">
        <v>18.3</v>
      </c>
      <c r="X626">
        <v>0.78100000000000003</v>
      </c>
      <c r="Y626">
        <v>7.814648</v>
      </c>
      <c r="Z626" s="7">
        <f t="shared" si="198"/>
        <v>17.93</v>
      </c>
      <c r="AA626" s="7">
        <f t="shared" si="212"/>
        <v>291.08</v>
      </c>
      <c r="AB626" s="2">
        <f t="shared" si="199"/>
        <v>640.06200000000013</v>
      </c>
      <c r="AC626" s="41">
        <f t="shared" si="200"/>
        <v>2.2327559282486171</v>
      </c>
      <c r="AD626" s="41">
        <f t="shared" si="201"/>
        <v>1.0493952862768501</v>
      </c>
      <c r="AE626" s="41">
        <f t="shared" si="202"/>
        <v>0.7694297444046837</v>
      </c>
      <c r="AF626" s="41">
        <f t="shared" si="203"/>
        <v>313.18539062438731</v>
      </c>
      <c r="AG626" s="41">
        <f t="shared" si="204"/>
        <v>300.65797499941181</v>
      </c>
      <c r="AH626" s="6">
        <f t="shared" si="205"/>
        <v>301.82399999999996</v>
      </c>
      <c r="AI626" s="4">
        <v>19.164065241769038</v>
      </c>
      <c r="AJ626" s="4">
        <f t="shared" si="213"/>
        <v>292.31406524176901</v>
      </c>
      <c r="AK626" s="8">
        <f t="shared" si="206"/>
        <v>0.19201699300669692</v>
      </c>
      <c r="AL626" s="8">
        <f t="shared" si="207"/>
        <v>397.65698037972612</v>
      </c>
      <c r="AM626" s="8">
        <f t="shared" si="208"/>
        <v>4.666892702859152</v>
      </c>
      <c r="AN626" s="8">
        <f t="shared" si="209"/>
        <v>167.76695458757246</v>
      </c>
      <c r="AO626" s="21">
        <f t="shared" si="210"/>
        <v>8.5149339054002605E-3</v>
      </c>
      <c r="AP626" s="21">
        <f t="shared" si="211"/>
        <v>8.7337377668031319E-2</v>
      </c>
      <c r="AQ626" s="19">
        <f t="shared" si="214"/>
        <v>8.7337377668031319E-2</v>
      </c>
      <c r="AX626">
        <v>0.12927183848699239</v>
      </c>
      <c r="AY626">
        <v>68.120689655172413</v>
      </c>
      <c r="AZ626">
        <v>2.8383620689655173</v>
      </c>
      <c r="BA626">
        <v>2.2990732758620691</v>
      </c>
      <c r="BB626">
        <v>10.991379310344827</v>
      </c>
      <c r="BC626">
        <v>0.45797413793103448</v>
      </c>
      <c r="BD626">
        <v>1.8410991379310346</v>
      </c>
      <c r="BE626">
        <v>0.18410991379310349</v>
      </c>
      <c r="BF626">
        <v>0</v>
      </c>
      <c r="BG626">
        <v>17.93</v>
      </c>
      <c r="BH626">
        <v>2.5204217410244105</v>
      </c>
      <c r="BI626">
        <v>2.0549223335167062</v>
      </c>
      <c r="BJ626">
        <v>0.965813496752852</v>
      </c>
      <c r="BK626">
        <v>0.43788170014351341</v>
      </c>
      <c r="BL626">
        <v>1.2163380559542039E-3</v>
      </c>
      <c r="BP626" s="49">
        <f t="shared" si="215"/>
        <v>2.5211765534701196</v>
      </c>
      <c r="BQ626" s="49">
        <f t="shared" si="216"/>
        <v>7.364396551724138E-2</v>
      </c>
      <c r="BR626" s="49">
        <f t="shared" si="217"/>
        <v>0.46894825383618205</v>
      </c>
      <c r="BS626" s="49">
        <f t="shared" si="218"/>
        <v>0.49365967558012636</v>
      </c>
      <c r="BT626" s="49">
        <f t="shared" si="219"/>
        <v>1.302634038433839E-3</v>
      </c>
      <c r="BU626" s="49">
        <f t="shared" si="219"/>
        <v>1.3712768766114623E-3</v>
      </c>
    </row>
    <row r="627" spans="1:73" x14ac:dyDescent="0.25">
      <c r="A627" s="1">
        <v>43727.489583333336</v>
      </c>
      <c r="B627">
        <v>233956</v>
      </c>
      <c r="C627">
        <v>13.52</v>
      </c>
      <c r="D627">
        <v>23.2</v>
      </c>
      <c r="E627">
        <v>791</v>
      </c>
      <c r="F627">
        <v>109.3</v>
      </c>
      <c r="G627">
        <v>-125.7</v>
      </c>
      <c r="H627">
        <v>-2.7E-2</v>
      </c>
      <c r="I627">
        <v>23.88</v>
      </c>
      <c r="J627">
        <v>297</v>
      </c>
      <c r="K627">
        <v>681.7</v>
      </c>
      <c r="L627">
        <v>-125.7</v>
      </c>
      <c r="M627">
        <v>0.13800000000000001</v>
      </c>
      <c r="N627">
        <v>665.3</v>
      </c>
      <c r="O627">
        <v>109.3</v>
      </c>
      <c r="P627">
        <v>556</v>
      </c>
      <c r="Q627">
        <v>315.60000000000002</v>
      </c>
      <c r="R627">
        <v>441.3</v>
      </c>
      <c r="S627">
        <v>17.559999999999999</v>
      </c>
      <c r="T627">
        <v>43.62</v>
      </c>
      <c r="U627">
        <v>1.7250000000000001</v>
      </c>
      <c r="V627">
        <v>186.5</v>
      </c>
      <c r="W627">
        <v>17.649999999999999</v>
      </c>
      <c r="X627">
        <v>0.78300000000000003</v>
      </c>
      <c r="Y627">
        <v>7.8314750000000002</v>
      </c>
      <c r="Z627" s="7">
        <f t="shared" si="198"/>
        <v>17.604999999999997</v>
      </c>
      <c r="AA627" s="7">
        <f t="shared" si="212"/>
        <v>290.755</v>
      </c>
      <c r="AB627" s="2">
        <f t="shared" si="199"/>
        <v>640.71</v>
      </c>
      <c r="AC627" s="41">
        <f t="shared" si="200"/>
        <v>2.2157474802899162</v>
      </c>
      <c r="AD627" s="41">
        <f t="shared" si="201"/>
        <v>0.96650905090246142</v>
      </c>
      <c r="AE627" s="41">
        <f t="shared" si="202"/>
        <v>0.76055128737629329</v>
      </c>
      <c r="AF627" s="41">
        <f t="shared" si="203"/>
        <v>308.19126973871579</v>
      </c>
      <c r="AG627" s="41">
        <f t="shared" si="204"/>
        <v>295.86361894916712</v>
      </c>
      <c r="AH627" s="6">
        <f t="shared" si="205"/>
        <v>302.976</v>
      </c>
      <c r="AI627" s="4">
        <v>19.027848792641009</v>
      </c>
      <c r="AJ627" s="4">
        <f t="shared" si="213"/>
        <v>292.17784879264099</v>
      </c>
      <c r="AK627" s="8">
        <f t="shared" si="206"/>
        <v>0.19137453178374739</v>
      </c>
      <c r="AL627" s="8">
        <f t="shared" si="207"/>
        <v>396.94406686000815</v>
      </c>
      <c r="AM627" s="8">
        <f t="shared" si="208"/>
        <v>4.137186544017565</v>
      </c>
      <c r="AN627" s="8">
        <f t="shared" si="209"/>
        <v>171.47639230777364</v>
      </c>
      <c r="AO627" s="21">
        <f t="shared" si="210"/>
        <v>8.4878705557837695E-3</v>
      </c>
      <c r="AP627" s="21">
        <f t="shared" si="211"/>
        <v>8.705978984260869E-2</v>
      </c>
      <c r="AQ627" s="19">
        <f t="shared" si="214"/>
        <v>8.705978984260869E-2</v>
      </c>
      <c r="AX627">
        <v>0.12697543747429565</v>
      </c>
      <c r="AY627">
        <v>68.189655172413794</v>
      </c>
      <c r="AZ627">
        <v>2.8412356321839081</v>
      </c>
      <c r="BA627">
        <v>2.3014008620689657</v>
      </c>
      <c r="BB627">
        <v>10.836206896551724</v>
      </c>
      <c r="BC627">
        <v>0.45150862068965519</v>
      </c>
      <c r="BD627">
        <v>1.8498922413793104</v>
      </c>
      <c r="BE627">
        <v>0.18498922413793106</v>
      </c>
      <c r="BF627">
        <v>0</v>
      </c>
      <c r="BG627">
        <v>17.604999999999997</v>
      </c>
      <c r="BH627">
        <v>1.9807414593472021</v>
      </c>
      <c r="BI627">
        <v>2.0132813586563616</v>
      </c>
      <c r="BJ627">
        <v>0.87819332864590494</v>
      </c>
      <c r="BK627">
        <v>0.44218436393845173</v>
      </c>
      <c r="BL627">
        <v>1.2282898998290327E-3</v>
      </c>
      <c r="BP627" s="49">
        <f t="shared" si="215"/>
        <v>1.9813346490824406</v>
      </c>
      <c r="BQ627" s="49">
        <f t="shared" si="216"/>
        <v>7.399568965517242E-2</v>
      </c>
      <c r="BR627" s="49">
        <f t="shared" si="217"/>
        <v>0.46803382438568986</v>
      </c>
      <c r="BS627" s="49">
        <f t="shared" si="218"/>
        <v>0.49360356703872776</v>
      </c>
      <c r="BT627" s="49">
        <f t="shared" si="219"/>
        <v>1.3000939566269163E-3</v>
      </c>
      <c r="BU627" s="49">
        <f t="shared" si="219"/>
        <v>1.3711210195520216E-3</v>
      </c>
    </row>
    <row r="628" spans="1:73" x14ac:dyDescent="0.25">
      <c r="A628" s="1">
        <v>43727.490277777775</v>
      </c>
      <c r="B628">
        <v>233957</v>
      </c>
      <c r="C628">
        <v>13.51</v>
      </c>
      <c r="D628">
        <v>23.2</v>
      </c>
      <c r="E628">
        <v>790.7</v>
      </c>
      <c r="F628">
        <v>108.2</v>
      </c>
      <c r="G628">
        <v>-126.1</v>
      </c>
      <c r="H628">
        <v>-0.46500000000000002</v>
      </c>
      <c r="I628">
        <v>23.83</v>
      </c>
      <c r="J628">
        <v>297</v>
      </c>
      <c r="K628">
        <v>682.5</v>
      </c>
      <c r="L628">
        <v>-125.6</v>
      </c>
      <c r="M628">
        <v>0.13700000000000001</v>
      </c>
      <c r="N628">
        <v>664.6</v>
      </c>
      <c r="O628">
        <v>107.8</v>
      </c>
      <c r="P628">
        <v>556.79999999999995</v>
      </c>
      <c r="Q628">
        <v>315</v>
      </c>
      <c r="R628">
        <v>440.6</v>
      </c>
      <c r="S628">
        <v>17.55</v>
      </c>
      <c r="T628">
        <v>45.82</v>
      </c>
      <c r="U628">
        <v>1.4350000000000001</v>
      </c>
      <c r="V628">
        <v>191</v>
      </c>
      <c r="W628">
        <v>18.3</v>
      </c>
      <c r="X628">
        <v>0.78200000000000003</v>
      </c>
      <c r="Y628">
        <v>7.8212919999999997</v>
      </c>
      <c r="Z628" s="7">
        <f t="shared" si="198"/>
        <v>17.925000000000001</v>
      </c>
      <c r="AA628" s="7">
        <f t="shared" si="212"/>
        <v>291.07499999999999</v>
      </c>
      <c r="AB628" s="2">
        <f t="shared" si="199"/>
        <v>640.4670000000001</v>
      </c>
      <c r="AC628" s="41">
        <f t="shared" si="200"/>
        <v>2.4208380891712271</v>
      </c>
      <c r="AD628" s="41">
        <f t="shared" si="201"/>
        <v>1.1092280124582563</v>
      </c>
      <c r="AE628" s="41">
        <f t="shared" si="202"/>
        <v>0.77555700320915144</v>
      </c>
      <c r="AF628" s="41">
        <f t="shared" si="203"/>
        <v>315.65771417129201</v>
      </c>
      <c r="AG628" s="41">
        <f t="shared" si="204"/>
        <v>303.03140560444029</v>
      </c>
      <c r="AH628" s="6">
        <f t="shared" si="205"/>
        <v>302.39999999999998</v>
      </c>
      <c r="AI628" s="4">
        <v>20.365658159360009</v>
      </c>
      <c r="AJ628" s="4">
        <f t="shared" si="213"/>
        <v>293.51565815935999</v>
      </c>
      <c r="AK628" s="8">
        <f t="shared" si="206"/>
        <v>0.192007098113815</v>
      </c>
      <c r="AL628" s="8">
        <f t="shared" si="207"/>
        <v>404.3784521919319</v>
      </c>
      <c r="AM628" s="8">
        <f t="shared" si="208"/>
        <v>3.7734317934739465</v>
      </c>
      <c r="AN628" s="8">
        <f t="shared" si="209"/>
        <v>268.27731119280691</v>
      </c>
      <c r="AO628" s="21">
        <f t="shared" si="210"/>
        <v>6.1117202342168492E-3</v>
      </c>
      <c r="AP628" s="21">
        <f t="shared" si="211"/>
        <v>6.2687699543811606E-2</v>
      </c>
      <c r="AQ628" s="19">
        <f t="shared" si="214"/>
        <v>6.2687699543811606E-2</v>
      </c>
      <c r="AX628">
        <v>0.1292362444491863</v>
      </c>
      <c r="AY628">
        <v>68.163793103448285</v>
      </c>
      <c r="AZ628">
        <v>2.8401580459770117</v>
      </c>
      <c r="BA628">
        <v>2.3005280172413798</v>
      </c>
      <c r="BB628">
        <v>10.827586206896553</v>
      </c>
      <c r="BC628">
        <v>0.45114942528735641</v>
      </c>
      <c r="BD628">
        <v>1.8493785919540233</v>
      </c>
      <c r="BE628">
        <v>0.18493785919540234</v>
      </c>
      <c r="BF628">
        <v>0</v>
      </c>
      <c r="BG628">
        <v>17.925000000000001</v>
      </c>
      <c r="BH628">
        <v>1.6477472429931799</v>
      </c>
      <c r="BI628">
        <v>2.0542760363454762</v>
      </c>
      <c r="BJ628">
        <v>0.94126927985349729</v>
      </c>
      <c r="BK628">
        <v>0.44354147822856738</v>
      </c>
      <c r="BL628">
        <v>1.2320596617460204E-3</v>
      </c>
      <c r="BP628" s="49">
        <f t="shared" si="215"/>
        <v>1.6482407080772765</v>
      </c>
      <c r="BQ628" s="49">
        <f t="shared" si="216"/>
        <v>7.3975143678160937E-2</v>
      </c>
      <c r="BR628" s="49">
        <f t="shared" si="217"/>
        <v>0.46540666318157103</v>
      </c>
      <c r="BS628" s="49">
        <f t="shared" si="218"/>
        <v>0.49178141463707831</v>
      </c>
      <c r="BT628" s="49">
        <f t="shared" si="219"/>
        <v>1.2927962866154752E-3</v>
      </c>
      <c r="BU628" s="49">
        <f t="shared" si="219"/>
        <v>1.3660594851029953E-3</v>
      </c>
    </row>
    <row r="629" spans="1:73" x14ac:dyDescent="0.25">
      <c r="A629" s="1">
        <v>43727.490277777775</v>
      </c>
      <c r="B629">
        <v>233958</v>
      </c>
      <c r="C629">
        <v>13.51</v>
      </c>
      <c r="D629">
        <v>23.2</v>
      </c>
      <c r="E629">
        <v>790.7</v>
      </c>
      <c r="F629">
        <v>107.7</v>
      </c>
      <c r="G629">
        <v>-126.6</v>
      </c>
      <c r="H629">
        <v>-0.184</v>
      </c>
      <c r="I629">
        <v>23.79</v>
      </c>
      <c r="J629">
        <v>296.89999999999998</v>
      </c>
      <c r="K629">
        <v>683</v>
      </c>
      <c r="L629">
        <v>-126.4</v>
      </c>
      <c r="M629">
        <v>0.13600000000000001</v>
      </c>
      <c r="N629">
        <v>664</v>
      </c>
      <c r="O629">
        <v>107.5</v>
      </c>
      <c r="P629">
        <v>556.6</v>
      </c>
      <c r="Q629">
        <v>314.2</v>
      </c>
      <c r="R629">
        <v>440.6</v>
      </c>
      <c r="S629">
        <v>17.54</v>
      </c>
      <c r="T629">
        <v>48.44</v>
      </c>
      <c r="U629">
        <v>1.0649999999999999</v>
      </c>
      <c r="V629">
        <v>186</v>
      </c>
      <c r="W629">
        <v>18.600000000000001</v>
      </c>
      <c r="X629">
        <v>0.78100000000000003</v>
      </c>
      <c r="Y629">
        <v>7.8137999999999996</v>
      </c>
      <c r="Z629" s="7">
        <f t="shared" si="198"/>
        <v>18.07</v>
      </c>
      <c r="AA629" s="7">
        <f t="shared" si="212"/>
        <v>291.21999999999997</v>
      </c>
      <c r="AB629" s="2">
        <f t="shared" si="199"/>
        <v>640.4670000000001</v>
      </c>
      <c r="AC629" s="41">
        <f t="shared" si="200"/>
        <v>2.4191330922458789</v>
      </c>
      <c r="AD629" s="41">
        <f t="shared" si="201"/>
        <v>1.1718280698839036</v>
      </c>
      <c r="AE629" s="41">
        <f t="shared" si="202"/>
        <v>0.78161404174868376</v>
      </c>
      <c r="AF629" s="41">
        <f t="shared" si="203"/>
        <v>318.75734581245109</v>
      </c>
      <c r="AG629" s="41">
        <f t="shared" si="204"/>
        <v>306.00705197995302</v>
      </c>
      <c r="AH629" s="6">
        <f t="shared" si="205"/>
        <v>301.63200000000001</v>
      </c>
      <c r="AI629" s="4">
        <v>20.365964915901031</v>
      </c>
      <c r="AJ629" s="4">
        <f t="shared" si="213"/>
        <v>293.51596491590101</v>
      </c>
      <c r="AK629" s="8">
        <f t="shared" si="206"/>
        <v>0.19229418804561363</v>
      </c>
      <c r="AL629" s="8">
        <f t="shared" si="207"/>
        <v>404.36751052166454</v>
      </c>
      <c r="AM629" s="8">
        <f t="shared" si="208"/>
        <v>3.2507633718866713</v>
      </c>
      <c r="AN629" s="8">
        <f t="shared" si="209"/>
        <v>217.41579392541797</v>
      </c>
      <c r="AO629" s="21">
        <f t="shared" si="210"/>
        <v>7.2449981813133904E-3</v>
      </c>
      <c r="AP629" s="21">
        <f t="shared" si="211"/>
        <v>7.431169159918731E-2</v>
      </c>
      <c r="AQ629" s="19">
        <f t="shared" si="214"/>
        <v>7.431169159918731E-2</v>
      </c>
      <c r="AX629">
        <v>0.13027185063357213</v>
      </c>
      <c r="AY629">
        <v>68.163793103448285</v>
      </c>
      <c r="AZ629">
        <v>2.8401580459770117</v>
      </c>
      <c r="BA629">
        <v>2.3005280172413798</v>
      </c>
      <c r="BB629">
        <v>10.896551724137934</v>
      </c>
      <c r="BC629">
        <v>0.45402298850574724</v>
      </c>
      <c r="BD629">
        <v>1.8465050287356326</v>
      </c>
      <c r="BE629">
        <v>0.18465050287356327</v>
      </c>
      <c r="BF629">
        <v>0</v>
      </c>
      <c r="BG629">
        <v>18.07</v>
      </c>
      <c r="BH629">
        <v>1.2228925531621855</v>
      </c>
      <c r="BI629">
        <v>2.0730910736649428</v>
      </c>
      <c r="BJ629">
        <v>1.0042053160832982</v>
      </c>
      <c r="BK629">
        <v>0.44312430120745039</v>
      </c>
      <c r="BL629">
        <v>1.2309008366873622E-3</v>
      </c>
      <c r="BP629" s="49">
        <f t="shared" si="215"/>
        <v>1.2232587833465502</v>
      </c>
      <c r="BQ629" s="49">
        <f t="shared" si="216"/>
        <v>7.3860201149425306E-2</v>
      </c>
      <c r="BR629" s="49">
        <f t="shared" si="217"/>
        <v>0.45976590846047527</v>
      </c>
      <c r="BS629" s="49">
        <f t="shared" si="218"/>
        <v>0.48701478810015097</v>
      </c>
      <c r="BT629" s="49">
        <f t="shared" si="219"/>
        <v>1.2771275235013201E-3</v>
      </c>
      <c r="BU629" s="49">
        <f t="shared" si="219"/>
        <v>1.3528188558337526E-3</v>
      </c>
    </row>
    <row r="630" spans="1:73" x14ac:dyDescent="0.25">
      <c r="A630" s="1">
        <v>43727.490277777775</v>
      </c>
      <c r="B630">
        <v>233959</v>
      </c>
      <c r="C630">
        <v>13.52</v>
      </c>
      <c r="D630">
        <v>23.2</v>
      </c>
      <c r="E630">
        <v>790.8</v>
      </c>
      <c r="F630">
        <v>107.6</v>
      </c>
      <c r="G630">
        <v>-126.8</v>
      </c>
      <c r="H630">
        <v>5.0000000000000001E-3</v>
      </c>
      <c r="I630">
        <v>23.76</v>
      </c>
      <c r="J630">
        <v>296.89999999999998</v>
      </c>
      <c r="K630">
        <v>683.2</v>
      </c>
      <c r="L630">
        <v>-126.9</v>
      </c>
      <c r="M630">
        <v>0.13600000000000001</v>
      </c>
      <c r="N630">
        <v>664</v>
      </c>
      <c r="O630">
        <v>107.6</v>
      </c>
      <c r="P630">
        <v>556.4</v>
      </c>
      <c r="Q630">
        <v>313.8</v>
      </c>
      <c r="R630">
        <v>440.7</v>
      </c>
      <c r="S630">
        <v>17.510000000000002</v>
      </c>
      <c r="T630">
        <v>46.46</v>
      </c>
      <c r="U630">
        <v>1.2250000000000001</v>
      </c>
      <c r="V630">
        <v>132</v>
      </c>
      <c r="W630">
        <v>18.350000000000001</v>
      </c>
      <c r="X630">
        <v>0.78200000000000003</v>
      </c>
      <c r="Y630">
        <v>7.8242380000000002</v>
      </c>
      <c r="Z630" s="7">
        <f t="shared" si="198"/>
        <v>17.93</v>
      </c>
      <c r="AA630" s="7">
        <f t="shared" si="212"/>
        <v>291.08</v>
      </c>
      <c r="AB630" s="2">
        <f t="shared" si="199"/>
        <v>640.548</v>
      </c>
      <c r="AC630" s="41">
        <f t="shared" si="200"/>
        <v>2.5775419294563493</v>
      </c>
      <c r="AD630" s="41">
        <f t="shared" si="201"/>
        <v>1.1975259804254199</v>
      </c>
      <c r="AE630" s="41">
        <f t="shared" si="202"/>
        <v>0.7840963380082635</v>
      </c>
      <c r="AF630" s="41">
        <f t="shared" si="203"/>
        <v>319.15521812360907</v>
      </c>
      <c r="AG630" s="41">
        <f t="shared" si="204"/>
        <v>306.38900939866471</v>
      </c>
      <c r="AH630" s="6">
        <f t="shared" si="205"/>
        <v>301.24799999999999</v>
      </c>
      <c r="AI630" s="4">
        <v>21.29864499697004</v>
      </c>
      <c r="AJ630" s="4">
        <f t="shared" si="213"/>
        <v>294.44864499697002</v>
      </c>
      <c r="AK630" s="8">
        <f t="shared" si="206"/>
        <v>0.19201699300669692</v>
      </c>
      <c r="AL630" s="8">
        <f t="shared" si="207"/>
        <v>409.59665619776996</v>
      </c>
      <c r="AM630" s="8">
        <f t="shared" si="208"/>
        <v>3.4864111203356383</v>
      </c>
      <c r="AN630" s="8">
        <f t="shared" si="209"/>
        <v>342.11674253820763</v>
      </c>
      <c r="AO630" s="21">
        <f t="shared" si="210"/>
        <v>4.2993462998432734E-3</v>
      </c>
      <c r="AP630" s="21">
        <f t="shared" si="211"/>
        <v>4.409824382511332E-2</v>
      </c>
      <c r="AQ630" s="19">
        <f t="shared" si="214"/>
        <v>4.409824382511332E-2</v>
      </c>
      <c r="AX630">
        <v>0.12927183848699239</v>
      </c>
      <c r="AY630">
        <v>68.172413793103445</v>
      </c>
      <c r="AZ630">
        <v>2.8405172413793101</v>
      </c>
      <c r="BA630">
        <v>2.3008189655172413</v>
      </c>
      <c r="BB630">
        <v>10.939655172413792</v>
      </c>
      <c r="BC630">
        <v>0.45581896551724133</v>
      </c>
      <c r="BD630">
        <v>1.845</v>
      </c>
      <c r="BE630">
        <v>0.1845</v>
      </c>
      <c r="BF630">
        <v>0</v>
      </c>
      <c r="BG630">
        <v>17.93</v>
      </c>
      <c r="BH630">
        <v>1.4066135001161291</v>
      </c>
      <c r="BI630">
        <v>2.0549223335167062</v>
      </c>
      <c r="BJ630">
        <v>0.95471691615186172</v>
      </c>
      <c r="BK630">
        <v>0.44264588722017911</v>
      </c>
      <c r="BL630">
        <v>1.2295719089449419E-3</v>
      </c>
      <c r="BP630" s="49">
        <f t="shared" si="215"/>
        <v>1.4070347507976753</v>
      </c>
      <c r="BQ630" s="49">
        <f t="shared" si="216"/>
        <v>7.3800000000000004E-2</v>
      </c>
      <c r="BR630" s="49">
        <f t="shared" si="217"/>
        <v>0.46159855687132795</v>
      </c>
      <c r="BS630" s="49">
        <f t="shared" si="218"/>
        <v>0.48837749319502843</v>
      </c>
      <c r="BT630" s="49">
        <f t="shared" si="219"/>
        <v>1.2822182135314665E-3</v>
      </c>
      <c r="BU630" s="49">
        <f t="shared" si="219"/>
        <v>1.3566041477639679E-3</v>
      </c>
    </row>
    <row r="631" spans="1:73" x14ac:dyDescent="0.25">
      <c r="A631" s="1">
        <v>43727.490277777775</v>
      </c>
      <c r="B631">
        <v>233960</v>
      </c>
      <c r="C631">
        <v>13.5</v>
      </c>
      <c r="D631">
        <v>23.21</v>
      </c>
      <c r="E631">
        <v>790</v>
      </c>
      <c r="F631">
        <v>106.9</v>
      </c>
      <c r="G631">
        <v>-127.9</v>
      </c>
      <c r="H631">
        <v>0.42099999999999999</v>
      </c>
      <c r="I631">
        <v>23.75</v>
      </c>
      <c r="J631">
        <v>296.89999999999998</v>
      </c>
      <c r="K631">
        <v>683</v>
      </c>
      <c r="L631">
        <v>-128.30000000000001</v>
      </c>
      <c r="M631">
        <v>0.13500000000000001</v>
      </c>
      <c r="N631">
        <v>662.1</v>
      </c>
      <c r="O631">
        <v>107.3</v>
      </c>
      <c r="P631">
        <v>554.70000000000005</v>
      </c>
      <c r="Q631">
        <v>312.7</v>
      </c>
      <c r="R631">
        <v>441</v>
      </c>
      <c r="S631">
        <v>17.5</v>
      </c>
      <c r="T631">
        <v>49.02</v>
      </c>
      <c r="U631">
        <v>0.33500000000000002</v>
      </c>
      <c r="V631">
        <v>107.5</v>
      </c>
      <c r="W631">
        <v>19.5</v>
      </c>
      <c r="X631">
        <v>0.78</v>
      </c>
      <c r="Y631">
        <v>7.8041739999999997</v>
      </c>
      <c r="Z631" s="7">
        <f t="shared" si="198"/>
        <v>18.5</v>
      </c>
      <c r="AA631" s="7">
        <f t="shared" si="212"/>
        <v>291.64999999999998</v>
      </c>
      <c r="AB631" s="2">
        <f t="shared" si="199"/>
        <v>639.90000000000009</v>
      </c>
      <c r="AC631" s="41">
        <f t="shared" si="200"/>
        <v>2.7221446636331477</v>
      </c>
      <c r="AD631" s="41">
        <f t="shared" si="201"/>
        <v>1.3343953141129692</v>
      </c>
      <c r="AE631" s="41">
        <f t="shared" si="202"/>
        <v>0.79610228112422488</v>
      </c>
      <c r="AF631" s="41">
        <f t="shared" si="203"/>
        <v>326.58771959136351</v>
      </c>
      <c r="AG631" s="41">
        <f t="shared" si="204"/>
        <v>313.52421080770898</v>
      </c>
      <c r="AH631" s="6">
        <f t="shared" si="205"/>
        <v>300.19199999999995</v>
      </c>
      <c r="AI631" s="4">
        <v>22.156624720311015</v>
      </c>
      <c r="AJ631" s="4">
        <f t="shared" si="213"/>
        <v>295.30662472031099</v>
      </c>
      <c r="AK631" s="8">
        <f t="shared" si="206"/>
        <v>0.19314724056381563</v>
      </c>
      <c r="AL631" s="8">
        <f t="shared" si="207"/>
        <v>414.39758968455124</v>
      </c>
      <c r="AM631" s="8">
        <f t="shared" si="208"/>
        <v>1.8231943121894605</v>
      </c>
      <c r="AN631" s="8">
        <f t="shared" si="209"/>
        <v>194.20206022553489</v>
      </c>
      <c r="AO631" s="21">
        <f t="shared" si="210"/>
        <v>7.497795165407258E-3</v>
      </c>
      <c r="AP631" s="21">
        <f t="shared" si="211"/>
        <v>7.6904621376263194E-2</v>
      </c>
      <c r="AQ631" s="19">
        <f t="shared" si="214"/>
        <v>7.6904621376263194E-2</v>
      </c>
      <c r="AX631">
        <v>0.13338440882778785</v>
      </c>
      <c r="AY631">
        <v>68.103448275862064</v>
      </c>
      <c r="AZ631">
        <v>2.8376436781609193</v>
      </c>
      <c r="BA631">
        <v>2.2984913793103448</v>
      </c>
      <c r="BB631">
        <v>11.060344827586208</v>
      </c>
      <c r="BC631">
        <v>0.46084770114942536</v>
      </c>
      <c r="BD631">
        <v>1.8376436781609193</v>
      </c>
      <c r="BE631">
        <v>0.18376436781609196</v>
      </c>
      <c r="BF631">
        <v>0</v>
      </c>
      <c r="BG631">
        <v>18.5</v>
      </c>
      <c r="BH631">
        <v>0.38466573268481896</v>
      </c>
      <c r="BI631">
        <v>2.1297773032821605</v>
      </c>
      <c r="BJ631">
        <v>1.0440168340689153</v>
      </c>
      <c r="BK631">
        <v>0.44873440324514363</v>
      </c>
      <c r="BL631">
        <v>1.2464844534587323E-3</v>
      </c>
      <c r="BP631" s="49">
        <f t="shared" si="215"/>
        <v>0.38478093185079282</v>
      </c>
      <c r="BQ631" s="49">
        <f t="shared" si="216"/>
        <v>7.3505747126436774E-2</v>
      </c>
      <c r="BR631" s="49">
        <f t="shared" si="217"/>
        <v>0.45429904304243335</v>
      </c>
      <c r="BS631" s="49">
        <f t="shared" si="218"/>
        <v>0.48344619301755259</v>
      </c>
      <c r="BT631" s="49">
        <f t="shared" si="219"/>
        <v>1.2619417862289816E-3</v>
      </c>
      <c r="BU631" s="49">
        <f t="shared" si="219"/>
        <v>1.3429060917154239E-3</v>
      </c>
    </row>
    <row r="632" spans="1:73" x14ac:dyDescent="0.25">
      <c r="A632" s="1">
        <v>43727.490277777775</v>
      </c>
      <c r="B632">
        <v>233961</v>
      </c>
      <c r="C632">
        <v>13.52</v>
      </c>
      <c r="D632">
        <v>23.21</v>
      </c>
      <c r="E632">
        <v>790</v>
      </c>
      <c r="F632">
        <v>107.3</v>
      </c>
      <c r="G632">
        <v>-127.3</v>
      </c>
      <c r="H632">
        <v>2.2850000000000001</v>
      </c>
      <c r="I632">
        <v>23.75</v>
      </c>
      <c r="J632">
        <v>296.89999999999998</v>
      </c>
      <c r="K632">
        <v>682.7</v>
      </c>
      <c r="L632">
        <v>-129.6</v>
      </c>
      <c r="M632">
        <v>0.13600000000000001</v>
      </c>
      <c r="N632">
        <v>662.7</v>
      </c>
      <c r="O632">
        <v>109.5</v>
      </c>
      <c r="P632">
        <v>553.1</v>
      </c>
      <c r="Q632">
        <v>313.3</v>
      </c>
      <c r="R632">
        <v>442.9</v>
      </c>
      <c r="S632">
        <v>17.48</v>
      </c>
      <c r="T632">
        <v>50.79</v>
      </c>
      <c r="U632">
        <v>0.90500000000000003</v>
      </c>
      <c r="V632">
        <v>182</v>
      </c>
      <c r="W632">
        <v>19.55</v>
      </c>
      <c r="X632">
        <v>0.78100000000000003</v>
      </c>
      <c r="Y632">
        <v>7.8104329999999997</v>
      </c>
      <c r="Z632" s="7">
        <f t="shared" si="198"/>
        <v>18.515000000000001</v>
      </c>
      <c r="AA632" s="7">
        <f t="shared" si="212"/>
        <v>291.66499999999996</v>
      </c>
      <c r="AB632" s="2">
        <f t="shared" si="199"/>
        <v>639.90000000000009</v>
      </c>
      <c r="AC632" s="41">
        <f t="shared" si="200"/>
        <v>2.7198408622526067</v>
      </c>
      <c r="AD632" s="41">
        <f t="shared" si="201"/>
        <v>1.3814071739380989</v>
      </c>
      <c r="AE632" s="41">
        <f t="shared" si="202"/>
        <v>0.80004790763711076</v>
      </c>
      <c r="AF632" s="41">
        <f t="shared" si="203"/>
        <v>328.27387304411866</v>
      </c>
      <c r="AG632" s="41">
        <f t="shared" si="204"/>
        <v>315.14291812235388</v>
      </c>
      <c r="AH632" s="6">
        <f t="shared" si="205"/>
        <v>300.76799999999997</v>
      </c>
      <c r="AI632" s="4">
        <v>22.145212949078029</v>
      </c>
      <c r="AJ632" s="4">
        <f t="shared" si="213"/>
        <v>295.29521294907801</v>
      </c>
      <c r="AK632" s="8">
        <f t="shared" si="206"/>
        <v>0.19317704365950039</v>
      </c>
      <c r="AL632" s="8">
        <f t="shared" si="207"/>
        <v>414.33316477723349</v>
      </c>
      <c r="AM632" s="8">
        <f t="shared" si="208"/>
        <v>2.9966418704943707</v>
      </c>
      <c r="AN632" s="8">
        <f t="shared" si="209"/>
        <v>316.88919379438761</v>
      </c>
      <c r="AO632" s="21">
        <f t="shared" si="210"/>
        <v>4.7373054530259057E-3</v>
      </c>
      <c r="AP632" s="21">
        <f t="shared" si="211"/>
        <v>4.8590375459913682E-2</v>
      </c>
      <c r="AQ632" s="19">
        <f t="shared" si="214"/>
        <v>4.8590375459913682E-2</v>
      </c>
      <c r="AX632">
        <v>0.13349411370444722</v>
      </c>
      <c r="AY632">
        <v>68.103448275862064</v>
      </c>
      <c r="AZ632">
        <v>2.8376436781609193</v>
      </c>
      <c r="BA632">
        <v>2.2984913793103448</v>
      </c>
      <c r="BB632">
        <v>11.172413793103445</v>
      </c>
      <c r="BC632">
        <v>0.46551724137931022</v>
      </c>
      <c r="BD632">
        <v>1.8329741379310345</v>
      </c>
      <c r="BE632">
        <v>0.18329741379310346</v>
      </c>
      <c r="BF632">
        <v>0</v>
      </c>
      <c r="BG632">
        <v>18.515000000000001</v>
      </c>
      <c r="BH632">
        <v>1.0391716062082423</v>
      </c>
      <c r="BI632">
        <v>2.1317789756272836</v>
      </c>
      <c r="BJ632">
        <v>1.0827305417210973</v>
      </c>
      <c r="BK632">
        <v>0.44350965676281112</v>
      </c>
      <c r="BL632">
        <v>1.2319712687855866E-3</v>
      </c>
      <c r="BP632" s="49">
        <f t="shared" si="215"/>
        <v>1.0394828158954252</v>
      </c>
      <c r="BQ632" s="49">
        <f t="shared" si="216"/>
        <v>7.3318965517241375E-2</v>
      </c>
      <c r="BR632" s="49">
        <f t="shared" si="217"/>
        <v>0.45764380289867407</v>
      </c>
      <c r="BS632" s="49">
        <f t="shared" si="218"/>
        <v>0.48532419185804498</v>
      </c>
      <c r="BT632" s="49">
        <f t="shared" si="219"/>
        <v>1.2712327858296502E-3</v>
      </c>
      <c r="BU632" s="49">
        <f t="shared" si="219"/>
        <v>1.3481227551612361E-3</v>
      </c>
    </row>
    <row r="633" spans="1:73" x14ac:dyDescent="0.25">
      <c r="A633" s="1">
        <v>43727.490277777775</v>
      </c>
      <c r="B633">
        <v>233962</v>
      </c>
      <c r="C633">
        <v>13.51</v>
      </c>
      <c r="D633">
        <v>23.21</v>
      </c>
      <c r="E633">
        <v>790.5</v>
      </c>
      <c r="F633">
        <v>107.3</v>
      </c>
      <c r="G633">
        <v>-127.3</v>
      </c>
      <c r="H633">
        <v>2.6709999999999998</v>
      </c>
      <c r="I633">
        <v>23.75</v>
      </c>
      <c r="J633">
        <v>296.89999999999998</v>
      </c>
      <c r="K633">
        <v>683.1</v>
      </c>
      <c r="L633">
        <v>-130</v>
      </c>
      <c r="M633">
        <v>0.13600000000000001</v>
      </c>
      <c r="N633">
        <v>663.2</v>
      </c>
      <c r="O633">
        <v>110</v>
      </c>
      <c r="P633">
        <v>553.20000000000005</v>
      </c>
      <c r="Q633">
        <v>313.3</v>
      </c>
      <c r="R633">
        <v>443.3</v>
      </c>
      <c r="S633">
        <v>17.48</v>
      </c>
      <c r="T633">
        <v>51.12</v>
      </c>
      <c r="U633">
        <v>0.875</v>
      </c>
      <c r="V633">
        <v>127.5</v>
      </c>
      <c r="W633">
        <v>19.649999999999999</v>
      </c>
      <c r="X633">
        <v>0.78100000000000003</v>
      </c>
      <c r="Y633">
        <v>7.8100870000000002</v>
      </c>
      <c r="Z633" s="7">
        <f t="shared" si="198"/>
        <v>18.564999999999998</v>
      </c>
      <c r="AA633" s="7">
        <f t="shared" si="212"/>
        <v>291.71499999999997</v>
      </c>
      <c r="AB633" s="2">
        <f t="shared" si="199"/>
        <v>640.30500000000006</v>
      </c>
      <c r="AC633" s="41">
        <f t="shared" si="200"/>
        <v>2.5936888337654573</v>
      </c>
      <c r="AD633" s="41">
        <f t="shared" si="201"/>
        <v>1.3258937318209019</v>
      </c>
      <c r="AE633" s="41">
        <f t="shared" si="202"/>
        <v>0.79534964335167058</v>
      </c>
      <c r="AF633" s="41">
        <f t="shared" si="203"/>
        <v>326.5699307281111</v>
      </c>
      <c r="AG633" s="41">
        <f t="shared" si="204"/>
        <v>313.50713349898666</v>
      </c>
      <c r="AH633" s="6">
        <f t="shared" si="205"/>
        <v>300.76799999999997</v>
      </c>
      <c r="AI633" s="4">
        <v>21.441146910890041</v>
      </c>
      <c r="AJ633" s="4">
        <f t="shared" si="213"/>
        <v>294.59114691089002</v>
      </c>
      <c r="AK633" s="8">
        <f t="shared" si="206"/>
        <v>0.19327640945337646</v>
      </c>
      <c r="AL633" s="8">
        <f t="shared" si="207"/>
        <v>410.36835112850531</v>
      </c>
      <c r="AM633" s="8">
        <f t="shared" si="208"/>
        <v>2.946555192084479</v>
      </c>
      <c r="AN633" s="8">
        <f t="shared" si="209"/>
        <v>246.86875712069545</v>
      </c>
      <c r="AO633" s="21">
        <f t="shared" si="210"/>
        <v>6.4198868431231161E-3</v>
      </c>
      <c r="AP633" s="21">
        <f t="shared" si="211"/>
        <v>6.5848553615697428E-2</v>
      </c>
      <c r="AQ633" s="19">
        <f t="shared" si="214"/>
        <v>6.5848553615697428E-2</v>
      </c>
      <c r="AX633">
        <v>0.13386034886084869</v>
      </c>
      <c r="AY633">
        <v>68.146551724137936</v>
      </c>
      <c r="AZ633">
        <v>2.8394396551724141</v>
      </c>
      <c r="BA633">
        <v>2.2999461206896554</v>
      </c>
      <c r="BB633">
        <v>11.206896551724139</v>
      </c>
      <c r="BC633">
        <v>0.4669540229885058</v>
      </c>
      <c r="BD633">
        <v>1.8329920977011496</v>
      </c>
      <c r="BE633">
        <v>0.18329920977011496</v>
      </c>
      <c r="BF633">
        <v>0</v>
      </c>
      <c r="BG633">
        <v>18.564999999999998</v>
      </c>
      <c r="BH633">
        <v>1.0047239286543779</v>
      </c>
      <c r="BI633">
        <v>2.1384631125515319</v>
      </c>
      <c r="BJ633">
        <v>1.093182343136343</v>
      </c>
      <c r="BK633">
        <v>0.44392193762418253</v>
      </c>
      <c r="BL633">
        <v>1.2331164934005071E-3</v>
      </c>
      <c r="BP633" s="49">
        <f t="shared" si="215"/>
        <v>1.0050248219983393</v>
      </c>
      <c r="BQ633" s="49">
        <f t="shared" si="216"/>
        <v>7.3319683908045982E-2</v>
      </c>
      <c r="BR633" s="49">
        <f t="shared" si="217"/>
        <v>0.45761173925422011</v>
      </c>
      <c r="BS633" s="49">
        <f t="shared" si="218"/>
        <v>0.48539176775232606</v>
      </c>
      <c r="BT633" s="49">
        <f t="shared" si="219"/>
        <v>1.2711437201506114E-3</v>
      </c>
      <c r="BU633" s="49">
        <f t="shared" si="219"/>
        <v>1.3483104659786835E-3</v>
      </c>
    </row>
    <row r="634" spans="1:73" x14ac:dyDescent="0.25">
      <c r="A634" s="1">
        <v>43727.490972222222</v>
      </c>
      <c r="B634">
        <v>233963</v>
      </c>
      <c r="C634">
        <v>13.52</v>
      </c>
      <c r="D634">
        <v>23.22</v>
      </c>
      <c r="E634">
        <v>790.4</v>
      </c>
      <c r="F634">
        <v>107.7</v>
      </c>
      <c r="G634">
        <v>-127.3</v>
      </c>
      <c r="H634">
        <v>1.8759999999999999</v>
      </c>
      <c r="I634">
        <v>23.76</v>
      </c>
      <c r="J634">
        <v>296.89999999999998</v>
      </c>
      <c r="K634">
        <v>682.7</v>
      </c>
      <c r="L634">
        <v>-129.19999999999999</v>
      </c>
      <c r="M634">
        <v>0.13600000000000001</v>
      </c>
      <c r="N634">
        <v>663.1</v>
      </c>
      <c r="O634">
        <v>109.5</v>
      </c>
      <c r="P634">
        <v>553.5</v>
      </c>
      <c r="Q634">
        <v>313.3</v>
      </c>
      <c r="R634">
        <v>442.5</v>
      </c>
      <c r="S634">
        <v>17.5</v>
      </c>
      <c r="T634">
        <v>50.2</v>
      </c>
      <c r="U634">
        <v>1.03</v>
      </c>
      <c r="V634">
        <v>184.5</v>
      </c>
      <c r="W634">
        <v>18.95</v>
      </c>
      <c r="X634">
        <v>0.78200000000000003</v>
      </c>
      <c r="Y634">
        <v>7.8187860000000002</v>
      </c>
      <c r="Z634" s="7">
        <f t="shared" si="198"/>
        <v>18.225000000000001</v>
      </c>
      <c r="AA634" s="7">
        <f t="shared" si="212"/>
        <v>291.375</v>
      </c>
      <c r="AB634" s="2">
        <f t="shared" si="199"/>
        <v>640.22400000000005</v>
      </c>
      <c r="AC634" s="41">
        <f t="shared" si="200"/>
        <v>2.679482660259533</v>
      </c>
      <c r="AD634" s="41">
        <f t="shared" si="201"/>
        <v>1.3451002954502858</v>
      </c>
      <c r="AE634" s="41">
        <f t="shared" si="202"/>
        <v>0.79711996625262405</v>
      </c>
      <c r="AF634" s="41">
        <f t="shared" si="203"/>
        <v>325.77360403595884</v>
      </c>
      <c r="AG634" s="41">
        <f t="shared" si="204"/>
        <v>312.74265987452048</v>
      </c>
      <c r="AH634" s="6">
        <f t="shared" si="205"/>
        <v>300.76799999999997</v>
      </c>
      <c r="AI634" s="4">
        <v>21.899152962816004</v>
      </c>
      <c r="AJ634" s="4">
        <f t="shared" si="213"/>
        <v>295.04915296281598</v>
      </c>
      <c r="AK634" s="8">
        <f t="shared" si="206"/>
        <v>0.19260139358578462</v>
      </c>
      <c r="AL634" s="8">
        <f t="shared" si="207"/>
        <v>412.95452471231295</v>
      </c>
      <c r="AM634" s="8">
        <f t="shared" si="208"/>
        <v>3.1969008430040495</v>
      </c>
      <c r="AN634" s="8">
        <f t="shared" si="209"/>
        <v>342.15814577195459</v>
      </c>
      <c r="AO634" s="21">
        <f t="shared" si="210"/>
        <v>4.2042754163532821E-3</v>
      </c>
      <c r="AP634" s="21">
        <f t="shared" si="211"/>
        <v>4.3123105116011563E-2</v>
      </c>
      <c r="AQ634" s="19">
        <f t="shared" si="214"/>
        <v>4.3123105116011563E-2</v>
      </c>
      <c r="AX634">
        <v>0.1313866467319724</v>
      </c>
      <c r="AY634">
        <v>68.137931034482762</v>
      </c>
      <c r="AZ634">
        <v>2.8390804597701149</v>
      </c>
      <c r="BA634">
        <v>2.299655172413793</v>
      </c>
      <c r="BB634">
        <v>11.137931034482758</v>
      </c>
      <c r="BC634">
        <v>0.46408045977011492</v>
      </c>
      <c r="BD634">
        <v>1.8355747126436781</v>
      </c>
      <c r="BE634">
        <v>0.18355747126436783</v>
      </c>
      <c r="BF634">
        <v>0</v>
      </c>
      <c r="BG634">
        <v>18.225000000000001</v>
      </c>
      <c r="BH634">
        <v>1.1827035960160106</v>
      </c>
      <c r="BI634">
        <v>2.0933703494030005</v>
      </c>
      <c r="BJ634">
        <v>1.0508719154003063</v>
      </c>
      <c r="BK634">
        <v>0.44091958733899</v>
      </c>
      <c r="BL634">
        <v>1.2247766314971945E-3</v>
      </c>
      <c r="BP634" s="49">
        <f t="shared" si="215"/>
        <v>1.1830577904666166</v>
      </c>
      <c r="BQ634" s="49">
        <f t="shared" si="216"/>
        <v>7.3422988505747119E-2</v>
      </c>
      <c r="BR634" s="49">
        <f t="shared" si="217"/>
        <v>0.45689881741385968</v>
      </c>
      <c r="BS634" s="49">
        <f t="shared" si="218"/>
        <v>0.48415833179400375</v>
      </c>
      <c r="BT634" s="49">
        <f t="shared" si="219"/>
        <v>1.2691633817051658E-3</v>
      </c>
      <c r="BU634" s="49">
        <f t="shared" si="219"/>
        <v>1.3448842549833437E-3</v>
      </c>
    </row>
    <row r="635" spans="1:73" x14ac:dyDescent="0.25">
      <c r="A635" s="1">
        <v>43727.490972222222</v>
      </c>
      <c r="B635">
        <v>233964</v>
      </c>
      <c r="C635">
        <v>13.51</v>
      </c>
      <c r="D635">
        <v>23.22</v>
      </c>
      <c r="E635">
        <v>790.9</v>
      </c>
      <c r="F635">
        <v>107.9</v>
      </c>
      <c r="G635">
        <v>-127.9</v>
      </c>
      <c r="H635">
        <v>1.9490000000000001</v>
      </c>
      <c r="I635">
        <v>23.77</v>
      </c>
      <c r="J635">
        <v>296.89999999999998</v>
      </c>
      <c r="K635">
        <v>683</v>
      </c>
      <c r="L635">
        <v>-129.80000000000001</v>
      </c>
      <c r="M635">
        <v>0.13600000000000001</v>
      </c>
      <c r="N635">
        <v>663</v>
      </c>
      <c r="O635">
        <v>109.8</v>
      </c>
      <c r="P635">
        <v>553.20000000000005</v>
      </c>
      <c r="Q635">
        <v>312.8</v>
      </c>
      <c r="R635">
        <v>442.6</v>
      </c>
      <c r="S635">
        <v>17.53</v>
      </c>
      <c r="T635">
        <v>50.24</v>
      </c>
      <c r="U635">
        <v>0.33500000000000002</v>
      </c>
      <c r="V635">
        <v>150</v>
      </c>
      <c r="W635">
        <v>19.600000000000001</v>
      </c>
      <c r="X635">
        <v>0.78100000000000003</v>
      </c>
      <c r="Y635">
        <v>7.8147890000000002</v>
      </c>
      <c r="Z635" s="7">
        <f t="shared" si="198"/>
        <v>18.565000000000001</v>
      </c>
      <c r="AA635" s="7">
        <f t="shared" si="212"/>
        <v>291.71499999999997</v>
      </c>
      <c r="AB635" s="2">
        <f t="shared" si="199"/>
        <v>640.62900000000002</v>
      </c>
      <c r="AC635" s="41">
        <f t="shared" si="200"/>
        <v>2.4175443379009476</v>
      </c>
      <c r="AD635" s="41">
        <f t="shared" si="201"/>
        <v>1.2145742753614361</v>
      </c>
      <c r="AE635" s="41">
        <f t="shared" si="202"/>
        <v>0.78543814179781191</v>
      </c>
      <c r="AF635" s="41">
        <f t="shared" si="203"/>
        <v>322.50027607633427</v>
      </c>
      <c r="AG635" s="41">
        <f t="shared" si="204"/>
        <v>309.60026503328089</v>
      </c>
      <c r="AH635" s="6">
        <f t="shared" si="205"/>
        <v>300.28800000000001</v>
      </c>
      <c r="AI635" s="4">
        <v>20.392977683263041</v>
      </c>
      <c r="AJ635" s="4">
        <f t="shared" si="213"/>
        <v>293.54297768326302</v>
      </c>
      <c r="AK635" s="8">
        <f t="shared" si="206"/>
        <v>0.19327640945337646</v>
      </c>
      <c r="AL635" s="8">
        <f t="shared" si="207"/>
        <v>404.46700973883662</v>
      </c>
      <c r="AM635" s="8">
        <f t="shared" si="208"/>
        <v>1.8231943121894605</v>
      </c>
      <c r="AN635" s="8">
        <f t="shared" si="209"/>
        <v>97.083255540040454</v>
      </c>
      <c r="AO635" s="21">
        <f t="shared" si="210"/>
        <v>9.9377309266390837E-3</v>
      </c>
      <c r="AP635" s="21">
        <f t="shared" si="211"/>
        <v>0.10193095668689793</v>
      </c>
      <c r="AQ635" s="19">
        <f t="shared" si="214"/>
        <v>0.10193095668689793</v>
      </c>
      <c r="AX635">
        <v>0.13386034886084874</v>
      </c>
      <c r="AY635">
        <v>68.181034482758619</v>
      </c>
      <c r="AZ635">
        <v>2.8408764367816093</v>
      </c>
      <c r="BA635">
        <v>2.3011099137931037</v>
      </c>
      <c r="BB635">
        <v>11.189655172413794</v>
      </c>
      <c r="BC635">
        <v>0.46623563218390807</v>
      </c>
      <c r="BD635">
        <v>1.8348742816091956</v>
      </c>
      <c r="BE635">
        <v>0.18348742816091956</v>
      </c>
      <c r="BF635">
        <v>0</v>
      </c>
      <c r="BG635">
        <v>18.565000000000001</v>
      </c>
      <c r="BH635">
        <v>0.38466573268481896</v>
      </c>
      <c r="BI635">
        <v>2.1384631125515328</v>
      </c>
      <c r="BJ635">
        <v>1.0743638677458902</v>
      </c>
      <c r="BK635">
        <v>0.44825815212398235</v>
      </c>
      <c r="BL635">
        <v>1.2451615336777288E-3</v>
      </c>
      <c r="BP635" s="49">
        <f t="shared" si="215"/>
        <v>0.38478093185079282</v>
      </c>
      <c r="BQ635" s="49">
        <f t="shared" si="216"/>
        <v>7.3394971264367823E-2</v>
      </c>
      <c r="BR635" s="49">
        <f t="shared" si="217"/>
        <v>0.45380396686574015</v>
      </c>
      <c r="BS635" s="49">
        <f t="shared" si="218"/>
        <v>0.48294366834738078</v>
      </c>
      <c r="BT635" s="49">
        <f t="shared" si="219"/>
        <v>1.2605665746270561E-3</v>
      </c>
      <c r="BU635" s="49">
        <f t="shared" si="219"/>
        <v>1.3415101898538355E-3</v>
      </c>
    </row>
    <row r="636" spans="1:73" x14ac:dyDescent="0.25">
      <c r="A636" s="1">
        <v>43727.490972222222</v>
      </c>
      <c r="B636">
        <v>233965</v>
      </c>
      <c r="C636">
        <v>13.51</v>
      </c>
      <c r="D636">
        <v>23.22</v>
      </c>
      <c r="E636">
        <v>790.2</v>
      </c>
      <c r="F636">
        <v>107.7</v>
      </c>
      <c r="G636">
        <v>-128.80000000000001</v>
      </c>
      <c r="H636">
        <v>2.12</v>
      </c>
      <c r="I636">
        <v>23.78</v>
      </c>
      <c r="J636">
        <v>296.89999999999998</v>
      </c>
      <c r="K636">
        <v>682.5</v>
      </c>
      <c r="L636">
        <v>-130.9</v>
      </c>
      <c r="M636">
        <v>0.13600000000000001</v>
      </c>
      <c r="N636">
        <v>661.4</v>
      </c>
      <c r="O636">
        <v>109.8</v>
      </c>
      <c r="P636">
        <v>551.6</v>
      </c>
      <c r="Q636">
        <v>312</v>
      </c>
      <c r="R636">
        <v>442.9</v>
      </c>
      <c r="S636">
        <v>17.57</v>
      </c>
      <c r="T636">
        <v>51.93</v>
      </c>
      <c r="U636">
        <v>0.57499999999999996</v>
      </c>
      <c r="V636">
        <v>147</v>
      </c>
      <c r="W636">
        <v>20.2</v>
      </c>
      <c r="X636">
        <v>0.78100000000000003</v>
      </c>
      <c r="Y636">
        <v>7.8063739999999999</v>
      </c>
      <c r="Z636" s="7">
        <f t="shared" si="198"/>
        <v>18.884999999999998</v>
      </c>
      <c r="AA636" s="7">
        <f t="shared" si="212"/>
        <v>292.03499999999997</v>
      </c>
      <c r="AB636" s="2">
        <f t="shared" si="199"/>
        <v>640.06200000000013</v>
      </c>
      <c r="AC636" s="41">
        <f t="shared" si="200"/>
        <v>2.2858707899665696</v>
      </c>
      <c r="AD636" s="41">
        <f t="shared" si="201"/>
        <v>1.1870527012296395</v>
      </c>
      <c r="AE636" s="41">
        <f t="shared" si="202"/>
        <v>0.78274529482361455</v>
      </c>
      <c r="AF636" s="41">
        <f t="shared" si="203"/>
        <v>322.80714684182237</v>
      </c>
      <c r="AG636" s="41">
        <f t="shared" si="204"/>
        <v>309.89486096814949</v>
      </c>
      <c r="AH636" s="6">
        <f t="shared" si="205"/>
        <v>299.52</v>
      </c>
      <c r="AI636" s="4">
        <v>19.581449390078035</v>
      </c>
      <c r="AJ636" s="4">
        <f t="shared" si="213"/>
        <v>292.73144939007801</v>
      </c>
      <c r="AK636" s="8">
        <f t="shared" si="206"/>
        <v>0.19391315752436672</v>
      </c>
      <c r="AL636" s="8">
        <f t="shared" si="207"/>
        <v>399.84169062790164</v>
      </c>
      <c r="AM636" s="8">
        <f t="shared" si="208"/>
        <v>2.3886057648762384</v>
      </c>
      <c r="AN636" s="8">
        <f t="shared" si="209"/>
        <v>48.459008408114762</v>
      </c>
      <c r="AO636" s="21">
        <f t="shared" si="210"/>
        <v>1.111195043331656E-2</v>
      </c>
      <c r="AP636" s="21">
        <f t="shared" si="211"/>
        <v>0.11397488487931992</v>
      </c>
      <c r="AQ636" s="19">
        <f t="shared" si="214"/>
        <v>0.11397488487931992</v>
      </c>
      <c r="AX636">
        <v>0.13622446842450406</v>
      </c>
      <c r="AY636">
        <v>68.120689655172413</v>
      </c>
      <c r="AZ636">
        <v>2.8383620689655173</v>
      </c>
      <c r="BA636">
        <v>2.2990732758620691</v>
      </c>
      <c r="BB636">
        <v>11.284482758620689</v>
      </c>
      <c r="BC636">
        <v>0.47018678160919536</v>
      </c>
      <c r="BD636">
        <v>1.8288864942528738</v>
      </c>
      <c r="BE636">
        <v>0.18288864942528738</v>
      </c>
      <c r="BF636">
        <v>0</v>
      </c>
      <c r="BG636">
        <v>18.884999999999998</v>
      </c>
      <c r="BH636">
        <v>0.66024715311573401</v>
      </c>
      <c r="BI636">
        <v>2.1816775516349192</v>
      </c>
      <c r="BJ636">
        <v>1.1329451525640135</v>
      </c>
      <c r="BK636">
        <v>0.44744943381867441</v>
      </c>
      <c r="BL636">
        <v>1.2429150939407623E-3</v>
      </c>
      <c r="BP636" s="49">
        <f t="shared" si="215"/>
        <v>0.66044488302748006</v>
      </c>
      <c r="BQ636" s="49">
        <f t="shared" si="216"/>
        <v>7.315545977011495E-2</v>
      </c>
      <c r="BR636" s="49">
        <f t="shared" si="217"/>
        <v>0.45664992639085417</v>
      </c>
      <c r="BS636" s="49">
        <f t="shared" si="218"/>
        <v>0.48527067622187053</v>
      </c>
      <c r="BT636" s="49">
        <f t="shared" si="219"/>
        <v>1.2684720177523728E-3</v>
      </c>
      <c r="BU636" s="49">
        <f t="shared" si="219"/>
        <v>1.347974100616307E-3</v>
      </c>
    </row>
    <row r="637" spans="1:73" x14ac:dyDescent="0.25">
      <c r="A637" s="1">
        <v>43727.490972222222</v>
      </c>
      <c r="B637">
        <v>233966</v>
      </c>
      <c r="C637">
        <v>13.51</v>
      </c>
      <c r="D637">
        <v>23.22</v>
      </c>
      <c r="E637">
        <v>790.4</v>
      </c>
      <c r="F637">
        <v>108.1</v>
      </c>
      <c r="G637">
        <v>-127.8</v>
      </c>
      <c r="H637">
        <v>-0.503</v>
      </c>
      <c r="I637">
        <v>23.79</v>
      </c>
      <c r="J637">
        <v>296.89999999999998</v>
      </c>
      <c r="K637">
        <v>682.3</v>
      </c>
      <c r="L637">
        <v>-127.3</v>
      </c>
      <c r="M637">
        <v>0.13700000000000001</v>
      </c>
      <c r="N637">
        <v>662.6</v>
      </c>
      <c r="O637">
        <v>107.6</v>
      </c>
      <c r="P637">
        <v>555</v>
      </c>
      <c r="Q637">
        <v>313</v>
      </c>
      <c r="R637">
        <v>440.3</v>
      </c>
      <c r="S637">
        <v>17.61</v>
      </c>
      <c r="T637">
        <v>46.2</v>
      </c>
      <c r="U637">
        <v>0.98499999999999999</v>
      </c>
      <c r="V637">
        <v>182.5</v>
      </c>
      <c r="W637">
        <v>18.600000000000001</v>
      </c>
      <c r="X637">
        <v>0.78200000000000003</v>
      </c>
      <c r="Y637">
        <v>7.8192029999999999</v>
      </c>
      <c r="Z637" s="7">
        <f t="shared" si="198"/>
        <v>18.105</v>
      </c>
      <c r="AA637" s="7">
        <f t="shared" si="212"/>
        <v>291.255</v>
      </c>
      <c r="AB637" s="2">
        <f t="shared" si="199"/>
        <v>640.22400000000005</v>
      </c>
      <c r="AC637" s="41">
        <f t="shared" si="200"/>
        <v>2.3909985559247322</v>
      </c>
      <c r="AD637" s="41">
        <f t="shared" si="201"/>
        <v>1.1046413328372262</v>
      </c>
      <c r="AE637" s="41">
        <f t="shared" si="202"/>
        <v>0.77502907734994486</v>
      </c>
      <c r="AF637" s="41">
        <f t="shared" si="203"/>
        <v>316.22384437062448</v>
      </c>
      <c r="AG637" s="41">
        <f t="shared" si="204"/>
        <v>303.5748905957995</v>
      </c>
      <c r="AH637" s="6">
        <f t="shared" si="205"/>
        <v>300.47999999999996</v>
      </c>
      <c r="AI637" s="4">
        <v>20.194561388327031</v>
      </c>
      <c r="AJ637" s="4">
        <f t="shared" si="213"/>
        <v>293.34456138832701</v>
      </c>
      <c r="AK637" s="8">
        <f t="shared" si="206"/>
        <v>0.1923635284633905</v>
      </c>
      <c r="AL637" s="8">
        <f t="shared" si="207"/>
        <v>403.40380103937844</v>
      </c>
      <c r="AM637" s="8">
        <f t="shared" si="208"/>
        <v>3.1262857355014755</v>
      </c>
      <c r="AN637" s="8">
        <f t="shared" si="209"/>
        <v>190.29364646669217</v>
      </c>
      <c r="AO637" s="21">
        <f t="shared" si="210"/>
        <v>7.8487001312335415E-3</v>
      </c>
      <c r="AP637" s="21">
        <f t="shared" si="211"/>
        <v>8.0503841272323809E-2</v>
      </c>
      <c r="AQ637" s="19">
        <f t="shared" si="214"/>
        <v>8.0503841272323809E-2</v>
      </c>
      <c r="AX637">
        <v>0.13052287551319702</v>
      </c>
      <c r="AY637">
        <v>68.137931034482762</v>
      </c>
      <c r="AZ637">
        <v>2.8390804597701149</v>
      </c>
      <c r="BA637">
        <v>2.299655172413793</v>
      </c>
      <c r="BB637">
        <v>10.974137931034484</v>
      </c>
      <c r="BC637">
        <v>0.45725574712643685</v>
      </c>
      <c r="BD637">
        <v>1.8423994252873561</v>
      </c>
      <c r="BE637">
        <v>0.18423994252873563</v>
      </c>
      <c r="BF637">
        <v>0</v>
      </c>
      <c r="BG637">
        <v>18.105</v>
      </c>
      <c r="BH637">
        <v>1.131032079685214</v>
      </c>
      <c r="BI637">
        <v>2.0776551706192148</v>
      </c>
      <c r="BJ637">
        <v>0.95987668882607735</v>
      </c>
      <c r="BK637">
        <v>0.44500151908637359</v>
      </c>
      <c r="BL637">
        <v>1.2361153307954822E-3</v>
      </c>
      <c r="BP637" s="49">
        <f t="shared" si="215"/>
        <v>1.1313707996209876</v>
      </c>
      <c r="BQ637" s="49">
        <f t="shared" si="216"/>
        <v>7.3695977011494246E-2</v>
      </c>
      <c r="BR637" s="49">
        <f t="shared" si="217"/>
        <v>0.46054603927304549</v>
      </c>
      <c r="BS637" s="49">
        <f t="shared" si="218"/>
        <v>0.48794039372430914</v>
      </c>
      <c r="BT637" s="49">
        <f t="shared" si="219"/>
        <v>1.2792945535362375E-3</v>
      </c>
      <c r="BU637" s="49">
        <f t="shared" si="219"/>
        <v>1.3553899825675252E-3</v>
      </c>
    </row>
    <row r="638" spans="1:73" x14ac:dyDescent="0.25">
      <c r="A638" s="1">
        <v>43727.490972222222</v>
      </c>
      <c r="B638">
        <v>233967</v>
      </c>
      <c r="C638">
        <v>13.51</v>
      </c>
      <c r="D638">
        <v>23.23</v>
      </c>
      <c r="E638">
        <v>790.4</v>
      </c>
      <c r="F638">
        <v>107.9</v>
      </c>
      <c r="G638">
        <v>-128.9</v>
      </c>
      <c r="H638">
        <v>-2.2240000000000002</v>
      </c>
      <c r="I638">
        <v>23.79</v>
      </c>
      <c r="J638">
        <v>296.89999999999998</v>
      </c>
      <c r="K638">
        <v>682.5</v>
      </c>
      <c r="L638">
        <v>-126.7</v>
      </c>
      <c r="M638">
        <v>0.13600000000000001</v>
      </c>
      <c r="N638">
        <v>661.5</v>
      </c>
      <c r="O638">
        <v>105.7</v>
      </c>
      <c r="P638">
        <v>555.9</v>
      </c>
      <c r="Q638">
        <v>312</v>
      </c>
      <c r="R638">
        <v>438.6</v>
      </c>
      <c r="S638">
        <v>17.62</v>
      </c>
      <c r="T638">
        <v>44.66</v>
      </c>
      <c r="U638">
        <v>0.125</v>
      </c>
      <c r="V638">
        <v>170</v>
      </c>
      <c r="W638">
        <v>19.2</v>
      </c>
      <c r="X638">
        <v>0.78100000000000003</v>
      </c>
      <c r="Y638">
        <v>7.807366</v>
      </c>
      <c r="Z638" s="7">
        <f t="shared" si="198"/>
        <v>18.41</v>
      </c>
      <c r="AA638" s="7">
        <f t="shared" si="212"/>
        <v>291.56</v>
      </c>
      <c r="AB638" s="2">
        <f t="shared" si="199"/>
        <v>640.22400000000005</v>
      </c>
      <c r="AC638" s="41">
        <f t="shared" si="200"/>
        <v>2.4035639809854645</v>
      </c>
      <c r="AD638" s="41">
        <f t="shared" si="201"/>
        <v>1.0734316739081082</v>
      </c>
      <c r="AE638" s="41">
        <f t="shared" si="202"/>
        <v>0.771743697218363</v>
      </c>
      <c r="AF638" s="41">
        <f t="shared" si="203"/>
        <v>316.20440550778244</v>
      </c>
      <c r="AG638" s="41">
        <f t="shared" si="204"/>
        <v>303.55622928747113</v>
      </c>
      <c r="AH638" s="6">
        <f t="shared" si="205"/>
        <v>299.52</v>
      </c>
      <c r="AI638" s="4">
        <v>20.295093879982005</v>
      </c>
      <c r="AJ638" s="4">
        <f t="shared" si="213"/>
        <v>293.44509387998198</v>
      </c>
      <c r="AK638" s="8">
        <f t="shared" si="206"/>
        <v>0.19296848635924302</v>
      </c>
      <c r="AL638" s="8">
        <f t="shared" si="207"/>
        <v>403.93457548167385</v>
      </c>
      <c r="AM638" s="8">
        <f t="shared" si="208"/>
        <v>1.1136931803688124</v>
      </c>
      <c r="AN638" s="8">
        <f t="shared" si="209"/>
        <v>61.155993862040368</v>
      </c>
      <c r="AO638" s="21">
        <f t="shared" si="210"/>
        <v>1.0735856186887466E-2</v>
      </c>
      <c r="AP638" s="21">
        <f t="shared" si="211"/>
        <v>0.11011729941781452</v>
      </c>
      <c r="AQ638" s="19">
        <f t="shared" si="214"/>
        <v>0.11011729941781452</v>
      </c>
      <c r="AX638">
        <v>0.13272778221199663</v>
      </c>
      <c r="AY638">
        <v>68.137931034482762</v>
      </c>
      <c r="AZ638">
        <v>2.8390804597701149</v>
      </c>
      <c r="BA638">
        <v>2.299655172413793</v>
      </c>
      <c r="BB638">
        <v>10.913793103448278</v>
      </c>
      <c r="BC638">
        <v>0.45474137931034492</v>
      </c>
      <c r="BD638">
        <v>1.8449137931034481</v>
      </c>
      <c r="BE638">
        <v>0.18449137931034482</v>
      </c>
      <c r="BF638">
        <v>0</v>
      </c>
      <c r="BG638">
        <v>18.41</v>
      </c>
      <c r="BH638">
        <v>0.14353198980776827</v>
      </c>
      <c r="BI638">
        <v>2.1178017755854217</v>
      </c>
      <c r="BJ638">
        <v>0.94581027297644926</v>
      </c>
      <c r="BK638">
        <v>0.45143631121725214</v>
      </c>
      <c r="BL638">
        <v>1.2539897533812559E-3</v>
      </c>
      <c r="BP638" s="49">
        <f t="shared" si="215"/>
        <v>0.14357497457119134</v>
      </c>
      <c r="BQ638" s="49">
        <f t="shared" si="216"/>
        <v>7.3796551724137918E-2</v>
      </c>
      <c r="BR638" s="49">
        <f t="shared" si="217"/>
        <v>0.4535719723418582</v>
      </c>
      <c r="BS638" s="49">
        <f t="shared" si="218"/>
        <v>0.4833407722101194</v>
      </c>
      <c r="BT638" s="49">
        <f t="shared" si="219"/>
        <v>1.2599221453940504E-3</v>
      </c>
      <c r="BU638" s="49">
        <f t="shared" si="219"/>
        <v>1.3426132561392206E-3</v>
      </c>
    </row>
    <row r="639" spans="1:73" x14ac:dyDescent="0.25">
      <c r="A639" s="1">
        <v>43727.490972222222</v>
      </c>
      <c r="B639">
        <v>233968</v>
      </c>
      <c r="C639">
        <v>13.51</v>
      </c>
      <c r="D639">
        <v>23.23</v>
      </c>
      <c r="E639">
        <v>789.3</v>
      </c>
      <c r="F639">
        <v>107.6</v>
      </c>
      <c r="G639">
        <v>-129.9</v>
      </c>
      <c r="H639">
        <v>-1.849</v>
      </c>
      <c r="I639">
        <v>23.81</v>
      </c>
      <c r="J639">
        <v>297</v>
      </c>
      <c r="K639">
        <v>681.7</v>
      </c>
      <c r="L639">
        <v>-128.1</v>
      </c>
      <c r="M639">
        <v>0.13600000000000001</v>
      </c>
      <c r="N639">
        <v>659.3</v>
      </c>
      <c r="O639">
        <v>105.8</v>
      </c>
      <c r="P639">
        <v>553.6</v>
      </c>
      <c r="Q639">
        <v>311</v>
      </c>
      <c r="R639">
        <v>439.1</v>
      </c>
      <c r="S639">
        <v>17.64</v>
      </c>
      <c r="T639">
        <v>44.9</v>
      </c>
      <c r="U639">
        <v>0.36499999999999999</v>
      </c>
      <c r="V639">
        <v>184.5</v>
      </c>
      <c r="W639">
        <v>19.7</v>
      </c>
      <c r="X639">
        <v>0.78</v>
      </c>
      <c r="Y639">
        <v>7.7983719999999996</v>
      </c>
      <c r="Z639" s="7">
        <f t="shared" si="198"/>
        <v>18.670000000000002</v>
      </c>
      <c r="AA639" s="7">
        <f t="shared" si="212"/>
        <v>291.82</v>
      </c>
      <c r="AB639" s="2">
        <f t="shared" si="199"/>
        <v>639.33299999999997</v>
      </c>
      <c r="AC639" s="41">
        <f t="shared" si="200"/>
        <v>2.5342394571907585</v>
      </c>
      <c r="AD639" s="41">
        <f t="shared" si="201"/>
        <v>1.1378735162786504</v>
      </c>
      <c r="AE639" s="41">
        <f t="shared" si="202"/>
        <v>0.77810540985558618</v>
      </c>
      <c r="AF639" s="41">
        <f t="shared" si="203"/>
        <v>319.94969918639481</v>
      </c>
      <c r="AG639" s="41">
        <f t="shared" si="204"/>
        <v>307.151711218939</v>
      </c>
      <c r="AH639" s="6">
        <f t="shared" si="205"/>
        <v>298.56</v>
      </c>
      <c r="AI639" s="4">
        <v>21.103580438089011</v>
      </c>
      <c r="AJ639" s="4">
        <f t="shared" si="213"/>
        <v>294.25358043808899</v>
      </c>
      <c r="AK639" s="8">
        <f t="shared" si="206"/>
        <v>0.19348518852034405</v>
      </c>
      <c r="AL639" s="8">
        <f t="shared" si="207"/>
        <v>408.45926429369297</v>
      </c>
      <c r="AM639" s="8">
        <f t="shared" si="208"/>
        <v>1.9030797408411448</v>
      </c>
      <c r="AN639" s="8">
        <f t="shared" si="209"/>
        <v>134.90969994542655</v>
      </c>
      <c r="AO639" s="21">
        <f t="shared" si="210"/>
        <v>8.9234650729120759E-3</v>
      </c>
      <c r="AP639" s="21">
        <f t="shared" si="211"/>
        <v>9.1527667488544504E-2</v>
      </c>
      <c r="AQ639" s="19">
        <f t="shared" si="214"/>
        <v>9.1527667488544504E-2</v>
      </c>
      <c r="AX639">
        <v>0.1346322139416849</v>
      </c>
      <c r="AY639">
        <v>68.043103448275858</v>
      </c>
      <c r="AZ639">
        <v>2.8351293103448274</v>
      </c>
      <c r="BA639">
        <v>2.2964547413793102</v>
      </c>
      <c r="BB639">
        <v>11.043103448275865</v>
      </c>
      <c r="BC639">
        <v>0.46012931034482768</v>
      </c>
      <c r="BD639">
        <v>1.8363254310344825</v>
      </c>
      <c r="BE639">
        <v>0.18363254310344826</v>
      </c>
      <c r="BF639">
        <v>0</v>
      </c>
      <c r="BG639">
        <v>18.670000000000002</v>
      </c>
      <c r="BH639">
        <v>0.41911341023868331</v>
      </c>
      <c r="BI639">
        <v>2.1525595273902174</v>
      </c>
      <c r="BJ639">
        <v>0.96649922779820752</v>
      </c>
      <c r="BK639">
        <v>0.4512756052146375</v>
      </c>
      <c r="BL639">
        <v>1.2535433478184374E-3</v>
      </c>
      <c r="BP639" s="49">
        <f t="shared" si="215"/>
        <v>0.41923892574787869</v>
      </c>
      <c r="BQ639" s="49">
        <f t="shared" si="216"/>
        <v>7.3453017241379301E-2</v>
      </c>
      <c r="BR639" s="49">
        <f t="shared" si="217"/>
        <v>0.45732063204937806</v>
      </c>
      <c r="BS639" s="49">
        <f t="shared" si="218"/>
        <v>0.4864650109929386</v>
      </c>
      <c r="BT639" s="49">
        <f t="shared" si="219"/>
        <v>1.2703350890260502E-3</v>
      </c>
      <c r="BU639" s="49">
        <f t="shared" si="219"/>
        <v>1.3512916972026072E-3</v>
      </c>
    </row>
    <row r="640" spans="1:73" x14ac:dyDescent="0.25">
      <c r="A640" s="1">
        <v>43727.491666666669</v>
      </c>
      <c r="B640">
        <v>233969</v>
      </c>
      <c r="C640">
        <v>13.52</v>
      </c>
      <c r="D640">
        <v>23.23</v>
      </c>
      <c r="E640">
        <v>789.2</v>
      </c>
      <c r="F640">
        <v>107.7</v>
      </c>
      <c r="G640">
        <v>-129.9</v>
      </c>
      <c r="H640">
        <v>-1.496</v>
      </c>
      <c r="I640">
        <v>23.85</v>
      </c>
      <c r="J640">
        <v>297</v>
      </c>
      <c r="K640">
        <v>681.5</v>
      </c>
      <c r="L640">
        <v>-128.4</v>
      </c>
      <c r="M640">
        <v>0.13600000000000001</v>
      </c>
      <c r="N640">
        <v>659.2</v>
      </c>
      <c r="O640">
        <v>106.2</v>
      </c>
      <c r="P640">
        <v>553.1</v>
      </c>
      <c r="Q640">
        <v>311.2</v>
      </c>
      <c r="R640">
        <v>439.7</v>
      </c>
      <c r="S640">
        <v>17.66</v>
      </c>
      <c r="T640">
        <v>45.65</v>
      </c>
      <c r="U640">
        <v>0.37</v>
      </c>
      <c r="V640">
        <v>232</v>
      </c>
      <c r="W640">
        <v>20.25</v>
      </c>
      <c r="X640">
        <v>0.77900000000000003</v>
      </c>
      <c r="Y640">
        <v>7.7940149999999999</v>
      </c>
      <c r="Z640" s="7">
        <f t="shared" si="198"/>
        <v>18.954999999999998</v>
      </c>
      <c r="AA640" s="7">
        <f t="shared" si="212"/>
        <v>292.10499999999996</v>
      </c>
      <c r="AB640" s="2">
        <f t="shared" si="199"/>
        <v>639.25200000000007</v>
      </c>
      <c r="AC640" s="41">
        <f t="shared" si="200"/>
        <v>2.5566533585089477</v>
      </c>
      <c r="AD640" s="41">
        <f t="shared" si="201"/>
        <v>1.1671122581593345</v>
      </c>
      <c r="AE640" s="41">
        <f t="shared" si="202"/>
        <v>0.78082458197615134</v>
      </c>
      <c r="AF640" s="41">
        <f t="shared" si="203"/>
        <v>322.32389309472626</v>
      </c>
      <c r="AG640" s="41">
        <f t="shared" si="204"/>
        <v>309.43093737093722</v>
      </c>
      <c r="AH640" s="6">
        <f t="shared" si="205"/>
        <v>298.75199999999995</v>
      </c>
      <c r="AI640" s="4">
        <v>21.256931240059998</v>
      </c>
      <c r="AJ640" s="4">
        <f t="shared" si="213"/>
        <v>294.40693124005998</v>
      </c>
      <c r="AK640" s="8">
        <f t="shared" si="206"/>
        <v>0.19405263232963499</v>
      </c>
      <c r="AL640" s="8">
        <f t="shared" si="207"/>
        <v>409.29964135471295</v>
      </c>
      <c r="AM640" s="8">
        <f t="shared" si="208"/>
        <v>1.9160701970439393</v>
      </c>
      <c r="AN640" s="8">
        <f t="shared" si="209"/>
        <v>128.4825795367924</v>
      </c>
      <c r="AO640" s="21">
        <f t="shared" si="210"/>
        <v>9.052338371236715E-3</v>
      </c>
      <c r="AP640" s="21">
        <f t="shared" si="211"/>
        <v>9.2849516378054442E-2</v>
      </c>
      <c r="AQ640" s="19">
        <f t="shared" si="214"/>
        <v>9.2849516378054442E-2</v>
      </c>
      <c r="AX640">
        <v>0.13674630597643894</v>
      </c>
      <c r="AY640">
        <v>68.034482758620697</v>
      </c>
      <c r="AZ640">
        <v>2.8347701149425291</v>
      </c>
      <c r="BA640">
        <v>2.2961637931034486</v>
      </c>
      <c r="BB640">
        <v>11.077586206896552</v>
      </c>
      <c r="BC640">
        <v>0.46156609195402298</v>
      </c>
      <c r="BD640">
        <v>1.8345977011494257</v>
      </c>
      <c r="BE640">
        <v>0.18345977011494258</v>
      </c>
      <c r="BF640">
        <v>0</v>
      </c>
      <c r="BG640">
        <v>18.954999999999998</v>
      </c>
      <c r="BH640">
        <v>0.42485468983099406</v>
      </c>
      <c r="BI640">
        <v>2.1912319175472752</v>
      </c>
      <c r="BJ640">
        <v>1.0002973703603311</v>
      </c>
      <c r="BK640">
        <v>0.45314164557032854</v>
      </c>
      <c r="BL640">
        <v>1.2587267932509126E-3</v>
      </c>
      <c r="BP640" s="49">
        <f t="shared" si="215"/>
        <v>0.42498192473072638</v>
      </c>
      <c r="BQ640" s="49">
        <f t="shared" si="216"/>
        <v>7.3383908045977025E-2</v>
      </c>
      <c r="BR640" s="49">
        <f t="shared" si="217"/>
        <v>0.45923014830395803</v>
      </c>
      <c r="BS640" s="49">
        <f t="shared" si="218"/>
        <v>0.48849351865730556</v>
      </c>
      <c r="BT640" s="49">
        <f t="shared" si="219"/>
        <v>1.2756393008443278E-3</v>
      </c>
      <c r="BU640" s="49">
        <f t="shared" si="219"/>
        <v>1.3569264407147378E-3</v>
      </c>
    </row>
    <row r="641" spans="1:73" x14ac:dyDescent="0.25">
      <c r="A641" s="1">
        <v>43727.491666666669</v>
      </c>
      <c r="B641">
        <v>233970</v>
      </c>
      <c r="C641">
        <v>13.51</v>
      </c>
      <c r="D641">
        <v>23.24</v>
      </c>
      <c r="E641">
        <v>790.2</v>
      </c>
      <c r="F641">
        <v>108</v>
      </c>
      <c r="G641">
        <v>-128.80000000000001</v>
      </c>
      <c r="H641">
        <v>0.63</v>
      </c>
      <c r="I641">
        <v>23.88</v>
      </c>
      <c r="J641">
        <v>297</v>
      </c>
      <c r="K641">
        <v>682.2</v>
      </c>
      <c r="L641">
        <v>-129.4</v>
      </c>
      <c r="M641">
        <v>0.13700000000000001</v>
      </c>
      <c r="N641">
        <v>661.4</v>
      </c>
      <c r="O641">
        <v>108.6</v>
      </c>
      <c r="P641">
        <v>552.79999999999995</v>
      </c>
      <c r="Q641">
        <v>312.60000000000002</v>
      </c>
      <c r="R641">
        <v>442</v>
      </c>
      <c r="S641">
        <v>17.670000000000002</v>
      </c>
      <c r="T641">
        <v>48.3</v>
      </c>
      <c r="U641">
        <v>0.63500000000000001</v>
      </c>
      <c r="V641">
        <v>194</v>
      </c>
      <c r="W641">
        <v>20.2</v>
      </c>
      <c r="X641">
        <v>0.78</v>
      </c>
      <c r="Y641">
        <v>7.797085</v>
      </c>
      <c r="Z641" s="7">
        <f t="shared" si="198"/>
        <v>18.935000000000002</v>
      </c>
      <c r="AA641" s="7">
        <f t="shared" si="212"/>
        <v>292.08499999999998</v>
      </c>
      <c r="AB641" s="2">
        <f t="shared" si="199"/>
        <v>640.06200000000013</v>
      </c>
      <c r="AC641" s="41">
        <f t="shared" si="200"/>
        <v>2.324674578223632</v>
      </c>
      <c r="AD641" s="41">
        <f t="shared" si="201"/>
        <v>1.1228178212820141</v>
      </c>
      <c r="AE641" s="41">
        <f t="shared" si="202"/>
        <v>0.77652394639489453</v>
      </c>
      <c r="AF641" s="41">
        <f t="shared" si="203"/>
        <v>320.46081250126366</v>
      </c>
      <c r="AG641" s="41">
        <f t="shared" si="204"/>
        <v>307.6423800012131</v>
      </c>
      <c r="AH641" s="6">
        <f t="shared" si="205"/>
        <v>300.096</v>
      </c>
      <c r="AI641" s="4">
        <v>19.836085867331008</v>
      </c>
      <c r="AJ641" s="4">
        <f t="shared" si="213"/>
        <v>292.98608586733098</v>
      </c>
      <c r="AK641" s="8">
        <f t="shared" si="206"/>
        <v>0.1940127755631707</v>
      </c>
      <c r="AL641" s="8">
        <f t="shared" si="207"/>
        <v>401.27144031916356</v>
      </c>
      <c r="AM641" s="8">
        <f t="shared" si="208"/>
        <v>2.5101369484552034</v>
      </c>
      <c r="AN641" s="8">
        <f t="shared" si="209"/>
        <v>65.887659311043834</v>
      </c>
      <c r="AO641" s="21">
        <f t="shared" si="210"/>
        <v>1.0698433515807055E-2</v>
      </c>
      <c r="AP641" s="21">
        <f t="shared" si="211"/>
        <v>0.10973345639638797</v>
      </c>
      <c r="AQ641" s="19">
        <f t="shared" si="214"/>
        <v>0.10973345639638797</v>
      </c>
      <c r="AX641">
        <v>0.13659703708439047</v>
      </c>
      <c r="AY641">
        <v>68.120689655172413</v>
      </c>
      <c r="AZ641">
        <v>2.8383620689655173</v>
      </c>
      <c r="BA641">
        <v>2.2990732758620691</v>
      </c>
      <c r="BB641">
        <v>11.155172413793101</v>
      </c>
      <c r="BC641">
        <v>0.46479885057471254</v>
      </c>
      <c r="BD641">
        <v>1.8342744252873566</v>
      </c>
      <c r="BE641">
        <v>0.18342744252873566</v>
      </c>
      <c r="BF641">
        <v>0</v>
      </c>
      <c r="BG641">
        <v>18.935000000000002</v>
      </c>
      <c r="BH641">
        <v>0.72914250822346283</v>
      </c>
      <c r="BI641">
        <v>2.1884983702869651</v>
      </c>
      <c r="BJ641">
        <v>1.057044712848604</v>
      </c>
      <c r="BK641">
        <v>0.45096875987711826</v>
      </c>
      <c r="BL641">
        <v>1.2526909996586619E-3</v>
      </c>
      <c r="BP641" s="49">
        <f t="shared" si="215"/>
        <v>0.72936087082165202</v>
      </c>
      <c r="BQ641" s="49">
        <f t="shared" si="216"/>
        <v>7.3370977011494268E-2</v>
      </c>
      <c r="BR641" s="49">
        <f t="shared" si="217"/>
        <v>0.46113969567638902</v>
      </c>
      <c r="BS641" s="49">
        <f t="shared" si="218"/>
        <v>0.48972606703623922</v>
      </c>
      <c r="BT641" s="49">
        <f t="shared" si="219"/>
        <v>1.2809435991010807E-3</v>
      </c>
      <c r="BU641" s="49">
        <f t="shared" si="219"/>
        <v>1.3603501862117756E-3</v>
      </c>
    </row>
    <row r="642" spans="1:73" x14ac:dyDescent="0.25">
      <c r="A642" s="1">
        <v>43727.491666666669</v>
      </c>
      <c r="B642">
        <v>233971</v>
      </c>
      <c r="C642">
        <v>13.51</v>
      </c>
      <c r="D642">
        <v>23.24</v>
      </c>
      <c r="E642">
        <v>790.9</v>
      </c>
      <c r="F642">
        <v>108.4</v>
      </c>
      <c r="G642">
        <v>-127.8</v>
      </c>
      <c r="H642">
        <v>1.7430000000000001</v>
      </c>
      <c r="I642">
        <v>23.91</v>
      </c>
      <c r="J642">
        <v>297.10000000000002</v>
      </c>
      <c r="K642">
        <v>682.5</v>
      </c>
      <c r="L642">
        <v>-129.5</v>
      </c>
      <c r="M642">
        <v>0.13700000000000001</v>
      </c>
      <c r="N642">
        <v>663.1</v>
      </c>
      <c r="O642">
        <v>110.2</v>
      </c>
      <c r="P642">
        <v>553</v>
      </c>
      <c r="Q642">
        <v>313.7</v>
      </c>
      <c r="R642">
        <v>443.3</v>
      </c>
      <c r="S642">
        <v>17.71</v>
      </c>
      <c r="T642">
        <v>48.92</v>
      </c>
      <c r="U642">
        <v>1.0349999999999999</v>
      </c>
      <c r="V642">
        <v>149</v>
      </c>
      <c r="W642">
        <v>18.95</v>
      </c>
      <c r="X642">
        <v>0.78</v>
      </c>
      <c r="Y642">
        <v>7.7973610000000004</v>
      </c>
      <c r="Z642" s="7">
        <f t="shared" si="198"/>
        <v>18.329999999999998</v>
      </c>
      <c r="AA642" s="7">
        <f t="shared" si="212"/>
        <v>291.47999999999996</v>
      </c>
      <c r="AB642" s="2">
        <f t="shared" si="199"/>
        <v>640.62900000000002</v>
      </c>
      <c r="AC642" s="41">
        <f t="shared" si="200"/>
        <v>2.5367071333582123</v>
      </c>
      <c r="AD642" s="41">
        <f t="shared" si="201"/>
        <v>1.2409571296388375</v>
      </c>
      <c r="AE642" s="41">
        <f t="shared" si="202"/>
        <v>0.78794628713819048</v>
      </c>
      <c r="AF642" s="41">
        <f t="shared" si="203"/>
        <v>322.48885903716132</v>
      </c>
      <c r="AG642" s="41">
        <f t="shared" si="204"/>
        <v>309.58930467567484</v>
      </c>
      <c r="AH642" s="6">
        <f t="shared" si="205"/>
        <v>301.15199999999999</v>
      </c>
      <c r="AI642" s="4">
        <v>21.091933976515008</v>
      </c>
      <c r="AJ642" s="4">
        <f t="shared" si="213"/>
        <v>294.24193397651499</v>
      </c>
      <c r="AK642" s="8">
        <f t="shared" si="206"/>
        <v>0.19280968635100662</v>
      </c>
      <c r="AL642" s="8">
        <f t="shared" si="207"/>
        <v>408.4191398495899</v>
      </c>
      <c r="AM642" s="8">
        <f t="shared" si="208"/>
        <v>3.2046509170266892</v>
      </c>
      <c r="AN642" s="8">
        <f t="shared" si="209"/>
        <v>257.83062772015404</v>
      </c>
      <c r="AO642" s="21">
        <f t="shared" si="210"/>
        <v>6.2320495235378085E-3</v>
      </c>
      <c r="AP642" s="21">
        <f t="shared" si="211"/>
        <v>6.3921912833392783E-2</v>
      </c>
      <c r="AQ642" s="19">
        <f t="shared" si="214"/>
        <v>6.3921912833392783E-2</v>
      </c>
      <c r="AX642">
        <v>0.13214641527251531</v>
      </c>
      <c r="AY642">
        <v>68.181034482758619</v>
      </c>
      <c r="AZ642">
        <v>2.8408764367816093</v>
      </c>
      <c r="BA642">
        <v>2.3011099137931037</v>
      </c>
      <c r="BB642">
        <v>11.17241379310345</v>
      </c>
      <c r="BC642">
        <v>0.46551724137931044</v>
      </c>
      <c r="BD642">
        <v>1.8355926724137932</v>
      </c>
      <c r="BE642">
        <v>0.18355926724137933</v>
      </c>
      <c r="BF642">
        <v>0</v>
      </c>
      <c r="BG642">
        <v>18.329999999999998</v>
      </c>
      <c r="BH642">
        <v>1.1884448756083212</v>
      </c>
      <c r="BI642">
        <v>2.1072063799986793</v>
      </c>
      <c r="BJ642">
        <v>1.0308453610953539</v>
      </c>
      <c r="BK642">
        <v>0.4431684646133105</v>
      </c>
      <c r="BL642">
        <v>1.2310235128147513E-3</v>
      </c>
      <c r="BP642" s="49">
        <f t="shared" si="215"/>
        <v>1.1888007894494641</v>
      </c>
      <c r="BQ642" s="49">
        <f t="shared" si="216"/>
        <v>7.3423706896551727E-2</v>
      </c>
      <c r="BR642" s="49">
        <f t="shared" si="217"/>
        <v>0.45924436701508237</v>
      </c>
      <c r="BS642" s="49">
        <f t="shared" si="218"/>
        <v>0.48655444587248498</v>
      </c>
      <c r="BT642" s="49">
        <f t="shared" si="219"/>
        <v>1.2756787972641177E-3</v>
      </c>
      <c r="BU642" s="49">
        <f t="shared" si="219"/>
        <v>1.3515401274235693E-3</v>
      </c>
    </row>
    <row r="643" spans="1:73" x14ac:dyDescent="0.25">
      <c r="A643" s="1">
        <v>43727.491666666669</v>
      </c>
      <c r="B643">
        <v>233972</v>
      </c>
      <c r="C643">
        <v>13.51</v>
      </c>
      <c r="D643">
        <v>23.24</v>
      </c>
      <c r="E643">
        <v>790.9</v>
      </c>
      <c r="F643">
        <v>108.5</v>
      </c>
      <c r="G643">
        <v>-128.19999999999999</v>
      </c>
      <c r="H643">
        <v>0.85899999999999999</v>
      </c>
      <c r="I643">
        <v>23.92</v>
      </c>
      <c r="J643">
        <v>297.10000000000002</v>
      </c>
      <c r="K643">
        <v>682.4</v>
      </c>
      <c r="L643">
        <v>-129.1</v>
      </c>
      <c r="M643">
        <v>0.13700000000000001</v>
      </c>
      <c r="N643">
        <v>662.7</v>
      </c>
      <c r="O643">
        <v>109.3</v>
      </c>
      <c r="P643">
        <v>553.29999999999995</v>
      </c>
      <c r="Q643">
        <v>313.39999999999998</v>
      </c>
      <c r="R643">
        <v>442.4</v>
      </c>
      <c r="S643">
        <v>17.73</v>
      </c>
      <c r="T643">
        <v>48.24</v>
      </c>
      <c r="U643">
        <v>1.06</v>
      </c>
      <c r="V643">
        <v>164.5</v>
      </c>
      <c r="W643">
        <v>18.8</v>
      </c>
      <c r="X643">
        <v>0.78100000000000003</v>
      </c>
      <c r="Y643">
        <v>7.8079239999999999</v>
      </c>
      <c r="Z643" s="7">
        <f t="shared" si="198"/>
        <v>18.265000000000001</v>
      </c>
      <c r="AA643" s="7">
        <f t="shared" si="212"/>
        <v>291.41499999999996</v>
      </c>
      <c r="AB643" s="2">
        <f t="shared" si="199"/>
        <v>640.62900000000002</v>
      </c>
      <c r="AC643" s="41">
        <f t="shared" si="200"/>
        <v>2.1034389562002671</v>
      </c>
      <c r="AD643" s="41">
        <f t="shared" si="201"/>
        <v>1.0146989524710088</v>
      </c>
      <c r="AE643" s="41">
        <f t="shared" si="202"/>
        <v>0.76561329455829208</v>
      </c>
      <c r="AF643" s="41">
        <f t="shared" si="203"/>
        <v>313.06904960146716</v>
      </c>
      <c r="AG643" s="41">
        <f t="shared" si="204"/>
        <v>300.54628761740844</v>
      </c>
      <c r="AH643" s="6">
        <f t="shared" si="205"/>
        <v>300.86399999999998</v>
      </c>
      <c r="AI643" s="4">
        <v>18.300155164914031</v>
      </c>
      <c r="AJ643" s="4">
        <f t="shared" si="213"/>
        <v>291.45015516491401</v>
      </c>
      <c r="AK643" s="8">
        <f t="shared" si="206"/>
        <v>0.19268072551274112</v>
      </c>
      <c r="AL643" s="8">
        <f t="shared" si="207"/>
        <v>392.75357344686762</v>
      </c>
      <c r="AM643" s="8">
        <f t="shared" si="208"/>
        <v>3.2431234944109053</v>
      </c>
      <c r="AN643" s="8">
        <f t="shared" si="209"/>
        <v>3.3211853275629615</v>
      </c>
      <c r="AO643" s="21">
        <f t="shared" si="210"/>
        <v>1.2336436273949564E-2</v>
      </c>
      <c r="AP643" s="21">
        <f t="shared" si="211"/>
        <v>0.12653439309167339</v>
      </c>
      <c r="AQ643" s="19">
        <f t="shared" si="214"/>
        <v>0.12653439309167339</v>
      </c>
      <c r="AX643">
        <v>0.13167564472738791</v>
      </c>
      <c r="AY643">
        <v>68.181034482758619</v>
      </c>
      <c r="AZ643">
        <v>2.8408764367816093</v>
      </c>
      <c r="BA643">
        <v>2.3011099137931037</v>
      </c>
      <c r="BB643">
        <v>11.120689655172415</v>
      </c>
      <c r="BC643">
        <v>0.46336206896551729</v>
      </c>
      <c r="BD643">
        <v>1.8377478448275864</v>
      </c>
      <c r="BE643">
        <v>0.18377478448275864</v>
      </c>
      <c r="BF643">
        <v>0</v>
      </c>
      <c r="BG643">
        <v>18.265000000000001</v>
      </c>
      <c r="BH643">
        <v>1.2171512735698751</v>
      </c>
      <c r="BI643">
        <v>2.0986318129781072</v>
      </c>
      <c r="BJ643">
        <v>1.0123799865806391</v>
      </c>
      <c r="BK643">
        <v>0.44349149591771569</v>
      </c>
      <c r="BL643">
        <v>1.2319208219936548E-3</v>
      </c>
      <c r="BP643" s="49">
        <f t="shared" si="215"/>
        <v>1.2175157843637026</v>
      </c>
      <c r="BQ643" s="49">
        <f t="shared" si="216"/>
        <v>7.3509913793103454E-2</v>
      </c>
      <c r="BR643" s="49">
        <f t="shared" si="217"/>
        <v>0.45996886082539595</v>
      </c>
      <c r="BS643" s="49">
        <f t="shared" si="218"/>
        <v>0.48721528931754854</v>
      </c>
      <c r="BT643" s="49">
        <f t="shared" si="219"/>
        <v>1.2776912800705443E-3</v>
      </c>
      <c r="BU643" s="49">
        <f t="shared" si="219"/>
        <v>1.353375803659857E-3</v>
      </c>
    </row>
    <row r="644" spans="1:73" x14ac:dyDescent="0.25">
      <c r="A644" s="1">
        <v>43727.491666666669</v>
      </c>
      <c r="B644">
        <v>233973</v>
      </c>
      <c r="C644">
        <v>13.51</v>
      </c>
      <c r="D644">
        <v>23.25</v>
      </c>
      <c r="E644">
        <v>793</v>
      </c>
      <c r="F644">
        <v>109.6</v>
      </c>
      <c r="G644">
        <v>-125.6</v>
      </c>
      <c r="H644">
        <v>0.34399999999999997</v>
      </c>
      <c r="I644">
        <v>23.91</v>
      </c>
      <c r="J644">
        <v>297.10000000000002</v>
      </c>
      <c r="K644">
        <v>683.4</v>
      </c>
      <c r="L644">
        <v>-125.9</v>
      </c>
      <c r="M644">
        <v>0.13800000000000001</v>
      </c>
      <c r="N644">
        <v>667.5</v>
      </c>
      <c r="O644">
        <v>109.9</v>
      </c>
      <c r="P644">
        <v>557.5</v>
      </c>
      <c r="Q644">
        <v>316</v>
      </c>
      <c r="R644">
        <v>441.9</v>
      </c>
      <c r="S644">
        <v>17.739999999999998</v>
      </c>
      <c r="T644">
        <v>48.56</v>
      </c>
      <c r="U644">
        <v>4</v>
      </c>
      <c r="V644">
        <v>156.5</v>
      </c>
      <c r="W644">
        <v>17.600000000000001</v>
      </c>
      <c r="X644">
        <v>0.78400000000000003</v>
      </c>
      <c r="Y644">
        <v>7.8443930000000002</v>
      </c>
      <c r="Z644" s="7">
        <f t="shared" si="198"/>
        <v>17.670000000000002</v>
      </c>
      <c r="AA644" s="7">
        <f t="shared" si="212"/>
        <v>290.82</v>
      </c>
      <c r="AB644" s="2">
        <f t="shared" si="199"/>
        <v>642.33000000000004</v>
      </c>
      <c r="AC644" s="41">
        <f t="shared" si="200"/>
        <v>2.2838941751022146</v>
      </c>
      <c r="AD644" s="41">
        <f t="shared" si="201"/>
        <v>1.1090590114296355</v>
      </c>
      <c r="AE644" s="41">
        <f t="shared" si="202"/>
        <v>0.77563731077284104</v>
      </c>
      <c r="AF644" s="41">
        <f t="shared" si="203"/>
        <v>314.58559429982711</v>
      </c>
      <c r="AG644" s="41">
        <f t="shared" si="204"/>
        <v>302.00217052783404</v>
      </c>
      <c r="AH644" s="6">
        <f t="shared" si="205"/>
        <v>303.36</v>
      </c>
      <c r="AI644" s="4">
        <v>19.482029543281044</v>
      </c>
      <c r="AJ644" s="4">
        <f t="shared" si="213"/>
        <v>292.63202954328102</v>
      </c>
      <c r="AK644" s="8">
        <f t="shared" si="206"/>
        <v>0.19150290920455415</v>
      </c>
      <c r="AL644" s="8">
        <f t="shared" si="207"/>
        <v>399.46840517956417</v>
      </c>
      <c r="AM644" s="8">
        <f t="shared" si="208"/>
        <v>6.3000000000000007</v>
      </c>
      <c r="AN644" s="8">
        <f t="shared" si="209"/>
        <v>332.54184975339098</v>
      </c>
      <c r="AO644" s="21">
        <f t="shared" si="210"/>
        <v>4.8330737016241375E-3</v>
      </c>
      <c r="AP644" s="21">
        <f t="shared" si="211"/>
        <v>4.9572667018410108E-2</v>
      </c>
      <c r="AQ644" s="19">
        <f t="shared" si="214"/>
        <v>4.9572667018410108E-2</v>
      </c>
      <c r="AX644">
        <v>0.127431929716985</v>
      </c>
      <c r="AY644">
        <v>68.362068965517238</v>
      </c>
      <c r="AZ644">
        <v>2.8484195402298851</v>
      </c>
      <c r="BA644">
        <v>2.307219827586207</v>
      </c>
      <c r="BB644">
        <v>10.853448275862068</v>
      </c>
      <c r="BC644">
        <v>0.45222701149425282</v>
      </c>
      <c r="BD644">
        <v>1.8549928160919542</v>
      </c>
      <c r="BE644">
        <v>0.18549928160919543</v>
      </c>
      <c r="BF644">
        <v>0</v>
      </c>
      <c r="BG644">
        <v>17.670000000000002</v>
      </c>
      <c r="BH644">
        <v>4.5930236738485846</v>
      </c>
      <c r="BI644">
        <v>2.0215499355810196</v>
      </c>
      <c r="BJ644">
        <v>0.98166464871814307</v>
      </c>
      <c r="BK644">
        <v>0.42750583886180843</v>
      </c>
      <c r="BL644">
        <v>1.1875162190605789E-3</v>
      </c>
      <c r="BP644" s="49">
        <f t="shared" si="215"/>
        <v>4.5943991862781228</v>
      </c>
      <c r="BQ644" s="49">
        <f t="shared" si="216"/>
        <v>7.4199712643678167E-2</v>
      </c>
      <c r="BR644" s="49">
        <f t="shared" si="217"/>
        <v>0.47632180408885283</v>
      </c>
      <c r="BS644" s="49">
        <f t="shared" si="218"/>
        <v>0.49799903999337514</v>
      </c>
      <c r="BT644" s="49">
        <f t="shared" si="219"/>
        <v>1.3231161224690356E-3</v>
      </c>
      <c r="BU644" s="49">
        <f t="shared" si="219"/>
        <v>1.3833306666482645E-3</v>
      </c>
    </row>
    <row r="645" spans="1:73" x14ac:dyDescent="0.25">
      <c r="A645" s="1">
        <v>43727.491666666669</v>
      </c>
      <c r="B645">
        <v>233974</v>
      </c>
      <c r="C645">
        <v>13.51</v>
      </c>
      <c r="D645">
        <v>23.25</v>
      </c>
      <c r="E645">
        <v>794.1</v>
      </c>
      <c r="F645">
        <v>109.2</v>
      </c>
      <c r="G645">
        <v>-126.5</v>
      </c>
      <c r="H645">
        <v>-2.9910000000000001</v>
      </c>
      <c r="I645">
        <v>23.87</v>
      </c>
      <c r="J645">
        <v>297</v>
      </c>
      <c r="K645">
        <v>684.8</v>
      </c>
      <c r="L645">
        <v>-123.5</v>
      </c>
      <c r="M645">
        <v>0.13800000000000001</v>
      </c>
      <c r="N645">
        <v>667.5</v>
      </c>
      <c r="O645">
        <v>106.2</v>
      </c>
      <c r="P645">
        <v>561.29999999999995</v>
      </c>
      <c r="Q645">
        <v>314.7</v>
      </c>
      <c r="R645">
        <v>438.3</v>
      </c>
      <c r="S645">
        <v>17.73</v>
      </c>
      <c r="T645">
        <v>42.51</v>
      </c>
      <c r="U645">
        <v>1.895</v>
      </c>
      <c r="V645">
        <v>130.5</v>
      </c>
      <c r="W645">
        <v>17.7</v>
      </c>
      <c r="X645">
        <v>0.78600000000000003</v>
      </c>
      <c r="Y645">
        <v>7.8576420000000002</v>
      </c>
      <c r="Z645" s="7">
        <f t="shared" si="198"/>
        <v>17.715</v>
      </c>
      <c r="AA645" s="7">
        <f t="shared" si="212"/>
        <v>290.86499999999995</v>
      </c>
      <c r="AB645" s="2">
        <f t="shared" si="199"/>
        <v>643.22100000000012</v>
      </c>
      <c r="AC645" s="41">
        <f t="shared" si="200"/>
        <v>2.1581739593556861</v>
      </c>
      <c r="AD645" s="41">
        <f t="shared" si="201"/>
        <v>0.9174397501221021</v>
      </c>
      <c r="AE645" s="41">
        <f t="shared" si="202"/>
        <v>0.75486477064939939</v>
      </c>
      <c r="AF645" s="41">
        <f t="shared" si="203"/>
        <v>306.35013636505835</v>
      </c>
      <c r="AG645" s="41">
        <f t="shared" si="204"/>
        <v>294.096130910456</v>
      </c>
      <c r="AH645" s="6">
        <f t="shared" si="205"/>
        <v>302.11199999999997</v>
      </c>
      <c r="AI645" s="4">
        <v>18.644705766670995</v>
      </c>
      <c r="AJ645" s="4">
        <f t="shared" si="213"/>
        <v>291.79470576667097</v>
      </c>
      <c r="AK645" s="8">
        <f t="shared" si="206"/>
        <v>0.19159181950402931</v>
      </c>
      <c r="AL645" s="8">
        <f t="shared" si="207"/>
        <v>394.78983402625596</v>
      </c>
      <c r="AM645" s="8">
        <f t="shared" si="208"/>
        <v>4.3362584678499045</v>
      </c>
      <c r="AN645" s="8">
        <f t="shared" si="209"/>
        <v>117.43597838218056</v>
      </c>
      <c r="AO645" s="21">
        <f t="shared" si="210"/>
        <v>9.7961505788786638E-3</v>
      </c>
      <c r="AP645" s="21">
        <f t="shared" si="211"/>
        <v>0.1004787720381268</v>
      </c>
      <c r="AQ645" s="19">
        <f t="shared" si="214"/>
        <v>0.1004787720381268</v>
      </c>
      <c r="AX645">
        <v>0.12774877720507583</v>
      </c>
      <c r="AY645">
        <v>68.456896551724142</v>
      </c>
      <c r="AZ645">
        <v>2.8523706896551726</v>
      </c>
      <c r="BA645">
        <v>2.3104202586206899</v>
      </c>
      <c r="BB645">
        <v>10.655172413793105</v>
      </c>
      <c r="BC645">
        <v>0.44396551724137939</v>
      </c>
      <c r="BD645">
        <v>1.8664547413793104</v>
      </c>
      <c r="BE645">
        <v>0.18664547413793106</v>
      </c>
      <c r="BF645">
        <v>0</v>
      </c>
      <c r="BG645">
        <v>17.715</v>
      </c>
      <c r="BH645">
        <v>2.1759449654857668</v>
      </c>
      <c r="BI645">
        <v>2.0272917385673863</v>
      </c>
      <c r="BJ645">
        <v>0.86180171806499584</v>
      </c>
      <c r="BK645">
        <v>0.44808769464134607</v>
      </c>
      <c r="BL645">
        <v>1.2446880406704057E-3</v>
      </c>
      <c r="BP645" s="49">
        <f t="shared" si="215"/>
        <v>2.1765966144992608</v>
      </c>
      <c r="BQ645" s="49">
        <f t="shared" si="216"/>
        <v>7.4658189655172416E-2</v>
      </c>
      <c r="BR645" s="49">
        <f t="shared" si="217"/>
        <v>0.47637568568543798</v>
      </c>
      <c r="BS645" s="49">
        <f t="shared" si="218"/>
        <v>0.50189093552854491</v>
      </c>
      <c r="BT645" s="49">
        <f t="shared" si="219"/>
        <v>1.3232657935706611E-3</v>
      </c>
      <c r="BU645" s="49">
        <f t="shared" si="219"/>
        <v>1.3941414875792916E-3</v>
      </c>
    </row>
    <row r="646" spans="1:73" x14ac:dyDescent="0.25">
      <c r="A646" s="1">
        <v>43727.492361111108</v>
      </c>
      <c r="B646">
        <v>233975</v>
      </c>
      <c r="C646">
        <v>13.52</v>
      </c>
      <c r="D646">
        <v>23.25</v>
      </c>
      <c r="E646">
        <v>793.5</v>
      </c>
      <c r="F646">
        <v>108.1</v>
      </c>
      <c r="G646">
        <v>-128.4</v>
      </c>
      <c r="H646">
        <v>-3.6629999999999998</v>
      </c>
      <c r="I646">
        <v>23.82</v>
      </c>
      <c r="J646">
        <v>297</v>
      </c>
      <c r="K646">
        <v>685.4</v>
      </c>
      <c r="L646">
        <v>-124.7</v>
      </c>
      <c r="M646">
        <v>0.13600000000000001</v>
      </c>
      <c r="N646">
        <v>665.1</v>
      </c>
      <c r="O646">
        <v>104.5</v>
      </c>
      <c r="P646">
        <v>560.70000000000005</v>
      </c>
      <c r="Q646">
        <v>312.60000000000002</v>
      </c>
      <c r="R646">
        <v>437.3</v>
      </c>
      <c r="S646">
        <v>17.68</v>
      </c>
      <c r="T646">
        <v>42.71</v>
      </c>
      <c r="U646">
        <v>0.59499999999999997</v>
      </c>
      <c r="V646">
        <v>217.5</v>
      </c>
      <c r="W646">
        <v>17.899999999999999</v>
      </c>
      <c r="X646">
        <v>0.78400000000000003</v>
      </c>
      <c r="Y646">
        <v>7.8419280000000002</v>
      </c>
      <c r="Z646" s="7">
        <f t="shared" ref="Z646:Z709" si="220">AVERAGE(S646,W646)</f>
        <v>17.79</v>
      </c>
      <c r="AA646" s="7">
        <f t="shared" si="212"/>
        <v>290.94</v>
      </c>
      <c r="AB646" s="2">
        <f t="shared" ref="AB646:AB709" si="221">E646*$U$1828</f>
        <v>642.73500000000001</v>
      </c>
      <c r="AC646" s="41">
        <f t="shared" ref="AC646:AC709" si="222">0.61121*EXP((18.678 - (AI646/234.5))*(AI646/(257.15+Z646)))</f>
        <v>2.2013930359529428</v>
      </c>
      <c r="AD646" s="41">
        <f t="shared" ref="AD646:AD709" si="223">T646*AC646/100</f>
        <v>0.94021496565550189</v>
      </c>
      <c r="AE646" s="41">
        <f t="shared" ref="AE646:AE709" si="224">1.72*(AD646/AA646)^(0.143)</f>
        <v>0.75748849256119488</v>
      </c>
      <c r="AF646" s="41">
        <f t="shared" ref="AF646:AF709" si="225">AE646*$U$1835*AA646^4</f>
        <v>307.73212549174838</v>
      </c>
      <c r="AG646" s="41">
        <f t="shared" ref="AG646:AG709" si="226">$U$1832*AF646</f>
        <v>295.42284047207841</v>
      </c>
      <c r="AH646" s="6">
        <f t="shared" ref="AH646:AH709" si="227">$U$1832*($U$1833*Q646+$U$1834*R646)</f>
        <v>300.096</v>
      </c>
      <c r="AI646" s="4">
        <v>18.944208115889012</v>
      </c>
      <c r="AJ646" s="4">
        <f t="shared" si="213"/>
        <v>292.09420811588899</v>
      </c>
      <c r="AK646" s="8">
        <f t="shared" ref="AK646:AK709" si="228">(4*$U$1835*AA646^3) / $U$1839</f>
        <v>0.19174006448314626</v>
      </c>
      <c r="AL646" s="8">
        <f t="shared" ref="AL646:AL709" si="229">$U$1832*$U$1835*AA646^4   +    $U$1839*AK646*(AJ646-AA646)</f>
        <v>396.44977405718362</v>
      </c>
      <c r="AM646" s="8">
        <f t="shared" ref="AM646:AM709" si="230">1.4*0.135*SQRT(U646/$U$1845)</f>
        <v>2.4297916577352883</v>
      </c>
      <c r="AN646" s="8">
        <f t="shared" ref="AN646:AN709" si="231">AM646*$U$1839*(AJ646-AA646)</f>
        <v>81.694655369711725</v>
      </c>
      <c r="AO646" s="21">
        <f t="shared" ref="AO646:AO709" si="232">(AB646+AH646-AL646-AN646)/$U$1825</f>
        <v>1.0510422703050821E-2</v>
      </c>
      <c r="AP646" s="21">
        <f t="shared" ref="AP646:AP709" si="233">AO646*10*$U$1842*$U$1843</f>
        <v>0.10780503610072943</v>
      </c>
      <c r="AQ646" s="19">
        <f t="shared" si="214"/>
        <v>0.10780503610072943</v>
      </c>
      <c r="AX646">
        <v>0.12827834050420972</v>
      </c>
      <c r="AY646">
        <v>68.40517241379311</v>
      </c>
      <c r="AZ646">
        <v>2.8502155172413794</v>
      </c>
      <c r="BA646">
        <v>2.3086745689655177</v>
      </c>
      <c r="BB646">
        <v>10.75</v>
      </c>
      <c r="BC646">
        <v>0.44791666666666669</v>
      </c>
      <c r="BD646">
        <v>1.860757902298851</v>
      </c>
      <c r="BE646">
        <v>0.1860757902298851</v>
      </c>
      <c r="BF646">
        <v>0</v>
      </c>
      <c r="BG646">
        <v>17.79</v>
      </c>
      <c r="BH646">
        <v>0.68321227148497687</v>
      </c>
      <c r="BI646">
        <v>2.0368931445021814</v>
      </c>
      <c r="BJ646">
        <v>0.86995706201688161</v>
      </c>
      <c r="BK646">
        <v>0.44933313458056245</v>
      </c>
      <c r="BL646">
        <v>1.248147596057118E-3</v>
      </c>
      <c r="BP646" s="49">
        <f t="shared" si="215"/>
        <v>0.68341687895887071</v>
      </c>
      <c r="BQ646" s="49">
        <f t="shared" si="216"/>
        <v>7.4430316091954038E-2</v>
      </c>
      <c r="BR646" s="49">
        <f t="shared" si="217"/>
        <v>0.45924735238857711</v>
      </c>
      <c r="BS646" s="49">
        <f t="shared" si="218"/>
        <v>0.48767970241512626</v>
      </c>
      <c r="BT646" s="49">
        <f t="shared" si="219"/>
        <v>1.2756870899682698E-3</v>
      </c>
      <c r="BU646" s="49">
        <f t="shared" si="219"/>
        <v>1.3546658400420174E-3</v>
      </c>
    </row>
    <row r="647" spans="1:73" x14ac:dyDescent="0.25">
      <c r="A647" s="1">
        <v>43727.492361111108</v>
      </c>
      <c r="B647">
        <v>233976</v>
      </c>
      <c r="C647">
        <v>13.51</v>
      </c>
      <c r="D647">
        <v>23.26</v>
      </c>
      <c r="E647">
        <v>792.8</v>
      </c>
      <c r="F647">
        <v>107.9</v>
      </c>
      <c r="G647">
        <v>-127.8</v>
      </c>
      <c r="H647">
        <v>-3.3849999999999998</v>
      </c>
      <c r="I647">
        <v>23.79</v>
      </c>
      <c r="J647">
        <v>296.89999999999998</v>
      </c>
      <c r="K647">
        <v>684.9</v>
      </c>
      <c r="L647">
        <v>-124.5</v>
      </c>
      <c r="M647">
        <v>0.13600000000000001</v>
      </c>
      <c r="N647">
        <v>664.9</v>
      </c>
      <c r="O647">
        <v>104.5</v>
      </c>
      <c r="P647">
        <v>560.5</v>
      </c>
      <c r="Q647">
        <v>313</v>
      </c>
      <c r="R647">
        <v>437.4</v>
      </c>
      <c r="S647">
        <v>17.63</v>
      </c>
      <c r="T647">
        <v>43.61</v>
      </c>
      <c r="U647">
        <v>1.02</v>
      </c>
      <c r="V647">
        <v>190</v>
      </c>
      <c r="W647">
        <v>18.149999999999999</v>
      </c>
      <c r="X647">
        <v>0.78300000000000003</v>
      </c>
      <c r="Y647">
        <v>7.8324199999999999</v>
      </c>
      <c r="Z647" s="7">
        <f t="shared" si="220"/>
        <v>17.89</v>
      </c>
      <c r="AA647" s="7">
        <f t="shared" ref="AA647:AA710" si="234">CONVERT(Z647,"C","K")</f>
        <v>291.03999999999996</v>
      </c>
      <c r="AB647" s="2">
        <f t="shared" si="221"/>
        <v>642.16800000000001</v>
      </c>
      <c r="AC647" s="41">
        <f t="shared" si="222"/>
        <v>2.1959424588207486</v>
      </c>
      <c r="AD647" s="41">
        <f t="shared" si="223"/>
        <v>0.95765050629172843</v>
      </c>
      <c r="AE647" s="41">
        <f t="shared" si="224"/>
        <v>0.75944411402969358</v>
      </c>
      <c r="AF647" s="41">
        <f t="shared" si="225"/>
        <v>308.95100072924794</v>
      </c>
      <c r="AG647" s="41">
        <f t="shared" si="226"/>
        <v>296.59296070007798</v>
      </c>
      <c r="AH647" s="6">
        <f t="shared" si="227"/>
        <v>300.47999999999996</v>
      </c>
      <c r="AI647" s="4">
        <v>18.914305472392016</v>
      </c>
      <c r="AJ647" s="4">
        <f t="shared" ref="AJ647:AJ710" si="235">CONVERT(AI647,"C","K")</f>
        <v>292.06430547239199</v>
      </c>
      <c r="AK647" s="8">
        <f t="shared" si="228"/>
        <v>0.19193784338155689</v>
      </c>
      <c r="AL647" s="8">
        <f t="shared" si="229"/>
        <v>396.26659247747006</v>
      </c>
      <c r="AM647" s="8">
        <f t="shared" si="230"/>
        <v>3.1813440555840549</v>
      </c>
      <c r="AN647" s="8">
        <f t="shared" si="231"/>
        <v>94.925002501541968</v>
      </c>
      <c r="AO647" s="21">
        <f t="shared" si="232"/>
        <v>1.0211178779963928E-2</v>
      </c>
      <c r="AP647" s="21">
        <f t="shared" si="233"/>
        <v>0.10473570170355601</v>
      </c>
      <c r="AQ647" s="19">
        <f t="shared" ref="AQ647:AQ710" si="236">MAX(AP647,0)</f>
        <v>0.10473570170355601</v>
      </c>
      <c r="AX647">
        <v>0.12898731870228786</v>
      </c>
      <c r="AY647">
        <v>68.34482758620689</v>
      </c>
      <c r="AZ647">
        <v>2.8477011494252871</v>
      </c>
      <c r="BA647">
        <v>2.3066379310344827</v>
      </c>
      <c r="BB647">
        <v>10.72413793103448</v>
      </c>
      <c r="BC647">
        <v>0.44683908045977</v>
      </c>
      <c r="BD647">
        <v>1.8597988505747127</v>
      </c>
      <c r="BE647">
        <v>0.18597988505747129</v>
      </c>
      <c r="BF647">
        <v>0</v>
      </c>
      <c r="BG647">
        <v>17.89</v>
      </c>
      <c r="BH647">
        <v>1.1712210368313891</v>
      </c>
      <c r="BI647">
        <v>2.0497569366131585</v>
      </c>
      <c r="BJ647">
        <v>0.89389900005699841</v>
      </c>
      <c r="BK647">
        <v>0.44873770164412702</v>
      </c>
      <c r="BL647">
        <v>1.2464936156781306E-3</v>
      </c>
      <c r="BP647" s="49">
        <f t="shared" ref="BP647:BP710" si="237">U647*(LN((2-0.08)/0.015)/LN(($AW$13-0.08)/0.015))</f>
        <v>1.1715717925009212</v>
      </c>
      <c r="BQ647" s="49">
        <f t="shared" ref="BQ647:BQ710" si="238">0.04*BD647</f>
        <v>7.439195402298851E-2</v>
      </c>
      <c r="BR647" s="49">
        <f t="shared" ref="BR647:BR710" si="239">(0.408*AX647*(BD647-BE647) + $BF$6*($BN$7/(BG647+273))*BP647*(BI647-BJ647))  /  (AX647 + $BF$6*(1 + $BN$8*BP647))</f>
        <v>0.46503803637892505</v>
      </c>
      <c r="BS647" s="49">
        <f t="shared" ref="BS647:BS710" si="240">(0.408*AX647*(BD647-BQ647) + $BF$6*($BN$7/(BG647+273))*BP647*(BI647-BJ647))  /  (AX647 + $BF$6*(1 + $BN$8*BP647))</f>
        <v>0.49248011157694649</v>
      </c>
      <c r="BT647" s="49">
        <f t="shared" ref="BT647:BU710" si="241">BR647/60/6</f>
        <v>1.2917723232747918E-3</v>
      </c>
      <c r="BU647" s="49">
        <f t="shared" si="241"/>
        <v>1.3680003099359626E-3</v>
      </c>
    </row>
    <row r="648" spans="1:73" x14ac:dyDescent="0.25">
      <c r="A648" s="1">
        <v>43727.492361111108</v>
      </c>
      <c r="B648">
        <v>233977</v>
      </c>
      <c r="C648">
        <v>13.51</v>
      </c>
      <c r="D648">
        <v>23.26</v>
      </c>
      <c r="E648">
        <v>792.5</v>
      </c>
      <c r="F648">
        <v>107.2</v>
      </c>
      <c r="G648">
        <v>-128.69999999999999</v>
      </c>
      <c r="H648">
        <v>-2.6190000000000002</v>
      </c>
      <c r="I648">
        <v>23.77</v>
      </c>
      <c r="J648">
        <v>296.89999999999998</v>
      </c>
      <c r="K648">
        <v>685.3</v>
      </c>
      <c r="L648">
        <v>-126.1</v>
      </c>
      <c r="M648">
        <v>0.13500000000000001</v>
      </c>
      <c r="N648">
        <v>663.8</v>
      </c>
      <c r="O648">
        <v>104.6</v>
      </c>
      <c r="P648">
        <v>559.20000000000005</v>
      </c>
      <c r="Q648">
        <v>311.89999999999998</v>
      </c>
      <c r="R648">
        <v>438.1</v>
      </c>
      <c r="S648">
        <v>17.57</v>
      </c>
      <c r="T648">
        <v>43.34</v>
      </c>
      <c r="U648">
        <v>1.0549999999999999</v>
      </c>
      <c r="V648">
        <v>120</v>
      </c>
      <c r="W648">
        <v>17.95</v>
      </c>
      <c r="X648">
        <v>0.78300000000000003</v>
      </c>
      <c r="Y648">
        <v>7.8324340000000001</v>
      </c>
      <c r="Z648" s="7">
        <f t="shared" si="220"/>
        <v>17.759999999999998</v>
      </c>
      <c r="AA648" s="7">
        <f t="shared" si="234"/>
        <v>290.90999999999997</v>
      </c>
      <c r="AB648" s="2">
        <f t="shared" si="221"/>
        <v>641.92500000000007</v>
      </c>
      <c r="AC648" s="41">
        <f t="shared" si="222"/>
        <v>2.245171026454297</v>
      </c>
      <c r="AD648" s="41">
        <f t="shared" si="223"/>
        <v>0.97305712286529245</v>
      </c>
      <c r="AE648" s="41">
        <f t="shared" si="224"/>
        <v>0.7612279781748198</v>
      </c>
      <c r="AF648" s="41">
        <f t="shared" si="225"/>
        <v>309.12377061278994</v>
      </c>
      <c r="AG648" s="41">
        <f t="shared" si="226"/>
        <v>296.75881978827834</v>
      </c>
      <c r="AH648" s="6">
        <f t="shared" si="227"/>
        <v>299.42399999999998</v>
      </c>
      <c r="AI648" s="4">
        <v>19.234505119148025</v>
      </c>
      <c r="AJ648" s="4">
        <f t="shared" si="235"/>
        <v>292.384505119148</v>
      </c>
      <c r="AK648" s="8">
        <f t="shared" si="228"/>
        <v>0.1916807573185548</v>
      </c>
      <c r="AL648" s="8">
        <f t="shared" si="229"/>
        <v>398.07537544147499</v>
      </c>
      <c r="AM648" s="8">
        <f t="shared" si="230"/>
        <v>3.2354655770074268</v>
      </c>
      <c r="AN648" s="8">
        <f t="shared" si="231"/>
        <v>138.97079849991249</v>
      </c>
      <c r="AO648" s="21">
        <f t="shared" si="232"/>
        <v>9.1446447369314121E-3</v>
      </c>
      <c r="AP648" s="21">
        <f t="shared" si="233"/>
        <v>9.3796299525335039E-2</v>
      </c>
      <c r="AQ648" s="19">
        <f t="shared" si="236"/>
        <v>9.3796299525335039E-2</v>
      </c>
      <c r="AX648">
        <v>0.12806629231111552</v>
      </c>
      <c r="AY648">
        <v>68.318965517241381</v>
      </c>
      <c r="AZ648">
        <v>2.8466235632183907</v>
      </c>
      <c r="BA648">
        <v>2.3057650862068968</v>
      </c>
      <c r="BB648">
        <v>10.879310344827591</v>
      </c>
      <c r="BC648">
        <v>0.45330459770114961</v>
      </c>
      <c r="BD648">
        <v>1.8524604885057472</v>
      </c>
      <c r="BE648">
        <v>0.18524604885057472</v>
      </c>
      <c r="BF648">
        <v>0</v>
      </c>
      <c r="BG648">
        <v>17.759999999999998</v>
      </c>
      <c r="BH648">
        <v>1.2114099939775642</v>
      </c>
      <c r="BI648">
        <v>2.0330478153034797</v>
      </c>
      <c r="BJ648">
        <v>0.88112292315252816</v>
      </c>
      <c r="BK648">
        <v>0.44598445905570738</v>
      </c>
      <c r="BL648">
        <v>1.2388457195991872E-3</v>
      </c>
      <c r="BP648" s="49">
        <f t="shared" si="237"/>
        <v>1.2117727853808549</v>
      </c>
      <c r="BQ648" s="49">
        <f t="shared" si="238"/>
        <v>7.4098419540229887E-2</v>
      </c>
      <c r="BR648" s="49">
        <f t="shared" si="239"/>
        <v>0.46276274771629577</v>
      </c>
      <c r="BS648" s="49">
        <f t="shared" si="240"/>
        <v>0.4899370293761835</v>
      </c>
      <c r="BT648" s="49">
        <f t="shared" si="241"/>
        <v>1.2854520769897105E-3</v>
      </c>
      <c r="BU648" s="49">
        <f t="shared" si="241"/>
        <v>1.3609361927116208E-3</v>
      </c>
    </row>
    <row r="649" spans="1:73" x14ac:dyDescent="0.25">
      <c r="A649" s="1">
        <v>43727.492361111108</v>
      </c>
      <c r="B649">
        <v>233978</v>
      </c>
      <c r="C649">
        <v>13.51</v>
      </c>
      <c r="D649">
        <v>23.26</v>
      </c>
      <c r="E649">
        <v>792.5</v>
      </c>
      <c r="F649">
        <v>107.1</v>
      </c>
      <c r="G649">
        <v>-129.4</v>
      </c>
      <c r="H649">
        <v>-3.532</v>
      </c>
      <c r="I649">
        <v>23.76</v>
      </c>
      <c r="J649">
        <v>296.89999999999998</v>
      </c>
      <c r="K649">
        <v>685.4</v>
      </c>
      <c r="L649">
        <v>-125.9</v>
      </c>
      <c r="M649">
        <v>0.13500000000000001</v>
      </c>
      <c r="N649">
        <v>663.1</v>
      </c>
      <c r="O649">
        <v>103.6</v>
      </c>
      <c r="P649">
        <v>559.5</v>
      </c>
      <c r="Q649">
        <v>311.2</v>
      </c>
      <c r="R649">
        <v>437.1</v>
      </c>
      <c r="S649">
        <v>17.52</v>
      </c>
      <c r="T649">
        <v>45.41</v>
      </c>
      <c r="U649">
        <v>0.71</v>
      </c>
      <c r="V649">
        <v>57</v>
      </c>
      <c r="W649">
        <v>18.7</v>
      </c>
      <c r="X649">
        <v>0.78300000000000003</v>
      </c>
      <c r="Y649">
        <v>7.8275090000000001</v>
      </c>
      <c r="Z649" s="7">
        <f t="shared" si="220"/>
        <v>18.11</v>
      </c>
      <c r="AA649" s="7">
        <f t="shared" si="234"/>
        <v>291.26</v>
      </c>
      <c r="AB649" s="2">
        <f t="shared" si="221"/>
        <v>641.92500000000007</v>
      </c>
      <c r="AC649" s="41">
        <f t="shared" si="222"/>
        <v>2.1934111605367739</v>
      </c>
      <c r="AD649" s="41">
        <f t="shared" si="223"/>
        <v>0.996028007999749</v>
      </c>
      <c r="AE649" s="41">
        <f t="shared" si="224"/>
        <v>0.76364078922902923</v>
      </c>
      <c r="AF649" s="41">
        <f t="shared" si="225"/>
        <v>311.59864281716216</v>
      </c>
      <c r="AG649" s="41">
        <f t="shared" si="226"/>
        <v>299.13469710447566</v>
      </c>
      <c r="AH649" s="6">
        <f t="shared" si="227"/>
        <v>298.75199999999995</v>
      </c>
      <c r="AI649" s="4">
        <v>18.912355019401048</v>
      </c>
      <c r="AJ649" s="4">
        <f t="shared" si="235"/>
        <v>292.06235501940102</v>
      </c>
      <c r="AK649" s="8">
        <f t="shared" si="228"/>
        <v>0.19237343559790171</v>
      </c>
      <c r="AL649" s="8">
        <f t="shared" si="229"/>
        <v>396.21800561221937</v>
      </c>
      <c r="AM649" s="8">
        <f t="shared" si="230"/>
        <v>2.6542371785505532</v>
      </c>
      <c r="AN649" s="8">
        <f t="shared" si="231"/>
        <v>62.036428431811188</v>
      </c>
      <c r="AO649" s="21">
        <f t="shared" si="232"/>
        <v>1.0911580860695361E-2</v>
      </c>
      <c r="AP649" s="21">
        <f t="shared" si="233"/>
        <v>0.11191970121828163</v>
      </c>
      <c r="AQ649" s="19">
        <f t="shared" si="236"/>
        <v>0.11191970121828163</v>
      </c>
      <c r="AX649">
        <v>0.13055876965147359</v>
      </c>
      <c r="AY649">
        <v>68.318965517241381</v>
      </c>
      <c r="AZ649">
        <v>2.8466235632183907</v>
      </c>
      <c r="BA649">
        <v>2.3057650862068968</v>
      </c>
      <c r="BB649">
        <v>10.853448275862073</v>
      </c>
      <c r="BC649">
        <v>0.45222701149425304</v>
      </c>
      <c r="BD649">
        <v>1.8535380747126438</v>
      </c>
      <c r="BE649">
        <v>0.1853538074712644</v>
      </c>
      <c r="BF649">
        <v>0</v>
      </c>
      <c r="BG649">
        <v>18.11</v>
      </c>
      <c r="BH649">
        <v>0.81526170210812376</v>
      </c>
      <c r="BI649">
        <v>2.0783079019644637</v>
      </c>
      <c r="BJ649">
        <v>0.9437596182820629</v>
      </c>
      <c r="BK649">
        <v>0.44895333582446062</v>
      </c>
      <c r="BL649">
        <v>1.2470925995123907E-3</v>
      </c>
      <c r="BP649" s="49">
        <f t="shared" si="237"/>
        <v>0.81550585556436672</v>
      </c>
      <c r="BQ649" s="49">
        <f t="shared" si="238"/>
        <v>7.4141522988505751E-2</v>
      </c>
      <c r="BR649" s="49">
        <f t="shared" si="239"/>
        <v>0.46052654742025878</v>
      </c>
      <c r="BS649" s="49">
        <f t="shared" si="240"/>
        <v>0.48875001957922892</v>
      </c>
      <c r="BT649" s="49">
        <f t="shared" si="241"/>
        <v>1.2792404095007188E-3</v>
      </c>
      <c r="BU649" s="49">
        <f t="shared" si="241"/>
        <v>1.357638943275636E-3</v>
      </c>
    </row>
    <row r="650" spans="1:73" x14ac:dyDescent="0.25">
      <c r="A650" s="1">
        <v>43727.492361111108</v>
      </c>
      <c r="B650">
        <v>233979</v>
      </c>
      <c r="C650">
        <v>13.51</v>
      </c>
      <c r="D650">
        <v>23.27</v>
      </c>
      <c r="E650">
        <v>792.6</v>
      </c>
      <c r="F650">
        <v>107.2</v>
      </c>
      <c r="G650">
        <v>-129.19999999999999</v>
      </c>
      <c r="H650">
        <v>-3.649</v>
      </c>
      <c r="I650">
        <v>23.75</v>
      </c>
      <c r="J650">
        <v>296.89999999999998</v>
      </c>
      <c r="K650">
        <v>685.5</v>
      </c>
      <c r="L650">
        <v>-125.6</v>
      </c>
      <c r="M650">
        <v>0.13500000000000001</v>
      </c>
      <c r="N650">
        <v>663.4</v>
      </c>
      <c r="O650">
        <v>103.5</v>
      </c>
      <c r="P650">
        <v>559.9</v>
      </c>
      <c r="Q650">
        <v>311.3</v>
      </c>
      <c r="R650">
        <v>436.9</v>
      </c>
      <c r="S650">
        <v>17.47</v>
      </c>
      <c r="T650">
        <v>44.43</v>
      </c>
      <c r="U650">
        <v>1.5</v>
      </c>
      <c r="V650">
        <v>74.5</v>
      </c>
      <c r="W650">
        <v>18.45</v>
      </c>
      <c r="X650">
        <v>0.78300000000000003</v>
      </c>
      <c r="Y650">
        <v>7.8275949999999996</v>
      </c>
      <c r="Z650" s="7">
        <f t="shared" si="220"/>
        <v>17.96</v>
      </c>
      <c r="AA650" s="7">
        <f t="shared" si="234"/>
        <v>291.10999999999996</v>
      </c>
      <c r="AB650" s="2">
        <f t="shared" si="221"/>
        <v>642.00600000000009</v>
      </c>
      <c r="AC650" s="41">
        <f t="shared" si="222"/>
        <v>2.3430800677749142</v>
      </c>
      <c r="AD650" s="41">
        <f t="shared" si="223"/>
        <v>1.0410304741123944</v>
      </c>
      <c r="AE650" s="41">
        <f t="shared" si="224"/>
        <v>0.76853836207667814</v>
      </c>
      <c r="AF650" s="41">
        <f t="shared" si="225"/>
        <v>312.95154965716353</v>
      </c>
      <c r="AG650" s="41">
        <f t="shared" si="226"/>
        <v>300.43348767087696</v>
      </c>
      <c r="AH650" s="6">
        <f t="shared" si="227"/>
        <v>298.84800000000001</v>
      </c>
      <c r="AI650" s="4">
        <v>19.882933986663033</v>
      </c>
      <c r="AJ650" s="4">
        <f t="shared" si="235"/>
        <v>293.03293398666301</v>
      </c>
      <c r="AK650" s="8">
        <f t="shared" si="228"/>
        <v>0.19207636950299717</v>
      </c>
      <c r="AL650" s="8">
        <f t="shared" si="229"/>
        <v>401.67457909805</v>
      </c>
      <c r="AM650" s="8">
        <f t="shared" si="230"/>
        <v>3.8579463448835059</v>
      </c>
      <c r="AN650" s="8">
        <f t="shared" si="231"/>
        <v>216.10312311255979</v>
      </c>
      <c r="AO650" s="21">
        <f t="shared" si="232"/>
        <v>7.3074383253970256E-3</v>
      </c>
      <c r="AP650" s="21">
        <f t="shared" si="233"/>
        <v>7.4952137961550744E-2</v>
      </c>
      <c r="AQ650" s="19">
        <f t="shared" si="236"/>
        <v>7.4952137961550744E-2</v>
      </c>
      <c r="AX650">
        <v>0.12948557725451079</v>
      </c>
      <c r="AY650">
        <v>68.327586206896555</v>
      </c>
      <c r="AZ650">
        <v>2.8469827586206899</v>
      </c>
      <c r="BA650">
        <v>2.3060560344827592</v>
      </c>
      <c r="BB650">
        <v>10.82758620689655</v>
      </c>
      <c r="BC650">
        <v>0.45114942528735624</v>
      </c>
      <c r="BD650">
        <v>1.854906609195403</v>
      </c>
      <c r="BE650">
        <v>0.18549066091954031</v>
      </c>
      <c r="BF650">
        <v>0</v>
      </c>
      <c r="BG650">
        <v>17.96</v>
      </c>
      <c r="BH650">
        <v>1.7223838776932192</v>
      </c>
      <c r="BI650">
        <v>2.0588038559647477</v>
      </c>
      <c r="BJ650">
        <v>0.9147265532051374</v>
      </c>
      <c r="BK650">
        <v>0.44663212661992974</v>
      </c>
      <c r="BL650">
        <v>1.2406447961664715E-3</v>
      </c>
      <c r="BP650" s="49">
        <f t="shared" si="237"/>
        <v>1.7228996948542961</v>
      </c>
      <c r="BQ650" s="49">
        <f t="shared" si="238"/>
        <v>7.4196264367816123E-2</v>
      </c>
      <c r="BR650" s="49">
        <f t="shared" si="239"/>
        <v>0.46949918006965774</v>
      </c>
      <c r="BS650" s="49">
        <f t="shared" si="240"/>
        <v>0.49583307259806431</v>
      </c>
      <c r="BT650" s="49">
        <f t="shared" si="241"/>
        <v>1.3041643890823826E-3</v>
      </c>
      <c r="BU650" s="49">
        <f t="shared" si="241"/>
        <v>1.3773140905501786E-3</v>
      </c>
    </row>
    <row r="651" spans="1:73" x14ac:dyDescent="0.25">
      <c r="A651" s="1">
        <v>43727.492361111108</v>
      </c>
      <c r="B651">
        <v>233980</v>
      </c>
      <c r="C651">
        <v>13.52</v>
      </c>
      <c r="D651">
        <v>23.27</v>
      </c>
      <c r="E651">
        <v>793</v>
      </c>
      <c r="F651">
        <v>107.1</v>
      </c>
      <c r="G651">
        <v>-129.30000000000001</v>
      </c>
      <c r="H651">
        <v>-2.161</v>
      </c>
      <c r="I651">
        <v>23.75</v>
      </c>
      <c r="J651">
        <v>296.89999999999998</v>
      </c>
      <c r="K651">
        <v>685.9</v>
      </c>
      <c r="L651">
        <v>-127.1</v>
      </c>
      <c r="M651">
        <v>0.13500000000000001</v>
      </c>
      <c r="N651">
        <v>663.7</v>
      </c>
      <c r="O651">
        <v>105</v>
      </c>
      <c r="P651">
        <v>558.70000000000005</v>
      </c>
      <c r="Q651">
        <v>311.3</v>
      </c>
      <c r="R651">
        <v>438.4</v>
      </c>
      <c r="S651">
        <v>17.440000000000001</v>
      </c>
      <c r="T651">
        <v>44.77</v>
      </c>
      <c r="U651">
        <v>0.44500000000000001</v>
      </c>
      <c r="V651">
        <v>131</v>
      </c>
      <c r="W651">
        <v>18.75</v>
      </c>
      <c r="X651">
        <v>0.78200000000000003</v>
      </c>
      <c r="Y651">
        <v>7.8238060000000003</v>
      </c>
      <c r="Z651" s="7">
        <f t="shared" si="220"/>
        <v>18.094999999999999</v>
      </c>
      <c r="AA651" s="7">
        <f t="shared" si="234"/>
        <v>291.245</v>
      </c>
      <c r="AB651" s="2">
        <f t="shared" si="221"/>
        <v>642.33000000000004</v>
      </c>
      <c r="AC651" s="41">
        <f t="shared" si="222"/>
        <v>2.146382024030657</v>
      </c>
      <c r="AD651" s="41">
        <f t="shared" si="223"/>
        <v>0.96093523215852528</v>
      </c>
      <c r="AE651" s="41">
        <f t="shared" si="224"/>
        <v>0.7597395640412129</v>
      </c>
      <c r="AF651" s="41">
        <f t="shared" si="225"/>
        <v>309.94291639652999</v>
      </c>
      <c r="AG651" s="41">
        <f t="shared" si="226"/>
        <v>297.54519974066881</v>
      </c>
      <c r="AH651" s="6">
        <f t="shared" si="227"/>
        <v>298.84800000000001</v>
      </c>
      <c r="AI651" s="4">
        <v>18.589162326803034</v>
      </c>
      <c r="AJ651" s="4">
        <f t="shared" si="235"/>
        <v>291.73916232680301</v>
      </c>
      <c r="AK651" s="8">
        <f t="shared" si="228"/>
        <v>0.19234371521480467</v>
      </c>
      <c r="AL651" s="8">
        <f t="shared" si="229"/>
        <v>394.40982677533776</v>
      </c>
      <c r="AM651" s="8">
        <f t="shared" si="230"/>
        <v>2.1013120900998978</v>
      </c>
      <c r="AN651" s="8">
        <f t="shared" si="231"/>
        <v>30.24827948704041</v>
      </c>
      <c r="AO651" s="21">
        <f t="shared" si="232"/>
        <v>1.168280462898213E-2</v>
      </c>
      <c r="AP651" s="21">
        <f t="shared" si="233"/>
        <v>0.11983011629205048</v>
      </c>
      <c r="AQ651" s="19">
        <f t="shared" si="236"/>
        <v>0.11983011629205048</v>
      </c>
      <c r="AX651">
        <v>0.13045111232534337</v>
      </c>
      <c r="AY651">
        <v>68.362068965517238</v>
      </c>
      <c r="AZ651">
        <v>2.8484195402298851</v>
      </c>
      <c r="BA651">
        <v>2.307219827586207</v>
      </c>
      <c r="BB651">
        <v>10.956896551724135</v>
      </c>
      <c r="BC651">
        <v>0.45653735632183895</v>
      </c>
      <c r="BD651">
        <v>1.8506824712643681</v>
      </c>
      <c r="BE651">
        <v>0.18506824712643682</v>
      </c>
      <c r="BF651">
        <v>0</v>
      </c>
      <c r="BG651">
        <v>18.094999999999999</v>
      </c>
      <c r="BH651">
        <v>0.510973883715655</v>
      </c>
      <c r="BI651">
        <v>2.0763502462587105</v>
      </c>
      <c r="BJ651">
        <v>0.92958200525002466</v>
      </c>
      <c r="BK651">
        <v>0.44924930217732945</v>
      </c>
      <c r="BL651">
        <v>1.2479147282703595E-3</v>
      </c>
      <c r="BP651" s="49">
        <f t="shared" si="237"/>
        <v>0.51112690947344119</v>
      </c>
      <c r="BQ651" s="49">
        <f t="shared" si="238"/>
        <v>7.4027298850574727E-2</v>
      </c>
      <c r="BR651" s="49">
        <f t="shared" si="239"/>
        <v>0.45668327134973269</v>
      </c>
      <c r="BS651" s="49">
        <f t="shared" si="240"/>
        <v>0.48552075283713064</v>
      </c>
      <c r="BT651" s="49">
        <f t="shared" si="241"/>
        <v>1.2685646426381463E-3</v>
      </c>
      <c r="BU651" s="49">
        <f t="shared" si="241"/>
        <v>1.3486687578809185E-3</v>
      </c>
    </row>
    <row r="652" spans="1:73" x14ac:dyDescent="0.25">
      <c r="A652" s="1">
        <v>43727.493055555555</v>
      </c>
      <c r="B652">
        <v>233981</v>
      </c>
      <c r="C652">
        <v>13.52</v>
      </c>
      <c r="D652">
        <v>23.27</v>
      </c>
      <c r="E652">
        <v>793.7</v>
      </c>
      <c r="F652">
        <v>107.6</v>
      </c>
      <c r="G652">
        <v>-127.6</v>
      </c>
      <c r="H652">
        <v>-1.758</v>
      </c>
      <c r="I652">
        <v>23.76</v>
      </c>
      <c r="J652">
        <v>296.89999999999998</v>
      </c>
      <c r="K652">
        <v>686.1</v>
      </c>
      <c r="L652">
        <v>-125.8</v>
      </c>
      <c r="M652">
        <v>0.13600000000000001</v>
      </c>
      <c r="N652">
        <v>666.1</v>
      </c>
      <c r="O652">
        <v>105.8</v>
      </c>
      <c r="P652">
        <v>560.29999999999995</v>
      </c>
      <c r="Q652">
        <v>313</v>
      </c>
      <c r="R652">
        <v>438.9</v>
      </c>
      <c r="S652">
        <v>17.43</v>
      </c>
      <c r="T652">
        <v>46.43</v>
      </c>
      <c r="U652">
        <v>2.1949999999999998</v>
      </c>
      <c r="V652">
        <v>139.5</v>
      </c>
      <c r="W652">
        <v>18.25</v>
      </c>
      <c r="X652">
        <v>0.78400000000000003</v>
      </c>
      <c r="Y652">
        <v>7.8359439999999996</v>
      </c>
      <c r="Z652" s="7">
        <f t="shared" si="220"/>
        <v>17.84</v>
      </c>
      <c r="AA652" s="7">
        <f t="shared" si="234"/>
        <v>290.98999999999995</v>
      </c>
      <c r="AB652" s="2">
        <f t="shared" si="221"/>
        <v>642.89700000000005</v>
      </c>
      <c r="AC652" s="41">
        <f t="shared" si="222"/>
        <v>2.2720527645103545</v>
      </c>
      <c r="AD652" s="41">
        <f t="shared" si="223"/>
        <v>1.0549140985621577</v>
      </c>
      <c r="AE652" s="41">
        <f t="shared" si="224"/>
        <v>0.77004114036044469</v>
      </c>
      <c r="AF652" s="41">
        <f t="shared" si="225"/>
        <v>313.04678322531635</v>
      </c>
      <c r="AG652" s="41">
        <f t="shared" si="226"/>
        <v>300.52491189630371</v>
      </c>
      <c r="AH652" s="6">
        <f t="shared" si="227"/>
        <v>300.47999999999996</v>
      </c>
      <c r="AI652" s="4">
        <v>19.416917133912023</v>
      </c>
      <c r="AJ652" s="4">
        <f t="shared" si="235"/>
        <v>292.566917133912</v>
      </c>
      <c r="AK652" s="8">
        <f t="shared" si="228"/>
        <v>0.19183893694045348</v>
      </c>
      <c r="AL652" s="8">
        <f t="shared" si="229"/>
        <v>399.08347747986016</v>
      </c>
      <c r="AM652" s="8">
        <f t="shared" si="230"/>
        <v>4.666892702859152</v>
      </c>
      <c r="AN652" s="8">
        <f t="shared" si="231"/>
        <v>214.3764982912482</v>
      </c>
      <c r="AO652" s="21">
        <f t="shared" si="232"/>
        <v>7.4621639642000158E-3</v>
      </c>
      <c r="AP652" s="21">
        <f t="shared" si="233"/>
        <v>7.6539153398334572E-2</v>
      </c>
      <c r="AQ652" s="19">
        <f t="shared" si="236"/>
        <v>7.6539153398334572E-2</v>
      </c>
      <c r="AX652">
        <v>0.12863241555753607</v>
      </c>
      <c r="AY652">
        <v>68.422413793103459</v>
      </c>
      <c r="AZ652">
        <v>2.8509339080459775</v>
      </c>
      <c r="BA652">
        <v>2.3092564655172421</v>
      </c>
      <c r="BB652">
        <v>10.853448275862068</v>
      </c>
      <c r="BC652">
        <v>0.45222701149425282</v>
      </c>
      <c r="BD652">
        <v>1.8570294540229892</v>
      </c>
      <c r="BE652">
        <v>0.18570294540229892</v>
      </c>
      <c r="BF652">
        <v>0</v>
      </c>
      <c r="BG652">
        <v>17.84</v>
      </c>
      <c r="BH652">
        <v>2.5204217410244105</v>
      </c>
      <c r="BI652">
        <v>2.0433161779636255</v>
      </c>
      <c r="BJ652">
        <v>0.94871170142851124</v>
      </c>
      <c r="BK652">
        <v>0.44075746554958095</v>
      </c>
      <c r="BL652">
        <v>1.2243262931932804E-3</v>
      </c>
      <c r="BP652" s="49">
        <f t="shared" si="237"/>
        <v>2.5211765534701196</v>
      </c>
      <c r="BQ652" s="49">
        <f t="shared" si="238"/>
        <v>7.4281178160919573E-2</v>
      </c>
      <c r="BR652" s="49">
        <f t="shared" si="239"/>
        <v>0.47211304868489695</v>
      </c>
      <c r="BS652" s="49">
        <f t="shared" si="240"/>
        <v>0.49698244635358557</v>
      </c>
      <c r="BT652" s="49">
        <f t="shared" si="241"/>
        <v>1.3114251352358249E-3</v>
      </c>
      <c r="BU652" s="49">
        <f t="shared" si="241"/>
        <v>1.3805067954266266E-3</v>
      </c>
    </row>
    <row r="653" spans="1:73" x14ac:dyDescent="0.25">
      <c r="A653" s="1">
        <v>43727.493055555555</v>
      </c>
      <c r="B653">
        <v>233982</v>
      </c>
      <c r="C653">
        <v>13.52</v>
      </c>
      <c r="D653">
        <v>23.27</v>
      </c>
      <c r="E653">
        <v>794.3</v>
      </c>
      <c r="F653">
        <v>107.8</v>
      </c>
      <c r="G653">
        <v>-126.8</v>
      </c>
      <c r="H653">
        <v>-2.5880000000000001</v>
      </c>
      <c r="I653">
        <v>23.74</v>
      </c>
      <c r="J653">
        <v>296.89999999999998</v>
      </c>
      <c r="K653">
        <v>686.5</v>
      </c>
      <c r="L653">
        <v>-124.2</v>
      </c>
      <c r="M653">
        <v>0.13600000000000001</v>
      </c>
      <c r="N653">
        <v>667.5</v>
      </c>
      <c r="O653">
        <v>105.2</v>
      </c>
      <c r="P653">
        <v>562.29999999999995</v>
      </c>
      <c r="Q653">
        <v>313.7</v>
      </c>
      <c r="R653">
        <v>437.9</v>
      </c>
      <c r="S653">
        <v>17.420000000000002</v>
      </c>
      <c r="T653">
        <v>44.77</v>
      </c>
      <c r="U653">
        <v>0.96499999999999997</v>
      </c>
      <c r="V653">
        <v>128</v>
      </c>
      <c r="W653">
        <v>18.55</v>
      </c>
      <c r="X653">
        <v>0.78400000000000003</v>
      </c>
      <c r="Y653">
        <v>7.8380840000000003</v>
      </c>
      <c r="Z653" s="7">
        <f t="shared" si="220"/>
        <v>17.984999999999999</v>
      </c>
      <c r="AA653" s="7">
        <f t="shared" si="234"/>
        <v>291.13499999999999</v>
      </c>
      <c r="AB653" s="2">
        <f t="shared" si="221"/>
        <v>643.38300000000004</v>
      </c>
      <c r="AC653" s="41">
        <f t="shared" si="222"/>
        <v>2.2367732283043336</v>
      </c>
      <c r="AD653" s="41">
        <f t="shared" si="223"/>
        <v>1.0014033743118502</v>
      </c>
      <c r="AE653" s="41">
        <f t="shared" si="224"/>
        <v>0.76427567835259147</v>
      </c>
      <c r="AF653" s="41">
        <f t="shared" si="225"/>
        <v>311.32269007115843</v>
      </c>
      <c r="AG653" s="41">
        <f t="shared" si="226"/>
        <v>298.86978246831211</v>
      </c>
      <c r="AH653" s="6">
        <f t="shared" si="227"/>
        <v>301.15199999999999</v>
      </c>
      <c r="AI653" s="4">
        <v>19.194627839383031</v>
      </c>
      <c r="AJ653" s="4">
        <f t="shared" si="235"/>
        <v>292.34462783938301</v>
      </c>
      <c r="AK653" s="8">
        <f t="shared" si="228"/>
        <v>0.19212585926592526</v>
      </c>
      <c r="AL653" s="8">
        <f t="shared" si="229"/>
        <v>397.81954507118132</v>
      </c>
      <c r="AM653" s="8">
        <f t="shared" si="230"/>
        <v>3.0943840259411886</v>
      </c>
      <c r="AN653" s="8">
        <f t="shared" si="231"/>
        <v>109.03513574035401</v>
      </c>
      <c r="AO653" s="21">
        <f t="shared" si="232"/>
        <v>9.8995870653276457E-3</v>
      </c>
      <c r="AP653" s="21">
        <f t="shared" si="233"/>
        <v>0.10153971644263</v>
      </c>
      <c r="AQ653" s="19">
        <f t="shared" si="236"/>
        <v>0.10153971644263</v>
      </c>
      <c r="AX653">
        <v>0.12966392163042872</v>
      </c>
      <c r="AY653">
        <v>68.474137931034477</v>
      </c>
      <c r="AZ653">
        <v>2.8530890804597697</v>
      </c>
      <c r="BA653">
        <v>2.3110021551724138</v>
      </c>
      <c r="BB653">
        <v>10.706896551724137</v>
      </c>
      <c r="BC653">
        <v>0.44612068965517238</v>
      </c>
      <c r="BD653">
        <v>1.8648814655172414</v>
      </c>
      <c r="BE653">
        <v>0.18648814655172416</v>
      </c>
      <c r="BF653">
        <v>0</v>
      </c>
      <c r="BG653">
        <v>17.984999999999999</v>
      </c>
      <c r="BH653">
        <v>1.108066961315971</v>
      </c>
      <c r="BI653">
        <v>2.0620433594386647</v>
      </c>
      <c r="BJ653">
        <v>0.92317681202069024</v>
      </c>
      <c r="BK653">
        <v>0.44992008811647211</v>
      </c>
      <c r="BL653">
        <v>1.2497780225457558E-3</v>
      </c>
      <c r="BP653" s="49">
        <f t="shared" si="237"/>
        <v>1.1083988036895971</v>
      </c>
      <c r="BQ653" s="49">
        <f t="shared" si="238"/>
        <v>7.4595258620689664E-2</v>
      </c>
      <c r="BR653" s="49">
        <f t="shared" si="239"/>
        <v>0.46540568715453273</v>
      </c>
      <c r="BS653" s="49">
        <f t="shared" si="240"/>
        <v>0.49310974391176154</v>
      </c>
      <c r="BT653" s="49">
        <f t="shared" si="241"/>
        <v>1.2927935754292576E-3</v>
      </c>
      <c r="BU653" s="49">
        <f t="shared" si="241"/>
        <v>1.3697492886437822E-3</v>
      </c>
    </row>
    <row r="654" spans="1:73" x14ac:dyDescent="0.25">
      <c r="A654" s="1">
        <v>43727.493055555555</v>
      </c>
      <c r="B654">
        <v>233983</v>
      </c>
      <c r="C654">
        <v>13.51</v>
      </c>
      <c r="D654">
        <v>23.28</v>
      </c>
      <c r="E654">
        <v>795.8</v>
      </c>
      <c r="F654">
        <v>107.9</v>
      </c>
      <c r="G654">
        <v>-126.7</v>
      </c>
      <c r="H654">
        <v>-2.3069999999999999</v>
      </c>
      <c r="I654">
        <v>23.72</v>
      </c>
      <c r="J654">
        <v>296.89999999999998</v>
      </c>
      <c r="K654">
        <v>687.8</v>
      </c>
      <c r="L654">
        <v>-124.4</v>
      </c>
      <c r="M654">
        <v>0.13600000000000001</v>
      </c>
      <c r="N654">
        <v>669</v>
      </c>
      <c r="O654">
        <v>105.6</v>
      </c>
      <c r="P654">
        <v>563.4</v>
      </c>
      <c r="Q654">
        <v>313.7</v>
      </c>
      <c r="R654">
        <v>438.1</v>
      </c>
      <c r="S654">
        <v>17.399999999999999</v>
      </c>
      <c r="T654">
        <v>46.11</v>
      </c>
      <c r="U654">
        <v>2.0550000000000002</v>
      </c>
      <c r="V654">
        <v>140</v>
      </c>
      <c r="W654">
        <v>18.55</v>
      </c>
      <c r="X654">
        <v>0.78600000000000003</v>
      </c>
      <c r="Y654">
        <v>7.8566849999999997</v>
      </c>
      <c r="Z654" s="7">
        <f t="shared" si="220"/>
        <v>17.975000000000001</v>
      </c>
      <c r="AA654" s="7">
        <f t="shared" si="234"/>
        <v>291.125</v>
      </c>
      <c r="AB654" s="2">
        <f t="shared" si="221"/>
        <v>644.59799999999996</v>
      </c>
      <c r="AC654" s="41">
        <f t="shared" si="222"/>
        <v>2.1495692108343079</v>
      </c>
      <c r="AD654" s="41">
        <f t="shared" si="223"/>
        <v>0.99116636311569939</v>
      </c>
      <c r="AE654" s="41">
        <f t="shared" si="224"/>
        <v>0.76315725209052432</v>
      </c>
      <c r="AF654" s="41">
        <f t="shared" si="225"/>
        <v>310.82439760239095</v>
      </c>
      <c r="AG654" s="41">
        <f t="shared" si="226"/>
        <v>298.39142169829529</v>
      </c>
      <c r="AH654" s="6">
        <f t="shared" si="227"/>
        <v>301.15199999999999</v>
      </c>
      <c r="AI654" s="4">
        <v>18.603066741556006</v>
      </c>
      <c r="AJ654" s="4">
        <f t="shared" si="235"/>
        <v>291.75306674155598</v>
      </c>
      <c r="AK654" s="8">
        <f t="shared" si="228"/>
        <v>0.19210606234077304</v>
      </c>
      <c r="AL654" s="8">
        <f t="shared" si="229"/>
        <v>394.51067790692906</v>
      </c>
      <c r="AM654" s="8">
        <f t="shared" si="230"/>
        <v>4.515610423851907</v>
      </c>
      <c r="AN654" s="8">
        <f t="shared" si="231"/>
        <v>82.615730640557928</v>
      </c>
      <c r="AO654" s="21">
        <f t="shared" si="232"/>
        <v>1.0599471443112934E-2</v>
      </c>
      <c r="AP654" s="21">
        <f t="shared" si="233"/>
        <v>0.10871840589644033</v>
      </c>
      <c r="AQ654" s="19">
        <f t="shared" si="236"/>
        <v>0.10871840589644033</v>
      </c>
      <c r="AX654">
        <v>0.1295925589130015</v>
      </c>
      <c r="AY654">
        <v>68.603448275862064</v>
      </c>
      <c r="AZ654">
        <v>2.8584770114942528</v>
      </c>
      <c r="BA654">
        <v>2.3153663793103449</v>
      </c>
      <c r="BB654">
        <v>10.724137931034486</v>
      </c>
      <c r="BC654">
        <v>0.44683908045977022</v>
      </c>
      <c r="BD654">
        <v>1.8685272988505748</v>
      </c>
      <c r="BE654">
        <v>0.18685272988505749</v>
      </c>
      <c r="BF654">
        <v>0</v>
      </c>
      <c r="BG654">
        <v>17.975000000000001</v>
      </c>
      <c r="BH654">
        <v>2.3596659124397106</v>
      </c>
      <c r="BI654">
        <v>2.0607470229728504</v>
      </c>
      <c r="BJ654">
        <v>0.95021045229278134</v>
      </c>
      <c r="BK654">
        <v>0.44556873306580841</v>
      </c>
      <c r="BL654">
        <v>1.2376909251828011E-3</v>
      </c>
      <c r="BP654" s="49">
        <f t="shared" si="237"/>
        <v>2.3603725819503856</v>
      </c>
      <c r="BQ654" s="49">
        <f t="shared" si="238"/>
        <v>7.4741091954022995E-2</v>
      </c>
      <c r="BR654" s="49">
        <f t="shared" si="239"/>
        <v>0.47544834397434377</v>
      </c>
      <c r="BS654" s="49">
        <f t="shared" si="240"/>
        <v>0.50083128837398949</v>
      </c>
      <c r="BT654" s="49">
        <f t="shared" si="241"/>
        <v>1.3206898443731772E-3</v>
      </c>
      <c r="BU654" s="49">
        <f t="shared" si="241"/>
        <v>1.391198023261082E-3</v>
      </c>
    </row>
    <row r="655" spans="1:73" x14ac:dyDescent="0.25">
      <c r="A655" s="1">
        <v>43727.493055555555</v>
      </c>
      <c r="B655">
        <v>233984</v>
      </c>
      <c r="C655">
        <v>13.52</v>
      </c>
      <c r="D655">
        <v>23.28</v>
      </c>
      <c r="E655">
        <v>796.4</v>
      </c>
      <c r="F655">
        <v>108.1</v>
      </c>
      <c r="G655">
        <v>-126.4</v>
      </c>
      <c r="H655">
        <v>-2.0790000000000002</v>
      </c>
      <c r="I655">
        <v>23.69</v>
      </c>
      <c r="J655">
        <v>296.8</v>
      </c>
      <c r="K655">
        <v>688.3</v>
      </c>
      <c r="L655">
        <v>-124.4</v>
      </c>
      <c r="M655">
        <v>0.13600000000000001</v>
      </c>
      <c r="N655">
        <v>669.9</v>
      </c>
      <c r="O655">
        <v>106</v>
      </c>
      <c r="P655">
        <v>563.9</v>
      </c>
      <c r="Q655">
        <v>313.8</v>
      </c>
      <c r="R655">
        <v>438.1</v>
      </c>
      <c r="S655">
        <v>17.39</v>
      </c>
      <c r="T655">
        <v>45.03</v>
      </c>
      <c r="U655">
        <v>1.615</v>
      </c>
      <c r="V655">
        <v>113.5</v>
      </c>
      <c r="W655">
        <v>17.95</v>
      </c>
      <c r="X655">
        <v>0.78700000000000003</v>
      </c>
      <c r="Y655">
        <v>7.8713259999999998</v>
      </c>
      <c r="Z655" s="7">
        <f t="shared" si="220"/>
        <v>17.670000000000002</v>
      </c>
      <c r="AA655" s="7">
        <f t="shared" si="234"/>
        <v>290.82</v>
      </c>
      <c r="AB655" s="2">
        <f t="shared" si="221"/>
        <v>645.08400000000006</v>
      </c>
      <c r="AC655" s="41">
        <f t="shared" si="222"/>
        <v>2.3831758128823251</v>
      </c>
      <c r="AD655" s="41">
        <f t="shared" si="223"/>
        <v>1.073144068540911</v>
      </c>
      <c r="AE655" s="41">
        <f t="shared" si="224"/>
        <v>0.77199462130486718</v>
      </c>
      <c r="AF655" s="41">
        <f t="shared" si="225"/>
        <v>313.10818003001782</v>
      </c>
      <c r="AG655" s="41">
        <f t="shared" si="226"/>
        <v>300.5838528288171</v>
      </c>
      <c r="AH655" s="6">
        <f t="shared" si="227"/>
        <v>301.24799999999999</v>
      </c>
      <c r="AI655" s="4">
        <v>20.113833079633025</v>
      </c>
      <c r="AJ655" s="4">
        <f t="shared" si="235"/>
        <v>293.263833079633</v>
      </c>
      <c r="AK655" s="8">
        <f t="shared" si="228"/>
        <v>0.19150290920455415</v>
      </c>
      <c r="AL655" s="8">
        <f t="shared" si="229"/>
        <v>402.99290841000436</v>
      </c>
      <c r="AM655" s="8">
        <f t="shared" si="230"/>
        <v>4.0031034835487329</v>
      </c>
      <c r="AN655" s="8">
        <f t="shared" si="231"/>
        <v>284.97636388728307</v>
      </c>
      <c r="AO655" s="21">
        <f t="shared" si="232"/>
        <v>5.8437270427670442E-3</v>
      </c>
      <c r="AP655" s="21">
        <f t="shared" si="233"/>
        <v>5.9938902802210536E-2</v>
      </c>
      <c r="AQ655" s="19">
        <f t="shared" si="236"/>
        <v>5.9938902802210536E-2</v>
      </c>
      <c r="AX655">
        <v>0.127431929716985</v>
      </c>
      <c r="AY655">
        <v>68.65517241379311</v>
      </c>
      <c r="AZ655">
        <v>2.8606321839080464</v>
      </c>
      <c r="BA655">
        <v>2.3171120689655176</v>
      </c>
      <c r="BB655">
        <v>10.715517241379311</v>
      </c>
      <c r="BC655">
        <v>0.44647988505747133</v>
      </c>
      <c r="BD655">
        <v>1.8706321839080462</v>
      </c>
      <c r="BE655">
        <v>0.18706321839080464</v>
      </c>
      <c r="BF655">
        <v>0</v>
      </c>
      <c r="BG655">
        <v>17.670000000000002</v>
      </c>
      <c r="BH655">
        <v>1.854433308316366</v>
      </c>
      <c r="BI655">
        <v>2.0215499355810196</v>
      </c>
      <c r="BJ655">
        <v>0.91030393599213311</v>
      </c>
      <c r="BK655">
        <v>0.44536789071581917</v>
      </c>
      <c r="BL655">
        <v>1.2371330297661644E-3</v>
      </c>
      <c r="BP655" s="49">
        <f t="shared" si="237"/>
        <v>1.8549886714597921</v>
      </c>
      <c r="BQ655" s="49">
        <f t="shared" si="238"/>
        <v>7.4825287356321851E-2</v>
      </c>
      <c r="BR655" s="49">
        <f t="shared" si="239"/>
        <v>0.46991232025484247</v>
      </c>
      <c r="BS655" s="49">
        <f t="shared" si="240"/>
        <v>0.4960424384650593</v>
      </c>
      <c r="BT655" s="49">
        <f t="shared" si="241"/>
        <v>1.3053120007078959E-3</v>
      </c>
      <c r="BU655" s="49">
        <f t="shared" si="241"/>
        <v>1.3778956624029427E-3</v>
      </c>
    </row>
    <row r="656" spans="1:73" x14ac:dyDescent="0.25">
      <c r="A656" s="1">
        <v>43727.493055555555</v>
      </c>
      <c r="B656">
        <v>233985</v>
      </c>
      <c r="C656">
        <v>13.53</v>
      </c>
      <c r="D656">
        <v>23.28</v>
      </c>
      <c r="E656">
        <v>796.5</v>
      </c>
      <c r="F656">
        <v>107.7</v>
      </c>
      <c r="G656">
        <v>-127.9</v>
      </c>
      <c r="H656">
        <v>-2.198</v>
      </c>
      <c r="I656">
        <v>23.66</v>
      </c>
      <c r="J656">
        <v>296.8</v>
      </c>
      <c r="K656">
        <v>688.8</v>
      </c>
      <c r="L656">
        <v>-125.7</v>
      </c>
      <c r="M656">
        <v>0.13500000000000001</v>
      </c>
      <c r="N656">
        <v>668.6</v>
      </c>
      <c r="O656">
        <v>105.5</v>
      </c>
      <c r="P656">
        <v>563.1</v>
      </c>
      <c r="Q656">
        <v>312.10000000000002</v>
      </c>
      <c r="R656">
        <v>437.9</v>
      </c>
      <c r="S656">
        <v>17.37</v>
      </c>
      <c r="T656">
        <v>45.16</v>
      </c>
      <c r="U656">
        <v>0.58499999999999996</v>
      </c>
      <c r="V656">
        <v>101.5</v>
      </c>
      <c r="W656">
        <v>18.25</v>
      </c>
      <c r="X656">
        <v>0.78600000000000003</v>
      </c>
      <c r="Y656">
        <v>7.8567030000000004</v>
      </c>
      <c r="Z656" s="7">
        <f t="shared" si="220"/>
        <v>17.810000000000002</v>
      </c>
      <c r="AA656" s="7">
        <f t="shared" si="234"/>
        <v>290.95999999999998</v>
      </c>
      <c r="AB656" s="2">
        <f t="shared" si="221"/>
        <v>645.16500000000008</v>
      </c>
      <c r="AC656" s="41">
        <f t="shared" si="222"/>
        <v>2.3365274771668618</v>
      </c>
      <c r="AD656" s="41">
        <f t="shared" si="223"/>
        <v>1.0551758086885548</v>
      </c>
      <c r="AE656" s="41">
        <f t="shared" si="224"/>
        <v>0.77007980935429921</v>
      </c>
      <c r="AF656" s="41">
        <f t="shared" si="225"/>
        <v>312.93342101726688</v>
      </c>
      <c r="AG656" s="41">
        <f t="shared" si="226"/>
        <v>300.41608417657619</v>
      </c>
      <c r="AH656" s="6">
        <f t="shared" si="227"/>
        <v>299.61599999999999</v>
      </c>
      <c r="AI656" s="4">
        <v>19.830440163214007</v>
      </c>
      <c r="AJ656" s="4">
        <f t="shared" si="235"/>
        <v>292.98044016321398</v>
      </c>
      <c r="AK656" s="8">
        <f t="shared" si="228"/>
        <v>0.19177960938838737</v>
      </c>
      <c r="AL656" s="8">
        <f t="shared" si="229"/>
        <v>401.39759414902511</v>
      </c>
      <c r="AM656" s="8">
        <f t="shared" si="230"/>
        <v>2.4092867201725907</v>
      </c>
      <c r="AN656" s="8">
        <f t="shared" si="231"/>
        <v>141.79958652494798</v>
      </c>
      <c r="AO656" s="21">
        <f t="shared" si="232"/>
        <v>9.0831454126520991E-3</v>
      </c>
      <c r="AP656" s="21">
        <f t="shared" si="233"/>
        <v>9.3165503118623705E-2</v>
      </c>
      <c r="AQ656" s="19">
        <f t="shared" si="236"/>
        <v>9.3165503118623705E-2</v>
      </c>
      <c r="AX656">
        <v>0.12841987125383042</v>
      </c>
      <c r="AY656">
        <v>68.663793103448285</v>
      </c>
      <c r="AZ656">
        <v>2.8609913793103452</v>
      </c>
      <c r="BA656">
        <v>2.31740301724138</v>
      </c>
      <c r="BB656">
        <v>10.844827586206893</v>
      </c>
      <c r="BC656">
        <v>0.45186781609195387</v>
      </c>
      <c r="BD656">
        <v>1.8655352011494262</v>
      </c>
      <c r="BE656">
        <v>0.18655352011494264</v>
      </c>
      <c r="BF656">
        <v>0</v>
      </c>
      <c r="BG656">
        <v>17.810000000000002</v>
      </c>
      <c r="BH656">
        <v>0.6717297123003555</v>
      </c>
      <c r="BI656">
        <v>2.0394602335134469</v>
      </c>
      <c r="BJ656">
        <v>0.92102024145467254</v>
      </c>
      <c r="BK656">
        <v>0.44926734822702219</v>
      </c>
      <c r="BL656">
        <v>1.2479648561861728E-3</v>
      </c>
      <c r="BP656" s="49">
        <f t="shared" si="237"/>
        <v>0.67193088099317544</v>
      </c>
      <c r="BQ656" s="49">
        <f t="shared" si="238"/>
        <v>7.4621408045977042E-2</v>
      </c>
      <c r="BR656" s="49">
        <f t="shared" si="239"/>
        <v>0.45901507606617054</v>
      </c>
      <c r="BS656" s="49">
        <f t="shared" si="240"/>
        <v>0.48755762033182293</v>
      </c>
      <c r="BT656" s="49">
        <f t="shared" si="241"/>
        <v>1.2750418779615849E-3</v>
      </c>
      <c r="BU656" s="49">
        <f t="shared" si="241"/>
        <v>1.3543267231439524E-3</v>
      </c>
    </row>
    <row r="657" spans="1:73" x14ac:dyDescent="0.25">
      <c r="A657" s="1">
        <v>43727.493055555555</v>
      </c>
      <c r="B657">
        <v>233986</v>
      </c>
      <c r="C657">
        <v>13.52</v>
      </c>
      <c r="D657">
        <v>23.29</v>
      </c>
      <c r="E657">
        <v>795.6</v>
      </c>
      <c r="F657">
        <v>107.3</v>
      </c>
      <c r="G657">
        <v>-128</v>
      </c>
      <c r="H657">
        <v>-0.84599999999999997</v>
      </c>
      <c r="I657">
        <v>23.66</v>
      </c>
      <c r="J657">
        <v>296.8</v>
      </c>
      <c r="K657">
        <v>688.4</v>
      </c>
      <c r="L657">
        <v>-127.1</v>
      </c>
      <c r="M657">
        <v>0.13500000000000001</v>
      </c>
      <c r="N657">
        <v>667.6</v>
      </c>
      <c r="O657">
        <v>106.4</v>
      </c>
      <c r="P657">
        <v>561.20000000000005</v>
      </c>
      <c r="Q657">
        <v>312.10000000000002</v>
      </c>
      <c r="R657">
        <v>439.2</v>
      </c>
      <c r="S657">
        <v>17.36</v>
      </c>
      <c r="T657">
        <v>45.22</v>
      </c>
      <c r="U657">
        <v>0.875</v>
      </c>
      <c r="V657">
        <v>157</v>
      </c>
      <c r="W657">
        <v>18.5</v>
      </c>
      <c r="X657">
        <v>0.78600000000000003</v>
      </c>
      <c r="Y657">
        <v>7.8555580000000003</v>
      </c>
      <c r="Z657" s="7">
        <f t="shared" si="220"/>
        <v>17.93</v>
      </c>
      <c r="AA657" s="7">
        <f t="shared" si="234"/>
        <v>291.08</v>
      </c>
      <c r="AB657" s="2">
        <f t="shared" si="221"/>
        <v>644.43600000000004</v>
      </c>
      <c r="AC657" s="41">
        <f t="shared" si="222"/>
        <v>2.1944018767683158</v>
      </c>
      <c r="AD657" s="41">
        <f t="shared" si="223"/>
        <v>0.99230852867463237</v>
      </c>
      <c r="AE657" s="41">
        <f t="shared" si="224"/>
        <v>0.76329982018312104</v>
      </c>
      <c r="AF657" s="41">
        <f t="shared" si="225"/>
        <v>310.69029250036903</v>
      </c>
      <c r="AG657" s="41">
        <f t="shared" si="226"/>
        <v>298.26268080035425</v>
      </c>
      <c r="AH657" s="6">
        <f t="shared" si="227"/>
        <v>299.61599999999999</v>
      </c>
      <c r="AI657" s="4">
        <v>18.906642375528008</v>
      </c>
      <c r="AJ657" s="4">
        <f t="shared" si="235"/>
        <v>292.05664237552799</v>
      </c>
      <c r="AK657" s="8">
        <f t="shared" si="228"/>
        <v>0.19201699300669692</v>
      </c>
      <c r="AL657" s="8">
        <f t="shared" si="229"/>
        <v>396.21709715981797</v>
      </c>
      <c r="AM657" s="8">
        <f t="shared" si="230"/>
        <v>2.946555192084479</v>
      </c>
      <c r="AN657" s="8">
        <f t="shared" si="231"/>
        <v>83.828294196345652</v>
      </c>
      <c r="AO657" s="21">
        <f t="shared" si="232"/>
        <v>1.0495043116570029E-2</v>
      </c>
      <c r="AP657" s="21">
        <f t="shared" si="233"/>
        <v>0.10764728822296855</v>
      </c>
      <c r="AQ657" s="19">
        <f t="shared" si="236"/>
        <v>0.10764728822296855</v>
      </c>
      <c r="AX657">
        <v>0.12927183848699239</v>
      </c>
      <c r="AY657">
        <v>68.58620689655173</v>
      </c>
      <c r="AZ657">
        <v>2.8577586206896552</v>
      </c>
      <c r="BA657">
        <v>2.314784482758621</v>
      </c>
      <c r="BB657">
        <v>10.956896551724135</v>
      </c>
      <c r="BC657">
        <v>0.45653735632183895</v>
      </c>
      <c r="BD657">
        <v>1.8582471264367821</v>
      </c>
      <c r="BE657">
        <v>0.18582471264367822</v>
      </c>
      <c r="BF657">
        <v>0</v>
      </c>
      <c r="BG657">
        <v>17.93</v>
      </c>
      <c r="BH657">
        <v>1.0047239286543779</v>
      </c>
      <c r="BI657">
        <v>2.0549223335167062</v>
      </c>
      <c r="BJ657">
        <v>0.9292358792162545</v>
      </c>
      <c r="BK657">
        <v>0.44780836320532091</v>
      </c>
      <c r="BL657">
        <v>1.2439121200147802E-3</v>
      </c>
      <c r="BP657" s="49">
        <f t="shared" si="237"/>
        <v>1.0050248219983393</v>
      </c>
      <c r="BQ657" s="49">
        <f t="shared" si="238"/>
        <v>7.432988505747129E-2</v>
      </c>
      <c r="BR657" s="49">
        <f t="shared" si="239"/>
        <v>0.4619183167540899</v>
      </c>
      <c r="BS657" s="49">
        <f t="shared" si="240"/>
        <v>0.48970541590143912</v>
      </c>
      <c r="BT657" s="49">
        <f t="shared" si="241"/>
        <v>1.2831064354280276E-3</v>
      </c>
      <c r="BU657" s="49">
        <f t="shared" si="241"/>
        <v>1.3602928219484422E-3</v>
      </c>
    </row>
    <row r="658" spans="1:73" x14ac:dyDescent="0.25">
      <c r="A658" s="1">
        <v>43727.493750000001</v>
      </c>
      <c r="B658">
        <v>233987</v>
      </c>
      <c r="C658">
        <v>13.51</v>
      </c>
      <c r="D658">
        <v>23.29</v>
      </c>
      <c r="E658">
        <v>796.8</v>
      </c>
      <c r="F658">
        <v>108</v>
      </c>
      <c r="G658">
        <v>-125.5</v>
      </c>
      <c r="H658">
        <v>-0.14799999999999999</v>
      </c>
      <c r="I658">
        <v>23.64</v>
      </c>
      <c r="J658">
        <v>296.8</v>
      </c>
      <c r="K658">
        <v>688.8</v>
      </c>
      <c r="L658">
        <v>-125.3</v>
      </c>
      <c r="M658">
        <v>0.13600000000000001</v>
      </c>
      <c r="N658">
        <v>671.3</v>
      </c>
      <c r="O658">
        <v>107.9</v>
      </c>
      <c r="P658">
        <v>563.5</v>
      </c>
      <c r="Q658">
        <v>314.5</v>
      </c>
      <c r="R658">
        <v>439.8</v>
      </c>
      <c r="S658">
        <v>17.34</v>
      </c>
      <c r="T658">
        <v>46.63</v>
      </c>
      <c r="U658">
        <v>2.23</v>
      </c>
      <c r="V658">
        <v>190.5</v>
      </c>
      <c r="W658">
        <v>18.25</v>
      </c>
      <c r="X658">
        <v>0.78700000000000003</v>
      </c>
      <c r="Y658">
        <v>7.8695430000000002</v>
      </c>
      <c r="Z658" s="7">
        <f t="shared" si="220"/>
        <v>17.795000000000002</v>
      </c>
      <c r="AA658" s="7">
        <f t="shared" si="234"/>
        <v>290.94499999999999</v>
      </c>
      <c r="AB658" s="2">
        <f t="shared" si="221"/>
        <v>645.40800000000002</v>
      </c>
      <c r="AC658" s="41">
        <f t="shared" si="222"/>
        <v>2.1928581003751146</v>
      </c>
      <c r="AD658" s="41">
        <f t="shared" si="223"/>
        <v>1.0225297322049161</v>
      </c>
      <c r="AE658" s="41">
        <f t="shared" si="224"/>
        <v>0.76663236259906831</v>
      </c>
      <c r="AF658" s="41">
        <f t="shared" si="225"/>
        <v>311.46826222043643</v>
      </c>
      <c r="AG658" s="41">
        <f t="shared" si="226"/>
        <v>299.00953173161895</v>
      </c>
      <c r="AH658" s="6">
        <f t="shared" si="227"/>
        <v>301.92</v>
      </c>
      <c r="AI658" s="4">
        <v>18.886873661831032</v>
      </c>
      <c r="AJ658" s="4">
        <f t="shared" si="235"/>
        <v>292.03687366183101</v>
      </c>
      <c r="AK658" s="8">
        <f t="shared" si="228"/>
        <v>0.19174995019977259</v>
      </c>
      <c r="AL658" s="8">
        <f t="shared" si="229"/>
        <v>396.12873692238622</v>
      </c>
      <c r="AM658" s="8">
        <f t="shared" si="230"/>
        <v>4.7039531247664454</v>
      </c>
      <c r="AN658" s="8">
        <f t="shared" si="231"/>
        <v>149.61524910723014</v>
      </c>
      <c r="AO658" s="21">
        <f t="shared" si="232"/>
        <v>9.0831498151775752E-3</v>
      </c>
      <c r="AP658" s="21">
        <f t="shared" si="233"/>
        <v>9.3165548275172705E-2</v>
      </c>
      <c r="AQ658" s="19">
        <f t="shared" si="236"/>
        <v>9.3165548275172705E-2</v>
      </c>
      <c r="AX658">
        <v>0.12831371078962603</v>
      </c>
      <c r="AY658">
        <v>68.689655172413794</v>
      </c>
      <c r="AZ658">
        <v>2.8620689655172415</v>
      </c>
      <c r="BA658">
        <v>2.3182758620689659</v>
      </c>
      <c r="BB658">
        <v>10.801724137931036</v>
      </c>
      <c r="BC658">
        <v>0.45007183908045983</v>
      </c>
      <c r="BD658">
        <v>1.868204022988506</v>
      </c>
      <c r="BE658">
        <v>0.18682040229885061</v>
      </c>
      <c r="BF658">
        <v>0</v>
      </c>
      <c r="BG658">
        <v>17.795000000000002</v>
      </c>
      <c r="BH658">
        <v>2.5606106981705858</v>
      </c>
      <c r="BI658">
        <v>2.0375346513944437</v>
      </c>
      <c r="BJ658">
        <v>0.95010240794522915</v>
      </c>
      <c r="BK658">
        <v>0.4418270114838948</v>
      </c>
      <c r="BL658">
        <v>1.2272972541219299E-3</v>
      </c>
      <c r="BP658" s="49">
        <f t="shared" si="237"/>
        <v>2.5613775463500534</v>
      </c>
      <c r="BQ658" s="49">
        <f t="shared" si="238"/>
        <v>7.4728160919540237E-2</v>
      </c>
      <c r="BR658" s="49">
        <f t="shared" si="239"/>
        <v>0.47371600524158469</v>
      </c>
      <c r="BS658" s="49">
        <f t="shared" si="240"/>
        <v>0.49863898949293395</v>
      </c>
      <c r="BT658" s="49">
        <f t="shared" si="241"/>
        <v>1.3158777923377354E-3</v>
      </c>
      <c r="BU658" s="49">
        <f t="shared" si="241"/>
        <v>1.3851083041470386E-3</v>
      </c>
    </row>
    <row r="659" spans="1:73" x14ac:dyDescent="0.25">
      <c r="A659" s="1">
        <v>43727.493750000001</v>
      </c>
      <c r="B659">
        <v>233988</v>
      </c>
      <c r="C659">
        <v>13.51</v>
      </c>
      <c r="D659">
        <v>23.29</v>
      </c>
      <c r="E659">
        <v>796.7</v>
      </c>
      <c r="F659">
        <v>107.8</v>
      </c>
      <c r="G659">
        <v>-125.1</v>
      </c>
      <c r="H659">
        <v>-0.877</v>
      </c>
      <c r="I659">
        <v>23.61</v>
      </c>
      <c r="J659">
        <v>296.8</v>
      </c>
      <c r="K659">
        <v>689</v>
      </c>
      <c r="L659">
        <v>-124.3</v>
      </c>
      <c r="M659">
        <v>0.13500000000000001</v>
      </c>
      <c r="N659">
        <v>671.6</v>
      </c>
      <c r="O659">
        <v>106.9</v>
      </c>
      <c r="P659">
        <v>564.70000000000005</v>
      </c>
      <c r="Q659">
        <v>314.60000000000002</v>
      </c>
      <c r="R659">
        <v>438.9</v>
      </c>
      <c r="S659">
        <v>17.34</v>
      </c>
      <c r="T659">
        <v>46.07</v>
      </c>
      <c r="U659">
        <v>1.5349999999999999</v>
      </c>
      <c r="V659">
        <v>193.5</v>
      </c>
      <c r="W659">
        <v>18.25</v>
      </c>
      <c r="X659">
        <v>0.78700000000000003</v>
      </c>
      <c r="Y659">
        <v>7.871982</v>
      </c>
      <c r="Z659" s="7">
        <f t="shared" si="220"/>
        <v>17.795000000000002</v>
      </c>
      <c r="AA659" s="7">
        <f t="shared" si="234"/>
        <v>290.94499999999999</v>
      </c>
      <c r="AB659" s="2">
        <f t="shared" si="221"/>
        <v>645.32700000000011</v>
      </c>
      <c r="AC659" s="41">
        <f t="shared" si="222"/>
        <v>2.1416686045404307</v>
      </c>
      <c r="AD659" s="41">
        <f t="shared" si="223"/>
        <v>0.98666672611177642</v>
      </c>
      <c r="AE659" s="41">
        <f t="shared" si="224"/>
        <v>0.76272831209109426</v>
      </c>
      <c r="AF659" s="41">
        <f t="shared" si="225"/>
        <v>309.88212017026655</v>
      </c>
      <c r="AG659" s="41">
        <f t="shared" si="226"/>
        <v>297.4868353634559</v>
      </c>
      <c r="AH659" s="6">
        <f t="shared" si="227"/>
        <v>302.01600000000002</v>
      </c>
      <c r="AI659" s="4">
        <v>18.536177181705</v>
      </c>
      <c r="AJ659" s="4">
        <f t="shared" si="235"/>
        <v>291.68617718170498</v>
      </c>
      <c r="AK659" s="8">
        <f t="shared" si="228"/>
        <v>0.19174995019977259</v>
      </c>
      <c r="AL659" s="8">
        <f t="shared" si="229"/>
        <v>394.16985999276562</v>
      </c>
      <c r="AM659" s="8">
        <f t="shared" si="230"/>
        <v>3.9026961834096179</v>
      </c>
      <c r="AN659" s="8">
        <f t="shared" si="231"/>
        <v>84.261128006414935</v>
      </c>
      <c r="AO659" s="21">
        <f t="shared" si="232"/>
        <v>1.0605995027117541E-2</v>
      </c>
      <c r="AP659" s="21">
        <f t="shared" si="233"/>
        <v>0.10878531806819518</v>
      </c>
      <c r="AQ659" s="19">
        <f t="shared" si="236"/>
        <v>0.10878531806819518</v>
      </c>
      <c r="AX659">
        <v>0.12831371078962603</v>
      </c>
      <c r="AY659">
        <v>68.681034482758633</v>
      </c>
      <c r="AZ659">
        <v>2.8617097701149432</v>
      </c>
      <c r="BA659">
        <v>2.3179849137931043</v>
      </c>
      <c r="BB659">
        <v>10.715517241379306</v>
      </c>
      <c r="BC659">
        <v>0.4464798850574711</v>
      </c>
      <c r="BD659">
        <v>1.8715050287356332</v>
      </c>
      <c r="BE659">
        <v>0.18715050287356333</v>
      </c>
      <c r="BF659">
        <v>0</v>
      </c>
      <c r="BG659">
        <v>17.795000000000002</v>
      </c>
      <c r="BH659">
        <v>1.7625728348393943</v>
      </c>
      <c r="BI659">
        <v>2.0375346513944437</v>
      </c>
      <c r="BJ659">
        <v>0.93869221389742019</v>
      </c>
      <c r="BK659">
        <v>0.44589341960776679</v>
      </c>
      <c r="BL659">
        <v>1.2385928322437966E-3</v>
      </c>
      <c r="BP659" s="49">
        <f t="shared" si="237"/>
        <v>1.7631006877342295</v>
      </c>
      <c r="BQ659" s="49">
        <f t="shared" si="238"/>
        <v>7.4860201149425334E-2</v>
      </c>
      <c r="BR659" s="49">
        <f t="shared" si="239"/>
        <v>0.46931024403700328</v>
      </c>
      <c r="BS659" s="49">
        <f t="shared" si="240"/>
        <v>0.4957021701071464</v>
      </c>
      <c r="BT659" s="49">
        <f t="shared" si="241"/>
        <v>1.3036395667694537E-3</v>
      </c>
      <c r="BU659" s="49">
        <f t="shared" si="241"/>
        <v>1.3769504725198512E-3</v>
      </c>
    </row>
    <row r="660" spans="1:73" x14ac:dyDescent="0.25">
      <c r="A660" s="1">
        <v>43727.493750000001</v>
      </c>
      <c r="B660">
        <v>233989</v>
      </c>
      <c r="C660">
        <v>13.52</v>
      </c>
      <c r="D660">
        <v>23.29</v>
      </c>
      <c r="E660">
        <v>796.6</v>
      </c>
      <c r="F660">
        <v>107.7</v>
      </c>
      <c r="G660">
        <v>-125.3</v>
      </c>
      <c r="H660">
        <v>-0.57299999999999995</v>
      </c>
      <c r="I660">
        <v>23.58</v>
      </c>
      <c r="J660">
        <v>296.7</v>
      </c>
      <c r="K660">
        <v>689</v>
      </c>
      <c r="L660">
        <v>-124.7</v>
      </c>
      <c r="M660">
        <v>0.13500000000000001</v>
      </c>
      <c r="N660">
        <v>671.4</v>
      </c>
      <c r="O660">
        <v>107.1</v>
      </c>
      <c r="P660">
        <v>564.29999999999995</v>
      </c>
      <c r="Q660">
        <v>314.3</v>
      </c>
      <c r="R660">
        <v>439</v>
      </c>
      <c r="S660">
        <v>17.34</v>
      </c>
      <c r="T660">
        <v>45.38</v>
      </c>
      <c r="U660">
        <v>1.5449999999999999</v>
      </c>
      <c r="V660">
        <v>150</v>
      </c>
      <c r="W660">
        <v>18.399999999999999</v>
      </c>
      <c r="X660">
        <v>0.78800000000000003</v>
      </c>
      <c r="Y660">
        <v>7.8769960000000001</v>
      </c>
      <c r="Z660" s="7">
        <f t="shared" si="220"/>
        <v>17.869999999999997</v>
      </c>
      <c r="AA660" s="7">
        <f t="shared" si="234"/>
        <v>291.02</v>
      </c>
      <c r="AB660" s="2">
        <f t="shared" si="221"/>
        <v>645.24600000000009</v>
      </c>
      <c r="AC660" s="41">
        <f t="shared" si="222"/>
        <v>2.0979392728428183</v>
      </c>
      <c r="AD660" s="41">
        <f t="shared" si="223"/>
        <v>0.95204484201607098</v>
      </c>
      <c r="AE660" s="41">
        <f t="shared" si="224"/>
        <v>0.75881427114776534</v>
      </c>
      <c r="AF660" s="41">
        <f t="shared" si="225"/>
        <v>308.60992893599291</v>
      </c>
      <c r="AG660" s="41">
        <f t="shared" si="226"/>
        <v>296.26553177855317</v>
      </c>
      <c r="AH660" s="6">
        <f t="shared" si="227"/>
        <v>301.72800000000001</v>
      </c>
      <c r="AI660" s="4">
        <v>18.234925925728021</v>
      </c>
      <c r="AJ660" s="4">
        <f t="shared" si="235"/>
        <v>291.384925925728</v>
      </c>
      <c r="AK660" s="8">
        <f t="shared" si="228"/>
        <v>0.19189827672668636</v>
      </c>
      <c r="AL660" s="8">
        <f t="shared" si="229"/>
        <v>392.47214332730266</v>
      </c>
      <c r="AM660" s="8">
        <f t="shared" si="230"/>
        <v>3.9153879118166568</v>
      </c>
      <c r="AN660" s="8">
        <f t="shared" si="231"/>
        <v>41.621717643394895</v>
      </c>
      <c r="AO660" s="21">
        <f t="shared" si="232"/>
        <v>1.160047954592093E-2</v>
      </c>
      <c r="AP660" s="21">
        <f t="shared" si="233"/>
        <v>0.11898571080978268</v>
      </c>
      <c r="AQ660" s="19">
        <f t="shared" si="236"/>
        <v>0.11898571080978268</v>
      </c>
      <c r="AX660">
        <v>0.12884525797411511</v>
      </c>
      <c r="AY660">
        <v>68.672413793103459</v>
      </c>
      <c r="AZ660">
        <v>2.861350574712644</v>
      </c>
      <c r="BA660">
        <v>2.3176939655172419</v>
      </c>
      <c r="BB660">
        <v>10.75</v>
      </c>
      <c r="BC660">
        <v>0.44791666666666669</v>
      </c>
      <c r="BD660">
        <v>1.8697772988505752</v>
      </c>
      <c r="BE660">
        <v>0.18697772988505754</v>
      </c>
      <c r="BF660">
        <v>0</v>
      </c>
      <c r="BG660">
        <v>17.869999999999997</v>
      </c>
      <c r="BH660">
        <v>1.7740553940240158</v>
      </c>
      <c r="BI660">
        <v>2.0471785034800263</v>
      </c>
      <c r="BJ660">
        <v>0.92900960487923601</v>
      </c>
      <c r="BK660">
        <v>0.44726529944775223</v>
      </c>
      <c r="BL660">
        <v>1.2424036095770895E-3</v>
      </c>
      <c r="BP660" s="49">
        <f t="shared" si="237"/>
        <v>1.7745866856999248</v>
      </c>
      <c r="BQ660" s="49">
        <f t="shared" si="238"/>
        <v>7.4791091954023003E-2</v>
      </c>
      <c r="BR660" s="49">
        <f t="shared" si="239"/>
        <v>0.47083191678326175</v>
      </c>
      <c r="BS660" s="49">
        <f t="shared" si="240"/>
        <v>0.49722405379551665</v>
      </c>
      <c r="BT660" s="49">
        <f t="shared" si="241"/>
        <v>1.3078664355090604E-3</v>
      </c>
      <c r="BU660" s="49">
        <f t="shared" si="241"/>
        <v>1.3811779272097683E-3</v>
      </c>
    </row>
    <row r="661" spans="1:73" x14ac:dyDescent="0.25">
      <c r="A661" s="1">
        <v>43727.493750000001</v>
      </c>
      <c r="B661">
        <v>233990</v>
      </c>
      <c r="C661">
        <v>13.52</v>
      </c>
      <c r="D661">
        <v>23.3</v>
      </c>
      <c r="E661">
        <v>796.5</v>
      </c>
      <c r="F661">
        <v>107.5</v>
      </c>
      <c r="G661">
        <v>-125.4</v>
      </c>
      <c r="H661">
        <v>-1.3360000000000001</v>
      </c>
      <c r="I661">
        <v>23.56</v>
      </c>
      <c r="J661">
        <v>296.7</v>
      </c>
      <c r="K661">
        <v>688.9</v>
      </c>
      <c r="L661">
        <v>-124</v>
      </c>
      <c r="M661">
        <v>0.13500000000000001</v>
      </c>
      <c r="N661">
        <v>671.1</v>
      </c>
      <c r="O661">
        <v>106.2</v>
      </c>
      <c r="P661">
        <v>564.9</v>
      </c>
      <c r="Q661">
        <v>314.10000000000002</v>
      </c>
      <c r="R661">
        <v>438.1</v>
      </c>
      <c r="S661">
        <v>17.329999999999998</v>
      </c>
      <c r="T661">
        <v>45.35</v>
      </c>
      <c r="U661">
        <v>1.615</v>
      </c>
      <c r="V661">
        <v>165</v>
      </c>
      <c r="W661">
        <v>18.149999999999999</v>
      </c>
      <c r="X661">
        <v>0.78700000000000003</v>
      </c>
      <c r="Y661">
        <v>7.8739020000000002</v>
      </c>
      <c r="Z661" s="7">
        <f t="shared" si="220"/>
        <v>17.739999999999998</v>
      </c>
      <c r="AA661" s="7">
        <f t="shared" si="234"/>
        <v>290.89</v>
      </c>
      <c r="AB661" s="2">
        <f t="shared" si="221"/>
        <v>645.16500000000008</v>
      </c>
      <c r="AC661" s="41">
        <f t="shared" si="222"/>
        <v>2.1733560398182421</v>
      </c>
      <c r="AD661" s="41">
        <f t="shared" si="223"/>
        <v>0.98561696405757293</v>
      </c>
      <c r="AE661" s="41">
        <f t="shared" si="224"/>
        <v>0.76263283180753327</v>
      </c>
      <c r="AF661" s="41">
        <f t="shared" si="225"/>
        <v>309.60910466257894</v>
      </c>
      <c r="AG661" s="41">
        <f t="shared" si="226"/>
        <v>297.22474047607579</v>
      </c>
      <c r="AH661" s="6">
        <f t="shared" si="227"/>
        <v>301.536</v>
      </c>
      <c r="AI661" s="4">
        <v>18.750466568569038</v>
      </c>
      <c r="AJ661" s="4">
        <f t="shared" si="235"/>
        <v>291.90046656856902</v>
      </c>
      <c r="AK661" s="8">
        <f t="shared" si="228"/>
        <v>0.19164122600379568</v>
      </c>
      <c r="AL661" s="8">
        <f t="shared" si="229"/>
        <v>395.37598290868584</v>
      </c>
      <c r="AM661" s="8">
        <f t="shared" si="230"/>
        <v>4.0031034835487329</v>
      </c>
      <c r="AN661" s="8">
        <f t="shared" si="231"/>
        <v>117.83091527008251</v>
      </c>
      <c r="AO661" s="21">
        <f t="shared" si="232"/>
        <v>9.8049019230344054E-3</v>
      </c>
      <c r="AP661" s="21">
        <f t="shared" si="233"/>
        <v>0.10056853426741999</v>
      </c>
      <c r="AQ661" s="19">
        <f t="shared" si="236"/>
        <v>0.10056853426741999</v>
      </c>
      <c r="AX661">
        <v>0.12792509199207669</v>
      </c>
      <c r="AY661">
        <v>68.663793103448285</v>
      </c>
      <c r="AZ661">
        <v>2.8609913793103452</v>
      </c>
      <c r="BA661">
        <v>2.31740301724138</v>
      </c>
      <c r="BB661">
        <v>10.689655172413794</v>
      </c>
      <c r="BC661">
        <v>0.44540229885057475</v>
      </c>
      <c r="BD661">
        <v>1.8720007183908052</v>
      </c>
      <c r="BE661">
        <v>0.18720007183908052</v>
      </c>
      <c r="BF661">
        <v>0</v>
      </c>
      <c r="BG661">
        <v>17.739999999999998</v>
      </c>
      <c r="BH661">
        <v>1.854433308316366</v>
      </c>
      <c r="BI661">
        <v>2.0304877948612918</v>
      </c>
      <c r="BJ661">
        <v>0.92082621496959594</v>
      </c>
      <c r="BK661">
        <v>0.44602180087499804</v>
      </c>
      <c r="BL661">
        <v>1.2389494468749945E-3</v>
      </c>
      <c r="BP661" s="49">
        <f t="shared" si="237"/>
        <v>1.8549886714597921</v>
      </c>
      <c r="BQ661" s="49">
        <f t="shared" si="238"/>
        <v>7.4880028735632209E-2</v>
      </c>
      <c r="BR661" s="49">
        <f t="shared" si="239"/>
        <v>0.47054803387769889</v>
      </c>
      <c r="BS661" s="49">
        <f t="shared" si="240"/>
        <v>0.49674062584138973</v>
      </c>
      <c r="BT661" s="49">
        <f t="shared" si="241"/>
        <v>1.307077871882497E-3</v>
      </c>
      <c r="BU661" s="49">
        <f t="shared" si="241"/>
        <v>1.3798350717816382E-3</v>
      </c>
    </row>
    <row r="662" spans="1:73" x14ac:dyDescent="0.25">
      <c r="A662" s="1">
        <v>43727.493750000001</v>
      </c>
      <c r="B662">
        <v>233991</v>
      </c>
      <c r="C662">
        <v>13.51</v>
      </c>
      <c r="D662">
        <v>23.3</v>
      </c>
      <c r="E662">
        <v>796.2</v>
      </c>
      <c r="F662">
        <v>107.4</v>
      </c>
      <c r="G662">
        <v>-126.1</v>
      </c>
      <c r="H662">
        <v>-1.9890000000000001</v>
      </c>
      <c r="I662">
        <v>23.54</v>
      </c>
      <c r="J662">
        <v>296.7</v>
      </c>
      <c r="K662">
        <v>688.8</v>
      </c>
      <c r="L662">
        <v>-124.2</v>
      </c>
      <c r="M662">
        <v>0.13500000000000001</v>
      </c>
      <c r="N662">
        <v>670.1</v>
      </c>
      <c r="O662">
        <v>105.4</v>
      </c>
      <c r="P662">
        <v>564.70000000000005</v>
      </c>
      <c r="Q662">
        <v>313.2</v>
      </c>
      <c r="R662">
        <v>437.3</v>
      </c>
      <c r="S662">
        <v>17.32</v>
      </c>
      <c r="T662">
        <v>44.73</v>
      </c>
      <c r="U662">
        <v>0.87</v>
      </c>
      <c r="V662">
        <v>135.5</v>
      </c>
      <c r="W662">
        <v>18.3</v>
      </c>
      <c r="X662">
        <v>0.78700000000000003</v>
      </c>
      <c r="Y662">
        <v>7.8696339999999996</v>
      </c>
      <c r="Z662" s="7">
        <f t="shared" si="220"/>
        <v>17.810000000000002</v>
      </c>
      <c r="AA662" s="7">
        <f t="shared" si="234"/>
        <v>290.95999999999998</v>
      </c>
      <c r="AB662" s="2">
        <f t="shared" si="221"/>
        <v>644.92200000000003</v>
      </c>
      <c r="AC662" s="41">
        <f t="shared" si="222"/>
        <v>2.1601616054540416</v>
      </c>
      <c r="AD662" s="41">
        <f t="shared" si="223"/>
        <v>0.96624028611959278</v>
      </c>
      <c r="AE662" s="41">
        <f t="shared" si="224"/>
        <v>0.76044439266943575</v>
      </c>
      <c r="AF662" s="41">
        <f t="shared" si="225"/>
        <v>309.01792567575239</v>
      </c>
      <c r="AG662" s="41">
        <f t="shared" si="226"/>
        <v>296.6572086487223</v>
      </c>
      <c r="AH662" s="6">
        <f t="shared" si="227"/>
        <v>300.67199999999997</v>
      </c>
      <c r="AI662" s="4">
        <v>18.664845591851019</v>
      </c>
      <c r="AJ662" s="4">
        <f t="shared" si="235"/>
        <v>291.814845591851</v>
      </c>
      <c r="AK662" s="8">
        <f t="shared" si="228"/>
        <v>0.19177960938838737</v>
      </c>
      <c r="AL662" s="8">
        <f t="shared" si="229"/>
        <v>394.88595342728161</v>
      </c>
      <c r="AM662" s="8">
        <f t="shared" si="230"/>
        <v>2.9381244017229768</v>
      </c>
      <c r="AN662" s="8">
        <f t="shared" si="231"/>
        <v>73.164151650666994</v>
      </c>
      <c r="AO662" s="21">
        <f t="shared" si="232"/>
        <v>1.0801233589991221E-2</v>
      </c>
      <c r="AP662" s="21">
        <f t="shared" si="233"/>
        <v>0.11078787314266829</v>
      </c>
      <c r="AQ662" s="19">
        <f t="shared" si="236"/>
        <v>0.11078787314266829</v>
      </c>
      <c r="AX662">
        <v>0.12841987125383042</v>
      </c>
      <c r="AY662">
        <v>68.637931034482762</v>
      </c>
      <c r="AZ662">
        <v>2.8599137931034484</v>
      </c>
      <c r="BA662">
        <v>2.3165301724137932</v>
      </c>
      <c r="BB662">
        <v>10.698275862068968</v>
      </c>
      <c r="BC662">
        <v>0.44576149425287365</v>
      </c>
      <c r="BD662">
        <v>1.8707686781609196</v>
      </c>
      <c r="BE662">
        <v>0.18707686781609198</v>
      </c>
      <c r="BF662">
        <v>0</v>
      </c>
      <c r="BG662">
        <v>17.810000000000002</v>
      </c>
      <c r="BH662">
        <v>0.99898264906206713</v>
      </c>
      <c r="BI662">
        <v>2.0394602335134469</v>
      </c>
      <c r="BJ662">
        <v>0.91225056245056468</v>
      </c>
      <c r="BK662">
        <v>0.44969906962089218</v>
      </c>
      <c r="BL662">
        <v>1.249164082280256E-3</v>
      </c>
      <c r="BP662" s="49">
        <f t="shared" si="237"/>
        <v>0.99928182301549173</v>
      </c>
      <c r="BQ662" s="49">
        <f t="shared" si="238"/>
        <v>7.4830747126436781E-2</v>
      </c>
      <c r="BR662" s="49">
        <f t="shared" si="239"/>
        <v>0.46385068207684665</v>
      </c>
      <c r="BS662" s="49">
        <f t="shared" si="240"/>
        <v>0.49176509551777348</v>
      </c>
      <c r="BT662" s="49">
        <f t="shared" si="241"/>
        <v>1.2884741168801297E-3</v>
      </c>
      <c r="BU662" s="49">
        <f t="shared" si="241"/>
        <v>1.3660141542160373E-3</v>
      </c>
    </row>
    <row r="663" spans="1:73" x14ac:dyDescent="0.25">
      <c r="A663" s="1">
        <v>43727.493750000001</v>
      </c>
      <c r="B663">
        <v>233992</v>
      </c>
      <c r="C663">
        <v>13.51</v>
      </c>
      <c r="D663">
        <v>23.3</v>
      </c>
      <c r="E663">
        <v>795.1</v>
      </c>
      <c r="F663">
        <v>107.1</v>
      </c>
      <c r="G663">
        <v>-126.4</v>
      </c>
      <c r="H663">
        <v>-1.367</v>
      </c>
      <c r="I663">
        <v>23.52</v>
      </c>
      <c r="J663">
        <v>296.7</v>
      </c>
      <c r="K663">
        <v>687.9</v>
      </c>
      <c r="L663">
        <v>-125</v>
      </c>
      <c r="M663">
        <v>0.13500000000000001</v>
      </c>
      <c r="N663">
        <v>668.7</v>
      </c>
      <c r="O663">
        <v>105.8</v>
      </c>
      <c r="P663">
        <v>562.9</v>
      </c>
      <c r="Q663">
        <v>312.89999999999998</v>
      </c>
      <c r="R663">
        <v>437.9</v>
      </c>
      <c r="S663">
        <v>17.3</v>
      </c>
      <c r="T663">
        <v>46.58</v>
      </c>
      <c r="U663">
        <v>0.71</v>
      </c>
      <c r="V663">
        <v>177</v>
      </c>
      <c r="W663">
        <v>18.8</v>
      </c>
      <c r="X663">
        <v>0.78600000000000003</v>
      </c>
      <c r="Y663">
        <v>7.8551580000000003</v>
      </c>
      <c r="Z663" s="7">
        <f t="shared" si="220"/>
        <v>18.05</v>
      </c>
      <c r="AA663" s="7">
        <f t="shared" si="234"/>
        <v>291.2</v>
      </c>
      <c r="AB663" s="2">
        <f t="shared" si="221"/>
        <v>644.03100000000006</v>
      </c>
      <c r="AC663" s="41">
        <f t="shared" si="222"/>
        <v>2.1428185872892502</v>
      </c>
      <c r="AD663" s="41">
        <f t="shared" si="223"/>
        <v>0.99812489795933279</v>
      </c>
      <c r="AE663" s="41">
        <f t="shared" si="224"/>
        <v>0.7638929818728637</v>
      </c>
      <c r="AF663" s="41">
        <f t="shared" si="225"/>
        <v>311.44478377550513</v>
      </c>
      <c r="AG663" s="41">
        <f t="shared" si="226"/>
        <v>298.98699242448492</v>
      </c>
      <c r="AH663" s="6">
        <f t="shared" si="227"/>
        <v>300.38399999999996</v>
      </c>
      <c r="AI663" s="4">
        <v>18.561419095869041</v>
      </c>
      <c r="AJ663" s="4">
        <f t="shared" si="235"/>
        <v>291.71141909586902</v>
      </c>
      <c r="AK663" s="8">
        <f t="shared" si="228"/>
        <v>0.19225457243221419</v>
      </c>
      <c r="AL663" s="8">
        <f t="shared" si="229"/>
        <v>394.26319564313184</v>
      </c>
      <c r="AM663" s="8">
        <f t="shared" si="230"/>
        <v>2.6542371785505532</v>
      </c>
      <c r="AN663" s="8">
        <f t="shared" si="231"/>
        <v>39.541865349362311</v>
      </c>
      <c r="AO663" s="21">
        <f t="shared" si="232"/>
        <v>1.1549131468828596E-2</v>
      </c>
      <c r="AP663" s="21">
        <f t="shared" si="233"/>
        <v>0.11845903538853296</v>
      </c>
      <c r="AQ663" s="19">
        <f t="shared" si="236"/>
        <v>0.11845903538853296</v>
      </c>
      <c r="AX663">
        <v>0.13012859163434512</v>
      </c>
      <c r="AY663">
        <v>68.543103448275872</v>
      </c>
      <c r="AZ663">
        <v>2.8559626436781613</v>
      </c>
      <c r="BA663">
        <v>2.3133297413793108</v>
      </c>
      <c r="BB663">
        <v>10.775862068965518</v>
      </c>
      <c r="BC663">
        <v>0.44899425287356326</v>
      </c>
      <c r="BD663">
        <v>1.8643354885057475</v>
      </c>
      <c r="BE663">
        <v>0.18643354885057475</v>
      </c>
      <c r="BF663">
        <v>0</v>
      </c>
      <c r="BG663">
        <v>18.05</v>
      </c>
      <c r="BH663">
        <v>0.81526170210812376</v>
      </c>
      <c r="BI663">
        <v>2.0704869608058805</v>
      </c>
      <c r="BJ663">
        <v>0.96443282634337901</v>
      </c>
      <c r="BK663">
        <v>0.44998620213453211</v>
      </c>
      <c r="BL663">
        <v>1.2499616725959225E-3</v>
      </c>
      <c r="BP663" s="49">
        <f t="shared" si="237"/>
        <v>0.81550585556436672</v>
      </c>
      <c r="BQ663" s="49">
        <f t="shared" si="238"/>
        <v>7.4573419540229904E-2</v>
      </c>
      <c r="BR663" s="49">
        <f t="shared" si="239"/>
        <v>0.46160955789805691</v>
      </c>
      <c r="BS663" s="49">
        <f t="shared" si="240"/>
        <v>0.48996201226060654</v>
      </c>
      <c r="BT663" s="49">
        <f t="shared" si="241"/>
        <v>1.2822487719390469E-3</v>
      </c>
      <c r="BU663" s="49">
        <f t="shared" si="241"/>
        <v>1.3610055896127961E-3</v>
      </c>
    </row>
    <row r="664" spans="1:73" x14ac:dyDescent="0.25">
      <c r="A664" s="1">
        <v>43727.494444444441</v>
      </c>
      <c r="B664">
        <v>233993</v>
      </c>
      <c r="C664">
        <v>13.52</v>
      </c>
      <c r="D664">
        <v>23.3</v>
      </c>
      <c r="E664">
        <v>794.3</v>
      </c>
      <c r="F664">
        <v>107.1</v>
      </c>
      <c r="G664">
        <v>-126.2</v>
      </c>
      <c r="H664">
        <v>-2.0489999999999999</v>
      </c>
      <c r="I664">
        <v>23.52</v>
      </c>
      <c r="J664">
        <v>296.7</v>
      </c>
      <c r="K664">
        <v>687.2</v>
      </c>
      <c r="L664">
        <v>-124.1</v>
      </c>
      <c r="M664">
        <v>0.13500000000000001</v>
      </c>
      <c r="N664">
        <v>668.1</v>
      </c>
      <c r="O664">
        <v>105.1</v>
      </c>
      <c r="P664">
        <v>563</v>
      </c>
      <c r="Q664">
        <v>313</v>
      </c>
      <c r="R664">
        <v>437.2</v>
      </c>
      <c r="S664">
        <v>17.29</v>
      </c>
      <c r="T664">
        <v>45</v>
      </c>
      <c r="U664">
        <v>1.0249999999999999</v>
      </c>
      <c r="V664">
        <v>202</v>
      </c>
      <c r="W664">
        <v>18.649999999999999</v>
      </c>
      <c r="X664">
        <v>0.78500000000000003</v>
      </c>
      <c r="Y664">
        <v>7.8496689999999996</v>
      </c>
      <c r="Z664" s="7">
        <f t="shared" si="220"/>
        <v>17.97</v>
      </c>
      <c r="AA664" s="7">
        <f t="shared" si="234"/>
        <v>291.12</v>
      </c>
      <c r="AB664" s="2">
        <f t="shared" si="221"/>
        <v>643.38300000000004</v>
      </c>
      <c r="AC664" s="41">
        <f t="shared" si="222"/>
        <v>2.1043044575311751</v>
      </c>
      <c r="AD664" s="41">
        <f t="shared" si="223"/>
        <v>0.94693700588902885</v>
      </c>
      <c r="AE664" s="41">
        <f t="shared" si="224"/>
        <v>0.75819350635359395</v>
      </c>
      <c r="AF664" s="41">
        <f t="shared" si="225"/>
        <v>308.78151219091353</v>
      </c>
      <c r="AG664" s="41">
        <f t="shared" si="226"/>
        <v>296.43025170327695</v>
      </c>
      <c r="AH664" s="6">
        <f t="shared" si="227"/>
        <v>300.47999999999996</v>
      </c>
      <c r="AI664" s="4">
        <v>18.28658173515305</v>
      </c>
      <c r="AJ664" s="4">
        <f t="shared" si="235"/>
        <v>291.43658173515303</v>
      </c>
      <c r="AK664" s="8">
        <f t="shared" si="228"/>
        <v>0.1920961643881933</v>
      </c>
      <c r="AL664" s="8">
        <f t="shared" si="229"/>
        <v>392.74064073744523</v>
      </c>
      <c r="AM664" s="8">
        <f t="shared" si="230"/>
        <v>3.1891319351823624</v>
      </c>
      <c r="AN664" s="8">
        <f t="shared" si="231"/>
        <v>29.410257448303842</v>
      </c>
      <c r="AO664" s="21">
        <f t="shared" si="232"/>
        <v>1.180024357622836E-2</v>
      </c>
      <c r="AP664" s="21">
        <f t="shared" si="233"/>
        <v>0.12103468344460055</v>
      </c>
      <c r="AQ664" s="19">
        <f t="shared" si="236"/>
        <v>0.12103468344460055</v>
      </c>
      <c r="AX664">
        <v>0.12955689003937468</v>
      </c>
      <c r="AY664">
        <v>68.474137931034477</v>
      </c>
      <c r="AZ664">
        <v>2.8530890804597697</v>
      </c>
      <c r="BA664">
        <v>2.3110021551724138</v>
      </c>
      <c r="BB664">
        <v>10.706896551724137</v>
      </c>
      <c r="BC664">
        <v>0.44612068965517238</v>
      </c>
      <c r="BD664">
        <v>1.8648814655172414</v>
      </c>
      <c r="BE664">
        <v>0.18648814655172416</v>
      </c>
      <c r="BF664">
        <v>0</v>
      </c>
      <c r="BG664">
        <v>17.97</v>
      </c>
      <c r="BH664">
        <v>1.1769623164236998</v>
      </c>
      <c r="BI664">
        <v>2.060099122319679</v>
      </c>
      <c r="BJ664">
        <v>0.92704460504385555</v>
      </c>
      <c r="BK664">
        <v>0.44938256198948612</v>
      </c>
      <c r="BL664">
        <v>1.2482848944152393E-3</v>
      </c>
      <c r="BP664" s="49">
        <f t="shared" si="237"/>
        <v>1.1773147914837689</v>
      </c>
      <c r="BQ664" s="49">
        <f t="shared" si="238"/>
        <v>7.4595258620689664E-2</v>
      </c>
      <c r="BR664" s="49">
        <f t="shared" si="239"/>
        <v>0.46573548177857699</v>
      </c>
      <c r="BS664" s="49">
        <f t="shared" si="240"/>
        <v>0.49328894915831417</v>
      </c>
      <c r="BT664" s="49">
        <f t="shared" si="241"/>
        <v>1.2937096716071582E-3</v>
      </c>
      <c r="BU664" s="49">
        <f t="shared" si="241"/>
        <v>1.370247080995317E-3</v>
      </c>
    </row>
    <row r="665" spans="1:73" x14ac:dyDescent="0.25">
      <c r="A665" s="1">
        <v>43727.494444444441</v>
      </c>
      <c r="B665">
        <v>233994</v>
      </c>
      <c r="C665">
        <v>13.52</v>
      </c>
      <c r="D665">
        <v>23.31</v>
      </c>
      <c r="E665">
        <v>793.6</v>
      </c>
      <c r="F665">
        <v>107.1</v>
      </c>
      <c r="G665">
        <v>-126.2</v>
      </c>
      <c r="H665">
        <v>-2.496</v>
      </c>
      <c r="I665">
        <v>23.51</v>
      </c>
      <c r="J665">
        <v>296.7</v>
      </c>
      <c r="K665">
        <v>686.6</v>
      </c>
      <c r="L665">
        <v>-123.7</v>
      </c>
      <c r="M665">
        <v>0.13500000000000001</v>
      </c>
      <c r="N665">
        <v>667.4</v>
      </c>
      <c r="O665">
        <v>104.6</v>
      </c>
      <c r="P665">
        <v>562.9</v>
      </c>
      <c r="Q665">
        <v>313</v>
      </c>
      <c r="R665">
        <v>436.7</v>
      </c>
      <c r="S665">
        <v>17.28</v>
      </c>
      <c r="T665">
        <v>44.54</v>
      </c>
      <c r="U665">
        <v>0.88</v>
      </c>
      <c r="V665">
        <v>231.5</v>
      </c>
      <c r="W665">
        <v>18.649999999999999</v>
      </c>
      <c r="X665">
        <v>0.78400000000000003</v>
      </c>
      <c r="Y665">
        <v>7.843915</v>
      </c>
      <c r="Z665" s="7">
        <f t="shared" si="220"/>
        <v>17.965</v>
      </c>
      <c r="AA665" s="7">
        <f t="shared" si="234"/>
        <v>291.11499999999995</v>
      </c>
      <c r="AB665" s="2">
        <f t="shared" si="221"/>
        <v>642.81600000000003</v>
      </c>
      <c r="AC665" s="41">
        <f t="shared" si="222"/>
        <v>2.2439452994213682</v>
      </c>
      <c r="AD665" s="41">
        <f t="shared" si="223"/>
        <v>0.99945323636227745</v>
      </c>
      <c r="AE665" s="41">
        <f t="shared" si="224"/>
        <v>0.76407017202963501</v>
      </c>
      <c r="AF665" s="41">
        <f t="shared" si="225"/>
        <v>311.15346292532098</v>
      </c>
      <c r="AG665" s="41">
        <f t="shared" si="226"/>
        <v>298.70732440830812</v>
      </c>
      <c r="AH665" s="6">
        <f t="shared" si="227"/>
        <v>300.47999999999996</v>
      </c>
      <c r="AI665" s="4">
        <v>19.240797013154008</v>
      </c>
      <c r="AJ665" s="4">
        <f t="shared" si="235"/>
        <v>292.39079701315399</v>
      </c>
      <c r="AK665" s="8">
        <f t="shared" si="228"/>
        <v>0.19208626677560323</v>
      </c>
      <c r="AL665" s="8">
        <f t="shared" si="229"/>
        <v>398.0809536416881</v>
      </c>
      <c r="AM665" s="8">
        <f t="shared" si="230"/>
        <v>2.9549619286887605</v>
      </c>
      <c r="AN665" s="8">
        <f t="shared" si="231"/>
        <v>109.8181075838837</v>
      </c>
      <c r="AO665" s="21">
        <f t="shared" si="232"/>
        <v>9.8479408701001997E-3</v>
      </c>
      <c r="AP665" s="21">
        <f t="shared" si="233"/>
        <v>0.10100998323415077</v>
      </c>
      <c r="AQ665" s="19">
        <f t="shared" si="236"/>
        <v>0.10100998323415077</v>
      </c>
      <c r="AX665">
        <v>0.12952122948706329</v>
      </c>
      <c r="AY665">
        <v>68.413793103448285</v>
      </c>
      <c r="AZ665">
        <v>2.8505747126436787</v>
      </c>
      <c r="BA665">
        <v>2.3089655172413797</v>
      </c>
      <c r="BB665">
        <v>10.663793103448276</v>
      </c>
      <c r="BC665">
        <v>0.44432471264367818</v>
      </c>
      <c r="BD665">
        <v>1.8646408045977014</v>
      </c>
      <c r="BE665">
        <v>0.18646408045977014</v>
      </c>
      <c r="BF665">
        <v>0</v>
      </c>
      <c r="BG665">
        <v>17.965</v>
      </c>
      <c r="BH665">
        <v>1.0104652082466885</v>
      </c>
      <c r="BI665">
        <v>2.059451399997513</v>
      </c>
      <c r="BJ665">
        <v>0.91727965355889229</v>
      </c>
      <c r="BK665">
        <v>0.45008810387038056</v>
      </c>
      <c r="BL665">
        <v>1.2502447329732793E-3</v>
      </c>
      <c r="BP665" s="49">
        <f t="shared" si="237"/>
        <v>1.010767820981187</v>
      </c>
      <c r="BQ665" s="49">
        <f t="shared" si="238"/>
        <v>7.4585632183908054E-2</v>
      </c>
      <c r="BR665" s="49">
        <f t="shared" si="239"/>
        <v>0.46432812173146953</v>
      </c>
      <c r="BS665" s="49">
        <f t="shared" si="240"/>
        <v>0.49221969765021667</v>
      </c>
      <c r="BT665" s="49">
        <f t="shared" si="241"/>
        <v>1.2898003381429709E-3</v>
      </c>
      <c r="BU665" s="49">
        <f t="shared" si="241"/>
        <v>1.3672769379172685E-3</v>
      </c>
    </row>
    <row r="666" spans="1:73" x14ac:dyDescent="0.25">
      <c r="A666" s="1">
        <v>43727.494444444441</v>
      </c>
      <c r="B666">
        <v>233995</v>
      </c>
      <c r="C666">
        <v>13.51</v>
      </c>
      <c r="D666">
        <v>23.31</v>
      </c>
      <c r="E666">
        <v>793.3</v>
      </c>
      <c r="F666">
        <v>106.9</v>
      </c>
      <c r="G666">
        <v>-126.9</v>
      </c>
      <c r="H666">
        <v>-3.5019999999999998</v>
      </c>
      <c r="I666">
        <v>23.51</v>
      </c>
      <c r="J666">
        <v>296.7</v>
      </c>
      <c r="K666">
        <v>686.4</v>
      </c>
      <c r="L666">
        <v>-123.4</v>
      </c>
      <c r="M666">
        <v>0.13500000000000001</v>
      </c>
      <c r="N666">
        <v>666.4</v>
      </c>
      <c r="O666">
        <v>103.4</v>
      </c>
      <c r="P666">
        <v>563</v>
      </c>
      <c r="Q666">
        <v>312.2</v>
      </c>
      <c r="R666">
        <v>435.7</v>
      </c>
      <c r="S666">
        <v>17.28</v>
      </c>
      <c r="T666">
        <v>44.31</v>
      </c>
      <c r="U666">
        <v>0.53500000000000003</v>
      </c>
      <c r="V666">
        <v>158</v>
      </c>
      <c r="W666">
        <v>18.899999999999999</v>
      </c>
      <c r="X666">
        <v>0.78400000000000003</v>
      </c>
      <c r="Y666">
        <v>7.8382529999999999</v>
      </c>
      <c r="Z666" s="7">
        <f t="shared" si="220"/>
        <v>18.09</v>
      </c>
      <c r="AA666" s="7">
        <f t="shared" si="234"/>
        <v>291.23999999999995</v>
      </c>
      <c r="AB666" s="2">
        <f t="shared" si="221"/>
        <v>642.57299999999998</v>
      </c>
      <c r="AC666" s="41">
        <f t="shared" si="222"/>
        <v>2.4373036598547868</v>
      </c>
      <c r="AD666" s="41">
        <f t="shared" si="223"/>
        <v>1.0799692516816561</v>
      </c>
      <c r="AE666" s="41">
        <f t="shared" si="224"/>
        <v>0.77253538271060229</v>
      </c>
      <c r="AF666" s="41">
        <f t="shared" si="225"/>
        <v>315.1414493201865</v>
      </c>
      <c r="AG666" s="41">
        <f t="shared" si="226"/>
        <v>302.53579134737902</v>
      </c>
      <c r="AH666" s="6">
        <f t="shared" si="227"/>
        <v>299.71199999999999</v>
      </c>
      <c r="AI666" s="4">
        <v>20.478761545150007</v>
      </c>
      <c r="AJ666" s="4">
        <f t="shared" si="235"/>
        <v>293.62876154514998</v>
      </c>
      <c r="AK666" s="8">
        <f t="shared" si="228"/>
        <v>0.19233380910071821</v>
      </c>
      <c r="AL666" s="8">
        <f t="shared" si="229"/>
        <v>404.99763106236236</v>
      </c>
      <c r="AM666" s="8">
        <f t="shared" si="230"/>
        <v>2.3040263670366277</v>
      </c>
      <c r="AN666" s="8">
        <f t="shared" si="231"/>
        <v>160.32480799907262</v>
      </c>
      <c r="AO666" s="21">
        <f t="shared" si="232"/>
        <v>8.526254274580038E-3</v>
      </c>
      <c r="AP666" s="21">
        <f t="shared" si="233"/>
        <v>8.7453490296664743E-2</v>
      </c>
      <c r="AQ666" s="19">
        <f t="shared" si="236"/>
        <v>8.7453490296664743E-2</v>
      </c>
      <c r="AX666">
        <v>0.13041524327264237</v>
      </c>
      <c r="AY666">
        <v>68.387931034482762</v>
      </c>
      <c r="AZ666">
        <v>2.8494971264367819</v>
      </c>
      <c r="BA666">
        <v>2.3080926724137933</v>
      </c>
      <c r="BB666">
        <v>10.646551724137931</v>
      </c>
      <c r="BC666">
        <v>0.44360632183908044</v>
      </c>
      <c r="BD666">
        <v>1.8644863505747129</v>
      </c>
      <c r="BE666">
        <v>0.18644863505747131</v>
      </c>
      <c r="BF666">
        <v>0</v>
      </c>
      <c r="BG666">
        <v>18.09</v>
      </c>
      <c r="BH666">
        <v>0.61431691637724817</v>
      </c>
      <c r="BI666">
        <v>2.0756980531598344</v>
      </c>
      <c r="BJ666">
        <v>0.91974180735512268</v>
      </c>
      <c r="BK666">
        <v>0.45234770283559861</v>
      </c>
      <c r="BL666">
        <v>1.2565213967655516E-3</v>
      </c>
      <c r="BP666" s="49">
        <f t="shared" si="237"/>
        <v>0.61450089116469897</v>
      </c>
      <c r="BQ666" s="49">
        <f t="shared" si="238"/>
        <v>7.4579454022988517E-2</v>
      </c>
      <c r="BR666" s="49">
        <f t="shared" si="239"/>
        <v>0.46127666295340708</v>
      </c>
      <c r="BS666" s="49">
        <f t="shared" si="240"/>
        <v>0.49009481301896352</v>
      </c>
      <c r="BT666" s="49">
        <f t="shared" si="241"/>
        <v>1.281324063759464E-3</v>
      </c>
      <c r="BU666" s="49">
        <f t="shared" si="241"/>
        <v>1.3613744806082321E-3</v>
      </c>
    </row>
    <row r="667" spans="1:73" x14ac:dyDescent="0.25">
      <c r="A667" s="1">
        <v>43727.494444444441</v>
      </c>
      <c r="B667">
        <v>233996</v>
      </c>
      <c r="C667">
        <v>13.51</v>
      </c>
      <c r="D667">
        <v>23.31</v>
      </c>
      <c r="E667">
        <v>793</v>
      </c>
      <c r="F667">
        <v>106.8</v>
      </c>
      <c r="G667">
        <v>-127.3</v>
      </c>
      <c r="H667">
        <v>-1.923</v>
      </c>
      <c r="I667">
        <v>23.53</v>
      </c>
      <c r="J667">
        <v>296.7</v>
      </c>
      <c r="K667">
        <v>686.2</v>
      </c>
      <c r="L667">
        <v>-125.3</v>
      </c>
      <c r="M667">
        <v>0.13500000000000001</v>
      </c>
      <c r="N667">
        <v>665.8</v>
      </c>
      <c r="O667">
        <v>104.9</v>
      </c>
      <c r="P667">
        <v>560.79999999999995</v>
      </c>
      <c r="Q667">
        <v>312</v>
      </c>
      <c r="R667">
        <v>437.4</v>
      </c>
      <c r="S667">
        <v>17.28</v>
      </c>
      <c r="T667">
        <v>45.57</v>
      </c>
      <c r="U667">
        <v>0.34499999999999997</v>
      </c>
      <c r="V667">
        <v>173.5</v>
      </c>
      <c r="W667">
        <v>19.45</v>
      </c>
      <c r="X667">
        <v>0.78300000000000003</v>
      </c>
      <c r="Y667">
        <v>7.8324369999999996</v>
      </c>
      <c r="Z667" s="7">
        <f t="shared" si="220"/>
        <v>18.365000000000002</v>
      </c>
      <c r="AA667" s="7">
        <f t="shared" si="234"/>
        <v>291.51499999999999</v>
      </c>
      <c r="AB667" s="2">
        <f t="shared" si="221"/>
        <v>642.33000000000004</v>
      </c>
      <c r="AC667" s="41">
        <f t="shared" si="222"/>
        <v>2.5442046668066185</v>
      </c>
      <c r="AD667" s="41">
        <f t="shared" si="223"/>
        <v>1.1593940666637761</v>
      </c>
      <c r="AE667" s="41">
        <f t="shared" si="224"/>
        <v>0.78030965534915186</v>
      </c>
      <c r="AF667" s="41">
        <f t="shared" si="225"/>
        <v>319.51677601085026</v>
      </c>
      <c r="AG667" s="41">
        <f t="shared" si="226"/>
        <v>306.73610497041625</v>
      </c>
      <c r="AH667" s="6">
        <f t="shared" si="227"/>
        <v>299.52</v>
      </c>
      <c r="AI667" s="4">
        <v>21.138583942763034</v>
      </c>
      <c r="AJ667" s="4">
        <f t="shared" si="235"/>
        <v>294.28858394276301</v>
      </c>
      <c r="AK667" s="8">
        <f t="shared" si="228"/>
        <v>0.19287915063027805</v>
      </c>
      <c r="AL667" s="8">
        <f t="shared" si="229"/>
        <v>408.67893469898985</v>
      </c>
      <c r="AM667" s="8">
        <f t="shared" si="230"/>
        <v>1.85020606960414</v>
      </c>
      <c r="AN667" s="8">
        <f t="shared" si="231"/>
        <v>149.48647475815457</v>
      </c>
      <c r="AO667" s="21">
        <f t="shared" si="232"/>
        <v>8.678295192130937E-3</v>
      </c>
      <c r="AP667" s="21">
        <f t="shared" si="233"/>
        <v>8.9012968641965257E-2</v>
      </c>
      <c r="AQ667" s="19">
        <f t="shared" si="236"/>
        <v>8.9012968641965257E-2</v>
      </c>
      <c r="AX667">
        <v>0.13240049725989908</v>
      </c>
      <c r="AY667">
        <v>68.362068965517238</v>
      </c>
      <c r="AZ667">
        <v>2.8484195402298851</v>
      </c>
      <c r="BA667">
        <v>2.307219827586207</v>
      </c>
      <c r="BB667">
        <v>10.810344827586205</v>
      </c>
      <c r="BC667">
        <v>0.45043103448275851</v>
      </c>
      <c r="BD667">
        <v>1.8567887931034486</v>
      </c>
      <c r="BE667">
        <v>0.18567887931034488</v>
      </c>
      <c r="BF667">
        <v>0</v>
      </c>
      <c r="BG667">
        <v>18.365000000000002</v>
      </c>
      <c r="BH667">
        <v>0.39614829186944039</v>
      </c>
      <c r="BI667">
        <v>2.1118361429430297</v>
      </c>
      <c r="BJ667">
        <v>0.96236373033913869</v>
      </c>
      <c r="BK667">
        <v>0.45312305410399711</v>
      </c>
      <c r="BL667">
        <v>1.2586751502888808E-3</v>
      </c>
      <c r="BP667" s="49">
        <f t="shared" si="237"/>
        <v>0.39626692981648809</v>
      </c>
      <c r="BQ667" s="49">
        <f t="shared" si="238"/>
        <v>7.4271551724137949E-2</v>
      </c>
      <c r="BR667" s="49">
        <f t="shared" si="239"/>
        <v>0.45893271479111536</v>
      </c>
      <c r="BS667" s="49">
        <f t="shared" si="240"/>
        <v>0.48828047368657629</v>
      </c>
      <c r="BT667" s="49">
        <f t="shared" si="241"/>
        <v>1.2748130966419872E-3</v>
      </c>
      <c r="BU667" s="49">
        <f t="shared" si="241"/>
        <v>1.3563346491293786E-3</v>
      </c>
    </row>
    <row r="668" spans="1:73" x14ac:dyDescent="0.25">
      <c r="A668" s="1">
        <v>43727.494444444441</v>
      </c>
      <c r="B668">
        <v>233997</v>
      </c>
      <c r="C668">
        <v>13.52</v>
      </c>
      <c r="D668">
        <v>23.31</v>
      </c>
      <c r="E668">
        <v>793.7</v>
      </c>
      <c r="F668">
        <v>107.1</v>
      </c>
      <c r="G668">
        <v>-127</v>
      </c>
      <c r="H668">
        <v>0.91700000000000004</v>
      </c>
      <c r="I668">
        <v>23.56</v>
      </c>
      <c r="J668">
        <v>296.7</v>
      </c>
      <c r="K668">
        <v>686.6</v>
      </c>
      <c r="L668">
        <v>-127.9</v>
      </c>
      <c r="M668">
        <v>0.13500000000000001</v>
      </c>
      <c r="N668">
        <v>666.7</v>
      </c>
      <c r="O668">
        <v>108</v>
      </c>
      <c r="P668">
        <v>558.6</v>
      </c>
      <c r="Q668">
        <v>312.5</v>
      </c>
      <c r="R668">
        <v>440.4</v>
      </c>
      <c r="S668">
        <v>17.28</v>
      </c>
      <c r="T668">
        <v>47.4</v>
      </c>
      <c r="U668">
        <v>0.8</v>
      </c>
      <c r="V668">
        <v>90</v>
      </c>
      <c r="W668">
        <v>20</v>
      </c>
      <c r="X668">
        <v>0.78300000000000003</v>
      </c>
      <c r="Y668">
        <v>7.8296739999999998</v>
      </c>
      <c r="Z668" s="7">
        <f t="shared" si="220"/>
        <v>18.64</v>
      </c>
      <c r="AA668" s="7">
        <f t="shared" si="234"/>
        <v>291.78999999999996</v>
      </c>
      <c r="AB668" s="2">
        <f t="shared" si="221"/>
        <v>642.89700000000005</v>
      </c>
      <c r="AC668" s="41">
        <f t="shared" si="222"/>
        <v>2.5165468190586671</v>
      </c>
      <c r="AD668" s="41">
        <f t="shared" si="223"/>
        <v>1.1928431922338083</v>
      </c>
      <c r="AE668" s="41">
        <f t="shared" si="224"/>
        <v>0.78338418381859232</v>
      </c>
      <c r="AF668" s="41">
        <f t="shared" si="225"/>
        <v>321.98784245971513</v>
      </c>
      <c r="AG668" s="41">
        <f t="shared" si="226"/>
        <v>309.1083287613265</v>
      </c>
      <c r="AH668" s="6">
        <f t="shared" si="227"/>
        <v>300</v>
      </c>
      <c r="AI668" s="4">
        <v>20.996824035937038</v>
      </c>
      <c r="AJ668" s="4">
        <f t="shared" si="235"/>
        <v>294.14682403593702</v>
      </c>
      <c r="AK668" s="8">
        <f t="shared" si="228"/>
        <v>0.19342552202439009</v>
      </c>
      <c r="AL668" s="8">
        <f t="shared" si="229"/>
        <v>407.86025348363137</v>
      </c>
      <c r="AM668" s="8">
        <f t="shared" si="230"/>
        <v>2.8174456516497348</v>
      </c>
      <c r="AN668" s="8">
        <f t="shared" si="231"/>
        <v>193.42971439300641</v>
      </c>
      <c r="AO668" s="21">
        <f t="shared" si="232"/>
        <v>7.7265721312390484E-3</v>
      </c>
      <c r="AP668" s="21">
        <f t="shared" si="233"/>
        <v>7.9251178670609948E-2</v>
      </c>
      <c r="AQ668" s="19">
        <f t="shared" si="236"/>
        <v>7.9251178670609948E-2</v>
      </c>
      <c r="AX668">
        <v>0.13441129734545962</v>
      </c>
      <c r="AY668">
        <v>68.422413793103459</v>
      </c>
      <c r="AZ668">
        <v>2.8509339080459775</v>
      </c>
      <c r="BA668">
        <v>2.3092564655172421</v>
      </c>
      <c r="BB668">
        <v>11.025862068965516</v>
      </c>
      <c r="BC668">
        <v>0.45941091954022983</v>
      </c>
      <c r="BD668">
        <v>1.8498455459770122</v>
      </c>
      <c r="BE668">
        <v>0.18498455459770125</v>
      </c>
      <c r="BF668">
        <v>0</v>
      </c>
      <c r="BG668">
        <v>18.64</v>
      </c>
      <c r="BH668">
        <v>0.91860473476971694</v>
      </c>
      <c r="BI668">
        <v>2.1485237070908392</v>
      </c>
      <c r="BJ668">
        <v>1.0184002371610577</v>
      </c>
      <c r="BK668">
        <v>0.4516720648175957</v>
      </c>
      <c r="BL668">
        <v>1.2546446244933215E-3</v>
      </c>
      <c r="BP668" s="49">
        <f t="shared" si="237"/>
        <v>0.91887983725562461</v>
      </c>
      <c r="BQ668" s="49">
        <f t="shared" si="238"/>
        <v>7.3993821839080487E-2</v>
      </c>
      <c r="BR668" s="49">
        <f t="shared" si="239"/>
        <v>0.46445621583376506</v>
      </c>
      <c r="BS668" s="49">
        <f t="shared" si="240"/>
        <v>0.49271434063620212</v>
      </c>
      <c r="BT668" s="49">
        <f t="shared" si="241"/>
        <v>1.290156155093792E-3</v>
      </c>
      <c r="BU668" s="49">
        <f t="shared" si="241"/>
        <v>1.3686509462116725E-3</v>
      </c>
    </row>
    <row r="669" spans="1:73" x14ac:dyDescent="0.25">
      <c r="A669" s="1">
        <v>43727.494444444441</v>
      </c>
      <c r="B669">
        <v>233998</v>
      </c>
      <c r="C669">
        <v>13.51</v>
      </c>
      <c r="D669">
        <v>23.32</v>
      </c>
      <c r="E669">
        <v>794.4</v>
      </c>
      <c r="F669">
        <v>107.7</v>
      </c>
      <c r="G669">
        <v>-126.3</v>
      </c>
      <c r="H669">
        <v>1.881</v>
      </c>
      <c r="I669">
        <v>23.59</v>
      </c>
      <c r="J669">
        <v>296.7</v>
      </c>
      <c r="K669">
        <v>686.7</v>
      </c>
      <c r="L669">
        <v>-128.19999999999999</v>
      </c>
      <c r="M669">
        <v>0.13600000000000001</v>
      </c>
      <c r="N669">
        <v>668.2</v>
      </c>
      <c r="O669">
        <v>109.6</v>
      </c>
      <c r="P669">
        <v>558.6</v>
      </c>
      <c r="Q669">
        <v>313.39999999999998</v>
      </c>
      <c r="R669">
        <v>441.5</v>
      </c>
      <c r="S669">
        <v>17.29</v>
      </c>
      <c r="T669">
        <v>51.02</v>
      </c>
      <c r="U669">
        <v>0.65</v>
      </c>
      <c r="V669">
        <v>159</v>
      </c>
      <c r="W669">
        <v>19.25</v>
      </c>
      <c r="X669">
        <v>0.78400000000000003</v>
      </c>
      <c r="Y669">
        <v>7.8396119999999998</v>
      </c>
      <c r="Z669" s="7">
        <f t="shared" si="220"/>
        <v>18.27</v>
      </c>
      <c r="AA669" s="7">
        <f t="shared" si="234"/>
        <v>291.41999999999996</v>
      </c>
      <c r="AB669" s="2">
        <f t="shared" si="221"/>
        <v>643.46400000000006</v>
      </c>
      <c r="AC669" s="41">
        <f t="shared" si="222"/>
        <v>2.49207045685031</v>
      </c>
      <c r="AD669" s="41">
        <f t="shared" si="223"/>
        <v>1.2714543470850281</v>
      </c>
      <c r="AE669" s="41">
        <f t="shared" si="224"/>
        <v>0.79070992401022311</v>
      </c>
      <c r="AF669" s="41">
        <f t="shared" si="225"/>
        <v>323.35357276908383</v>
      </c>
      <c r="AG669" s="41">
        <f t="shared" si="226"/>
        <v>310.41942985832048</v>
      </c>
      <c r="AH669" s="6">
        <f t="shared" si="227"/>
        <v>300.86399999999998</v>
      </c>
      <c r="AI669" s="4">
        <v>20.823009048155996</v>
      </c>
      <c r="AJ669" s="4">
        <f t="shared" si="235"/>
        <v>293.97300904815597</v>
      </c>
      <c r="AK669" s="8">
        <f t="shared" si="228"/>
        <v>0.19269064353505375</v>
      </c>
      <c r="AL669" s="8">
        <f t="shared" si="229"/>
        <v>406.91343704941147</v>
      </c>
      <c r="AM669" s="8">
        <f t="shared" si="230"/>
        <v>2.5396111907140435</v>
      </c>
      <c r="AN669" s="8">
        <f t="shared" si="231"/>
        <v>188.86873465737526</v>
      </c>
      <c r="AO669" s="21">
        <f t="shared" si="232"/>
        <v>7.8835159411397709E-3</v>
      </c>
      <c r="AP669" s="21">
        <f t="shared" si="233"/>
        <v>8.08609458103485E-2</v>
      </c>
      <c r="AQ669" s="19">
        <f t="shared" si="236"/>
        <v>8.08609458103485E-2</v>
      </c>
      <c r="AX669">
        <v>0.1317118073211814</v>
      </c>
      <c r="AY669">
        <v>68.482758620689651</v>
      </c>
      <c r="AZ669">
        <v>2.853448275862069</v>
      </c>
      <c r="BA669">
        <v>2.3112931034482762</v>
      </c>
      <c r="BB669">
        <v>11.043103448275865</v>
      </c>
      <c r="BC669">
        <v>0.46012931034482768</v>
      </c>
      <c r="BD669">
        <v>1.8511637931034486</v>
      </c>
      <c r="BE669">
        <v>0.18511637931034486</v>
      </c>
      <c r="BF669">
        <v>0</v>
      </c>
      <c r="BG669">
        <v>18.27</v>
      </c>
      <c r="BH669">
        <v>0.74636634700039506</v>
      </c>
      <c r="BI669">
        <v>2.0992903090810855</v>
      </c>
      <c r="BJ669">
        <v>1.0710579156931699</v>
      </c>
      <c r="BK669">
        <v>0.44671108548502669</v>
      </c>
      <c r="BL669">
        <v>1.2408641263472965E-3</v>
      </c>
      <c r="BP669" s="49">
        <f t="shared" si="237"/>
        <v>0.74658986777019498</v>
      </c>
      <c r="BQ669" s="49">
        <f t="shared" si="238"/>
        <v>7.4046551724137946E-2</v>
      </c>
      <c r="BR669" s="49">
        <f t="shared" si="239"/>
        <v>0.45724966333037909</v>
      </c>
      <c r="BS669" s="49">
        <f t="shared" si="240"/>
        <v>0.48567839367984783</v>
      </c>
      <c r="BT669" s="49">
        <f t="shared" si="241"/>
        <v>1.2701379536954975E-3</v>
      </c>
      <c r="BU669" s="49">
        <f t="shared" si="241"/>
        <v>1.3491066491106883E-3</v>
      </c>
    </row>
    <row r="670" spans="1:73" x14ac:dyDescent="0.25">
      <c r="A670" s="1">
        <v>43727.495138888888</v>
      </c>
      <c r="B670">
        <v>233999</v>
      </c>
      <c r="C670">
        <v>13.51</v>
      </c>
      <c r="D670">
        <v>23.32</v>
      </c>
      <c r="E670">
        <v>795.3</v>
      </c>
      <c r="F670">
        <v>108.1</v>
      </c>
      <c r="G670">
        <v>-126.3</v>
      </c>
      <c r="H670">
        <v>1.5549999999999999</v>
      </c>
      <c r="I670">
        <v>23.61</v>
      </c>
      <c r="J670">
        <v>296.8</v>
      </c>
      <c r="K670">
        <v>687.3</v>
      </c>
      <c r="L670">
        <v>-127.9</v>
      </c>
      <c r="M670">
        <v>0.13600000000000001</v>
      </c>
      <c r="N670">
        <v>669</v>
      </c>
      <c r="O670">
        <v>109.6</v>
      </c>
      <c r="P670">
        <v>559.4</v>
      </c>
      <c r="Q670">
        <v>313.39999999999998</v>
      </c>
      <c r="R670">
        <v>441.3</v>
      </c>
      <c r="S670">
        <v>17.309999999999999</v>
      </c>
      <c r="T670">
        <v>47.81</v>
      </c>
      <c r="U670">
        <v>0.92500000000000004</v>
      </c>
      <c r="V670">
        <v>133.5</v>
      </c>
      <c r="W670">
        <v>18.55</v>
      </c>
      <c r="X670">
        <v>0.78500000000000003</v>
      </c>
      <c r="Y670">
        <v>7.8540469999999996</v>
      </c>
      <c r="Z670" s="7">
        <f t="shared" si="220"/>
        <v>17.93</v>
      </c>
      <c r="AA670" s="7">
        <f t="shared" si="234"/>
        <v>291.08</v>
      </c>
      <c r="AB670" s="2">
        <f t="shared" si="221"/>
        <v>644.19299999999998</v>
      </c>
      <c r="AC670" s="41">
        <f t="shared" si="222"/>
        <v>2.4324749562352355</v>
      </c>
      <c r="AD670" s="41">
        <f t="shared" si="223"/>
        <v>1.162966276576066</v>
      </c>
      <c r="AE670" s="41">
        <f t="shared" si="224"/>
        <v>0.78081972676020794</v>
      </c>
      <c r="AF670" s="41">
        <f t="shared" si="225"/>
        <v>317.82152030245129</v>
      </c>
      <c r="AG670" s="41">
        <f t="shared" si="226"/>
        <v>305.1086594903532</v>
      </c>
      <c r="AH670" s="6">
        <f t="shared" si="227"/>
        <v>300.86399999999998</v>
      </c>
      <c r="AI670" s="4">
        <v>20.437318999164006</v>
      </c>
      <c r="AJ670" s="4">
        <f t="shared" si="235"/>
        <v>293.58731899916398</v>
      </c>
      <c r="AK670" s="8">
        <f t="shared" si="228"/>
        <v>0.19201699300669692</v>
      </c>
      <c r="AL670" s="8">
        <f t="shared" si="229"/>
        <v>404.77886798329831</v>
      </c>
      <c r="AM670" s="8">
        <f t="shared" si="230"/>
        <v>3.0295729897132371</v>
      </c>
      <c r="AN670" s="8">
        <f t="shared" si="231"/>
        <v>221.27456534654033</v>
      </c>
      <c r="AO670" s="21">
        <f t="shared" si="232"/>
        <v>7.215320049703859E-3</v>
      </c>
      <c r="AP670" s="21">
        <f t="shared" si="233"/>
        <v>7.4007284046802277E-2</v>
      </c>
      <c r="AQ670" s="19">
        <f t="shared" si="236"/>
        <v>7.4007284046802277E-2</v>
      </c>
      <c r="AX670">
        <v>0.12927183848699239</v>
      </c>
      <c r="AY670">
        <v>68.560344827586206</v>
      </c>
      <c r="AZ670">
        <v>2.8566810344827585</v>
      </c>
      <c r="BA670">
        <v>2.3139116379310347</v>
      </c>
      <c r="BB670">
        <v>11.025862068965521</v>
      </c>
      <c r="BC670">
        <v>0.45941091954023006</v>
      </c>
      <c r="BD670">
        <v>1.8545007183908047</v>
      </c>
      <c r="BE670">
        <v>0.18545007183908047</v>
      </c>
      <c r="BF670">
        <v>0</v>
      </c>
      <c r="BG670">
        <v>17.93</v>
      </c>
      <c r="BH670">
        <v>1.0621367245774853</v>
      </c>
      <c r="BI670">
        <v>2.0549223335167062</v>
      </c>
      <c r="BJ670">
        <v>0.98245836765433725</v>
      </c>
      <c r="BK670">
        <v>0.44466834792014015</v>
      </c>
      <c r="BL670">
        <v>1.2351898553337227E-3</v>
      </c>
      <c r="BP670" s="49">
        <f t="shared" si="237"/>
        <v>1.062454811826816</v>
      </c>
      <c r="BQ670" s="49">
        <f t="shared" si="238"/>
        <v>7.4180028735632189E-2</v>
      </c>
      <c r="BR670" s="49">
        <f t="shared" si="239"/>
        <v>0.4594156871048492</v>
      </c>
      <c r="BS670" s="49">
        <f t="shared" si="240"/>
        <v>0.48702744097026235</v>
      </c>
      <c r="BT670" s="49">
        <f t="shared" si="241"/>
        <v>1.2761546864023588E-3</v>
      </c>
      <c r="BU670" s="49">
        <f t="shared" si="241"/>
        <v>1.352854002695173E-3</v>
      </c>
    </row>
    <row r="671" spans="1:73" x14ac:dyDescent="0.25">
      <c r="A671" s="1">
        <v>43727.495138888888</v>
      </c>
      <c r="B671">
        <v>234000</v>
      </c>
      <c r="C671">
        <v>13.51</v>
      </c>
      <c r="D671">
        <v>23.32</v>
      </c>
      <c r="E671">
        <v>795.5</v>
      </c>
      <c r="F671">
        <v>108.2</v>
      </c>
      <c r="G671">
        <v>-126.1</v>
      </c>
      <c r="H671">
        <v>2.1859999999999999</v>
      </c>
      <c r="I671">
        <v>23.62</v>
      </c>
      <c r="J671">
        <v>296.8</v>
      </c>
      <c r="K671">
        <v>687.3</v>
      </c>
      <c r="L671">
        <v>-128.30000000000001</v>
      </c>
      <c r="M671">
        <v>0.13600000000000001</v>
      </c>
      <c r="N671">
        <v>669.4</v>
      </c>
      <c r="O671">
        <v>110.4</v>
      </c>
      <c r="P671">
        <v>559</v>
      </c>
      <c r="Q671">
        <v>313.7</v>
      </c>
      <c r="R671">
        <v>442</v>
      </c>
      <c r="S671">
        <v>17.329999999999998</v>
      </c>
      <c r="T671">
        <v>49.09</v>
      </c>
      <c r="U671">
        <v>1.2050000000000001</v>
      </c>
      <c r="V671">
        <v>150</v>
      </c>
      <c r="W671">
        <v>18.649999999999999</v>
      </c>
      <c r="X671">
        <v>0.78600000000000003</v>
      </c>
      <c r="Y671">
        <v>7.8584500000000004</v>
      </c>
      <c r="Z671" s="7">
        <f t="shared" si="220"/>
        <v>17.989999999999998</v>
      </c>
      <c r="AA671" s="7">
        <f t="shared" si="234"/>
        <v>291.14</v>
      </c>
      <c r="AB671" s="2">
        <f t="shared" si="221"/>
        <v>644.35500000000002</v>
      </c>
      <c r="AC671" s="41">
        <f t="shared" si="222"/>
        <v>2.3762135231813724</v>
      </c>
      <c r="AD671" s="41">
        <f t="shared" si="223"/>
        <v>1.1664832185297358</v>
      </c>
      <c r="AE671" s="41">
        <f t="shared" si="224"/>
        <v>0.78113393111623886</v>
      </c>
      <c r="AF671" s="41">
        <f t="shared" si="225"/>
        <v>318.21164801633375</v>
      </c>
      <c r="AG671" s="41">
        <f t="shared" si="226"/>
        <v>305.48318209568038</v>
      </c>
      <c r="AH671" s="6">
        <f t="shared" si="227"/>
        <v>301.15199999999999</v>
      </c>
      <c r="AI671" s="4">
        <v>20.093864998196011</v>
      </c>
      <c r="AJ671" s="4">
        <f t="shared" si="235"/>
        <v>293.24386499819599</v>
      </c>
      <c r="AK671" s="8">
        <f t="shared" si="228"/>
        <v>0.19213575823850942</v>
      </c>
      <c r="AL671" s="8">
        <f t="shared" si="229"/>
        <v>402.85172741766741</v>
      </c>
      <c r="AM671" s="8">
        <f t="shared" si="230"/>
        <v>3.4578334980157734</v>
      </c>
      <c r="AN671" s="8">
        <f t="shared" si="231"/>
        <v>211.91535704847433</v>
      </c>
      <c r="AO671" s="21">
        <f t="shared" si="232"/>
        <v>7.4807763709308552E-3</v>
      </c>
      <c r="AP671" s="21">
        <f t="shared" si="233"/>
        <v>7.6730060199728695E-2</v>
      </c>
      <c r="AQ671" s="19">
        <f t="shared" si="236"/>
        <v>7.6730060199728695E-2</v>
      </c>
      <c r="AX671">
        <v>0.12969961547734335</v>
      </c>
      <c r="AY671">
        <v>68.577586206896555</v>
      </c>
      <c r="AZ671">
        <v>2.8573994252873565</v>
      </c>
      <c r="BA671">
        <v>2.3144935344827591</v>
      </c>
      <c r="BB671">
        <v>11.060344827586208</v>
      </c>
      <c r="BC671">
        <v>0.46084770114942536</v>
      </c>
      <c r="BD671">
        <v>1.8536458333333337</v>
      </c>
      <c r="BE671">
        <v>0.18536458333333339</v>
      </c>
      <c r="BF671">
        <v>0</v>
      </c>
      <c r="BG671">
        <v>17.989999999999998</v>
      </c>
      <c r="BH671">
        <v>1.3836483817468861</v>
      </c>
      <c r="BI671">
        <v>2.0626917953345569</v>
      </c>
      <c r="BJ671">
        <v>1.0125754023297342</v>
      </c>
      <c r="BK671">
        <v>0.44238613819587902</v>
      </c>
      <c r="BL671">
        <v>1.2288503838774419E-3</v>
      </c>
      <c r="BP671" s="49">
        <f t="shared" si="237"/>
        <v>1.3840627548662845</v>
      </c>
      <c r="BQ671" s="49">
        <f t="shared" si="238"/>
        <v>7.4145833333333341E-2</v>
      </c>
      <c r="BR671" s="49">
        <f t="shared" si="239"/>
        <v>0.46101234717853612</v>
      </c>
      <c r="BS671" s="49">
        <f t="shared" si="240"/>
        <v>0.48799813381641793</v>
      </c>
      <c r="BT671" s="49">
        <f t="shared" si="241"/>
        <v>1.2805898532737114E-3</v>
      </c>
      <c r="BU671" s="49">
        <f t="shared" si="241"/>
        <v>1.3555503717122719E-3</v>
      </c>
    </row>
    <row r="672" spans="1:73" x14ac:dyDescent="0.25">
      <c r="A672" s="1">
        <v>43727.495138888888</v>
      </c>
      <c r="B672">
        <v>234001</v>
      </c>
      <c r="C672">
        <v>13.53</v>
      </c>
      <c r="D672">
        <v>23.32</v>
      </c>
      <c r="E672">
        <v>796.4</v>
      </c>
      <c r="F672">
        <v>108.2</v>
      </c>
      <c r="G672">
        <v>-126.4</v>
      </c>
      <c r="H672">
        <v>1.86</v>
      </c>
      <c r="I672">
        <v>23.62</v>
      </c>
      <c r="J672">
        <v>296.8</v>
      </c>
      <c r="K672">
        <v>688.2</v>
      </c>
      <c r="L672">
        <v>-128.19999999999999</v>
      </c>
      <c r="M672">
        <v>0.13600000000000001</v>
      </c>
      <c r="N672">
        <v>670</v>
      </c>
      <c r="O672">
        <v>110</v>
      </c>
      <c r="P672">
        <v>560</v>
      </c>
      <c r="Q672">
        <v>313.39999999999998</v>
      </c>
      <c r="R672">
        <v>441.7</v>
      </c>
      <c r="S672">
        <v>17.36</v>
      </c>
      <c r="T672">
        <v>47.23</v>
      </c>
      <c r="U672">
        <v>0.76</v>
      </c>
      <c r="V672">
        <v>136.5</v>
      </c>
      <c r="W672">
        <v>19.2</v>
      </c>
      <c r="X672">
        <v>0.78600000000000003</v>
      </c>
      <c r="Y672">
        <v>7.8642890000000003</v>
      </c>
      <c r="Z672" s="7">
        <f t="shared" si="220"/>
        <v>18.28</v>
      </c>
      <c r="AA672" s="7">
        <f t="shared" si="234"/>
        <v>291.42999999999995</v>
      </c>
      <c r="AB672" s="2">
        <f t="shared" si="221"/>
        <v>645.08400000000006</v>
      </c>
      <c r="AC672" s="41">
        <f t="shared" si="222"/>
        <v>2.3846953150023573</v>
      </c>
      <c r="AD672" s="41">
        <f t="shared" si="223"/>
        <v>1.1262915972756133</v>
      </c>
      <c r="AE672" s="41">
        <f t="shared" si="224"/>
        <v>0.77711647998064037</v>
      </c>
      <c r="AF672" s="41">
        <f t="shared" si="225"/>
        <v>317.83828088531334</v>
      </c>
      <c r="AG672" s="41">
        <f t="shared" si="226"/>
        <v>305.12474964990082</v>
      </c>
      <c r="AH672" s="6">
        <f t="shared" si="227"/>
        <v>300.86399999999998</v>
      </c>
      <c r="AI672" s="4">
        <v>20.168172298874026</v>
      </c>
      <c r="AJ672" s="4">
        <f t="shared" si="235"/>
        <v>293.318172298874</v>
      </c>
      <c r="AK672" s="8">
        <f t="shared" si="228"/>
        <v>0.19271048060070528</v>
      </c>
      <c r="AL672" s="8">
        <f t="shared" si="229"/>
        <v>403.23663563593203</v>
      </c>
      <c r="AM672" s="8">
        <f t="shared" si="230"/>
        <v>2.7461063344306247</v>
      </c>
      <c r="AN672" s="8">
        <f t="shared" si="231"/>
        <v>151.04260125095621</v>
      </c>
      <c r="AO672" s="21">
        <f t="shared" si="232"/>
        <v>8.8588836445667382E-3</v>
      </c>
      <c r="AP672" s="21">
        <f t="shared" si="233"/>
        <v>9.0865258048799996E-2</v>
      </c>
      <c r="AQ672" s="19">
        <f t="shared" si="236"/>
        <v>9.0865258048799996E-2</v>
      </c>
      <c r="AX672">
        <v>0.13178415775560182</v>
      </c>
      <c r="AY672">
        <v>68.65517241379311</v>
      </c>
      <c r="AZ672">
        <v>2.8606321839080464</v>
      </c>
      <c r="BA672">
        <v>2.3171120689655176</v>
      </c>
      <c r="BB672">
        <v>11.060344827586208</v>
      </c>
      <c r="BC672">
        <v>0.46084770114942536</v>
      </c>
      <c r="BD672">
        <v>1.8562643678160922</v>
      </c>
      <c r="BE672">
        <v>0.18562643678160923</v>
      </c>
      <c r="BF672">
        <v>0</v>
      </c>
      <c r="BG672">
        <v>18.28</v>
      </c>
      <c r="BH672">
        <v>0.87267449803123109</v>
      </c>
      <c r="BI672">
        <v>2.1006078438537785</v>
      </c>
      <c r="BJ672">
        <v>0.99211708465213955</v>
      </c>
      <c r="BK672">
        <v>0.44981232736441329</v>
      </c>
      <c r="BL672">
        <v>1.2494786871233702E-3</v>
      </c>
      <c r="BP672" s="49">
        <f t="shared" si="237"/>
        <v>0.8729358453928433</v>
      </c>
      <c r="BQ672" s="49">
        <f t="shared" si="238"/>
        <v>7.4250574712643694E-2</v>
      </c>
      <c r="BR672" s="49">
        <f t="shared" si="239"/>
        <v>0.46209869210222532</v>
      </c>
      <c r="BS672" s="49">
        <f t="shared" si="240"/>
        <v>0.49034102969108867</v>
      </c>
      <c r="BT672" s="49">
        <f t="shared" si="241"/>
        <v>1.2836074780617371E-3</v>
      </c>
      <c r="BU672" s="49">
        <f t="shared" si="241"/>
        <v>1.3620584158085796E-3</v>
      </c>
    </row>
    <row r="673" spans="1:73" x14ac:dyDescent="0.25">
      <c r="A673" s="1">
        <v>43727.495138888888</v>
      </c>
      <c r="B673">
        <v>234002</v>
      </c>
      <c r="C673">
        <v>13.51</v>
      </c>
      <c r="D673">
        <v>23.32</v>
      </c>
      <c r="E673">
        <v>796.1</v>
      </c>
      <c r="F673">
        <v>108.1</v>
      </c>
      <c r="G673">
        <v>-126.6</v>
      </c>
      <c r="H673">
        <v>2.528</v>
      </c>
      <c r="I673">
        <v>23.64</v>
      </c>
      <c r="J673">
        <v>296.8</v>
      </c>
      <c r="K673">
        <v>688</v>
      </c>
      <c r="L673">
        <v>-129.1</v>
      </c>
      <c r="M673">
        <v>0.13600000000000001</v>
      </c>
      <c r="N673">
        <v>669.5</v>
      </c>
      <c r="O673">
        <v>110.6</v>
      </c>
      <c r="P673">
        <v>558.9</v>
      </c>
      <c r="Q673">
        <v>313.3</v>
      </c>
      <c r="R673">
        <v>442.4</v>
      </c>
      <c r="S673">
        <v>17.38</v>
      </c>
      <c r="T673">
        <v>47.68</v>
      </c>
      <c r="U673">
        <v>1.03</v>
      </c>
      <c r="V673">
        <v>172</v>
      </c>
      <c r="W673">
        <v>19</v>
      </c>
      <c r="X673">
        <v>0.78600000000000003</v>
      </c>
      <c r="Y673">
        <v>7.8630259999999996</v>
      </c>
      <c r="Z673" s="7">
        <f t="shared" si="220"/>
        <v>18.189999999999998</v>
      </c>
      <c r="AA673" s="7">
        <f t="shared" si="234"/>
        <v>291.33999999999997</v>
      </c>
      <c r="AB673" s="2">
        <f t="shared" si="221"/>
        <v>644.84100000000001</v>
      </c>
      <c r="AC673" s="41">
        <f t="shared" si="222"/>
        <v>2.3709947779318306</v>
      </c>
      <c r="AD673" s="41">
        <f t="shared" si="223"/>
        <v>1.1304903101178967</v>
      </c>
      <c r="AE673" s="41">
        <f t="shared" si="224"/>
        <v>0.77756443655013707</v>
      </c>
      <c r="AF673" s="41">
        <f t="shared" si="225"/>
        <v>317.6288275501546</v>
      </c>
      <c r="AG673" s="41">
        <f t="shared" si="226"/>
        <v>304.9236744481484</v>
      </c>
      <c r="AH673" s="6">
        <f t="shared" si="227"/>
        <v>300.76799999999997</v>
      </c>
      <c r="AI673" s="4">
        <v>20.075827513929028</v>
      </c>
      <c r="AJ673" s="4">
        <f t="shared" si="235"/>
        <v>293.225827513929</v>
      </c>
      <c r="AK673" s="8">
        <f t="shared" si="228"/>
        <v>0.19253199601489826</v>
      </c>
      <c r="AL673" s="8">
        <f t="shared" si="229"/>
        <v>402.72887264583807</v>
      </c>
      <c r="AM673" s="8">
        <f t="shared" si="230"/>
        <v>3.1969008430040495</v>
      </c>
      <c r="AN673" s="8">
        <f t="shared" si="231"/>
        <v>175.61904796613365</v>
      </c>
      <c r="AO673" s="21">
        <f t="shared" si="232"/>
        <v>8.3068232034039704E-3</v>
      </c>
      <c r="AP673" s="21">
        <f t="shared" si="233"/>
        <v>8.5202793515184089E-2</v>
      </c>
      <c r="AQ673" s="19">
        <f t="shared" si="236"/>
        <v>8.5202793515184089E-2</v>
      </c>
      <c r="AX673">
        <v>0.13113421456462171</v>
      </c>
      <c r="AY673">
        <v>68.629310344827587</v>
      </c>
      <c r="AZ673">
        <v>2.8595545977011496</v>
      </c>
      <c r="BA673">
        <v>2.3162392241379313</v>
      </c>
      <c r="BB673">
        <v>11.129310344827584</v>
      </c>
      <c r="BC673">
        <v>0.46372126436781597</v>
      </c>
      <c r="BD673">
        <v>1.8525179597701154</v>
      </c>
      <c r="BE673">
        <v>0.18525179597701155</v>
      </c>
      <c r="BF673">
        <v>0</v>
      </c>
      <c r="BG673">
        <v>18.189999999999998</v>
      </c>
      <c r="BH673">
        <v>1.1827035960160106</v>
      </c>
      <c r="BI673">
        <v>2.0887760438284881</v>
      </c>
      <c r="BJ673">
        <v>0.99592841769742302</v>
      </c>
      <c r="BK673">
        <v>0.44654179327329391</v>
      </c>
      <c r="BL673">
        <v>1.2403938702035941E-3</v>
      </c>
      <c r="BP673" s="49">
        <f t="shared" si="237"/>
        <v>1.1830577904666166</v>
      </c>
      <c r="BQ673" s="49">
        <f t="shared" si="238"/>
        <v>7.4100718390804621E-2</v>
      </c>
      <c r="BR673" s="49">
        <f t="shared" si="239"/>
        <v>0.46274417322195366</v>
      </c>
      <c r="BS673" s="49">
        <f t="shared" si="240"/>
        <v>0.49023449037563149</v>
      </c>
      <c r="BT673" s="49">
        <f t="shared" si="241"/>
        <v>1.2854004811720936E-3</v>
      </c>
      <c r="BU673" s="49">
        <f t="shared" si="241"/>
        <v>1.3617624732656429E-3</v>
      </c>
    </row>
    <row r="674" spans="1:73" x14ac:dyDescent="0.25">
      <c r="A674" s="1">
        <v>43727.495138888888</v>
      </c>
      <c r="B674">
        <v>234003</v>
      </c>
      <c r="C674">
        <v>13.52</v>
      </c>
      <c r="D674">
        <v>23.33</v>
      </c>
      <c r="E674">
        <v>797.3</v>
      </c>
      <c r="F674">
        <v>108.7</v>
      </c>
      <c r="G674">
        <v>-125.7</v>
      </c>
      <c r="H674">
        <v>2.2389999999999999</v>
      </c>
      <c r="I674">
        <v>23.64</v>
      </c>
      <c r="J674">
        <v>296.8</v>
      </c>
      <c r="K674">
        <v>688.6</v>
      </c>
      <c r="L674">
        <v>-127.9</v>
      </c>
      <c r="M674">
        <v>0.13600000000000001</v>
      </c>
      <c r="N674">
        <v>671.6</v>
      </c>
      <c r="O674">
        <v>110.9</v>
      </c>
      <c r="P674">
        <v>560.70000000000005</v>
      </c>
      <c r="Q674">
        <v>314.2</v>
      </c>
      <c r="R674">
        <v>442.2</v>
      </c>
      <c r="S674">
        <v>17.39</v>
      </c>
      <c r="T674">
        <v>48.49</v>
      </c>
      <c r="U674">
        <v>1.7150000000000001</v>
      </c>
      <c r="V674">
        <v>144</v>
      </c>
      <c r="W674">
        <v>18.45</v>
      </c>
      <c r="X674">
        <v>0.78800000000000003</v>
      </c>
      <c r="Y674">
        <v>7.8763449999999997</v>
      </c>
      <c r="Z674" s="7">
        <f t="shared" si="220"/>
        <v>17.920000000000002</v>
      </c>
      <c r="AA674" s="7">
        <f t="shared" si="234"/>
        <v>291.07</v>
      </c>
      <c r="AB674" s="2">
        <f t="shared" si="221"/>
        <v>645.81299999999999</v>
      </c>
      <c r="AC674" s="41">
        <f t="shared" si="222"/>
        <v>2.3078670566854353</v>
      </c>
      <c r="AD674" s="41">
        <f t="shared" si="223"/>
        <v>1.1190847357867677</v>
      </c>
      <c r="AE674" s="41">
        <f t="shared" si="224"/>
        <v>0.77654068976019563</v>
      </c>
      <c r="AF674" s="41">
        <f t="shared" si="225"/>
        <v>316.03636617697691</v>
      </c>
      <c r="AG674" s="41">
        <f t="shared" si="226"/>
        <v>303.3949115298978</v>
      </c>
      <c r="AH674" s="6">
        <f t="shared" si="227"/>
        <v>301.63200000000001</v>
      </c>
      <c r="AI674" s="4">
        <v>19.654994473281022</v>
      </c>
      <c r="AJ674" s="4">
        <f t="shared" si="235"/>
        <v>292.804994473281</v>
      </c>
      <c r="AK674" s="8">
        <f t="shared" si="228"/>
        <v>0.1919972035608703</v>
      </c>
      <c r="AL674" s="8">
        <f t="shared" si="229"/>
        <v>400.40421093024179</v>
      </c>
      <c r="AM674" s="8">
        <f t="shared" si="230"/>
        <v>4.1251772689182706</v>
      </c>
      <c r="AN674" s="8">
        <f t="shared" si="231"/>
        <v>208.48806389262546</v>
      </c>
      <c r="AO674" s="21">
        <f t="shared" si="232"/>
        <v>7.6574888843740797E-3</v>
      </c>
      <c r="AP674" s="21">
        <f t="shared" si="233"/>
        <v>7.8542594236601218E-2</v>
      </c>
      <c r="AQ674" s="19">
        <f t="shared" si="236"/>
        <v>7.8542594236601218E-2</v>
      </c>
      <c r="AX674">
        <v>0.12920065871869424</v>
      </c>
      <c r="AY674">
        <v>68.732758620689651</v>
      </c>
      <c r="AZ674">
        <v>2.8638649425287355</v>
      </c>
      <c r="BA674">
        <v>2.3197306034482761</v>
      </c>
      <c r="BB674">
        <v>11.03448275862069</v>
      </c>
      <c r="BC674">
        <v>0.45977011494252878</v>
      </c>
      <c r="BD674">
        <v>1.8599604885057472</v>
      </c>
      <c r="BE674">
        <v>0.18599604885057475</v>
      </c>
      <c r="BF674">
        <v>0</v>
      </c>
      <c r="BG674">
        <v>17.920000000000002</v>
      </c>
      <c r="BH674">
        <v>1.9692589001625806</v>
      </c>
      <c r="BI674">
        <v>2.0536299171310919</v>
      </c>
      <c r="BJ674">
        <v>0.99580514681686649</v>
      </c>
      <c r="BK674">
        <v>0.44095613674122847</v>
      </c>
      <c r="BL674">
        <v>1.2248781576145236E-3</v>
      </c>
      <c r="BP674" s="49">
        <f t="shared" si="237"/>
        <v>1.9698486511167452</v>
      </c>
      <c r="BQ674" s="49">
        <f t="shared" si="238"/>
        <v>7.4398419540229896E-2</v>
      </c>
      <c r="BR674" s="49">
        <f t="shared" si="239"/>
        <v>0.46635205383973916</v>
      </c>
      <c r="BS674" s="49">
        <f t="shared" si="240"/>
        <v>0.49227607058646949</v>
      </c>
      <c r="BT674" s="49">
        <f t="shared" si="241"/>
        <v>1.2954223717770532E-3</v>
      </c>
      <c r="BU674" s="49">
        <f t="shared" si="241"/>
        <v>1.3674335294068596E-3</v>
      </c>
    </row>
    <row r="675" spans="1:73" x14ac:dyDescent="0.25">
      <c r="A675" s="1">
        <v>43727.495138888888</v>
      </c>
      <c r="B675">
        <v>234004</v>
      </c>
      <c r="C675">
        <v>13.51</v>
      </c>
      <c r="D675">
        <v>23.33</v>
      </c>
      <c r="E675">
        <v>796.3</v>
      </c>
      <c r="F675">
        <v>108.3</v>
      </c>
      <c r="G675">
        <v>-127.5</v>
      </c>
      <c r="H675">
        <v>-1.2609999999999999</v>
      </c>
      <c r="I675">
        <v>23.63</v>
      </c>
      <c r="J675">
        <v>296.8</v>
      </c>
      <c r="K675">
        <v>688</v>
      </c>
      <c r="L675">
        <v>-126.3</v>
      </c>
      <c r="M675">
        <v>0.13600000000000001</v>
      </c>
      <c r="N675">
        <v>668.7</v>
      </c>
      <c r="O675">
        <v>107</v>
      </c>
      <c r="P675">
        <v>561.70000000000005</v>
      </c>
      <c r="Q675">
        <v>312.3</v>
      </c>
      <c r="R675">
        <v>438.6</v>
      </c>
      <c r="S675">
        <v>17.420000000000002</v>
      </c>
      <c r="T675">
        <v>45.29</v>
      </c>
      <c r="U675">
        <v>0.72499999999999998</v>
      </c>
      <c r="V675">
        <v>214.5</v>
      </c>
      <c r="W675">
        <v>18.649999999999999</v>
      </c>
      <c r="X675">
        <v>0.78700000000000003</v>
      </c>
      <c r="Y675">
        <v>7.8700320000000001</v>
      </c>
      <c r="Z675" s="7">
        <f t="shared" si="220"/>
        <v>18.035</v>
      </c>
      <c r="AA675" s="7">
        <f t="shared" si="234"/>
        <v>291.185</v>
      </c>
      <c r="AB675" s="2">
        <f t="shared" si="221"/>
        <v>645.00300000000004</v>
      </c>
      <c r="AC675" s="41">
        <f t="shared" si="222"/>
        <v>2.3051419157674831</v>
      </c>
      <c r="AD675" s="41">
        <f t="shared" si="223"/>
        <v>1.0439987736510929</v>
      </c>
      <c r="AE675" s="41">
        <f t="shared" si="224"/>
        <v>0.76882301990359525</v>
      </c>
      <c r="AF675" s="41">
        <f t="shared" si="225"/>
        <v>313.39021604313922</v>
      </c>
      <c r="AG675" s="41">
        <f t="shared" si="226"/>
        <v>300.85460740141366</v>
      </c>
      <c r="AH675" s="6">
        <f t="shared" si="227"/>
        <v>299.80799999999999</v>
      </c>
      <c r="AI675" s="4">
        <v>19.645684121480031</v>
      </c>
      <c r="AJ675" s="4">
        <f t="shared" si="235"/>
        <v>292.79568412148001</v>
      </c>
      <c r="AK675" s="8">
        <f t="shared" si="228"/>
        <v>0.19222486429305879</v>
      </c>
      <c r="AL675" s="8">
        <f t="shared" si="229"/>
        <v>400.33745971287061</v>
      </c>
      <c r="AM675" s="8">
        <f t="shared" si="230"/>
        <v>2.6821283526334083</v>
      </c>
      <c r="AN675" s="8">
        <f t="shared" si="231"/>
        <v>125.84339293279724</v>
      </c>
      <c r="AO675" s="21">
        <f t="shared" si="232"/>
        <v>9.4687044635439425E-3</v>
      </c>
      <c r="AP675" s="21">
        <f t="shared" si="233"/>
        <v>9.7120168746704774E-2</v>
      </c>
      <c r="AQ675" s="19">
        <f t="shared" si="236"/>
        <v>9.7120168746704774E-2</v>
      </c>
      <c r="AX675">
        <v>0.13002123502599519</v>
      </c>
      <c r="AY675">
        <v>68.646551724137936</v>
      </c>
      <c r="AZ675">
        <v>2.8602729885057472</v>
      </c>
      <c r="BA675">
        <v>2.3168211206896552</v>
      </c>
      <c r="BB675">
        <v>10.88793103448276</v>
      </c>
      <c r="BC675">
        <v>0.45366379310344834</v>
      </c>
      <c r="BD675">
        <v>1.8631573275862068</v>
      </c>
      <c r="BE675">
        <v>0.18631573275862068</v>
      </c>
      <c r="BF675">
        <v>0</v>
      </c>
      <c r="BG675">
        <v>18.035</v>
      </c>
      <c r="BH675">
        <v>0.83248554088505589</v>
      </c>
      <c r="BI675">
        <v>2.0685357557839508</v>
      </c>
      <c r="BJ675">
        <v>0.93683984379455121</v>
      </c>
      <c r="BK675">
        <v>0.45038069760773902</v>
      </c>
      <c r="BL675">
        <v>1.2510574933548306E-3</v>
      </c>
      <c r="BP675" s="49">
        <f t="shared" si="237"/>
        <v>0.83273485251290968</v>
      </c>
      <c r="BQ675" s="49">
        <f t="shared" si="238"/>
        <v>7.4526293103448271E-2</v>
      </c>
      <c r="BR675" s="49">
        <f t="shared" si="239"/>
        <v>0.46225080673990332</v>
      </c>
      <c r="BS675" s="49">
        <f t="shared" si="240"/>
        <v>0.49053941320358385</v>
      </c>
      <c r="BT675" s="49">
        <f t="shared" si="241"/>
        <v>1.2840300187219537E-3</v>
      </c>
      <c r="BU675" s="49">
        <f t="shared" si="241"/>
        <v>1.3626094811210662E-3</v>
      </c>
    </row>
    <row r="676" spans="1:73" x14ac:dyDescent="0.25">
      <c r="A676" s="1">
        <v>43727.495833333334</v>
      </c>
      <c r="B676">
        <v>234005</v>
      </c>
      <c r="C676">
        <v>13.51</v>
      </c>
      <c r="D676">
        <v>23.33</v>
      </c>
      <c r="E676">
        <v>796</v>
      </c>
      <c r="F676">
        <v>108.2</v>
      </c>
      <c r="G676">
        <v>-127.4</v>
      </c>
      <c r="H676">
        <v>-0.78100000000000003</v>
      </c>
      <c r="I676">
        <v>23.63</v>
      </c>
      <c r="J676">
        <v>296.8</v>
      </c>
      <c r="K676">
        <v>687.8</v>
      </c>
      <c r="L676">
        <v>-126.7</v>
      </c>
      <c r="M676">
        <v>0.13600000000000001</v>
      </c>
      <c r="N676">
        <v>668.6</v>
      </c>
      <c r="O676">
        <v>107.5</v>
      </c>
      <c r="P676">
        <v>561.1</v>
      </c>
      <c r="Q676">
        <v>312.39999999999998</v>
      </c>
      <c r="R676">
        <v>439.1</v>
      </c>
      <c r="S676">
        <v>17.420000000000002</v>
      </c>
      <c r="T676">
        <v>45.86</v>
      </c>
      <c r="U676">
        <v>1.52</v>
      </c>
      <c r="V676">
        <v>200.5</v>
      </c>
      <c r="W676">
        <v>18.7</v>
      </c>
      <c r="X676">
        <v>0.78600000000000003</v>
      </c>
      <c r="Y676">
        <v>7.862584</v>
      </c>
      <c r="Z676" s="7">
        <f t="shared" si="220"/>
        <v>18.060000000000002</v>
      </c>
      <c r="AA676" s="7">
        <f t="shared" si="234"/>
        <v>291.20999999999998</v>
      </c>
      <c r="AB676" s="2">
        <f t="shared" si="221"/>
        <v>644.76</v>
      </c>
      <c r="AC676" s="41">
        <f t="shared" si="222"/>
        <v>2.2590058026273905</v>
      </c>
      <c r="AD676" s="41">
        <f t="shared" si="223"/>
        <v>1.0359800610849212</v>
      </c>
      <c r="AE676" s="41">
        <f t="shared" si="224"/>
        <v>0.76796636245326977</v>
      </c>
      <c r="AF676" s="41">
        <f t="shared" si="225"/>
        <v>313.14854219689204</v>
      </c>
      <c r="AG676" s="41">
        <f t="shared" si="226"/>
        <v>300.62260050901637</v>
      </c>
      <c r="AH676" s="6">
        <f t="shared" si="227"/>
        <v>299.90399999999994</v>
      </c>
      <c r="AI676" s="4">
        <v>19.346908300280006</v>
      </c>
      <c r="AJ676" s="4">
        <f t="shared" si="235"/>
        <v>292.49690830027998</v>
      </c>
      <c r="AK676" s="8">
        <f t="shared" si="228"/>
        <v>0.19227437955872412</v>
      </c>
      <c r="AL676" s="8">
        <f t="shared" si="229"/>
        <v>398.66073543376694</v>
      </c>
      <c r="AM676" s="8">
        <f t="shared" si="230"/>
        <v>3.8835808218704555</v>
      </c>
      <c r="AN676" s="8">
        <f t="shared" si="231"/>
        <v>145.58627505100804</v>
      </c>
      <c r="AO676" s="21">
        <f t="shared" si="232"/>
        <v>9.0567536998059032E-3</v>
      </c>
      <c r="AP676" s="21">
        <f t="shared" si="233"/>
        <v>9.2894804247938084E-2</v>
      </c>
      <c r="AQ676" s="19">
        <f t="shared" si="236"/>
        <v>9.2894804247938084E-2</v>
      </c>
      <c r="AX676">
        <v>0.13020020443522104</v>
      </c>
      <c r="AY676">
        <v>68.620689655172413</v>
      </c>
      <c r="AZ676">
        <v>2.8591954022988504</v>
      </c>
      <c r="BA676">
        <v>2.3159482758620689</v>
      </c>
      <c r="BB676">
        <v>10.922413793103452</v>
      </c>
      <c r="BC676">
        <v>0.45510057471264381</v>
      </c>
      <c r="BD676">
        <v>1.8608477011494251</v>
      </c>
      <c r="BE676">
        <v>0.18608477011494251</v>
      </c>
      <c r="BF676">
        <v>0</v>
      </c>
      <c r="BG676">
        <v>18.060000000000002</v>
      </c>
      <c r="BH676">
        <v>1.7453489960624622</v>
      </c>
      <c r="BI676">
        <v>2.0717886590729746</v>
      </c>
      <c r="BJ676">
        <v>0.95012227905086621</v>
      </c>
      <c r="BK676">
        <v>0.44708223261930247</v>
      </c>
      <c r="BL676">
        <v>1.2418950906091734E-3</v>
      </c>
      <c r="BP676" s="49">
        <f t="shared" si="237"/>
        <v>1.7458716907856866</v>
      </c>
      <c r="BQ676" s="49">
        <f t="shared" si="238"/>
        <v>7.4433908045977007E-2</v>
      </c>
      <c r="BR676" s="49">
        <f t="shared" si="239"/>
        <v>0.47016535779162705</v>
      </c>
      <c r="BS676" s="49">
        <f t="shared" si="240"/>
        <v>0.49660146995290116</v>
      </c>
      <c r="BT676" s="49">
        <f t="shared" si="241"/>
        <v>1.3060148827545197E-3</v>
      </c>
      <c r="BU676" s="49">
        <f t="shared" si="241"/>
        <v>1.3794485276469478E-3</v>
      </c>
    </row>
    <row r="677" spans="1:73" x14ac:dyDescent="0.25">
      <c r="A677" s="1">
        <v>43727.495833333334</v>
      </c>
      <c r="B677">
        <v>234006</v>
      </c>
      <c r="C677">
        <v>13.51</v>
      </c>
      <c r="D677">
        <v>23.33</v>
      </c>
      <c r="E677">
        <v>796.3</v>
      </c>
      <c r="F677">
        <v>108.2</v>
      </c>
      <c r="G677">
        <v>-127.2</v>
      </c>
      <c r="H677">
        <v>0.55200000000000005</v>
      </c>
      <c r="I677">
        <v>23.62</v>
      </c>
      <c r="J677">
        <v>296.8</v>
      </c>
      <c r="K677">
        <v>688.1</v>
      </c>
      <c r="L677">
        <v>-127.7</v>
      </c>
      <c r="M677">
        <v>0.13600000000000001</v>
      </c>
      <c r="N677">
        <v>669.1</v>
      </c>
      <c r="O677">
        <v>108.7</v>
      </c>
      <c r="P677">
        <v>560.4</v>
      </c>
      <c r="Q677">
        <v>312.7</v>
      </c>
      <c r="R677">
        <v>440.4</v>
      </c>
      <c r="S677">
        <v>17.420000000000002</v>
      </c>
      <c r="T677">
        <v>47.01</v>
      </c>
      <c r="U677">
        <v>1.37</v>
      </c>
      <c r="V677">
        <v>180</v>
      </c>
      <c r="W677">
        <v>18.850000000000001</v>
      </c>
      <c r="X677">
        <v>0.78700000000000003</v>
      </c>
      <c r="Y677">
        <v>7.8676690000000002</v>
      </c>
      <c r="Z677" s="7">
        <f t="shared" si="220"/>
        <v>18.135000000000002</v>
      </c>
      <c r="AA677" s="7">
        <f t="shared" si="234"/>
        <v>291.28499999999997</v>
      </c>
      <c r="AB677" s="2">
        <f t="shared" si="221"/>
        <v>645.00300000000004</v>
      </c>
      <c r="AC677" s="41">
        <f t="shared" si="222"/>
        <v>2.492879383501994</v>
      </c>
      <c r="AD677" s="41">
        <f t="shared" si="223"/>
        <v>1.1719025981842872</v>
      </c>
      <c r="AE677" s="41">
        <f t="shared" si="224"/>
        <v>0.78159620600888746</v>
      </c>
      <c r="AF677" s="41">
        <f t="shared" si="225"/>
        <v>319.03474607635792</v>
      </c>
      <c r="AG677" s="41">
        <f t="shared" si="226"/>
        <v>306.27335623330362</v>
      </c>
      <c r="AH677" s="6">
        <f t="shared" si="227"/>
        <v>300.19199999999995</v>
      </c>
      <c r="AI677" s="4">
        <v>20.817582699200045</v>
      </c>
      <c r="AJ677" s="4">
        <f t="shared" si="235"/>
        <v>293.96758269920002</v>
      </c>
      <c r="AK677" s="8">
        <f t="shared" si="228"/>
        <v>0.19242297637287367</v>
      </c>
      <c r="AL677" s="8">
        <f t="shared" si="229"/>
        <v>406.89287799888922</v>
      </c>
      <c r="AM677" s="8">
        <f t="shared" si="230"/>
        <v>3.6869804718766823</v>
      </c>
      <c r="AN677" s="8">
        <f t="shared" si="231"/>
        <v>288.1140526615992</v>
      </c>
      <c r="AO677" s="21">
        <f t="shared" si="232"/>
        <v>5.658830124518884E-3</v>
      </c>
      <c r="AP677" s="21">
        <f t="shared" si="233"/>
        <v>5.804242161303147E-2</v>
      </c>
      <c r="AQ677" s="19">
        <f t="shared" si="236"/>
        <v>5.804242161303147E-2</v>
      </c>
      <c r="AX677">
        <v>0.13073836584885584</v>
      </c>
      <c r="AY677">
        <v>68.646551724137936</v>
      </c>
      <c r="AZ677">
        <v>2.8602729885057472</v>
      </c>
      <c r="BA677">
        <v>2.3168211206896552</v>
      </c>
      <c r="BB677">
        <v>11.008620689655173</v>
      </c>
      <c r="BC677">
        <v>0.45869252873563221</v>
      </c>
      <c r="BD677">
        <v>1.8581285919540229</v>
      </c>
      <c r="BE677">
        <v>0.1858128591954023</v>
      </c>
      <c r="BF677">
        <v>0</v>
      </c>
      <c r="BG677">
        <v>18.135000000000002</v>
      </c>
      <c r="BH677">
        <v>1.5731106082931403</v>
      </c>
      <c r="BI677">
        <v>2.0815742520138354</v>
      </c>
      <c r="BJ677">
        <v>0.97854805587170401</v>
      </c>
      <c r="BK677">
        <v>0.44645078696492879</v>
      </c>
      <c r="BL677">
        <v>1.24014107490258E-3</v>
      </c>
      <c r="BP677" s="49">
        <f t="shared" si="237"/>
        <v>1.5735817213002572</v>
      </c>
      <c r="BQ677" s="49">
        <f t="shared" si="238"/>
        <v>7.4325143678160913E-2</v>
      </c>
      <c r="BR677" s="49">
        <f t="shared" si="239"/>
        <v>0.46743253879361274</v>
      </c>
      <c r="BS677" s="49">
        <f t="shared" si="240"/>
        <v>0.49420228822650047</v>
      </c>
      <c r="BT677" s="49">
        <f t="shared" si="241"/>
        <v>1.2984237188711464E-3</v>
      </c>
      <c r="BU677" s="49">
        <f t="shared" si="241"/>
        <v>1.3727841339625012E-3</v>
      </c>
    </row>
    <row r="678" spans="1:73" x14ac:dyDescent="0.25">
      <c r="A678" s="1">
        <v>43727.495833333334</v>
      </c>
      <c r="B678">
        <v>234007</v>
      </c>
      <c r="C678">
        <v>13.51</v>
      </c>
      <c r="D678">
        <v>23.33</v>
      </c>
      <c r="E678">
        <v>796.6</v>
      </c>
      <c r="F678">
        <v>108.2</v>
      </c>
      <c r="G678">
        <v>-127.2</v>
      </c>
      <c r="H678">
        <v>1.417</v>
      </c>
      <c r="I678">
        <v>23.62</v>
      </c>
      <c r="J678">
        <v>296.8</v>
      </c>
      <c r="K678">
        <v>688.4</v>
      </c>
      <c r="L678">
        <v>-128.6</v>
      </c>
      <c r="M678">
        <v>0.13600000000000001</v>
      </c>
      <c r="N678">
        <v>669.3</v>
      </c>
      <c r="O678">
        <v>109.6</v>
      </c>
      <c r="P678">
        <v>559.79999999999995</v>
      </c>
      <c r="Q678">
        <v>312.60000000000002</v>
      </c>
      <c r="R678">
        <v>441.2</v>
      </c>
      <c r="S678">
        <v>17.420000000000002</v>
      </c>
      <c r="T678">
        <v>47.82</v>
      </c>
      <c r="U678">
        <v>1.0900000000000001</v>
      </c>
      <c r="V678">
        <v>178</v>
      </c>
      <c r="W678">
        <v>18.75</v>
      </c>
      <c r="X678">
        <v>0.78700000000000003</v>
      </c>
      <c r="Y678">
        <v>7.8706329999999998</v>
      </c>
      <c r="Z678" s="7">
        <f t="shared" si="220"/>
        <v>18.085000000000001</v>
      </c>
      <c r="AA678" s="7">
        <f t="shared" si="234"/>
        <v>291.23499999999996</v>
      </c>
      <c r="AB678" s="2">
        <f t="shared" si="221"/>
        <v>645.24600000000009</v>
      </c>
      <c r="AC678" s="41">
        <f t="shared" si="222"/>
        <v>2.3489644120274749</v>
      </c>
      <c r="AD678" s="41">
        <f t="shared" si="223"/>
        <v>1.1232747818315385</v>
      </c>
      <c r="AE678" s="41">
        <f t="shared" si="224"/>
        <v>0.77689283509711393</v>
      </c>
      <c r="AF678" s="41">
        <f t="shared" si="225"/>
        <v>316.89722815969333</v>
      </c>
      <c r="AG678" s="41">
        <f t="shared" si="226"/>
        <v>304.22133903330558</v>
      </c>
      <c r="AH678" s="6">
        <f t="shared" si="227"/>
        <v>300.096</v>
      </c>
      <c r="AI678" s="4">
        <v>19.92930922964905</v>
      </c>
      <c r="AJ678" s="4">
        <f t="shared" si="235"/>
        <v>293.07930922964903</v>
      </c>
      <c r="AK678" s="8">
        <f t="shared" si="228"/>
        <v>0.19232390332676172</v>
      </c>
      <c r="AL678" s="8">
        <f t="shared" si="229"/>
        <v>401.91981248725602</v>
      </c>
      <c r="AM678" s="8">
        <f t="shared" si="230"/>
        <v>3.2886965503068235</v>
      </c>
      <c r="AN678" s="8">
        <f t="shared" si="231"/>
        <v>176.68432717829404</v>
      </c>
      <c r="AO678" s="21">
        <f t="shared" si="232"/>
        <v>8.2949888751327333E-3</v>
      </c>
      <c r="AP678" s="21">
        <f t="shared" si="233"/>
        <v>8.5081409226221261E-2</v>
      </c>
      <c r="AQ678" s="19">
        <f t="shared" si="236"/>
        <v>8.5081409226221261E-2</v>
      </c>
      <c r="AX678">
        <v>0.13037938257867618</v>
      </c>
      <c r="AY678">
        <v>68.672413793103459</v>
      </c>
      <c r="AZ678">
        <v>2.861350574712644</v>
      </c>
      <c r="BA678">
        <v>2.3176939655172419</v>
      </c>
      <c r="BB678">
        <v>11.086206896551722</v>
      </c>
      <c r="BC678">
        <v>0.46192528735632177</v>
      </c>
      <c r="BD678">
        <v>1.8557686781609202</v>
      </c>
      <c r="BE678">
        <v>0.18557686781609203</v>
      </c>
      <c r="BF678">
        <v>0</v>
      </c>
      <c r="BG678">
        <v>18.085000000000001</v>
      </c>
      <c r="BH678">
        <v>1.2515989511237393</v>
      </c>
      <c r="BI678">
        <v>2.0750460393928076</v>
      </c>
      <c r="BJ678">
        <v>0.99228701603764069</v>
      </c>
      <c r="BK678">
        <v>0.44573115641805128</v>
      </c>
      <c r="BL678">
        <v>1.2381421011612534E-3</v>
      </c>
      <c r="BP678" s="49">
        <f t="shared" si="237"/>
        <v>1.2519737782607885</v>
      </c>
      <c r="BQ678" s="49">
        <f t="shared" si="238"/>
        <v>7.4230747126436805E-2</v>
      </c>
      <c r="BR678" s="49">
        <f t="shared" si="239"/>
        <v>0.46281906016847957</v>
      </c>
      <c r="BS678" s="49">
        <f t="shared" si="240"/>
        <v>0.49015580176222989</v>
      </c>
      <c r="BT678" s="49">
        <f t="shared" si="241"/>
        <v>1.2856085004679988E-3</v>
      </c>
      <c r="BU678" s="49">
        <f t="shared" si="241"/>
        <v>1.361543893783972E-3</v>
      </c>
    </row>
    <row r="679" spans="1:73" x14ac:dyDescent="0.25">
      <c r="A679" s="1">
        <v>43727.495833333334</v>
      </c>
      <c r="B679">
        <v>234008</v>
      </c>
      <c r="C679">
        <v>13.52</v>
      </c>
      <c r="D679">
        <v>23.33</v>
      </c>
      <c r="E679">
        <v>797</v>
      </c>
      <c r="F679">
        <v>108.1</v>
      </c>
      <c r="G679">
        <v>-127.4</v>
      </c>
      <c r="H679">
        <v>1.659</v>
      </c>
      <c r="I679">
        <v>23.62</v>
      </c>
      <c r="J679">
        <v>296.8</v>
      </c>
      <c r="K679">
        <v>688.9</v>
      </c>
      <c r="L679">
        <v>-129.1</v>
      </c>
      <c r="M679">
        <v>0.13600000000000001</v>
      </c>
      <c r="N679">
        <v>669.6</v>
      </c>
      <c r="O679">
        <v>109.8</v>
      </c>
      <c r="P679">
        <v>559.79999999999995</v>
      </c>
      <c r="Q679">
        <v>312.39999999999998</v>
      </c>
      <c r="R679">
        <v>441.4</v>
      </c>
      <c r="S679">
        <v>17.440000000000001</v>
      </c>
      <c r="T679">
        <v>48.06</v>
      </c>
      <c r="U679">
        <v>0.89</v>
      </c>
      <c r="V679">
        <v>176</v>
      </c>
      <c r="W679">
        <v>18.7</v>
      </c>
      <c r="X679">
        <v>0.78800000000000003</v>
      </c>
      <c r="Y679">
        <v>7.8775279999999999</v>
      </c>
      <c r="Z679" s="7">
        <f t="shared" si="220"/>
        <v>18.07</v>
      </c>
      <c r="AA679" s="7">
        <f t="shared" si="234"/>
        <v>291.21999999999997</v>
      </c>
      <c r="AB679" s="2">
        <f t="shared" si="221"/>
        <v>645.57000000000005</v>
      </c>
      <c r="AC679" s="41">
        <f t="shared" si="222"/>
        <v>2.3924093676681464</v>
      </c>
      <c r="AD679" s="41">
        <f t="shared" si="223"/>
        <v>1.1497919421013112</v>
      </c>
      <c r="AE679" s="41">
        <f t="shared" si="224"/>
        <v>0.77949506488876319</v>
      </c>
      <c r="AF679" s="41">
        <f t="shared" si="225"/>
        <v>317.89318600514372</v>
      </c>
      <c r="AG679" s="41">
        <f t="shared" si="226"/>
        <v>305.17745856493798</v>
      </c>
      <c r="AH679" s="6">
        <f t="shared" si="227"/>
        <v>299.90399999999994</v>
      </c>
      <c r="AI679" s="4">
        <v>20.200754338590002</v>
      </c>
      <c r="AJ679" s="4">
        <f t="shared" si="235"/>
        <v>293.35075433858998</v>
      </c>
      <c r="AK679" s="8">
        <f t="shared" si="228"/>
        <v>0.19229418804561363</v>
      </c>
      <c r="AL679" s="8">
        <f t="shared" si="229"/>
        <v>403.44207856647131</v>
      </c>
      <c r="AM679" s="8">
        <f t="shared" si="230"/>
        <v>2.9717040565978303</v>
      </c>
      <c r="AN679" s="8">
        <f t="shared" si="231"/>
        <v>184.45032430694749</v>
      </c>
      <c r="AO679" s="21">
        <f t="shared" si="232"/>
        <v>8.0878897188640143E-3</v>
      </c>
      <c r="AP679" s="21">
        <f t="shared" si="233"/>
        <v>8.2957200462334027E-2</v>
      </c>
      <c r="AQ679" s="19">
        <f t="shared" si="236"/>
        <v>8.2957200462334027E-2</v>
      </c>
      <c r="AX679">
        <v>0.13027185063357213</v>
      </c>
      <c r="AY679">
        <v>68.706896551724142</v>
      </c>
      <c r="AZ679">
        <v>2.8627873563218391</v>
      </c>
      <c r="BA679">
        <v>2.3188577586206898</v>
      </c>
      <c r="BB679">
        <v>11.120689655172415</v>
      </c>
      <c r="BC679">
        <v>0.46336206896551729</v>
      </c>
      <c r="BD679">
        <v>1.8554956896551724</v>
      </c>
      <c r="BE679">
        <v>0.18554956896551725</v>
      </c>
      <c r="BF679">
        <v>0</v>
      </c>
      <c r="BG679">
        <v>18.07</v>
      </c>
      <c r="BH679">
        <v>1.02194776743131</v>
      </c>
      <c r="BI679">
        <v>2.0730910736649428</v>
      </c>
      <c r="BJ679">
        <v>0.99632757000337147</v>
      </c>
      <c r="BK679">
        <v>0.44628871864304226</v>
      </c>
      <c r="BL679">
        <v>1.239690885119562E-3</v>
      </c>
      <c r="BP679" s="49">
        <f t="shared" si="237"/>
        <v>1.0222538189468824</v>
      </c>
      <c r="BQ679" s="49">
        <f t="shared" si="238"/>
        <v>7.4219827586206905E-2</v>
      </c>
      <c r="BR679" s="49">
        <f t="shared" si="239"/>
        <v>0.46050568617969789</v>
      </c>
      <c r="BS679" s="49">
        <f t="shared" si="240"/>
        <v>0.48829891343180731</v>
      </c>
      <c r="BT679" s="49">
        <f t="shared" si="241"/>
        <v>1.2791824616102719E-3</v>
      </c>
      <c r="BU679" s="49">
        <f t="shared" si="241"/>
        <v>1.3563858706439093E-3</v>
      </c>
    </row>
    <row r="680" spans="1:73" x14ac:dyDescent="0.25">
      <c r="A680" s="1">
        <v>43727.495833333334</v>
      </c>
      <c r="B680">
        <v>234009</v>
      </c>
      <c r="C680">
        <v>13.51</v>
      </c>
      <c r="D680">
        <v>23.34</v>
      </c>
      <c r="E680">
        <v>797.7</v>
      </c>
      <c r="F680">
        <v>108.3</v>
      </c>
      <c r="G680">
        <v>-127.5</v>
      </c>
      <c r="H680">
        <v>2.1709999999999998</v>
      </c>
      <c r="I680">
        <v>23.61</v>
      </c>
      <c r="J680">
        <v>296.8</v>
      </c>
      <c r="K680">
        <v>689.4</v>
      </c>
      <c r="L680">
        <v>-129.69999999999999</v>
      </c>
      <c r="M680">
        <v>0.13600000000000001</v>
      </c>
      <c r="N680">
        <v>670.2</v>
      </c>
      <c r="O680">
        <v>110.5</v>
      </c>
      <c r="P680">
        <v>559.70000000000005</v>
      </c>
      <c r="Q680">
        <v>312.2</v>
      </c>
      <c r="R680">
        <v>441.9</v>
      </c>
      <c r="S680">
        <v>17.45</v>
      </c>
      <c r="T680">
        <v>46.44</v>
      </c>
      <c r="U680">
        <v>0.995</v>
      </c>
      <c r="V680">
        <v>167</v>
      </c>
      <c r="W680">
        <v>18.55</v>
      </c>
      <c r="X680">
        <v>0.78800000000000003</v>
      </c>
      <c r="Y680">
        <v>7.8829000000000002</v>
      </c>
      <c r="Z680" s="7">
        <f t="shared" si="220"/>
        <v>18</v>
      </c>
      <c r="AA680" s="7">
        <f t="shared" si="234"/>
        <v>291.14999999999998</v>
      </c>
      <c r="AB680" s="2">
        <f t="shared" si="221"/>
        <v>646.13700000000006</v>
      </c>
      <c r="AC680" s="41">
        <f t="shared" si="222"/>
        <v>2.5072329086294136</v>
      </c>
      <c r="AD680" s="41">
        <f t="shared" si="223"/>
        <v>1.1643589627674995</v>
      </c>
      <c r="AE680" s="41">
        <f t="shared" si="224"/>
        <v>0.7809265183422206</v>
      </c>
      <c r="AF680" s="41">
        <f t="shared" si="225"/>
        <v>318.17086402014979</v>
      </c>
      <c r="AG680" s="41">
        <f t="shared" si="226"/>
        <v>305.44402945934377</v>
      </c>
      <c r="AH680" s="6">
        <f t="shared" si="227"/>
        <v>299.71199999999999</v>
      </c>
      <c r="AI680" s="4">
        <v>20.892714122510995</v>
      </c>
      <c r="AJ680" s="4">
        <f t="shared" si="235"/>
        <v>294.04271412251097</v>
      </c>
      <c r="AK680" s="8">
        <f t="shared" si="228"/>
        <v>0.1921555572037229</v>
      </c>
      <c r="AL680" s="8">
        <f t="shared" si="229"/>
        <v>407.32225013227321</v>
      </c>
      <c r="AM680" s="8">
        <f t="shared" si="230"/>
        <v>3.1421151315634508</v>
      </c>
      <c r="AN680" s="8">
        <f t="shared" si="231"/>
        <v>264.76958495927528</v>
      </c>
      <c r="AO680" s="21">
        <f t="shared" si="232"/>
        <v>6.1919231227792887E-3</v>
      </c>
      <c r="AP680" s="21">
        <f t="shared" si="233"/>
        <v>6.3510337751725626E-2</v>
      </c>
      <c r="AQ680" s="19">
        <f t="shared" si="236"/>
        <v>6.3510337751725626E-2</v>
      </c>
      <c r="AX680">
        <v>0.12977102815536121</v>
      </c>
      <c r="AY680">
        <v>68.767241379310349</v>
      </c>
      <c r="AZ680">
        <v>2.865301724137931</v>
      </c>
      <c r="BA680">
        <v>2.3208943965517244</v>
      </c>
      <c r="BB680">
        <v>11.181034482758619</v>
      </c>
      <c r="BC680">
        <v>0.46587643678160912</v>
      </c>
      <c r="BD680">
        <v>1.8550179597701153</v>
      </c>
      <c r="BE680">
        <v>0.18550179597701155</v>
      </c>
      <c r="BF680">
        <v>0</v>
      </c>
      <c r="BG680">
        <v>18</v>
      </c>
      <c r="BH680">
        <v>1.1425146388698355</v>
      </c>
      <c r="BI680">
        <v>2.0639892026604851</v>
      </c>
      <c r="BJ680">
        <v>0.95851658571552933</v>
      </c>
      <c r="BK680">
        <v>0.44637810819021551</v>
      </c>
      <c r="BL680">
        <v>1.2399391894172653E-3</v>
      </c>
      <c r="BP680" s="49">
        <f t="shared" si="237"/>
        <v>1.142856797586683</v>
      </c>
      <c r="BQ680" s="49">
        <f t="shared" si="238"/>
        <v>7.420071839080461E-2</v>
      </c>
      <c r="BR680" s="49">
        <f t="shared" si="239"/>
        <v>0.46217062017814986</v>
      </c>
      <c r="BS680" s="49">
        <f t="shared" si="240"/>
        <v>0.48966651458445931</v>
      </c>
      <c r="BT680" s="49">
        <f t="shared" si="241"/>
        <v>1.2838072782726385E-3</v>
      </c>
      <c r="BU680" s="49">
        <f t="shared" si="241"/>
        <v>1.3601847627346092E-3</v>
      </c>
    </row>
    <row r="681" spans="1:73" x14ac:dyDescent="0.25">
      <c r="A681" s="1">
        <v>43727.495833333334</v>
      </c>
      <c r="B681">
        <v>234010</v>
      </c>
      <c r="C681">
        <v>13.52</v>
      </c>
      <c r="D681">
        <v>23.34</v>
      </c>
      <c r="E681">
        <v>797.9</v>
      </c>
      <c r="F681">
        <v>108.1</v>
      </c>
      <c r="G681">
        <v>-128.30000000000001</v>
      </c>
      <c r="H681">
        <v>1.7729999999999999</v>
      </c>
      <c r="I681">
        <v>23.61</v>
      </c>
      <c r="J681">
        <v>296.8</v>
      </c>
      <c r="K681">
        <v>689.8</v>
      </c>
      <c r="L681">
        <v>-130.1</v>
      </c>
      <c r="M681">
        <v>0.13500000000000001</v>
      </c>
      <c r="N681">
        <v>669.6</v>
      </c>
      <c r="O681">
        <v>109.9</v>
      </c>
      <c r="P681">
        <v>559.70000000000005</v>
      </c>
      <c r="Q681">
        <v>311.5</v>
      </c>
      <c r="R681">
        <v>441.5</v>
      </c>
      <c r="S681">
        <v>17.46</v>
      </c>
      <c r="T681">
        <v>45.55</v>
      </c>
      <c r="U681">
        <v>0.70499999999999996</v>
      </c>
      <c r="V681">
        <v>220.5</v>
      </c>
      <c r="W681">
        <v>19.05</v>
      </c>
      <c r="X681">
        <v>0.78800000000000003</v>
      </c>
      <c r="Y681">
        <v>7.8810529999999996</v>
      </c>
      <c r="Z681" s="7">
        <f t="shared" si="220"/>
        <v>18.255000000000003</v>
      </c>
      <c r="AA681" s="7">
        <f t="shared" si="234"/>
        <v>291.40499999999997</v>
      </c>
      <c r="AB681" s="2">
        <f t="shared" si="221"/>
        <v>646.29899999999998</v>
      </c>
      <c r="AC681" s="41">
        <f t="shared" si="222"/>
        <v>2.4477653875708518</v>
      </c>
      <c r="AD681" s="41">
        <f t="shared" si="223"/>
        <v>1.1149571340385229</v>
      </c>
      <c r="AE681" s="41">
        <f t="shared" si="224"/>
        <v>0.77600281095233548</v>
      </c>
      <c r="AF681" s="41">
        <f t="shared" si="225"/>
        <v>317.27390231995275</v>
      </c>
      <c r="AG681" s="41">
        <f t="shared" si="226"/>
        <v>304.58294622715465</v>
      </c>
      <c r="AH681" s="6">
        <f t="shared" si="227"/>
        <v>299.03999999999996</v>
      </c>
      <c r="AI681" s="4">
        <v>20.554848074273025</v>
      </c>
      <c r="AJ681" s="4">
        <f t="shared" si="235"/>
        <v>293.704848074273</v>
      </c>
      <c r="AK681" s="8">
        <f t="shared" si="228"/>
        <v>0.19266089048911295</v>
      </c>
      <c r="AL681" s="8">
        <f t="shared" si="229"/>
        <v>405.40960926161307</v>
      </c>
      <c r="AM681" s="8">
        <f t="shared" si="230"/>
        <v>2.6448747607400995</v>
      </c>
      <c r="AN681" s="8">
        <f t="shared" si="231"/>
        <v>177.19225894653584</v>
      </c>
      <c r="AO681" s="21">
        <f t="shared" si="232"/>
        <v>8.2044991756972281E-3</v>
      </c>
      <c r="AP681" s="21">
        <f t="shared" si="233"/>
        <v>8.4153259560884083E-2</v>
      </c>
      <c r="AQ681" s="19">
        <f t="shared" si="236"/>
        <v>8.4153259560884083E-2</v>
      </c>
      <c r="AX681">
        <v>0.13160334477878918</v>
      </c>
      <c r="AY681">
        <v>68.784482758620683</v>
      </c>
      <c r="AZ681">
        <v>2.8660201149425286</v>
      </c>
      <c r="BA681">
        <v>2.3214762931034483</v>
      </c>
      <c r="BB681">
        <v>11.206896551724139</v>
      </c>
      <c r="BC681">
        <v>0.4669540229885058</v>
      </c>
      <c r="BD681">
        <v>1.8545222701149424</v>
      </c>
      <c r="BE681">
        <v>0.18545222701149425</v>
      </c>
      <c r="BF681">
        <v>0</v>
      </c>
      <c r="BG681">
        <v>18.255000000000003</v>
      </c>
      <c r="BH681">
        <v>0.80952042251581302</v>
      </c>
      <c r="BI681">
        <v>2.0973153631285211</v>
      </c>
      <c r="BJ681">
        <v>0.95532714790504125</v>
      </c>
      <c r="BK681">
        <v>0.45052434207659725</v>
      </c>
      <c r="BL681">
        <v>1.2514565057683256E-3</v>
      </c>
      <c r="BP681" s="49">
        <f t="shared" si="237"/>
        <v>0.80976285658151914</v>
      </c>
      <c r="BQ681" s="49">
        <f t="shared" si="238"/>
        <v>7.4180890804597693E-2</v>
      </c>
      <c r="BR681" s="49">
        <f t="shared" si="239"/>
        <v>0.46200416459709859</v>
      </c>
      <c r="BS681" s="49">
        <f t="shared" si="240"/>
        <v>0.49033988448271448</v>
      </c>
      <c r="BT681" s="49">
        <f t="shared" si="241"/>
        <v>1.2833449016586072E-3</v>
      </c>
      <c r="BU681" s="49">
        <f t="shared" si="241"/>
        <v>1.362055234674207E-3</v>
      </c>
    </row>
    <row r="682" spans="1:73" x14ac:dyDescent="0.25">
      <c r="A682" s="1">
        <v>43727.496527777781</v>
      </c>
      <c r="B682">
        <v>234011</v>
      </c>
      <c r="C682">
        <v>13.51</v>
      </c>
      <c r="D682">
        <v>23.34</v>
      </c>
      <c r="E682">
        <v>797.6</v>
      </c>
      <c r="F682">
        <v>108.1</v>
      </c>
      <c r="G682">
        <v>-129</v>
      </c>
      <c r="H682">
        <v>0.98499999999999999</v>
      </c>
      <c r="I682">
        <v>23.62</v>
      </c>
      <c r="J682">
        <v>296.8</v>
      </c>
      <c r="K682">
        <v>689.5</v>
      </c>
      <c r="L682">
        <v>-130</v>
      </c>
      <c r="M682">
        <v>0.13600000000000001</v>
      </c>
      <c r="N682">
        <v>668.6</v>
      </c>
      <c r="O682">
        <v>109.1</v>
      </c>
      <c r="P682">
        <v>559.6</v>
      </c>
      <c r="Q682">
        <v>310.8</v>
      </c>
      <c r="R682">
        <v>440.8</v>
      </c>
      <c r="S682">
        <v>17.46</v>
      </c>
      <c r="T682">
        <v>45.24</v>
      </c>
      <c r="U682">
        <v>0.39</v>
      </c>
      <c r="V682">
        <v>226</v>
      </c>
      <c r="W682">
        <v>19.05</v>
      </c>
      <c r="X682">
        <v>0.78800000000000003</v>
      </c>
      <c r="Y682">
        <v>7.8833520000000004</v>
      </c>
      <c r="Z682" s="7">
        <f t="shared" si="220"/>
        <v>18.255000000000003</v>
      </c>
      <c r="AA682" s="7">
        <f t="shared" si="234"/>
        <v>291.40499999999997</v>
      </c>
      <c r="AB682" s="2">
        <f t="shared" si="221"/>
        <v>646.05600000000004</v>
      </c>
      <c r="AC682" s="41">
        <f t="shared" si="222"/>
        <v>2.5486514788612418</v>
      </c>
      <c r="AD682" s="41">
        <f t="shared" si="223"/>
        <v>1.1530099290368259</v>
      </c>
      <c r="AE682" s="41">
        <f t="shared" si="224"/>
        <v>0.77973584907045967</v>
      </c>
      <c r="AF682" s="41">
        <f t="shared" si="225"/>
        <v>318.80017974386163</v>
      </c>
      <c r="AG682" s="41">
        <f t="shared" si="226"/>
        <v>306.04817255410717</v>
      </c>
      <c r="AH682" s="6">
        <f t="shared" si="227"/>
        <v>298.36799999999999</v>
      </c>
      <c r="AI682" s="4">
        <v>21.15610313089104</v>
      </c>
      <c r="AJ682" s="4">
        <f t="shared" si="235"/>
        <v>294.30610313089102</v>
      </c>
      <c r="AK682" s="8">
        <f t="shared" si="228"/>
        <v>0.19266089048911295</v>
      </c>
      <c r="AL682" s="8">
        <f t="shared" si="229"/>
        <v>408.78397994906766</v>
      </c>
      <c r="AM682" s="8">
        <f t="shared" si="230"/>
        <v>1.9671743694954955</v>
      </c>
      <c r="AN682" s="8">
        <f t="shared" si="231"/>
        <v>166.24420279211373</v>
      </c>
      <c r="AO682" s="21">
        <f t="shared" si="232"/>
        <v>8.3551073562137777E-3</v>
      </c>
      <c r="AP682" s="21">
        <f t="shared" si="233"/>
        <v>8.5698042372800778E-2</v>
      </c>
      <c r="AQ682" s="19">
        <f t="shared" si="236"/>
        <v>8.5698042372800778E-2</v>
      </c>
      <c r="AX682">
        <v>0.13160334477878918</v>
      </c>
      <c r="AY682">
        <v>68.758620689655174</v>
      </c>
      <c r="AZ682">
        <v>2.8649425287356323</v>
      </c>
      <c r="BA682">
        <v>2.3206034482758624</v>
      </c>
      <c r="BB682">
        <v>11.206896551724139</v>
      </c>
      <c r="BC682">
        <v>0.4669540229885058</v>
      </c>
      <c r="BD682">
        <v>1.8536494252873565</v>
      </c>
      <c r="BE682">
        <v>0.18536494252873567</v>
      </c>
      <c r="BF682">
        <v>0</v>
      </c>
      <c r="BG682">
        <v>18.255000000000003</v>
      </c>
      <c r="BH682">
        <v>0.44781980820023704</v>
      </c>
      <c r="BI682">
        <v>2.0973153631285211</v>
      </c>
      <c r="BJ682">
        <v>0.94882547027934294</v>
      </c>
      <c r="BK682">
        <v>0.45137439230793941</v>
      </c>
      <c r="BL682">
        <v>1.2538177564109427E-3</v>
      </c>
      <c r="BP682" s="49">
        <f t="shared" si="237"/>
        <v>0.44795392066211698</v>
      </c>
      <c r="BQ682" s="49">
        <f t="shared" si="238"/>
        <v>7.4145977011494266E-2</v>
      </c>
      <c r="BR682" s="49">
        <f t="shared" si="239"/>
        <v>0.45791568401152771</v>
      </c>
      <c r="BS682" s="49">
        <f t="shared" si="240"/>
        <v>0.48703374187831294</v>
      </c>
      <c r="BT682" s="49">
        <f t="shared" si="241"/>
        <v>1.2719880111431326E-3</v>
      </c>
      <c r="BU682" s="49">
        <f t="shared" si="241"/>
        <v>1.3528715052175358E-3</v>
      </c>
    </row>
    <row r="683" spans="1:73" x14ac:dyDescent="0.25">
      <c r="A683" s="1">
        <v>43727.496527777781</v>
      </c>
      <c r="B683">
        <v>234012</v>
      </c>
      <c r="C683">
        <v>13.52</v>
      </c>
      <c r="D683">
        <v>23.34</v>
      </c>
      <c r="E683">
        <v>797</v>
      </c>
      <c r="F683">
        <v>108.1</v>
      </c>
      <c r="G683">
        <v>-129.1</v>
      </c>
      <c r="H683">
        <v>-0.60099999999999998</v>
      </c>
      <c r="I683">
        <v>23.63</v>
      </c>
      <c r="J683">
        <v>296.8</v>
      </c>
      <c r="K683">
        <v>688.9</v>
      </c>
      <c r="L683">
        <v>-128.5</v>
      </c>
      <c r="M683">
        <v>0.13600000000000001</v>
      </c>
      <c r="N683">
        <v>668</v>
      </c>
      <c r="O683">
        <v>107.5</v>
      </c>
      <c r="P683">
        <v>560.5</v>
      </c>
      <c r="Q683">
        <v>310.8</v>
      </c>
      <c r="R683">
        <v>439.3</v>
      </c>
      <c r="S683">
        <v>17.48</v>
      </c>
      <c r="T683">
        <v>45.66</v>
      </c>
      <c r="U683">
        <v>0.33</v>
      </c>
      <c r="V683">
        <v>279</v>
      </c>
      <c r="W683">
        <v>19.350000000000001</v>
      </c>
      <c r="X683">
        <v>0.78700000000000003</v>
      </c>
      <c r="Y683">
        <v>7.8736680000000003</v>
      </c>
      <c r="Z683" s="7">
        <f t="shared" si="220"/>
        <v>18.414999999999999</v>
      </c>
      <c r="AA683" s="7">
        <f t="shared" si="234"/>
        <v>291.565</v>
      </c>
      <c r="AB683" s="2">
        <f t="shared" si="221"/>
        <v>645.57000000000005</v>
      </c>
      <c r="AC683" s="41">
        <f t="shared" si="222"/>
        <v>2.5756886499475944</v>
      </c>
      <c r="AD683" s="41">
        <f t="shared" si="223"/>
        <v>1.1760594375660716</v>
      </c>
      <c r="AE683" s="41">
        <f t="shared" si="224"/>
        <v>0.78188462286074145</v>
      </c>
      <c r="AF683" s="41">
        <f t="shared" si="225"/>
        <v>320.38139496198409</v>
      </c>
      <c r="AG683" s="41">
        <f t="shared" si="226"/>
        <v>307.56613916350472</v>
      </c>
      <c r="AH683" s="6">
        <f t="shared" si="227"/>
        <v>298.36799999999999</v>
      </c>
      <c r="AI683" s="4">
        <v>21.325665785574017</v>
      </c>
      <c r="AJ683" s="4">
        <f t="shared" si="235"/>
        <v>294.47566578557399</v>
      </c>
      <c r="AK683" s="8">
        <f t="shared" si="228"/>
        <v>0.19297841425379059</v>
      </c>
      <c r="AL683" s="8">
        <f t="shared" si="229"/>
        <v>409.72731565221449</v>
      </c>
      <c r="AM683" s="8">
        <f t="shared" si="230"/>
        <v>1.809537233659479</v>
      </c>
      <c r="AN683" s="8">
        <f t="shared" si="231"/>
        <v>153.4264898530966</v>
      </c>
      <c r="AO683" s="21">
        <f t="shared" si="232"/>
        <v>8.6126931489410689E-3</v>
      </c>
      <c r="AP683" s="21">
        <f t="shared" si="233"/>
        <v>8.834009079164698E-2</v>
      </c>
      <c r="AQ683" s="19">
        <f t="shared" si="236"/>
        <v>8.834009079164698E-2</v>
      </c>
      <c r="AX683">
        <v>0.13276418948120472</v>
      </c>
      <c r="AY683">
        <v>68.706896551724142</v>
      </c>
      <c r="AZ683">
        <v>2.8627873563218391</v>
      </c>
      <c r="BA683">
        <v>2.3188577586206898</v>
      </c>
      <c r="BB683">
        <v>11.077586206896552</v>
      </c>
      <c r="BC683">
        <v>0.46156609195402298</v>
      </c>
      <c r="BD683">
        <v>1.8572916666666668</v>
      </c>
      <c r="BE683">
        <v>0.1857291666666667</v>
      </c>
      <c r="BF683">
        <v>0</v>
      </c>
      <c r="BG683">
        <v>18.414999999999999</v>
      </c>
      <c r="BH683">
        <v>0.37892445309250822</v>
      </c>
      <c r="BI683">
        <v>2.1184655332070341</v>
      </c>
      <c r="BJ683">
        <v>0.96729136246233172</v>
      </c>
      <c r="BK683">
        <v>0.45370928129676019</v>
      </c>
      <c r="BL683">
        <v>1.2603035591576672E-3</v>
      </c>
      <c r="BP683" s="49">
        <f t="shared" si="237"/>
        <v>0.37903793286794513</v>
      </c>
      <c r="BQ683" s="49">
        <f t="shared" si="238"/>
        <v>7.4291666666666673E-2</v>
      </c>
      <c r="BR683" s="49">
        <f t="shared" si="239"/>
        <v>0.45927111481002419</v>
      </c>
      <c r="BS683" s="49">
        <f t="shared" si="240"/>
        <v>0.48869464242526522</v>
      </c>
      <c r="BT683" s="49">
        <f t="shared" si="241"/>
        <v>1.2757530966945117E-3</v>
      </c>
      <c r="BU683" s="49">
        <f t="shared" si="241"/>
        <v>1.3574851178479589E-3</v>
      </c>
    </row>
    <row r="684" spans="1:73" x14ac:dyDescent="0.25">
      <c r="A684" s="1">
        <v>43727.496527777781</v>
      </c>
      <c r="B684">
        <v>234013</v>
      </c>
      <c r="C684">
        <v>13.51</v>
      </c>
      <c r="D684">
        <v>23.34</v>
      </c>
      <c r="E684">
        <v>796.7</v>
      </c>
      <c r="F684">
        <v>107.9</v>
      </c>
      <c r="G684">
        <v>-129.1</v>
      </c>
      <c r="H684">
        <v>-0.71799999999999997</v>
      </c>
      <c r="I684">
        <v>23.65</v>
      </c>
      <c r="J684">
        <v>296.8</v>
      </c>
      <c r="K684">
        <v>688.7</v>
      </c>
      <c r="L684">
        <v>-128.30000000000001</v>
      </c>
      <c r="M684">
        <v>0.13500000000000001</v>
      </c>
      <c r="N684">
        <v>667.6</v>
      </c>
      <c r="O684">
        <v>107.2</v>
      </c>
      <c r="P684">
        <v>560.4</v>
      </c>
      <c r="Q684">
        <v>310.89999999999998</v>
      </c>
      <c r="R684">
        <v>439.3</v>
      </c>
      <c r="S684">
        <v>17.48</v>
      </c>
      <c r="T684">
        <v>48.53</v>
      </c>
      <c r="U684">
        <v>0.17</v>
      </c>
      <c r="V684">
        <v>109.5</v>
      </c>
      <c r="W684">
        <v>20.05</v>
      </c>
      <c r="X684">
        <v>0.78700000000000003</v>
      </c>
      <c r="Y684">
        <v>7.8652470000000001</v>
      </c>
      <c r="Z684" s="7">
        <f t="shared" si="220"/>
        <v>18.765000000000001</v>
      </c>
      <c r="AA684" s="7">
        <f t="shared" si="234"/>
        <v>291.91499999999996</v>
      </c>
      <c r="AB684" s="2">
        <f t="shared" si="221"/>
        <v>645.32700000000011</v>
      </c>
      <c r="AC684" s="41">
        <f t="shared" si="222"/>
        <v>2.6700305953662666</v>
      </c>
      <c r="AD684" s="41">
        <f t="shared" si="223"/>
        <v>1.2957658479312493</v>
      </c>
      <c r="AE684" s="41">
        <f t="shared" si="224"/>
        <v>0.79266206383816207</v>
      </c>
      <c r="AF684" s="41">
        <f t="shared" si="225"/>
        <v>326.3598910124112</v>
      </c>
      <c r="AG684" s="41">
        <f t="shared" si="226"/>
        <v>313.30549537191473</v>
      </c>
      <c r="AH684" s="6">
        <f t="shared" si="227"/>
        <v>298.46399999999994</v>
      </c>
      <c r="AI684" s="4">
        <v>21.889583920690029</v>
      </c>
      <c r="AJ684" s="4">
        <f t="shared" si="235"/>
        <v>295.03958392069001</v>
      </c>
      <c r="AK684" s="8">
        <f t="shared" si="228"/>
        <v>0.19367421337193938</v>
      </c>
      <c r="AL684" s="8">
        <f t="shared" si="229"/>
        <v>412.88539391387621</v>
      </c>
      <c r="AM684" s="8">
        <f t="shared" si="230"/>
        <v>1.2987782720695631</v>
      </c>
      <c r="AN684" s="8">
        <f t="shared" si="231"/>
        <v>118.21366787976299</v>
      </c>
      <c r="AO684" s="21">
        <f t="shared" si="232"/>
        <v>9.3343922363424391E-3</v>
      </c>
      <c r="AP684" s="21">
        <f t="shared" si="233"/>
        <v>9.5742532954946905E-2</v>
      </c>
      <c r="AQ684" s="19">
        <f t="shared" si="236"/>
        <v>9.5742532954946905E-2</v>
      </c>
      <c r="AX684">
        <v>0.13533381335112149</v>
      </c>
      <c r="AY684">
        <v>68.681034482758633</v>
      </c>
      <c r="AZ684">
        <v>2.8617097701149432</v>
      </c>
      <c r="BA684">
        <v>2.3179849137931043</v>
      </c>
      <c r="BB684">
        <v>11.068965517241383</v>
      </c>
      <c r="BC684">
        <v>0.46120689655172425</v>
      </c>
      <c r="BD684">
        <v>1.8567780172413801</v>
      </c>
      <c r="BE684">
        <v>0.18567780172413803</v>
      </c>
      <c r="BF684">
        <v>0</v>
      </c>
      <c r="BG684">
        <v>18.765000000000001</v>
      </c>
      <c r="BH684">
        <v>0.19520350613856485</v>
      </c>
      <c r="BI684">
        <v>2.1653834243222998</v>
      </c>
      <c r="BJ684">
        <v>1.050860575823612</v>
      </c>
      <c r="BK684">
        <v>0.4566078353392114</v>
      </c>
      <c r="BL684">
        <v>1.268355098164476E-3</v>
      </c>
      <c r="BP684" s="49">
        <f t="shared" si="237"/>
        <v>0.19526196541682023</v>
      </c>
      <c r="BQ684" s="49">
        <f t="shared" si="238"/>
        <v>7.4271120689655204E-2</v>
      </c>
      <c r="BR684" s="49">
        <f t="shared" si="239"/>
        <v>0.4594962434151052</v>
      </c>
      <c r="BS684" s="49">
        <f t="shared" si="240"/>
        <v>0.48953322366490848</v>
      </c>
      <c r="BT684" s="49">
        <f t="shared" si="241"/>
        <v>1.2763784539308479E-3</v>
      </c>
      <c r="BU684" s="49">
        <f t="shared" si="241"/>
        <v>1.3598145101803014E-3</v>
      </c>
    </row>
    <row r="685" spans="1:73" x14ac:dyDescent="0.25">
      <c r="A685" s="1">
        <v>43727.496527777781</v>
      </c>
      <c r="B685">
        <v>234014</v>
      </c>
      <c r="C685">
        <v>13.52</v>
      </c>
      <c r="D685">
        <v>23.34</v>
      </c>
      <c r="E685">
        <v>796.3</v>
      </c>
      <c r="F685">
        <v>107.9</v>
      </c>
      <c r="G685">
        <v>-129.6</v>
      </c>
      <c r="H685">
        <v>1.2430000000000001</v>
      </c>
      <c r="I685">
        <v>23.68</v>
      </c>
      <c r="J685">
        <v>296.8</v>
      </c>
      <c r="K685">
        <v>688.4</v>
      </c>
      <c r="L685">
        <v>-130.80000000000001</v>
      </c>
      <c r="M685">
        <v>0.13600000000000001</v>
      </c>
      <c r="N685">
        <v>666.7</v>
      </c>
      <c r="O685">
        <v>109.2</v>
      </c>
      <c r="P685">
        <v>557.6</v>
      </c>
      <c r="Q685">
        <v>310.60000000000002</v>
      </c>
      <c r="R685">
        <v>441.4</v>
      </c>
      <c r="S685">
        <v>17.5</v>
      </c>
      <c r="T685">
        <v>48.58</v>
      </c>
      <c r="U685">
        <v>0.36</v>
      </c>
      <c r="V685">
        <v>358</v>
      </c>
      <c r="W685">
        <v>20.149999999999999</v>
      </c>
      <c r="X685">
        <v>0.78600000000000003</v>
      </c>
      <c r="Y685">
        <v>7.862412</v>
      </c>
      <c r="Z685" s="7">
        <f t="shared" si="220"/>
        <v>18.824999999999999</v>
      </c>
      <c r="AA685" s="7">
        <f t="shared" si="234"/>
        <v>291.97499999999997</v>
      </c>
      <c r="AB685" s="2">
        <f t="shared" si="221"/>
        <v>645.00300000000004</v>
      </c>
      <c r="AC685" s="41">
        <f t="shared" si="222"/>
        <v>2.4419577665355359</v>
      </c>
      <c r="AD685" s="41">
        <f t="shared" si="223"/>
        <v>1.1863030829829633</v>
      </c>
      <c r="AE685" s="41">
        <f t="shared" si="224"/>
        <v>0.78269758849971005</v>
      </c>
      <c r="AF685" s="41">
        <f t="shared" si="225"/>
        <v>322.52228133744228</v>
      </c>
      <c r="AG685" s="41">
        <f t="shared" si="226"/>
        <v>309.62139008394456</v>
      </c>
      <c r="AH685" s="6">
        <f t="shared" si="227"/>
        <v>298.17599999999999</v>
      </c>
      <c r="AI685" s="4">
        <v>20.562160922963017</v>
      </c>
      <c r="AJ685" s="4">
        <f t="shared" si="235"/>
        <v>293.71216092296299</v>
      </c>
      <c r="AK685" s="8">
        <f t="shared" si="228"/>
        <v>0.19379366089699465</v>
      </c>
      <c r="AL685" s="8">
        <f t="shared" si="229"/>
        <v>405.38903649711017</v>
      </c>
      <c r="AM685" s="8">
        <f t="shared" si="230"/>
        <v>1.8900000000000001</v>
      </c>
      <c r="AN685" s="8">
        <f t="shared" si="231"/>
        <v>95.64061062637559</v>
      </c>
      <c r="AO685" s="21">
        <f t="shared" si="232"/>
        <v>1.0000669033497384E-2</v>
      </c>
      <c r="AP685" s="21">
        <f t="shared" si="233"/>
        <v>0.10257651063593189</v>
      </c>
      <c r="AQ685" s="19">
        <f t="shared" si="236"/>
        <v>0.10257651063593189</v>
      </c>
      <c r="AX685">
        <v>0.13577852236849433</v>
      </c>
      <c r="AY685">
        <v>68.646551724137936</v>
      </c>
      <c r="AZ685">
        <v>2.8602729885057472</v>
      </c>
      <c r="BA685">
        <v>2.3168211206896552</v>
      </c>
      <c r="BB685">
        <v>11.275862068965514</v>
      </c>
      <c r="BC685">
        <v>0.46982758620689641</v>
      </c>
      <c r="BD685">
        <v>1.8469935344827588</v>
      </c>
      <c r="BE685">
        <v>0.1846993534482759</v>
      </c>
      <c r="BF685">
        <v>0</v>
      </c>
      <c r="BG685">
        <v>18.824999999999999</v>
      </c>
      <c r="BH685">
        <v>0.41337213064637257</v>
      </c>
      <c r="BI685">
        <v>2.173517127601913</v>
      </c>
      <c r="BJ685">
        <v>1.0558946205890092</v>
      </c>
      <c r="BK685">
        <v>0.45386944274622348</v>
      </c>
      <c r="BL685">
        <v>1.260748452072843E-3</v>
      </c>
      <c r="BP685" s="49">
        <f t="shared" si="237"/>
        <v>0.41349592676503105</v>
      </c>
      <c r="BQ685" s="49">
        <f t="shared" si="238"/>
        <v>7.387974137931036E-2</v>
      </c>
      <c r="BR685" s="49">
        <f t="shared" si="239"/>
        <v>0.45983524557604472</v>
      </c>
      <c r="BS685" s="49">
        <f t="shared" si="240"/>
        <v>0.4892491127623198</v>
      </c>
      <c r="BT685" s="49">
        <f t="shared" si="241"/>
        <v>1.2773201266001242E-3</v>
      </c>
      <c r="BU685" s="49">
        <f t="shared" si="241"/>
        <v>1.3590253132286661E-3</v>
      </c>
    </row>
    <row r="686" spans="1:73" x14ac:dyDescent="0.25">
      <c r="A686" s="1">
        <v>43727.496527777781</v>
      </c>
      <c r="B686">
        <v>234015</v>
      </c>
      <c r="C686">
        <v>13.51</v>
      </c>
      <c r="D686">
        <v>23.35</v>
      </c>
      <c r="E686">
        <v>797.2</v>
      </c>
      <c r="F686">
        <v>108.4</v>
      </c>
      <c r="G686">
        <v>-129.5</v>
      </c>
      <c r="H686">
        <v>1.847</v>
      </c>
      <c r="I686">
        <v>23.72</v>
      </c>
      <c r="J686">
        <v>296.89999999999998</v>
      </c>
      <c r="K686">
        <v>688.8</v>
      </c>
      <c r="L686">
        <v>-131.30000000000001</v>
      </c>
      <c r="M686">
        <v>0.13600000000000001</v>
      </c>
      <c r="N686">
        <v>667.7</v>
      </c>
      <c r="O686">
        <v>110.3</v>
      </c>
      <c r="P686">
        <v>557.4</v>
      </c>
      <c r="Q686">
        <v>310.89999999999998</v>
      </c>
      <c r="R686">
        <v>442.3</v>
      </c>
      <c r="S686">
        <v>17.53</v>
      </c>
      <c r="T686">
        <v>46.81</v>
      </c>
      <c r="U686">
        <v>0.54</v>
      </c>
      <c r="V686">
        <v>170.5</v>
      </c>
      <c r="W686">
        <v>19.45</v>
      </c>
      <c r="X686">
        <v>0.78700000000000003</v>
      </c>
      <c r="Y686">
        <v>7.8686769999999999</v>
      </c>
      <c r="Z686" s="7">
        <f t="shared" si="220"/>
        <v>18.490000000000002</v>
      </c>
      <c r="AA686" s="7">
        <f t="shared" si="234"/>
        <v>291.64</v>
      </c>
      <c r="AB686" s="2">
        <f t="shared" si="221"/>
        <v>645.73200000000008</v>
      </c>
      <c r="AC686" s="41">
        <f t="shared" si="222"/>
        <v>2.5166372439712812</v>
      </c>
      <c r="AD686" s="41">
        <f t="shared" si="223"/>
        <v>1.1780378939029568</v>
      </c>
      <c r="AE686" s="41">
        <f t="shared" si="224"/>
        <v>0.78204381810591572</v>
      </c>
      <c r="AF686" s="41">
        <f t="shared" si="225"/>
        <v>320.77647047960153</v>
      </c>
      <c r="AG686" s="41">
        <f t="shared" si="226"/>
        <v>307.94541166041745</v>
      </c>
      <c r="AH686" s="6">
        <f t="shared" si="227"/>
        <v>298.46399999999994</v>
      </c>
      <c r="AI686" s="4">
        <v>20.985884172759029</v>
      </c>
      <c r="AJ686" s="4">
        <f t="shared" si="235"/>
        <v>294.13588417275901</v>
      </c>
      <c r="AK686" s="8">
        <f t="shared" si="228"/>
        <v>0.19312737353641257</v>
      </c>
      <c r="AL686" s="8">
        <f t="shared" si="229"/>
        <v>407.81136841088289</v>
      </c>
      <c r="AM686" s="8">
        <f t="shared" si="230"/>
        <v>2.3147678069301034</v>
      </c>
      <c r="AN686" s="8">
        <f t="shared" si="231"/>
        <v>168.29543865822035</v>
      </c>
      <c r="AO686" s="21">
        <f t="shared" si="232"/>
        <v>8.3255537283058074E-3</v>
      </c>
      <c r="AP686" s="21">
        <f t="shared" si="233"/>
        <v>8.5394911850504879E-2</v>
      </c>
      <c r="AQ686" s="19">
        <f t="shared" si="236"/>
        <v>8.5394911850504879E-2</v>
      </c>
      <c r="AX686">
        <v>0.13331131468341692</v>
      </c>
      <c r="AY686">
        <v>68.724137931034491</v>
      </c>
      <c r="AZ686">
        <v>2.8635057471264371</v>
      </c>
      <c r="BA686">
        <v>2.3194396551724141</v>
      </c>
      <c r="BB686">
        <v>11.327586206896555</v>
      </c>
      <c r="BC686">
        <v>0.47198275862068978</v>
      </c>
      <c r="BD686">
        <v>1.8474568965517244</v>
      </c>
      <c r="BE686">
        <v>0.18474568965517246</v>
      </c>
      <c r="BF686">
        <v>0</v>
      </c>
      <c r="BG686">
        <v>18.490000000000002</v>
      </c>
      <c r="BH686">
        <v>0.62005819596955891</v>
      </c>
      <c r="BI686">
        <v>2.1284437690499338</v>
      </c>
      <c r="BJ686">
        <v>0.99632452829227403</v>
      </c>
      <c r="BK686">
        <v>0.45096092545101368</v>
      </c>
      <c r="BL686">
        <v>1.252669237363927E-3</v>
      </c>
      <c r="BP686" s="49">
        <f t="shared" si="237"/>
        <v>0.62024389014754666</v>
      </c>
      <c r="BQ686" s="49">
        <f t="shared" si="238"/>
        <v>7.3898275862068971E-2</v>
      </c>
      <c r="BR686" s="49">
        <f t="shared" si="239"/>
        <v>0.45981744067439911</v>
      </c>
      <c r="BS686" s="49">
        <f t="shared" si="240"/>
        <v>0.48859032209076775</v>
      </c>
      <c r="BT686" s="49">
        <f t="shared" si="241"/>
        <v>1.2772706685399975E-3</v>
      </c>
      <c r="BU686" s="49">
        <f t="shared" si="241"/>
        <v>1.3571953391410213E-3</v>
      </c>
    </row>
    <row r="687" spans="1:73" x14ac:dyDescent="0.25">
      <c r="A687" s="1">
        <v>43727.496527777781</v>
      </c>
      <c r="B687">
        <v>234016</v>
      </c>
      <c r="C687">
        <v>13.51</v>
      </c>
      <c r="D687">
        <v>23.35</v>
      </c>
      <c r="E687">
        <v>797.2</v>
      </c>
      <c r="F687">
        <v>108.6</v>
      </c>
      <c r="G687">
        <v>-129.6</v>
      </c>
      <c r="H687">
        <v>2.8239999999999998</v>
      </c>
      <c r="I687">
        <v>23.75</v>
      </c>
      <c r="J687">
        <v>296.89999999999998</v>
      </c>
      <c r="K687">
        <v>688.5</v>
      </c>
      <c r="L687">
        <v>-132.4</v>
      </c>
      <c r="M687">
        <v>0.13600000000000001</v>
      </c>
      <c r="N687">
        <v>667.5</v>
      </c>
      <c r="O687">
        <v>111.4</v>
      </c>
      <c r="P687">
        <v>556.1</v>
      </c>
      <c r="Q687">
        <v>311</v>
      </c>
      <c r="R687">
        <v>443.4</v>
      </c>
      <c r="S687">
        <v>17.57</v>
      </c>
      <c r="T687">
        <v>45.6</v>
      </c>
      <c r="U687">
        <v>0.36</v>
      </c>
      <c r="V687">
        <v>355.5</v>
      </c>
      <c r="W687">
        <v>19.600000000000001</v>
      </c>
      <c r="X687">
        <v>0.78600000000000003</v>
      </c>
      <c r="Y687">
        <v>7.8640210000000002</v>
      </c>
      <c r="Z687" s="7">
        <f t="shared" si="220"/>
        <v>18.585000000000001</v>
      </c>
      <c r="AA687" s="7">
        <f t="shared" si="234"/>
        <v>291.73499999999996</v>
      </c>
      <c r="AB687" s="2">
        <f t="shared" si="221"/>
        <v>645.73200000000008</v>
      </c>
      <c r="AC687" s="41">
        <f t="shared" si="222"/>
        <v>2.4199504112913757</v>
      </c>
      <c r="AD687" s="41">
        <f t="shared" si="223"/>
        <v>1.1034973875488674</v>
      </c>
      <c r="AE687" s="41">
        <f t="shared" si="224"/>
        <v>0.77473180178189438</v>
      </c>
      <c r="AF687" s="41">
        <f t="shared" si="225"/>
        <v>318.19150735446743</v>
      </c>
      <c r="AG687" s="41">
        <f t="shared" si="226"/>
        <v>305.46384706028874</v>
      </c>
      <c r="AH687" s="6">
        <f t="shared" si="227"/>
        <v>298.56</v>
      </c>
      <c r="AI687" s="4">
        <v>20.40928721029502</v>
      </c>
      <c r="AJ687" s="4">
        <f t="shared" si="235"/>
        <v>293.559287210295</v>
      </c>
      <c r="AK687" s="8">
        <f t="shared" si="228"/>
        <v>0.1933161653097705</v>
      </c>
      <c r="AL687" s="8">
        <f t="shared" si="229"/>
        <v>404.5564543780871</v>
      </c>
      <c r="AM687" s="8">
        <f t="shared" si="230"/>
        <v>1.8900000000000001</v>
      </c>
      <c r="AN687" s="8">
        <f t="shared" si="231"/>
        <v>100.43740936384064</v>
      </c>
      <c r="AO687" s="21">
        <f t="shared" si="232"/>
        <v>9.9361793456614993E-3</v>
      </c>
      <c r="AP687" s="21">
        <f t="shared" si="233"/>
        <v>0.10191504217536709</v>
      </c>
      <c r="AQ687" s="19">
        <f t="shared" si="236"/>
        <v>0.10191504217536709</v>
      </c>
      <c r="AX687">
        <v>0.13400708105967152</v>
      </c>
      <c r="AY687">
        <v>68.724137931034491</v>
      </c>
      <c r="AZ687">
        <v>2.8635057471264371</v>
      </c>
      <c r="BA687">
        <v>2.3194396551724141</v>
      </c>
      <c r="BB687">
        <v>11.413793103448274</v>
      </c>
      <c r="BC687">
        <v>0.47557471264367807</v>
      </c>
      <c r="BD687">
        <v>1.8438649425287361</v>
      </c>
      <c r="BE687">
        <v>0.18438649425287362</v>
      </c>
      <c r="BF687">
        <v>0</v>
      </c>
      <c r="BG687">
        <v>18.585000000000001</v>
      </c>
      <c r="BH687">
        <v>0.41337213064637257</v>
      </c>
      <c r="BI687">
        <v>2.1411418983986059</v>
      </c>
      <c r="BJ687">
        <v>0.97636070566976429</v>
      </c>
      <c r="BK687">
        <v>0.45203796665039903</v>
      </c>
      <c r="BL687">
        <v>1.2556610184733307E-3</v>
      </c>
      <c r="BP687" s="49">
        <f t="shared" si="237"/>
        <v>0.41349592676503105</v>
      </c>
      <c r="BQ687" s="49">
        <f t="shared" si="238"/>
        <v>7.3754597701149449E-2</v>
      </c>
      <c r="BR687" s="49">
        <f t="shared" si="239"/>
        <v>0.45803082191838185</v>
      </c>
      <c r="BS687" s="49">
        <f t="shared" si="240"/>
        <v>0.48725984227801744</v>
      </c>
      <c r="BT687" s="49">
        <f t="shared" si="241"/>
        <v>1.2723078386621719E-3</v>
      </c>
      <c r="BU687" s="49">
        <f t="shared" si="241"/>
        <v>1.3534995618833818E-3</v>
      </c>
    </row>
    <row r="688" spans="1:73" x14ac:dyDescent="0.25">
      <c r="A688" s="1">
        <v>43727.49722222222</v>
      </c>
      <c r="B688">
        <v>234017</v>
      </c>
      <c r="C688">
        <v>13.51</v>
      </c>
      <c r="D688">
        <v>23.35</v>
      </c>
      <c r="E688">
        <v>797.4</v>
      </c>
      <c r="F688">
        <v>108.8</v>
      </c>
      <c r="G688">
        <v>-129.9</v>
      </c>
      <c r="H688">
        <v>3.0910000000000002</v>
      </c>
      <c r="I688">
        <v>23.79</v>
      </c>
      <c r="J688">
        <v>296.89999999999998</v>
      </c>
      <c r="K688">
        <v>688.6</v>
      </c>
      <c r="L688">
        <v>-133</v>
      </c>
      <c r="M688">
        <v>0.13600000000000001</v>
      </c>
      <c r="N688">
        <v>667.5</v>
      </c>
      <c r="O688">
        <v>111.9</v>
      </c>
      <c r="P688">
        <v>555.6</v>
      </c>
      <c r="Q688">
        <v>310.89999999999998</v>
      </c>
      <c r="R688">
        <v>443.9</v>
      </c>
      <c r="S688">
        <v>17.59</v>
      </c>
      <c r="T688">
        <v>44.45</v>
      </c>
      <c r="U688">
        <v>0.625</v>
      </c>
      <c r="V688">
        <v>331</v>
      </c>
      <c r="W688">
        <v>19.100000000000001</v>
      </c>
      <c r="X688">
        <v>0.78700000000000003</v>
      </c>
      <c r="Y688">
        <v>7.8677700000000002</v>
      </c>
      <c r="Z688" s="7">
        <f t="shared" si="220"/>
        <v>18.344999999999999</v>
      </c>
      <c r="AA688" s="7">
        <f t="shared" si="234"/>
        <v>291.495</v>
      </c>
      <c r="AB688" s="2">
        <f t="shared" si="221"/>
        <v>645.89400000000001</v>
      </c>
      <c r="AC688" s="41">
        <f t="shared" si="222"/>
        <v>2.4282878356868096</v>
      </c>
      <c r="AD688" s="41">
        <f t="shared" si="223"/>
        <v>1.0793739429627869</v>
      </c>
      <c r="AE688" s="41">
        <f t="shared" si="224"/>
        <v>0.77237780272785028</v>
      </c>
      <c r="AF688" s="41">
        <f t="shared" si="225"/>
        <v>316.18210170749472</v>
      </c>
      <c r="AG688" s="41">
        <f t="shared" si="226"/>
        <v>303.5348176391949</v>
      </c>
      <c r="AH688" s="6">
        <f t="shared" si="227"/>
        <v>298.46399999999994</v>
      </c>
      <c r="AI688" s="4">
        <v>20.442646497515</v>
      </c>
      <c r="AJ688" s="4">
        <f t="shared" si="235"/>
        <v>293.59264649751498</v>
      </c>
      <c r="AK688" s="8">
        <f t="shared" si="228"/>
        <v>0.19283945471383065</v>
      </c>
      <c r="AL688" s="8">
        <f t="shared" si="229"/>
        <v>404.77084204537152</v>
      </c>
      <c r="AM688" s="8">
        <f t="shared" si="230"/>
        <v>2.4902936573825989</v>
      </c>
      <c r="AN688" s="8">
        <f t="shared" si="231"/>
        <v>152.16800552744343</v>
      </c>
      <c r="AO688" s="21">
        <f t="shared" si="232"/>
        <v>8.7627646528398925E-3</v>
      </c>
      <c r="AP688" s="21">
        <f t="shared" si="233"/>
        <v>8.9879368930366105E-2</v>
      </c>
      <c r="AQ688" s="19">
        <f t="shared" si="236"/>
        <v>8.9879368930366105E-2</v>
      </c>
      <c r="AX688">
        <v>0.13225525691778828</v>
      </c>
      <c r="AY688">
        <v>68.741379310344826</v>
      </c>
      <c r="AZ688">
        <v>2.8642241379310343</v>
      </c>
      <c r="BA688">
        <v>2.320021551724138</v>
      </c>
      <c r="BB688">
        <v>11.465517241379311</v>
      </c>
      <c r="BC688">
        <v>0.47772988505747133</v>
      </c>
      <c r="BD688">
        <v>1.8422916666666667</v>
      </c>
      <c r="BE688">
        <v>0.18422916666666667</v>
      </c>
      <c r="BF688">
        <v>0</v>
      </c>
      <c r="BG688">
        <v>18.344999999999999</v>
      </c>
      <c r="BH688">
        <v>0.71765994903884134</v>
      </c>
      <c r="BI688">
        <v>2.1091894751916906</v>
      </c>
      <c r="BJ688">
        <v>0.93753472172270658</v>
      </c>
      <c r="BK688">
        <v>0.44951380093401039</v>
      </c>
      <c r="BL688">
        <v>1.2486494470389177E-3</v>
      </c>
      <c r="BP688" s="49">
        <f t="shared" si="237"/>
        <v>0.71787487285595675</v>
      </c>
      <c r="BQ688" s="49">
        <f t="shared" si="238"/>
        <v>7.3691666666666669E-2</v>
      </c>
      <c r="BR688" s="49">
        <f t="shared" si="239"/>
        <v>0.45970762126974268</v>
      </c>
      <c r="BS688" s="49">
        <f t="shared" si="240"/>
        <v>0.4881051811240284</v>
      </c>
      <c r="BT688" s="49">
        <f t="shared" si="241"/>
        <v>1.276965614638174E-3</v>
      </c>
      <c r="BU688" s="49">
        <f t="shared" si="241"/>
        <v>1.3558477253445235E-3</v>
      </c>
    </row>
    <row r="689" spans="1:73" x14ac:dyDescent="0.25">
      <c r="A689" s="1">
        <v>43727.49722222222</v>
      </c>
      <c r="B689">
        <v>234018</v>
      </c>
      <c r="C689">
        <v>13.51</v>
      </c>
      <c r="D689">
        <v>23.35</v>
      </c>
      <c r="E689">
        <v>797.8</v>
      </c>
      <c r="F689">
        <v>109.1</v>
      </c>
      <c r="G689">
        <v>-129.6</v>
      </c>
      <c r="H689">
        <v>2.9220000000000002</v>
      </c>
      <c r="I689">
        <v>23.82</v>
      </c>
      <c r="J689">
        <v>297</v>
      </c>
      <c r="K689">
        <v>688.7</v>
      </c>
      <c r="L689">
        <v>-132.5</v>
      </c>
      <c r="M689">
        <v>0.13700000000000001</v>
      </c>
      <c r="N689">
        <v>668.2</v>
      </c>
      <c r="O689">
        <v>112</v>
      </c>
      <c r="P689">
        <v>556.20000000000005</v>
      </c>
      <c r="Q689">
        <v>311.39999999999998</v>
      </c>
      <c r="R689">
        <v>443.9</v>
      </c>
      <c r="S689">
        <v>17.62</v>
      </c>
      <c r="T689">
        <v>46.64</v>
      </c>
      <c r="U689">
        <v>0.63500000000000001</v>
      </c>
      <c r="V689">
        <v>316</v>
      </c>
      <c r="W689">
        <v>19.5</v>
      </c>
      <c r="X689">
        <v>0.78700000000000003</v>
      </c>
      <c r="Y689">
        <v>7.8701129999999999</v>
      </c>
      <c r="Z689" s="7">
        <f t="shared" si="220"/>
        <v>18.560000000000002</v>
      </c>
      <c r="AA689" s="7">
        <f t="shared" si="234"/>
        <v>291.70999999999998</v>
      </c>
      <c r="AB689" s="2">
        <f t="shared" si="221"/>
        <v>646.21799999999996</v>
      </c>
      <c r="AC689" s="41">
        <f t="shared" si="222"/>
        <v>2.3531420249888773</v>
      </c>
      <c r="AD689" s="41">
        <f t="shared" si="223"/>
        <v>1.0975054404548124</v>
      </c>
      <c r="AE689" s="41">
        <f t="shared" si="224"/>
        <v>0.77413831711228387</v>
      </c>
      <c r="AF689" s="41">
        <f t="shared" si="225"/>
        <v>317.83878506909559</v>
      </c>
      <c r="AG689" s="41">
        <f t="shared" si="226"/>
        <v>305.12523366633178</v>
      </c>
      <c r="AH689" s="6">
        <f t="shared" si="227"/>
        <v>298.94399999999996</v>
      </c>
      <c r="AI689" s="4">
        <v>19.990332243545026</v>
      </c>
      <c r="AJ689" s="4">
        <f t="shared" si="235"/>
        <v>293.140332243545</v>
      </c>
      <c r="AK689" s="8">
        <f t="shared" si="228"/>
        <v>0.19326647134100425</v>
      </c>
      <c r="AL689" s="8">
        <f t="shared" si="229"/>
        <v>402.20077146109065</v>
      </c>
      <c r="AM689" s="8">
        <f t="shared" si="230"/>
        <v>2.5101369484552034</v>
      </c>
      <c r="AN689" s="8">
        <f t="shared" si="231"/>
        <v>104.58630745528815</v>
      </c>
      <c r="AO689" s="21">
        <f t="shared" si="232"/>
        <v>9.9152977830258785E-3</v>
      </c>
      <c r="AP689" s="21">
        <f t="shared" si="233"/>
        <v>0.10170086072164503</v>
      </c>
      <c r="AQ689" s="19">
        <f t="shared" si="236"/>
        <v>0.10170086072164503</v>
      </c>
      <c r="AX689">
        <v>0.13382368708516712</v>
      </c>
      <c r="AY689">
        <v>68.775862068965509</v>
      </c>
      <c r="AZ689">
        <v>2.8656609195402294</v>
      </c>
      <c r="BA689">
        <v>2.3211853448275859</v>
      </c>
      <c r="BB689">
        <v>11.422413793103448</v>
      </c>
      <c r="BC689">
        <v>0.47593390804597702</v>
      </c>
      <c r="BD689">
        <v>1.8452514367816089</v>
      </c>
      <c r="BE689">
        <v>0.18452514367816089</v>
      </c>
      <c r="BF689">
        <v>0</v>
      </c>
      <c r="BG689">
        <v>18.560000000000002</v>
      </c>
      <c r="BH689">
        <v>0.72914250822346283</v>
      </c>
      <c r="BI689">
        <v>2.1377938745406331</v>
      </c>
      <c r="BJ689">
        <v>0.99706706308575122</v>
      </c>
      <c r="BK689">
        <v>0.4509132954992609</v>
      </c>
      <c r="BL689">
        <v>1.2525369319423914E-3</v>
      </c>
      <c r="BP689" s="49">
        <f t="shared" si="237"/>
        <v>0.72936087082165202</v>
      </c>
      <c r="BQ689" s="49">
        <f t="shared" si="238"/>
        <v>7.3810057471264359E-2</v>
      </c>
      <c r="BR689" s="49">
        <f t="shared" si="239"/>
        <v>0.46121624405714501</v>
      </c>
      <c r="BS689" s="49">
        <f t="shared" si="240"/>
        <v>0.48975874628951999</v>
      </c>
      <c r="BT689" s="49">
        <f t="shared" si="241"/>
        <v>1.2811562334920695E-3</v>
      </c>
      <c r="BU689" s="49">
        <f t="shared" si="241"/>
        <v>1.3604409619153333E-3</v>
      </c>
    </row>
    <row r="690" spans="1:73" x14ac:dyDescent="0.25">
      <c r="A690" s="1">
        <v>43727.49722222222</v>
      </c>
      <c r="B690">
        <v>234019</v>
      </c>
      <c r="C690">
        <v>13.51</v>
      </c>
      <c r="D690">
        <v>23.35</v>
      </c>
      <c r="E690">
        <v>798.2</v>
      </c>
      <c r="F690">
        <v>109.2</v>
      </c>
      <c r="G690">
        <v>-128.6</v>
      </c>
      <c r="H690">
        <v>2.923</v>
      </c>
      <c r="I690">
        <v>23.84</v>
      </c>
      <c r="J690">
        <v>297</v>
      </c>
      <c r="K690">
        <v>689</v>
      </c>
      <c r="L690">
        <v>-131.6</v>
      </c>
      <c r="M690">
        <v>0.13700000000000001</v>
      </c>
      <c r="N690">
        <v>669.6</v>
      </c>
      <c r="O690">
        <v>112.1</v>
      </c>
      <c r="P690">
        <v>557.5</v>
      </c>
      <c r="Q690">
        <v>312.5</v>
      </c>
      <c r="R690">
        <v>444</v>
      </c>
      <c r="S690">
        <v>17.649999999999999</v>
      </c>
      <c r="T690">
        <v>43.47</v>
      </c>
      <c r="U690">
        <v>0.745</v>
      </c>
      <c r="V690">
        <v>323.5</v>
      </c>
      <c r="W690">
        <v>19.2</v>
      </c>
      <c r="X690">
        <v>0.78800000000000003</v>
      </c>
      <c r="Y690">
        <v>7.8787370000000001</v>
      </c>
      <c r="Z690" s="7">
        <f t="shared" si="220"/>
        <v>18.424999999999997</v>
      </c>
      <c r="AA690" s="7">
        <f t="shared" si="234"/>
        <v>291.57499999999999</v>
      </c>
      <c r="AB690" s="2">
        <f t="shared" si="221"/>
        <v>646.54200000000003</v>
      </c>
      <c r="AC690" s="41">
        <f t="shared" si="222"/>
        <v>2.448672710863673</v>
      </c>
      <c r="AD690" s="41">
        <f t="shared" si="223"/>
        <v>1.0644380274124385</v>
      </c>
      <c r="AE690" s="41">
        <f t="shared" si="224"/>
        <v>0.77081005417363202</v>
      </c>
      <c r="AF690" s="41">
        <f t="shared" si="225"/>
        <v>315.88686438569755</v>
      </c>
      <c r="AG690" s="41">
        <f t="shared" si="226"/>
        <v>303.25138981026964</v>
      </c>
      <c r="AH690" s="6">
        <f t="shared" si="227"/>
        <v>300</v>
      </c>
      <c r="AI690" s="4">
        <v>20.573115921447027</v>
      </c>
      <c r="AJ690" s="4">
        <f t="shared" si="235"/>
        <v>293.723115921447</v>
      </c>
      <c r="AK690" s="8">
        <f t="shared" si="228"/>
        <v>0.19299827106442005</v>
      </c>
      <c r="AL690" s="8">
        <f t="shared" si="229"/>
        <v>405.49588250879117</v>
      </c>
      <c r="AM690" s="8">
        <f t="shared" si="230"/>
        <v>2.718871549007051</v>
      </c>
      <c r="AN690" s="8">
        <f t="shared" si="231"/>
        <v>170.13234528511217</v>
      </c>
      <c r="AO690" s="21">
        <f t="shared" si="232"/>
        <v>8.3894409245809532E-3</v>
      </c>
      <c r="AP690" s="21">
        <f t="shared" si="233"/>
        <v>8.6050200576315822E-2</v>
      </c>
      <c r="AQ690" s="19">
        <f t="shared" si="236"/>
        <v>8.6050200576315822E-2</v>
      </c>
      <c r="AX690">
        <v>0.13283702940323538</v>
      </c>
      <c r="AY690">
        <v>68.810344827586206</v>
      </c>
      <c r="AZ690">
        <v>2.8670977011494254</v>
      </c>
      <c r="BA690">
        <v>2.3223491379310346</v>
      </c>
      <c r="BB690">
        <v>11.336206896551724</v>
      </c>
      <c r="BC690">
        <v>0.47234195402298851</v>
      </c>
      <c r="BD690">
        <v>1.8500071839080461</v>
      </c>
      <c r="BE690">
        <v>0.18500071839080462</v>
      </c>
      <c r="BF690">
        <v>0</v>
      </c>
      <c r="BG690">
        <v>18.424999999999997</v>
      </c>
      <c r="BH690">
        <v>0.85545065925429886</v>
      </c>
      <c r="BI690">
        <v>2.1197935946878501</v>
      </c>
      <c r="BJ690">
        <v>0.92147427561080841</v>
      </c>
      <c r="BK690">
        <v>0.45254058751433929</v>
      </c>
      <c r="BL690">
        <v>1.2570571875398313E-3</v>
      </c>
      <c r="BP690" s="49">
        <f t="shared" si="237"/>
        <v>0.85570684844430034</v>
      </c>
      <c r="BQ690" s="49">
        <f t="shared" si="238"/>
        <v>7.4000287356321845E-2</v>
      </c>
      <c r="BR690" s="49">
        <f t="shared" si="239"/>
        <v>0.46461402041187083</v>
      </c>
      <c r="BS690" s="49">
        <f t="shared" si="240"/>
        <v>0.49288224723057023</v>
      </c>
      <c r="BT690" s="49">
        <f t="shared" si="241"/>
        <v>1.2905945011440856E-3</v>
      </c>
      <c r="BU690" s="49">
        <f t="shared" si="241"/>
        <v>1.3691173534182506E-3</v>
      </c>
    </row>
    <row r="691" spans="1:73" x14ac:dyDescent="0.25">
      <c r="A691" s="1">
        <v>43727.49722222222</v>
      </c>
      <c r="B691">
        <v>234020</v>
      </c>
      <c r="C691">
        <v>13.52</v>
      </c>
      <c r="D691">
        <v>23.35</v>
      </c>
      <c r="E691">
        <v>798.4</v>
      </c>
      <c r="F691">
        <v>109.2</v>
      </c>
      <c r="G691">
        <v>-128.4</v>
      </c>
      <c r="H691">
        <v>3.9329999999999998</v>
      </c>
      <c r="I691">
        <v>23.86</v>
      </c>
      <c r="J691">
        <v>297</v>
      </c>
      <c r="K691">
        <v>689.2</v>
      </c>
      <c r="L691">
        <v>-132.4</v>
      </c>
      <c r="M691">
        <v>0.13700000000000001</v>
      </c>
      <c r="N691">
        <v>670</v>
      </c>
      <c r="O691">
        <v>113.1</v>
      </c>
      <c r="P691">
        <v>556.9</v>
      </c>
      <c r="Q691">
        <v>312.8</v>
      </c>
      <c r="R691">
        <v>445.2</v>
      </c>
      <c r="S691">
        <v>17.66</v>
      </c>
      <c r="T691">
        <v>46.74</v>
      </c>
      <c r="U691">
        <v>0.81</v>
      </c>
      <c r="V691">
        <v>178</v>
      </c>
      <c r="W691">
        <v>19.55</v>
      </c>
      <c r="X691">
        <v>0.78800000000000003</v>
      </c>
      <c r="Y691">
        <v>7.8789189999999998</v>
      </c>
      <c r="Z691" s="7">
        <f t="shared" si="220"/>
        <v>18.605</v>
      </c>
      <c r="AA691" s="7">
        <f t="shared" si="234"/>
        <v>291.755</v>
      </c>
      <c r="AB691" s="2">
        <f t="shared" si="221"/>
        <v>646.70400000000006</v>
      </c>
      <c r="AC691" s="41">
        <f t="shared" si="222"/>
        <v>2.4035900368585272</v>
      </c>
      <c r="AD691" s="41">
        <f t="shared" si="223"/>
        <v>1.1234379832276757</v>
      </c>
      <c r="AE691" s="41">
        <f t="shared" si="224"/>
        <v>0.77671081200507996</v>
      </c>
      <c r="AF691" s="41">
        <f t="shared" si="225"/>
        <v>319.09179706887238</v>
      </c>
      <c r="AG691" s="41">
        <f t="shared" si="226"/>
        <v>306.32812518611746</v>
      </c>
      <c r="AH691" s="6">
        <f t="shared" si="227"/>
        <v>300.28800000000001</v>
      </c>
      <c r="AI691" s="4">
        <v>20.309684460500023</v>
      </c>
      <c r="AJ691" s="4">
        <f t="shared" si="235"/>
        <v>293.4596844605</v>
      </c>
      <c r="AK691" s="8">
        <f t="shared" si="228"/>
        <v>0.19335592661749298</v>
      </c>
      <c r="AL691" s="8">
        <f t="shared" si="229"/>
        <v>403.99304194805882</v>
      </c>
      <c r="AM691" s="8">
        <f t="shared" si="230"/>
        <v>2.8350000000000004</v>
      </c>
      <c r="AN691" s="8">
        <f t="shared" si="231"/>
        <v>140.77889437792516</v>
      </c>
      <c r="AO691" s="21">
        <f t="shared" si="232"/>
        <v>9.0975361815343291E-3</v>
      </c>
      <c r="AP691" s="21">
        <f t="shared" si="233"/>
        <v>9.331310872904465E-2</v>
      </c>
      <c r="AQ691" s="19">
        <f t="shared" si="236"/>
        <v>9.331310872904465E-2</v>
      </c>
      <c r="AX691">
        <v>0.13415394948818327</v>
      </c>
      <c r="AY691">
        <v>68.827586206896555</v>
      </c>
      <c r="AZ691">
        <v>2.867816091954023</v>
      </c>
      <c r="BA691">
        <v>2.3229310344827589</v>
      </c>
      <c r="BB691">
        <v>11.413793103448274</v>
      </c>
      <c r="BC691">
        <v>0.47557471264367807</v>
      </c>
      <c r="BD691">
        <v>1.8473563218390809</v>
      </c>
      <c r="BE691">
        <v>0.18473563218390809</v>
      </c>
      <c r="BF691">
        <v>0</v>
      </c>
      <c r="BG691">
        <v>18.605</v>
      </c>
      <c r="BH691">
        <v>0.93008729395433842</v>
      </c>
      <c r="BI691">
        <v>2.1438236203742966</v>
      </c>
      <c r="BJ691">
        <v>1.0020231601629463</v>
      </c>
      <c r="BK691">
        <v>0.4512365647315485</v>
      </c>
      <c r="BL691">
        <v>1.2534349020320791E-3</v>
      </c>
      <c r="BP691" s="49">
        <f t="shared" si="237"/>
        <v>0.93036583522131988</v>
      </c>
      <c r="BQ691" s="49">
        <f t="shared" si="238"/>
        <v>7.3894252873563243E-2</v>
      </c>
      <c r="BR691" s="49">
        <f t="shared" si="239"/>
        <v>0.4641726480893692</v>
      </c>
      <c r="BS691" s="49">
        <f t="shared" si="240"/>
        <v>0.49234845368636004</v>
      </c>
      <c r="BT691" s="49">
        <f t="shared" si="241"/>
        <v>1.2893684669149144E-3</v>
      </c>
      <c r="BU691" s="49">
        <f t="shared" si="241"/>
        <v>1.3676345935732222E-3</v>
      </c>
    </row>
    <row r="692" spans="1:73" x14ac:dyDescent="0.25">
      <c r="A692" s="1">
        <v>43727.49722222222</v>
      </c>
      <c r="B692">
        <v>234021</v>
      </c>
      <c r="C692">
        <v>13.52</v>
      </c>
      <c r="D692">
        <v>23.36</v>
      </c>
      <c r="E692">
        <v>798.5</v>
      </c>
      <c r="F692">
        <v>109.1</v>
      </c>
      <c r="G692">
        <v>-129</v>
      </c>
      <c r="H692">
        <v>4.5049999999999999</v>
      </c>
      <c r="I692">
        <v>23.88</v>
      </c>
      <c r="J692">
        <v>297</v>
      </c>
      <c r="K692">
        <v>689.4</v>
      </c>
      <c r="L692">
        <v>-133.5</v>
      </c>
      <c r="M692">
        <v>0.13700000000000001</v>
      </c>
      <c r="N692">
        <v>669.5</v>
      </c>
      <c r="O692">
        <v>113.6</v>
      </c>
      <c r="P692">
        <v>555.9</v>
      </c>
      <c r="Q692">
        <v>312.39999999999998</v>
      </c>
      <c r="R692">
        <v>445.9</v>
      </c>
      <c r="S692">
        <v>17.68</v>
      </c>
      <c r="T692">
        <v>46.88</v>
      </c>
      <c r="U692">
        <v>1.165</v>
      </c>
      <c r="V692">
        <v>343.5</v>
      </c>
      <c r="W692">
        <v>19.45</v>
      </c>
      <c r="X692">
        <v>0.78900000000000003</v>
      </c>
      <c r="Y692">
        <v>7.8865400000000001</v>
      </c>
      <c r="Z692" s="7">
        <f t="shared" si="220"/>
        <v>18.564999999999998</v>
      </c>
      <c r="AA692" s="7">
        <f t="shared" si="234"/>
        <v>291.71499999999997</v>
      </c>
      <c r="AB692" s="2">
        <f t="shared" si="221"/>
        <v>646.78500000000008</v>
      </c>
      <c r="AC692" s="41">
        <f t="shared" si="222"/>
        <v>2.2370104847185868</v>
      </c>
      <c r="AD692" s="41">
        <f t="shared" si="223"/>
        <v>1.0487105152360734</v>
      </c>
      <c r="AE692" s="41">
        <f t="shared" si="224"/>
        <v>0.76911821719839701</v>
      </c>
      <c r="AF692" s="41">
        <f t="shared" si="225"/>
        <v>315.79932802101166</v>
      </c>
      <c r="AG692" s="41">
        <f t="shared" si="226"/>
        <v>303.16735490017118</v>
      </c>
      <c r="AH692" s="6">
        <f t="shared" si="227"/>
        <v>299.90399999999994</v>
      </c>
      <c r="AI692" s="4">
        <v>19.236850017524034</v>
      </c>
      <c r="AJ692" s="4">
        <f t="shared" si="235"/>
        <v>292.38685001752401</v>
      </c>
      <c r="AK692" s="8">
        <f t="shared" si="228"/>
        <v>0.19327640945337646</v>
      </c>
      <c r="AL692" s="8">
        <f t="shared" si="229"/>
        <v>397.95784703329446</v>
      </c>
      <c r="AM692" s="8">
        <f t="shared" si="230"/>
        <v>3.3999577203253577</v>
      </c>
      <c r="AN692" s="8">
        <f t="shared" si="231"/>
        <v>66.540541980483269</v>
      </c>
      <c r="AO692" s="21">
        <f t="shared" si="232"/>
        <v>1.0906334432383244E-2</v>
      </c>
      <c r="AP692" s="21">
        <f t="shared" si="233"/>
        <v>0.11186588878755765</v>
      </c>
      <c r="AQ692" s="19">
        <f t="shared" si="236"/>
        <v>0.11186588878755765</v>
      </c>
      <c r="AX692">
        <v>0.13386034886084869</v>
      </c>
      <c r="AY692">
        <v>68.83620689655173</v>
      </c>
      <c r="AZ692">
        <v>2.8681752873563222</v>
      </c>
      <c r="BA692">
        <v>2.3232219827586214</v>
      </c>
      <c r="BB692">
        <v>11.508620689655173</v>
      </c>
      <c r="BC692">
        <v>0.47952586206896552</v>
      </c>
      <c r="BD692">
        <v>1.8436961206896558</v>
      </c>
      <c r="BE692">
        <v>0.1843696120689656</v>
      </c>
      <c r="BF692">
        <v>0</v>
      </c>
      <c r="BG692">
        <v>18.564999999999998</v>
      </c>
      <c r="BH692">
        <v>1.3377181450084004</v>
      </c>
      <c r="BI692">
        <v>2.1384631125515319</v>
      </c>
      <c r="BJ692">
        <v>1.0025115071641582</v>
      </c>
      <c r="BK692">
        <v>0.44888487992199433</v>
      </c>
      <c r="BL692">
        <v>1.246902444227762E-3</v>
      </c>
      <c r="BP692" s="49">
        <f t="shared" si="237"/>
        <v>1.3381187630035034</v>
      </c>
      <c r="BQ692" s="49">
        <f t="shared" si="238"/>
        <v>7.3747844827586229E-2</v>
      </c>
      <c r="BR692" s="49">
        <f t="shared" si="239"/>
        <v>0.46687551977963149</v>
      </c>
      <c r="BS692" s="49">
        <f t="shared" si="240"/>
        <v>0.4941486893721867</v>
      </c>
      <c r="BT692" s="49">
        <f t="shared" si="241"/>
        <v>1.2968764438323096E-3</v>
      </c>
      <c r="BU692" s="49">
        <f t="shared" si="241"/>
        <v>1.3726352482560742E-3</v>
      </c>
    </row>
    <row r="693" spans="1:73" x14ac:dyDescent="0.25">
      <c r="A693" s="1">
        <v>43727.49722222222</v>
      </c>
      <c r="B693">
        <v>234022</v>
      </c>
      <c r="C693">
        <v>13.51</v>
      </c>
      <c r="D693">
        <v>23.36</v>
      </c>
      <c r="E693">
        <v>799.5</v>
      </c>
      <c r="F693">
        <v>109.7</v>
      </c>
      <c r="G693">
        <v>-128.69999999999999</v>
      </c>
      <c r="H693">
        <v>4.1470000000000002</v>
      </c>
      <c r="I693">
        <v>23.9</v>
      </c>
      <c r="J693">
        <v>297</v>
      </c>
      <c r="K693">
        <v>689.8</v>
      </c>
      <c r="L693">
        <v>-132.80000000000001</v>
      </c>
      <c r="M693">
        <v>0.13700000000000001</v>
      </c>
      <c r="N693">
        <v>670.9</v>
      </c>
      <c r="O693">
        <v>113.9</v>
      </c>
      <c r="P693">
        <v>557</v>
      </c>
      <c r="Q693">
        <v>312.8</v>
      </c>
      <c r="R693">
        <v>445.6</v>
      </c>
      <c r="S693">
        <v>17.7</v>
      </c>
      <c r="T693">
        <v>44.63</v>
      </c>
      <c r="U693">
        <v>1.0049999999999999</v>
      </c>
      <c r="V693">
        <v>341</v>
      </c>
      <c r="W693">
        <v>18.649999999999999</v>
      </c>
      <c r="X693">
        <v>0.79</v>
      </c>
      <c r="Y693">
        <v>7.8981769999999996</v>
      </c>
      <c r="Z693" s="7">
        <f t="shared" si="220"/>
        <v>18.174999999999997</v>
      </c>
      <c r="AA693" s="7">
        <f t="shared" si="234"/>
        <v>291.32499999999999</v>
      </c>
      <c r="AB693" s="2">
        <f t="shared" si="221"/>
        <v>647.59500000000003</v>
      </c>
      <c r="AC693" s="41">
        <f t="shared" si="222"/>
        <v>2.3060680472525985</v>
      </c>
      <c r="AD693" s="41">
        <f t="shared" si="223"/>
        <v>1.0291981694888348</v>
      </c>
      <c r="AE693" s="41">
        <f t="shared" si="224"/>
        <v>0.76720210482661977</v>
      </c>
      <c r="AF693" s="41">
        <f t="shared" si="225"/>
        <v>313.33136094677934</v>
      </c>
      <c r="AG693" s="41">
        <f t="shared" si="226"/>
        <v>300.79810650890818</v>
      </c>
      <c r="AH693" s="6">
        <f t="shared" si="227"/>
        <v>300.28800000000001</v>
      </c>
      <c r="AI693" s="4">
        <v>19.661698837015024</v>
      </c>
      <c r="AJ693" s="4">
        <f t="shared" si="235"/>
        <v>292.811698837015</v>
      </c>
      <c r="AK693" s="8">
        <f t="shared" si="228"/>
        <v>0.1925022593026216</v>
      </c>
      <c r="AL693" s="8">
        <f t="shared" si="229"/>
        <v>400.40833323813462</v>
      </c>
      <c r="AM693" s="8">
        <f t="shared" si="230"/>
        <v>3.1578651807827383</v>
      </c>
      <c r="AN693" s="8">
        <f t="shared" si="231"/>
        <v>136.75936354380065</v>
      </c>
      <c r="AO693" s="21">
        <f t="shared" si="232"/>
        <v>9.2896841027912368E-3</v>
      </c>
      <c r="AP693" s="21">
        <f t="shared" si="233"/>
        <v>9.5283963201126767E-2</v>
      </c>
      <c r="AQ693" s="19">
        <f t="shared" si="236"/>
        <v>9.5283963201126767E-2</v>
      </c>
      <c r="AX693">
        <v>0.13102615523150152</v>
      </c>
      <c r="AY693">
        <v>68.922413793103445</v>
      </c>
      <c r="AZ693">
        <v>2.8717672413793101</v>
      </c>
      <c r="BA693">
        <v>2.3261314655172414</v>
      </c>
      <c r="BB693">
        <v>11.448275862068966</v>
      </c>
      <c r="BC693">
        <v>0.47701149425287359</v>
      </c>
      <c r="BD693">
        <v>1.8491199712643678</v>
      </c>
      <c r="BE693">
        <v>0.1849119971264368</v>
      </c>
      <c r="BF693">
        <v>0</v>
      </c>
      <c r="BG693">
        <v>18.174999999999997</v>
      </c>
      <c r="BH693">
        <v>1.1539971980544568</v>
      </c>
      <c r="BI693">
        <v>2.0868097591043173</v>
      </c>
      <c r="BJ693">
        <v>0.93134319548825684</v>
      </c>
      <c r="BK693">
        <v>0.44853709281791587</v>
      </c>
      <c r="BL693">
        <v>1.2459363689386552E-3</v>
      </c>
      <c r="BP693" s="49">
        <f t="shared" si="237"/>
        <v>1.1543427955523782</v>
      </c>
      <c r="BQ693" s="49">
        <f t="shared" si="238"/>
        <v>7.3964798850574706E-2</v>
      </c>
      <c r="BR693" s="49">
        <f t="shared" si="239"/>
        <v>0.46445924006496686</v>
      </c>
      <c r="BS693" s="49">
        <f t="shared" si="240"/>
        <v>0.49194835998702074</v>
      </c>
      <c r="BT693" s="49">
        <f t="shared" si="241"/>
        <v>1.2901645557360189E-3</v>
      </c>
      <c r="BU693" s="49">
        <f t="shared" si="241"/>
        <v>1.3665232221861687E-3</v>
      </c>
    </row>
    <row r="694" spans="1:73" x14ac:dyDescent="0.25">
      <c r="A694" s="1">
        <v>43727.497916666667</v>
      </c>
      <c r="B694">
        <v>234023</v>
      </c>
      <c r="C694">
        <v>13.51</v>
      </c>
      <c r="D694">
        <v>23.36</v>
      </c>
      <c r="E694">
        <v>800</v>
      </c>
      <c r="F694">
        <v>109.8</v>
      </c>
      <c r="G694">
        <v>-129.6</v>
      </c>
      <c r="H694">
        <v>1.8879999999999999</v>
      </c>
      <c r="I694">
        <v>23.9</v>
      </c>
      <c r="J694">
        <v>297.10000000000002</v>
      </c>
      <c r="K694">
        <v>690.3</v>
      </c>
      <c r="L694">
        <v>-131.5</v>
      </c>
      <c r="M694">
        <v>0.13700000000000001</v>
      </c>
      <c r="N694">
        <v>670.5</v>
      </c>
      <c r="O694">
        <v>111.7</v>
      </c>
      <c r="P694">
        <v>558.79999999999995</v>
      </c>
      <c r="Q694">
        <v>311.89999999999998</v>
      </c>
      <c r="R694">
        <v>443.4</v>
      </c>
      <c r="S694">
        <v>17.7</v>
      </c>
      <c r="T694">
        <v>41.65</v>
      </c>
      <c r="U694">
        <v>0.90500000000000003</v>
      </c>
      <c r="V694">
        <v>176.5</v>
      </c>
      <c r="W694">
        <v>18.5</v>
      </c>
      <c r="X694">
        <v>0.79</v>
      </c>
      <c r="Y694">
        <v>7.9013159999999996</v>
      </c>
      <c r="Z694" s="7">
        <f t="shared" si="220"/>
        <v>18.100000000000001</v>
      </c>
      <c r="AA694" s="7">
        <f t="shared" si="234"/>
        <v>291.25</v>
      </c>
      <c r="AB694" s="2">
        <f t="shared" si="221"/>
        <v>648</v>
      </c>
      <c r="AC694" s="41">
        <f t="shared" si="222"/>
        <v>2.401878646675875</v>
      </c>
      <c r="AD694" s="41">
        <f t="shared" si="223"/>
        <v>1.0003824563405019</v>
      </c>
      <c r="AE694" s="41">
        <f t="shared" si="224"/>
        <v>0.7641210537337213</v>
      </c>
      <c r="AF694" s="41">
        <f t="shared" si="225"/>
        <v>311.75179371339567</v>
      </c>
      <c r="AG694" s="41">
        <f t="shared" si="226"/>
        <v>299.28172196485986</v>
      </c>
      <c r="AH694" s="6">
        <f t="shared" si="227"/>
        <v>299.42399999999998</v>
      </c>
      <c r="AI694" s="4">
        <v>20.261722408846026</v>
      </c>
      <c r="AJ694" s="4">
        <f t="shared" si="235"/>
        <v>293.411722408846</v>
      </c>
      <c r="AK694" s="8">
        <f t="shared" si="228"/>
        <v>0.19235362166902678</v>
      </c>
      <c r="AL694" s="8">
        <f t="shared" si="229"/>
        <v>403.78063871001461</v>
      </c>
      <c r="AM694" s="8">
        <f t="shared" si="230"/>
        <v>2.9966418704943707</v>
      </c>
      <c r="AN694" s="8">
        <f t="shared" si="231"/>
        <v>188.70145662403803</v>
      </c>
      <c r="AO694" s="21">
        <f t="shared" si="232"/>
        <v>8.0281843489991168E-3</v>
      </c>
      <c r="AP694" s="21">
        <f t="shared" si="233"/>
        <v>8.234480458297283E-2</v>
      </c>
      <c r="AQ694" s="19">
        <f t="shared" si="236"/>
        <v>8.234480458297283E-2</v>
      </c>
      <c r="AX694">
        <v>0.13048698973834097</v>
      </c>
      <c r="AY694">
        <v>68.965517241379317</v>
      </c>
      <c r="AZ694">
        <v>2.8735632183908049</v>
      </c>
      <c r="BA694">
        <v>2.327586206896552</v>
      </c>
      <c r="BB694">
        <v>11.336206896551724</v>
      </c>
      <c r="BC694">
        <v>0.47234195402298851</v>
      </c>
      <c r="BD694">
        <v>1.8552442528735635</v>
      </c>
      <c r="BE694">
        <v>0.18552442528735635</v>
      </c>
      <c r="BF694">
        <v>0</v>
      </c>
      <c r="BG694">
        <v>18.100000000000001</v>
      </c>
      <c r="BH694">
        <v>1.0391716062082423</v>
      </c>
      <c r="BI694">
        <v>2.0770026187312354</v>
      </c>
      <c r="BJ694">
        <v>0.86507159070155948</v>
      </c>
      <c r="BK694">
        <v>0.45175975648183919</v>
      </c>
      <c r="BL694">
        <v>1.2548882124495534E-3</v>
      </c>
      <c r="BP694" s="49">
        <f t="shared" si="237"/>
        <v>1.0394828158954252</v>
      </c>
      <c r="BQ694" s="49">
        <f t="shared" si="238"/>
        <v>7.420977011494255E-2</v>
      </c>
      <c r="BR694" s="49">
        <f t="shared" si="239"/>
        <v>0.46636148865867316</v>
      </c>
      <c r="BS694" s="49">
        <f t="shared" si="240"/>
        <v>0.4941329910972615</v>
      </c>
      <c r="BT694" s="49">
        <f t="shared" si="241"/>
        <v>1.2954485796074255E-3</v>
      </c>
      <c r="BU694" s="49">
        <f t="shared" si="241"/>
        <v>1.3725916419368375E-3</v>
      </c>
    </row>
    <row r="695" spans="1:73" x14ac:dyDescent="0.25">
      <c r="A695" s="1">
        <v>43727.497916666667</v>
      </c>
      <c r="B695">
        <v>234024</v>
      </c>
      <c r="C695">
        <v>13.52</v>
      </c>
      <c r="D695">
        <v>23.36</v>
      </c>
      <c r="E695">
        <v>799.9</v>
      </c>
      <c r="F695">
        <v>109.5</v>
      </c>
      <c r="G695">
        <v>-129.4</v>
      </c>
      <c r="H695">
        <v>2.7120000000000002</v>
      </c>
      <c r="I695">
        <v>23.91</v>
      </c>
      <c r="J695">
        <v>297.10000000000002</v>
      </c>
      <c r="K695">
        <v>690.4</v>
      </c>
      <c r="L695">
        <v>-132.1</v>
      </c>
      <c r="M695">
        <v>0.13700000000000001</v>
      </c>
      <c r="N695">
        <v>670.5</v>
      </c>
      <c r="O695">
        <v>112.2</v>
      </c>
      <c r="P695">
        <v>558.20000000000005</v>
      </c>
      <c r="Q695">
        <v>312.10000000000002</v>
      </c>
      <c r="R695">
        <v>444.2</v>
      </c>
      <c r="S695">
        <v>17.7</v>
      </c>
      <c r="T695">
        <v>42.26</v>
      </c>
      <c r="U695">
        <v>0.88</v>
      </c>
      <c r="V695">
        <v>343</v>
      </c>
      <c r="W695">
        <v>18.8</v>
      </c>
      <c r="X695">
        <v>0.79</v>
      </c>
      <c r="Y695">
        <v>7.8968179999999997</v>
      </c>
      <c r="Z695" s="7">
        <f t="shared" si="220"/>
        <v>18.25</v>
      </c>
      <c r="AA695" s="7">
        <f t="shared" si="234"/>
        <v>291.39999999999998</v>
      </c>
      <c r="AB695" s="2">
        <f t="shared" si="221"/>
        <v>647.91899999999998</v>
      </c>
      <c r="AC695" s="41">
        <f t="shared" si="222"/>
        <v>2.4059116362701065</v>
      </c>
      <c r="AD695" s="41">
        <f t="shared" si="223"/>
        <v>1.016738257487747</v>
      </c>
      <c r="AE695" s="41">
        <f t="shared" si="224"/>
        <v>0.76583877683641666</v>
      </c>
      <c r="AF695" s="41">
        <f t="shared" si="225"/>
        <v>313.09677978341369</v>
      </c>
      <c r="AG695" s="41">
        <f t="shared" si="226"/>
        <v>300.57290859207711</v>
      </c>
      <c r="AH695" s="6">
        <f t="shared" si="227"/>
        <v>299.61599999999999</v>
      </c>
      <c r="AI695" s="4">
        <v>20.297783975488016</v>
      </c>
      <c r="AJ695" s="4">
        <f t="shared" si="235"/>
        <v>293.44778397548799</v>
      </c>
      <c r="AK695" s="8">
        <f t="shared" si="228"/>
        <v>0.19265097348778576</v>
      </c>
      <c r="AL695" s="8">
        <f t="shared" si="229"/>
        <v>403.96744267572245</v>
      </c>
      <c r="AM695" s="8">
        <f t="shared" si="230"/>
        <v>2.9549619286887605</v>
      </c>
      <c r="AN695" s="8">
        <f t="shared" si="231"/>
        <v>176.26923296578116</v>
      </c>
      <c r="AO695" s="21">
        <f t="shared" si="232"/>
        <v>8.3076656215153831E-3</v>
      </c>
      <c r="AP695" s="21">
        <f t="shared" si="233"/>
        <v>8.5211434168131997E-2</v>
      </c>
      <c r="AQ695" s="19">
        <f t="shared" si="236"/>
        <v>8.5211434168131997E-2</v>
      </c>
      <c r="AX695">
        <v>0.13156720742084657</v>
      </c>
      <c r="AY695">
        <v>68.956896551724142</v>
      </c>
      <c r="AZ695">
        <v>2.8732040229885061</v>
      </c>
      <c r="BA695">
        <v>2.3272952586206901</v>
      </c>
      <c r="BB695">
        <v>11.387931034482756</v>
      </c>
      <c r="BC695">
        <v>0.47449712643678149</v>
      </c>
      <c r="BD695">
        <v>1.8527981321839087</v>
      </c>
      <c r="BE695">
        <v>0.18527981321839088</v>
      </c>
      <c r="BF695">
        <v>0</v>
      </c>
      <c r="BG695">
        <v>18.25</v>
      </c>
      <c r="BH695">
        <v>1.0104652082466885</v>
      </c>
      <c r="BI695">
        <v>2.0966574092977894</v>
      </c>
      <c r="BJ695">
        <v>0.88604742116924584</v>
      </c>
      <c r="BK695">
        <v>0.45226857302872753</v>
      </c>
      <c r="BL695">
        <v>1.2563015917464654E-3</v>
      </c>
      <c r="BP695" s="49">
        <f t="shared" si="237"/>
        <v>1.010767820981187</v>
      </c>
      <c r="BQ695" s="49">
        <f t="shared" si="238"/>
        <v>7.4111925287356342E-2</v>
      </c>
      <c r="BR695" s="49">
        <f t="shared" si="239"/>
        <v>0.46644152050483201</v>
      </c>
      <c r="BS695" s="49">
        <f t="shared" si="240"/>
        <v>0.49432460885725049</v>
      </c>
      <c r="BT695" s="49">
        <f t="shared" si="241"/>
        <v>1.2956708902912E-3</v>
      </c>
      <c r="BU695" s="49">
        <f t="shared" si="241"/>
        <v>1.3731239134923627E-3</v>
      </c>
    </row>
    <row r="696" spans="1:73" x14ac:dyDescent="0.25">
      <c r="A696" s="1">
        <v>43727.497916666667</v>
      </c>
      <c r="B696">
        <v>234025</v>
      </c>
      <c r="C696">
        <v>13.51</v>
      </c>
      <c r="D696">
        <v>23.36</v>
      </c>
      <c r="E696">
        <v>799.5</v>
      </c>
      <c r="F696">
        <v>109.3</v>
      </c>
      <c r="G696">
        <v>-129.30000000000001</v>
      </c>
      <c r="H696">
        <v>3.9249999999999998</v>
      </c>
      <c r="I696">
        <v>23.92</v>
      </c>
      <c r="J696">
        <v>297.10000000000002</v>
      </c>
      <c r="K696">
        <v>690.2</v>
      </c>
      <c r="L696">
        <v>-133.30000000000001</v>
      </c>
      <c r="M696">
        <v>0.13700000000000001</v>
      </c>
      <c r="N696">
        <v>670.1</v>
      </c>
      <c r="O696">
        <v>113.2</v>
      </c>
      <c r="P696">
        <v>556.9</v>
      </c>
      <c r="Q696">
        <v>312.3</v>
      </c>
      <c r="R696">
        <v>445.5</v>
      </c>
      <c r="S696">
        <v>17.7</v>
      </c>
      <c r="T696">
        <v>44.48</v>
      </c>
      <c r="U696">
        <v>0.48499999999999999</v>
      </c>
      <c r="V696">
        <v>350.5</v>
      </c>
      <c r="W696">
        <v>19.850000000000001</v>
      </c>
      <c r="X696">
        <v>0.78900000000000003</v>
      </c>
      <c r="Y696">
        <v>7.890803</v>
      </c>
      <c r="Z696" s="7">
        <f t="shared" si="220"/>
        <v>18.774999999999999</v>
      </c>
      <c r="AA696" s="7">
        <f t="shared" si="234"/>
        <v>291.92499999999995</v>
      </c>
      <c r="AB696" s="2">
        <f t="shared" si="221"/>
        <v>647.59500000000003</v>
      </c>
      <c r="AC696" s="41">
        <f t="shared" si="222"/>
        <v>2.4525171254155809</v>
      </c>
      <c r="AD696" s="41">
        <f t="shared" si="223"/>
        <v>1.0908796173848503</v>
      </c>
      <c r="AE696" s="41">
        <f t="shared" si="224"/>
        <v>0.7733867706802291</v>
      </c>
      <c r="AF696" s="41">
        <f t="shared" si="225"/>
        <v>318.46737875479175</v>
      </c>
      <c r="AG696" s="41">
        <f t="shared" si="226"/>
        <v>305.72868360460006</v>
      </c>
      <c r="AH696" s="6">
        <f t="shared" si="227"/>
        <v>299.80799999999999</v>
      </c>
      <c r="AI696" s="4">
        <v>20.622764474449014</v>
      </c>
      <c r="AJ696" s="4">
        <f t="shared" si="235"/>
        <v>293.77276447444899</v>
      </c>
      <c r="AK696" s="8">
        <f t="shared" si="228"/>
        <v>0.19369411788332702</v>
      </c>
      <c r="AL696" s="8">
        <f t="shared" si="229"/>
        <v>405.73715830682994</v>
      </c>
      <c r="AM696" s="8">
        <f t="shared" si="230"/>
        <v>2.1937211536564991</v>
      </c>
      <c r="AN696" s="8">
        <f t="shared" si="231"/>
        <v>118.0778728245358</v>
      </c>
      <c r="AO696" s="21">
        <f t="shared" si="232"/>
        <v>9.5808419839748145E-3</v>
      </c>
      <c r="AP696" s="21">
        <f t="shared" si="233"/>
        <v>9.827035935081696E-2</v>
      </c>
      <c r="AQ696" s="19">
        <f t="shared" si="236"/>
        <v>9.827035935081696E-2</v>
      </c>
      <c r="AX696">
        <v>0.1354078457319513</v>
      </c>
      <c r="AY696">
        <v>68.922413793103445</v>
      </c>
      <c r="AZ696">
        <v>2.8717672413793101</v>
      </c>
      <c r="BA696">
        <v>2.3261314655172414</v>
      </c>
      <c r="BB696">
        <v>11.482758620689655</v>
      </c>
      <c r="BC696">
        <v>0.47844827586206895</v>
      </c>
      <c r="BD696">
        <v>1.8476831896551724</v>
      </c>
      <c r="BE696">
        <v>0.18476831896551726</v>
      </c>
      <c r="BF696">
        <v>0</v>
      </c>
      <c r="BG696">
        <v>18.774999999999999</v>
      </c>
      <c r="BH696">
        <v>0.55690412045414084</v>
      </c>
      <c r="BI696">
        <v>2.1667371890762324</v>
      </c>
      <c r="BJ696">
        <v>0.96376470170110806</v>
      </c>
      <c r="BK696">
        <v>0.45495114762773614</v>
      </c>
      <c r="BL696">
        <v>1.2637531878548227E-3</v>
      </c>
      <c r="BP696" s="49">
        <f t="shared" si="237"/>
        <v>0.55707090133622239</v>
      </c>
      <c r="BQ696" s="49">
        <f t="shared" si="238"/>
        <v>7.3907327586206897E-2</v>
      </c>
      <c r="BR696" s="49">
        <f t="shared" si="239"/>
        <v>0.46293484365874438</v>
      </c>
      <c r="BS696" s="49">
        <f t="shared" si="240"/>
        <v>0.49201247401929238</v>
      </c>
      <c r="BT696" s="49">
        <f t="shared" si="241"/>
        <v>1.2859301212742899E-3</v>
      </c>
      <c r="BU696" s="49">
        <f t="shared" si="241"/>
        <v>1.3667013167202565E-3</v>
      </c>
    </row>
    <row r="697" spans="1:73" x14ac:dyDescent="0.25">
      <c r="A697" s="1">
        <v>43727.497916666667</v>
      </c>
      <c r="B697">
        <v>234026</v>
      </c>
      <c r="C697">
        <v>13.51</v>
      </c>
      <c r="D697">
        <v>23.36</v>
      </c>
      <c r="E697">
        <v>799.5</v>
      </c>
      <c r="F697">
        <v>109.2</v>
      </c>
      <c r="G697">
        <v>-129.6</v>
      </c>
      <c r="H697">
        <v>4.5419999999999998</v>
      </c>
      <c r="I697">
        <v>23.95</v>
      </c>
      <c r="J697">
        <v>297.10000000000002</v>
      </c>
      <c r="K697">
        <v>690.3</v>
      </c>
      <c r="L697">
        <v>-134.1</v>
      </c>
      <c r="M697">
        <v>0.13700000000000001</v>
      </c>
      <c r="N697">
        <v>669.9</v>
      </c>
      <c r="O697">
        <v>113.7</v>
      </c>
      <c r="P697">
        <v>556.20000000000005</v>
      </c>
      <c r="Q697">
        <v>312.2</v>
      </c>
      <c r="R697">
        <v>446.3</v>
      </c>
      <c r="S697">
        <v>17.7</v>
      </c>
      <c r="T697">
        <v>46.29</v>
      </c>
      <c r="U697">
        <v>0.68</v>
      </c>
      <c r="V697">
        <v>21.5</v>
      </c>
      <c r="W697">
        <v>20.149999999999999</v>
      </c>
      <c r="X697">
        <v>0.79</v>
      </c>
      <c r="Y697">
        <v>7.8951060000000002</v>
      </c>
      <c r="Z697" s="7">
        <f t="shared" si="220"/>
        <v>18.924999999999997</v>
      </c>
      <c r="AA697" s="7">
        <f t="shared" si="234"/>
        <v>292.07499999999999</v>
      </c>
      <c r="AB697" s="2">
        <f t="shared" si="221"/>
        <v>647.59500000000003</v>
      </c>
      <c r="AC697" s="41">
        <f t="shared" si="222"/>
        <v>2.4534440312798167</v>
      </c>
      <c r="AD697" s="41">
        <f t="shared" si="223"/>
        <v>1.1356992420794272</v>
      </c>
      <c r="AE697" s="41">
        <f t="shared" si="224"/>
        <v>0.77779546538011712</v>
      </c>
      <c r="AF697" s="41">
        <f t="shared" si="225"/>
        <v>320.94159542637772</v>
      </c>
      <c r="AG697" s="41">
        <f t="shared" si="226"/>
        <v>308.10393160932261</v>
      </c>
      <c r="AH697" s="6">
        <f t="shared" si="227"/>
        <v>299.71199999999999</v>
      </c>
      <c r="AI697" s="4">
        <v>20.639667187317002</v>
      </c>
      <c r="AJ697" s="4">
        <f t="shared" si="235"/>
        <v>293.78966718731698</v>
      </c>
      <c r="AK697" s="8">
        <f t="shared" si="228"/>
        <v>0.19399284922666254</v>
      </c>
      <c r="AL697" s="8">
        <f t="shared" si="229"/>
        <v>405.81422233814709</v>
      </c>
      <c r="AM697" s="8">
        <f t="shared" si="230"/>
        <v>2.5975565441391262</v>
      </c>
      <c r="AN697" s="8">
        <f t="shared" si="231"/>
        <v>129.74341707618714</v>
      </c>
      <c r="AO697" s="21">
        <f t="shared" si="232"/>
        <v>9.3130727279871119E-3</v>
      </c>
      <c r="AP697" s="21">
        <f t="shared" si="233"/>
        <v>9.552385950737674E-2</v>
      </c>
      <c r="AQ697" s="19">
        <f t="shared" si="236"/>
        <v>9.552385950737674E-2</v>
      </c>
      <c r="AX697">
        <v>0.13652245439850122</v>
      </c>
      <c r="AY697">
        <v>68.922413793103445</v>
      </c>
      <c r="AZ697">
        <v>2.8717672413793101</v>
      </c>
      <c r="BA697">
        <v>2.3261314655172414</v>
      </c>
      <c r="BB697">
        <v>11.56034482758621</v>
      </c>
      <c r="BC697">
        <v>0.48168103448275873</v>
      </c>
      <c r="BD697">
        <v>1.8444504310344827</v>
      </c>
      <c r="BE697">
        <v>0.18444504310344828</v>
      </c>
      <c r="BF697">
        <v>0</v>
      </c>
      <c r="BG697">
        <v>18.924999999999997</v>
      </c>
      <c r="BH697">
        <v>0.78081402455425941</v>
      </c>
      <c r="BI697">
        <v>2.1871327158750948</v>
      </c>
      <c r="BJ697">
        <v>1.0124237341785813</v>
      </c>
      <c r="BK697">
        <v>0.45434208835922973</v>
      </c>
      <c r="BL697">
        <v>1.262061356553416E-3</v>
      </c>
      <c r="BP697" s="49">
        <f t="shared" si="237"/>
        <v>0.78104786166728091</v>
      </c>
      <c r="BQ697" s="49">
        <f t="shared" si="238"/>
        <v>7.3778017241379307E-2</v>
      </c>
      <c r="BR697" s="49">
        <f t="shared" si="239"/>
        <v>0.46527744206400751</v>
      </c>
      <c r="BS697" s="49">
        <f t="shared" si="240"/>
        <v>0.49390683273361685</v>
      </c>
      <c r="BT697" s="49">
        <f t="shared" si="241"/>
        <v>1.2924373390666875E-3</v>
      </c>
      <c r="BU697" s="49">
        <f t="shared" si="241"/>
        <v>1.3719634242600467E-3</v>
      </c>
    </row>
    <row r="698" spans="1:73" x14ac:dyDescent="0.25">
      <c r="A698" s="1">
        <v>43727.497916666667</v>
      </c>
      <c r="B698">
        <v>234027</v>
      </c>
      <c r="C698">
        <v>13.51</v>
      </c>
      <c r="D698">
        <v>23.36</v>
      </c>
      <c r="E698">
        <v>800</v>
      </c>
      <c r="F698">
        <v>109.5</v>
      </c>
      <c r="G698">
        <v>-129.1</v>
      </c>
      <c r="H698">
        <v>4.8410000000000002</v>
      </c>
      <c r="I698">
        <v>23.98</v>
      </c>
      <c r="J698">
        <v>297.10000000000002</v>
      </c>
      <c r="K698">
        <v>690.5</v>
      </c>
      <c r="L698">
        <v>-133.9</v>
      </c>
      <c r="M698">
        <v>0.13700000000000001</v>
      </c>
      <c r="N698">
        <v>670.8</v>
      </c>
      <c r="O698">
        <v>114.3</v>
      </c>
      <c r="P698">
        <v>556.5</v>
      </c>
      <c r="Q698">
        <v>312.8</v>
      </c>
      <c r="R698">
        <v>446.8</v>
      </c>
      <c r="S698">
        <v>17.7</v>
      </c>
      <c r="T698">
        <v>48.64</v>
      </c>
      <c r="U698">
        <v>0.89</v>
      </c>
      <c r="V698">
        <v>352</v>
      </c>
      <c r="W698">
        <v>19.350000000000001</v>
      </c>
      <c r="X698">
        <v>0.79</v>
      </c>
      <c r="Y698">
        <v>7.9007569999999996</v>
      </c>
      <c r="Z698" s="7">
        <f t="shared" si="220"/>
        <v>18.524999999999999</v>
      </c>
      <c r="AA698" s="7">
        <f t="shared" si="234"/>
        <v>291.67499999999995</v>
      </c>
      <c r="AB698" s="2">
        <f t="shared" si="221"/>
        <v>648</v>
      </c>
      <c r="AC698" s="41">
        <f t="shared" si="222"/>
        <v>2.3752244955183364</v>
      </c>
      <c r="AD698" s="41">
        <f t="shared" si="223"/>
        <v>1.1553091946201188</v>
      </c>
      <c r="AE698" s="41">
        <f t="shared" si="224"/>
        <v>0.77985472394634481</v>
      </c>
      <c r="AF698" s="41">
        <f t="shared" si="225"/>
        <v>320.03213756149489</v>
      </c>
      <c r="AG698" s="41">
        <f t="shared" si="226"/>
        <v>307.2308520590351</v>
      </c>
      <c r="AH698" s="6">
        <f t="shared" si="227"/>
        <v>300.28800000000001</v>
      </c>
      <c r="AI698" s="4">
        <v>20.126916655786999</v>
      </c>
      <c r="AJ698" s="4">
        <f t="shared" si="235"/>
        <v>293.27691665578698</v>
      </c>
      <c r="AK698" s="8">
        <f t="shared" si="228"/>
        <v>0.1931969140930786</v>
      </c>
      <c r="AL698" s="8">
        <f t="shared" si="229"/>
        <v>402.97439155693905</v>
      </c>
      <c r="AM698" s="8">
        <f t="shared" si="230"/>
        <v>2.9717040565978303</v>
      </c>
      <c r="AN698" s="8">
        <f t="shared" si="231"/>
        <v>138.6710993948472</v>
      </c>
      <c r="AO698" s="21">
        <f t="shared" si="232"/>
        <v>9.1975644009998549E-3</v>
      </c>
      <c r="AP698" s="21">
        <f t="shared" si="233"/>
        <v>9.4339094658939041E-2</v>
      </c>
      <c r="AQ698" s="19">
        <f t="shared" si="236"/>
        <v>9.4339094658939041E-2</v>
      </c>
      <c r="AX698">
        <v>0.133567292747377</v>
      </c>
      <c r="AY698">
        <v>68.965517241379317</v>
      </c>
      <c r="AZ698">
        <v>2.8735632183908049</v>
      </c>
      <c r="BA698">
        <v>2.327586206896552</v>
      </c>
      <c r="BB698">
        <v>11.551724137931036</v>
      </c>
      <c r="BC698">
        <v>0.48132183908045983</v>
      </c>
      <c r="BD698">
        <v>1.8462643678160922</v>
      </c>
      <c r="BE698">
        <v>0.18462643678160923</v>
      </c>
      <c r="BF698">
        <v>0</v>
      </c>
      <c r="BG698">
        <v>18.524999999999999</v>
      </c>
      <c r="BH698">
        <v>1.02194776743131</v>
      </c>
      <c r="BI698">
        <v>2.1331143383504823</v>
      </c>
      <c r="BJ698">
        <v>1.0375468141736746</v>
      </c>
      <c r="BK698">
        <v>0.4483928941407338</v>
      </c>
      <c r="BL698">
        <v>1.245535817057594E-3</v>
      </c>
      <c r="BP698" s="49">
        <f t="shared" si="237"/>
        <v>1.0222538189468824</v>
      </c>
      <c r="BQ698" s="49">
        <f t="shared" si="238"/>
        <v>7.3850574712643682E-2</v>
      </c>
      <c r="BR698" s="49">
        <f t="shared" si="239"/>
        <v>0.46245931002724738</v>
      </c>
      <c r="BS698" s="49">
        <f t="shared" si="240"/>
        <v>0.49038164265514822</v>
      </c>
      <c r="BT698" s="49">
        <f t="shared" si="241"/>
        <v>1.2846091945201315E-3</v>
      </c>
      <c r="BU698" s="49">
        <f t="shared" si="241"/>
        <v>1.362171229597634E-3</v>
      </c>
    </row>
    <row r="699" spans="1:73" x14ac:dyDescent="0.25">
      <c r="A699" s="1">
        <v>43727.497916666667</v>
      </c>
      <c r="B699">
        <v>234028</v>
      </c>
      <c r="C699">
        <v>13.52</v>
      </c>
      <c r="D699">
        <v>23.37</v>
      </c>
      <c r="E699">
        <v>800</v>
      </c>
      <c r="F699">
        <v>109.9</v>
      </c>
      <c r="G699">
        <v>-129</v>
      </c>
      <c r="H699">
        <v>5.2770000000000001</v>
      </c>
      <c r="I699">
        <v>24.01</v>
      </c>
      <c r="J699">
        <v>297.2</v>
      </c>
      <c r="K699">
        <v>690.6</v>
      </c>
      <c r="L699">
        <v>-134.30000000000001</v>
      </c>
      <c r="M699">
        <v>0.13700000000000001</v>
      </c>
      <c r="N699">
        <v>671.4</v>
      </c>
      <c r="O699">
        <v>115.1</v>
      </c>
      <c r="P699">
        <v>556.29999999999995</v>
      </c>
      <c r="Q699">
        <v>313.10000000000002</v>
      </c>
      <c r="R699">
        <v>447.4</v>
      </c>
      <c r="S699">
        <v>17.68</v>
      </c>
      <c r="T699">
        <v>44.01</v>
      </c>
      <c r="U699">
        <v>0.91</v>
      </c>
      <c r="V699">
        <v>176.5</v>
      </c>
      <c r="W699">
        <v>18.8</v>
      </c>
      <c r="X699">
        <v>0.79</v>
      </c>
      <c r="Y699">
        <v>7.9029059999999998</v>
      </c>
      <c r="Z699" s="7">
        <f t="shared" si="220"/>
        <v>18.240000000000002</v>
      </c>
      <c r="AA699" s="7">
        <f t="shared" si="234"/>
        <v>291.39</v>
      </c>
      <c r="AB699" s="2">
        <f t="shared" si="221"/>
        <v>648</v>
      </c>
      <c r="AC699" s="41">
        <f t="shared" si="222"/>
        <v>2.4178760386303622</v>
      </c>
      <c r="AD699" s="41">
        <f t="shared" si="223"/>
        <v>1.0641072446012223</v>
      </c>
      <c r="AE699" s="41">
        <f t="shared" si="224"/>
        <v>0.77084575494817198</v>
      </c>
      <c r="AF699" s="41">
        <f t="shared" si="225"/>
        <v>315.10051849347974</v>
      </c>
      <c r="AG699" s="41">
        <f t="shared" si="226"/>
        <v>302.49649775374053</v>
      </c>
      <c r="AH699" s="6">
        <f t="shared" si="227"/>
        <v>300.57600000000002</v>
      </c>
      <c r="AI699" s="4">
        <v>20.37086837702202</v>
      </c>
      <c r="AJ699" s="4">
        <f t="shared" si="235"/>
        <v>293.520868377022</v>
      </c>
      <c r="AK699" s="8">
        <f t="shared" si="228"/>
        <v>0.19263114050607577</v>
      </c>
      <c r="AL699" s="8">
        <f t="shared" si="229"/>
        <v>404.37860316480953</v>
      </c>
      <c r="AM699" s="8">
        <f t="shared" si="230"/>
        <v>3.0049084844633787</v>
      </c>
      <c r="AN699" s="8">
        <f t="shared" si="231"/>
        <v>186.52126787675687</v>
      </c>
      <c r="AO699" s="21">
        <f t="shared" si="232"/>
        <v>8.0900278686935612E-3</v>
      </c>
      <c r="AP699" s="21">
        <f t="shared" si="233"/>
        <v>8.2979131389954677E-2</v>
      </c>
      <c r="AQ699" s="19">
        <f t="shared" si="236"/>
        <v>8.2979131389954677E-2</v>
      </c>
      <c r="AX699">
        <v>0.13149495792983304</v>
      </c>
      <c r="AY699">
        <v>68.965517241379317</v>
      </c>
      <c r="AZ699">
        <v>2.8735632183908049</v>
      </c>
      <c r="BA699">
        <v>2.327586206896552</v>
      </c>
      <c r="BB699">
        <v>11.577586206896548</v>
      </c>
      <c r="BC699">
        <v>0.48239942528735619</v>
      </c>
      <c r="BD699">
        <v>1.8451867816091958</v>
      </c>
      <c r="BE699">
        <v>0.1845186781609196</v>
      </c>
      <c r="BF699">
        <v>0</v>
      </c>
      <c r="BG699">
        <v>18.240000000000002</v>
      </c>
      <c r="BH699">
        <v>1.044912885800553</v>
      </c>
      <c r="BI699">
        <v>2.095342043614203</v>
      </c>
      <c r="BJ699">
        <v>0.92216003339461072</v>
      </c>
      <c r="BK699">
        <v>0.44904733757702608</v>
      </c>
      <c r="BL699">
        <v>1.2473537154917391E-3</v>
      </c>
      <c r="BP699" s="49">
        <f t="shared" si="237"/>
        <v>1.0452258148782729</v>
      </c>
      <c r="BQ699" s="49">
        <f t="shared" si="238"/>
        <v>7.3807471264367833E-2</v>
      </c>
      <c r="BR699" s="49">
        <f t="shared" si="239"/>
        <v>0.46356638754543722</v>
      </c>
      <c r="BS699" s="49">
        <f t="shared" si="240"/>
        <v>0.49125803013161945</v>
      </c>
      <c r="BT699" s="49">
        <f t="shared" si="241"/>
        <v>1.2876844098484367E-3</v>
      </c>
      <c r="BU699" s="49">
        <f t="shared" si="241"/>
        <v>1.3646056392544986E-3</v>
      </c>
    </row>
    <row r="700" spans="1:73" x14ac:dyDescent="0.25">
      <c r="A700" s="1">
        <v>43727.498611111114</v>
      </c>
      <c r="B700">
        <v>234029</v>
      </c>
      <c r="C700">
        <v>13.51</v>
      </c>
      <c r="D700">
        <v>23.37</v>
      </c>
      <c r="E700">
        <v>800</v>
      </c>
      <c r="F700">
        <v>109.9</v>
      </c>
      <c r="G700">
        <v>-129.5</v>
      </c>
      <c r="H700">
        <v>5.2270000000000003</v>
      </c>
      <c r="I700">
        <v>24.03</v>
      </c>
      <c r="J700">
        <v>297.2</v>
      </c>
      <c r="K700">
        <v>690.5</v>
      </c>
      <c r="L700">
        <v>-134.69999999999999</v>
      </c>
      <c r="M700">
        <v>0.13700000000000001</v>
      </c>
      <c r="N700">
        <v>670.9</v>
      </c>
      <c r="O700">
        <v>115.1</v>
      </c>
      <c r="P700">
        <v>555.79999999999995</v>
      </c>
      <c r="Q700">
        <v>312.7</v>
      </c>
      <c r="R700">
        <v>447.4</v>
      </c>
      <c r="S700">
        <v>17.68</v>
      </c>
      <c r="T700">
        <v>44.3</v>
      </c>
      <c r="U700">
        <v>0.59</v>
      </c>
      <c r="V700">
        <v>167.5</v>
      </c>
      <c r="W700">
        <v>19.55</v>
      </c>
      <c r="X700">
        <v>0.79</v>
      </c>
      <c r="Y700">
        <v>7.8986739999999998</v>
      </c>
      <c r="Z700" s="7">
        <f t="shared" si="220"/>
        <v>18.615000000000002</v>
      </c>
      <c r="AA700" s="7">
        <f t="shared" si="234"/>
        <v>291.76499999999999</v>
      </c>
      <c r="AB700" s="2">
        <f t="shared" si="221"/>
        <v>648</v>
      </c>
      <c r="AC700" s="41">
        <f t="shared" si="222"/>
        <v>2.2836096592264288</v>
      </c>
      <c r="AD700" s="41">
        <f t="shared" si="223"/>
        <v>1.011639079037308</v>
      </c>
      <c r="AE700" s="41">
        <f t="shared" si="224"/>
        <v>0.76515137102266795</v>
      </c>
      <c r="AF700" s="41">
        <f t="shared" si="225"/>
        <v>314.38599505826221</v>
      </c>
      <c r="AG700" s="41">
        <f t="shared" si="226"/>
        <v>301.81055525593172</v>
      </c>
      <c r="AH700" s="6">
        <f t="shared" si="227"/>
        <v>300.19199999999995</v>
      </c>
      <c r="AI700" s="4">
        <v>19.547466497051005</v>
      </c>
      <c r="AJ700" s="4">
        <f t="shared" si="235"/>
        <v>292.69746649705098</v>
      </c>
      <c r="AK700" s="8">
        <f t="shared" si="228"/>
        <v>0.19337580931571913</v>
      </c>
      <c r="AL700" s="8">
        <f t="shared" si="229"/>
        <v>399.69817103910384</v>
      </c>
      <c r="AM700" s="8">
        <f t="shared" si="230"/>
        <v>2.4195609105786113</v>
      </c>
      <c r="AN700" s="8">
        <f t="shared" si="231"/>
        <v>65.721925847243426</v>
      </c>
      <c r="AO700" s="21">
        <f t="shared" si="232"/>
        <v>1.0919482275166205E-2</v>
      </c>
      <c r="AP700" s="21">
        <f t="shared" si="233"/>
        <v>0.11200074574868181</v>
      </c>
      <c r="AQ700" s="19">
        <f t="shared" si="236"/>
        <v>0.11200074574868181</v>
      </c>
      <c r="AX700">
        <v>0.13422743482022353</v>
      </c>
      <c r="AY700">
        <v>68.965517241379317</v>
      </c>
      <c r="AZ700">
        <v>2.8735632183908049</v>
      </c>
      <c r="BA700">
        <v>2.327586206896552</v>
      </c>
      <c r="BB700">
        <v>11.61206896551724</v>
      </c>
      <c r="BC700">
        <v>0.48383620689655166</v>
      </c>
      <c r="BD700">
        <v>1.8437500000000004</v>
      </c>
      <c r="BE700">
        <v>0.18437500000000007</v>
      </c>
      <c r="BF700">
        <v>0</v>
      </c>
      <c r="BG700">
        <v>18.615000000000002</v>
      </c>
      <c r="BH700">
        <v>0.67747099189266624</v>
      </c>
      <c r="BI700">
        <v>2.1451655832620817</v>
      </c>
      <c r="BJ700">
        <v>0.95030835338510211</v>
      </c>
      <c r="BK700">
        <v>0.45255472256485796</v>
      </c>
      <c r="BL700">
        <v>1.2570964515690498E-3</v>
      </c>
      <c r="BP700" s="49">
        <f t="shared" si="237"/>
        <v>0.67767387997602313</v>
      </c>
      <c r="BQ700" s="49">
        <f t="shared" si="238"/>
        <v>7.3750000000000024E-2</v>
      </c>
      <c r="BR700" s="49">
        <f t="shared" si="239"/>
        <v>0.46218185131626538</v>
      </c>
      <c r="BS700" s="49">
        <f t="shared" si="240"/>
        <v>0.49084392350073131</v>
      </c>
      <c r="BT700" s="49">
        <f t="shared" si="241"/>
        <v>1.283838475878515E-3</v>
      </c>
      <c r="BU700" s="49">
        <f t="shared" si="241"/>
        <v>1.3634553430575871E-3</v>
      </c>
    </row>
    <row r="701" spans="1:73" x14ac:dyDescent="0.25">
      <c r="A701" s="1">
        <v>43727.498611111114</v>
      </c>
      <c r="B701">
        <v>234030</v>
      </c>
      <c r="C701">
        <v>13.51</v>
      </c>
      <c r="D701">
        <v>23.37</v>
      </c>
      <c r="E701">
        <v>800</v>
      </c>
      <c r="F701">
        <v>109.8</v>
      </c>
      <c r="G701">
        <v>-129.30000000000001</v>
      </c>
      <c r="H701">
        <v>5.6890000000000001</v>
      </c>
      <c r="I701">
        <v>24.05</v>
      </c>
      <c r="J701">
        <v>297.2</v>
      </c>
      <c r="K701">
        <v>690.4</v>
      </c>
      <c r="L701">
        <v>-135</v>
      </c>
      <c r="M701">
        <v>0.13700000000000001</v>
      </c>
      <c r="N701">
        <v>670.9</v>
      </c>
      <c r="O701">
        <v>115.5</v>
      </c>
      <c r="P701">
        <v>555.5</v>
      </c>
      <c r="Q701">
        <v>313.10000000000002</v>
      </c>
      <c r="R701">
        <v>448.1</v>
      </c>
      <c r="S701">
        <v>17.68</v>
      </c>
      <c r="T701">
        <v>43.69</v>
      </c>
      <c r="U701">
        <v>0.39500000000000002</v>
      </c>
      <c r="V701">
        <v>195.5</v>
      </c>
      <c r="W701">
        <v>20.2</v>
      </c>
      <c r="X701">
        <v>0.79</v>
      </c>
      <c r="Y701">
        <v>7.8957030000000001</v>
      </c>
      <c r="Z701" s="7">
        <f t="shared" si="220"/>
        <v>18.939999999999998</v>
      </c>
      <c r="AA701" s="7">
        <f t="shared" si="234"/>
        <v>292.08999999999997</v>
      </c>
      <c r="AB701" s="2">
        <f t="shared" si="221"/>
        <v>648</v>
      </c>
      <c r="AC701" s="41">
        <f t="shared" si="222"/>
        <v>2.4166278457648716</v>
      </c>
      <c r="AD701" s="41">
        <f t="shared" si="223"/>
        <v>1.0558247058146724</v>
      </c>
      <c r="AE701" s="41">
        <f t="shared" si="224"/>
        <v>0.76972074351160524</v>
      </c>
      <c r="AF701" s="41">
        <f t="shared" si="225"/>
        <v>317.67497501281565</v>
      </c>
      <c r="AG701" s="41">
        <f t="shared" si="226"/>
        <v>304.96797601230304</v>
      </c>
      <c r="AH701" s="6">
        <f t="shared" si="227"/>
        <v>300.57600000000002</v>
      </c>
      <c r="AI701" s="4">
        <v>20.415187200982018</v>
      </c>
      <c r="AJ701" s="4">
        <f t="shared" si="235"/>
        <v>293.565187200982</v>
      </c>
      <c r="AK701" s="8">
        <f t="shared" si="228"/>
        <v>0.19402273924309699</v>
      </c>
      <c r="AL701" s="8">
        <f t="shared" si="229"/>
        <v>404.54358341115267</v>
      </c>
      <c r="AM701" s="8">
        <f t="shared" si="230"/>
        <v>1.9797443016713043</v>
      </c>
      <c r="AN701" s="8">
        <f t="shared" si="231"/>
        <v>85.073974345390823</v>
      </c>
      <c r="AO701" s="21">
        <f t="shared" si="232"/>
        <v>1.0380862147927244E-2</v>
      </c>
      <c r="AP701" s="21">
        <f t="shared" si="233"/>
        <v>0.10647613804239793</v>
      </c>
      <c r="AQ701" s="19">
        <f t="shared" si="236"/>
        <v>0.10647613804239793</v>
      </c>
      <c r="AX701">
        <v>0.13663434136497324</v>
      </c>
      <c r="AY701">
        <v>68.965517241379317</v>
      </c>
      <c r="AZ701">
        <v>2.8735632183908049</v>
      </c>
      <c r="BA701">
        <v>2.327586206896552</v>
      </c>
      <c r="BB701">
        <v>11.63793103448276</v>
      </c>
      <c r="BC701">
        <v>0.48491379310344834</v>
      </c>
      <c r="BD701">
        <v>1.8426724137931036</v>
      </c>
      <c r="BE701">
        <v>0.18426724137931039</v>
      </c>
      <c r="BF701">
        <v>0</v>
      </c>
      <c r="BG701">
        <v>18.939999999999998</v>
      </c>
      <c r="BH701">
        <v>0.45356108779254772</v>
      </c>
      <c r="BI701">
        <v>2.1891814772327667</v>
      </c>
      <c r="BJ701">
        <v>0.95645338740299568</v>
      </c>
      <c r="BK701">
        <v>0.45564656900007844</v>
      </c>
      <c r="BL701">
        <v>1.2656849138891067E-3</v>
      </c>
      <c r="BP701" s="49">
        <f t="shared" si="237"/>
        <v>0.45369691964496467</v>
      </c>
      <c r="BQ701" s="49">
        <f t="shared" si="238"/>
        <v>7.3706896551724146E-2</v>
      </c>
      <c r="BR701" s="49">
        <f t="shared" si="239"/>
        <v>0.46217184319720372</v>
      </c>
      <c r="BS701" s="49">
        <f t="shared" si="240"/>
        <v>0.49149170390847041</v>
      </c>
      <c r="BT701" s="49">
        <f t="shared" si="241"/>
        <v>1.2838106755477881E-3</v>
      </c>
      <c r="BU701" s="49">
        <f t="shared" si="241"/>
        <v>1.3652547330790844E-3</v>
      </c>
    </row>
    <row r="702" spans="1:73" x14ac:dyDescent="0.25">
      <c r="A702" s="1">
        <v>43727.498611111114</v>
      </c>
      <c r="B702">
        <v>234031</v>
      </c>
      <c r="C702">
        <v>13.51</v>
      </c>
      <c r="D702">
        <v>23.37</v>
      </c>
      <c r="E702">
        <v>800</v>
      </c>
      <c r="F702">
        <v>109.7</v>
      </c>
      <c r="G702">
        <v>-129.80000000000001</v>
      </c>
      <c r="H702">
        <v>5.306</v>
      </c>
      <c r="I702">
        <v>24.08</v>
      </c>
      <c r="J702">
        <v>297.2</v>
      </c>
      <c r="K702">
        <v>690.3</v>
      </c>
      <c r="L702">
        <v>-135.1</v>
      </c>
      <c r="M702">
        <v>0.13700000000000001</v>
      </c>
      <c r="N702">
        <v>670.2</v>
      </c>
      <c r="O702">
        <v>115</v>
      </c>
      <c r="P702">
        <v>555.20000000000005</v>
      </c>
      <c r="Q702">
        <v>312.7</v>
      </c>
      <c r="R702">
        <v>447.9</v>
      </c>
      <c r="S702">
        <v>17.690000000000001</v>
      </c>
      <c r="T702">
        <v>43.8</v>
      </c>
      <c r="U702">
        <v>0.32500000000000001</v>
      </c>
      <c r="V702">
        <v>183.5</v>
      </c>
      <c r="W702">
        <v>20.350000000000001</v>
      </c>
      <c r="X702">
        <v>0.78900000000000003</v>
      </c>
      <c r="Y702">
        <v>7.8937910000000002</v>
      </c>
      <c r="Z702" s="7">
        <f t="shared" si="220"/>
        <v>19.020000000000003</v>
      </c>
      <c r="AA702" s="7">
        <f t="shared" si="234"/>
        <v>292.16999999999996</v>
      </c>
      <c r="AB702" s="2">
        <f t="shared" si="221"/>
        <v>648</v>
      </c>
      <c r="AC702" s="41">
        <f t="shared" si="222"/>
        <v>2.5061948211605309</v>
      </c>
      <c r="AD702" s="41">
        <f t="shared" si="223"/>
        <v>1.0977133316683125</v>
      </c>
      <c r="AE702" s="41">
        <f t="shared" si="224"/>
        <v>0.77398487055043108</v>
      </c>
      <c r="AF702" s="41">
        <f t="shared" si="225"/>
        <v>319.78494393901678</v>
      </c>
      <c r="AG702" s="41">
        <f t="shared" si="226"/>
        <v>306.99354618145611</v>
      </c>
      <c r="AH702" s="6">
        <f t="shared" si="227"/>
        <v>300.19199999999995</v>
      </c>
      <c r="AI702" s="4">
        <v>20.964356903081011</v>
      </c>
      <c r="AJ702" s="4">
        <f t="shared" si="235"/>
        <v>294.11435690308099</v>
      </c>
      <c r="AK702" s="8">
        <f t="shared" si="228"/>
        <v>0.19418220451856458</v>
      </c>
      <c r="AL702" s="8">
        <f t="shared" si="229"/>
        <v>407.63855029081333</v>
      </c>
      <c r="AM702" s="8">
        <f t="shared" si="230"/>
        <v>1.7957762945311424</v>
      </c>
      <c r="AN702" s="8">
        <f t="shared" si="231"/>
        <v>101.71118290967198</v>
      </c>
      <c r="AO702" s="21">
        <f t="shared" si="232"/>
        <v>9.925868351089516E-3</v>
      </c>
      <c r="AP702" s="21">
        <f t="shared" si="233"/>
        <v>0.10180928266659449</v>
      </c>
      <c r="AQ702" s="19">
        <f t="shared" si="236"/>
        <v>0.10180928266659449</v>
      </c>
      <c r="AX702">
        <v>0.13723238424300216</v>
      </c>
      <c r="AY702">
        <v>68.965517241379317</v>
      </c>
      <c r="AZ702">
        <v>2.8735632183908049</v>
      </c>
      <c r="BA702">
        <v>2.327586206896552</v>
      </c>
      <c r="BB702">
        <v>11.655172413793103</v>
      </c>
      <c r="BC702">
        <v>0.48563218390804597</v>
      </c>
      <c r="BD702">
        <v>1.8419540229885061</v>
      </c>
      <c r="BE702">
        <v>0.18419540229885062</v>
      </c>
      <c r="BF702">
        <v>0</v>
      </c>
      <c r="BG702">
        <v>19.020000000000003</v>
      </c>
      <c r="BH702">
        <v>0.37318317350019753</v>
      </c>
      <c r="BI702">
        <v>2.200136588623697</v>
      </c>
      <c r="BJ702">
        <v>0.96365982581717913</v>
      </c>
      <c r="BK702">
        <v>0.45611660193240261</v>
      </c>
      <c r="BL702">
        <v>1.2669905609233405E-3</v>
      </c>
      <c r="BP702" s="49">
        <f t="shared" si="237"/>
        <v>0.37329493388509749</v>
      </c>
      <c r="BQ702" s="49">
        <f t="shared" si="238"/>
        <v>7.3678160919540242E-2</v>
      </c>
      <c r="BR702" s="49">
        <f t="shared" si="239"/>
        <v>0.46150854819777615</v>
      </c>
      <c r="BS702" s="49">
        <f t="shared" si="240"/>
        <v>0.49104112018992241</v>
      </c>
      <c r="BT702" s="49">
        <f t="shared" si="241"/>
        <v>1.281968189438267E-3</v>
      </c>
      <c r="BU702" s="49">
        <f t="shared" si="241"/>
        <v>1.3640031116386733E-3</v>
      </c>
    </row>
    <row r="703" spans="1:73" x14ac:dyDescent="0.25">
      <c r="A703" s="1">
        <v>43727.498611111114</v>
      </c>
      <c r="B703">
        <v>234032</v>
      </c>
      <c r="C703">
        <v>13.51</v>
      </c>
      <c r="D703">
        <v>23.37</v>
      </c>
      <c r="E703">
        <v>801</v>
      </c>
      <c r="F703">
        <v>109.6</v>
      </c>
      <c r="G703">
        <v>-130</v>
      </c>
      <c r="H703">
        <v>5.181</v>
      </c>
      <c r="I703">
        <v>24.12</v>
      </c>
      <c r="J703">
        <v>297.3</v>
      </c>
      <c r="K703">
        <v>691.2</v>
      </c>
      <c r="L703">
        <v>-135.19999999999999</v>
      </c>
      <c r="M703">
        <v>0.13700000000000001</v>
      </c>
      <c r="N703">
        <v>670.8</v>
      </c>
      <c r="O703">
        <v>114.8</v>
      </c>
      <c r="P703">
        <v>556</v>
      </c>
      <c r="Q703">
        <v>312.8</v>
      </c>
      <c r="R703">
        <v>448</v>
      </c>
      <c r="S703">
        <v>17.7</v>
      </c>
      <c r="T703">
        <v>45.38</v>
      </c>
      <c r="U703">
        <v>0.40500000000000003</v>
      </c>
      <c r="V703">
        <v>328</v>
      </c>
      <c r="W703">
        <v>20.45</v>
      </c>
      <c r="X703">
        <v>0.79</v>
      </c>
      <c r="Y703">
        <v>7.8959669999999997</v>
      </c>
      <c r="Z703" s="7">
        <f t="shared" si="220"/>
        <v>19.074999999999999</v>
      </c>
      <c r="AA703" s="7">
        <f t="shared" si="234"/>
        <v>292.22499999999997</v>
      </c>
      <c r="AB703" s="2">
        <f t="shared" si="221"/>
        <v>648.81000000000006</v>
      </c>
      <c r="AC703" s="41">
        <f t="shared" si="222"/>
        <v>2.6583069541261004</v>
      </c>
      <c r="AD703" s="41">
        <f t="shared" si="223"/>
        <v>1.2063396957824244</v>
      </c>
      <c r="AE703" s="41">
        <f t="shared" si="224"/>
        <v>0.78447845195567689</v>
      </c>
      <c r="AF703" s="41">
        <f t="shared" si="225"/>
        <v>324.36467187731267</v>
      </c>
      <c r="AG703" s="41">
        <f t="shared" si="226"/>
        <v>311.39008500222013</v>
      </c>
      <c r="AH703" s="6">
        <f t="shared" si="227"/>
        <v>300.28800000000001</v>
      </c>
      <c r="AI703" s="4">
        <v>21.848567136851045</v>
      </c>
      <c r="AJ703" s="4">
        <f t="shared" si="235"/>
        <v>294.99856713685102</v>
      </c>
      <c r="AK703" s="8">
        <f t="shared" si="228"/>
        <v>0.1942918875645861</v>
      </c>
      <c r="AL703" s="8">
        <f t="shared" si="229"/>
        <v>412.63661161483549</v>
      </c>
      <c r="AM703" s="8">
        <f t="shared" si="230"/>
        <v>2.0046477246638625</v>
      </c>
      <c r="AN703" s="8">
        <f t="shared" si="231"/>
        <v>161.9635297091489</v>
      </c>
      <c r="AO703" s="21">
        <f t="shared" si="232"/>
        <v>8.4705068864327736E-3</v>
      </c>
      <c r="AP703" s="21">
        <f t="shared" si="233"/>
        <v>8.6881691296611899E-2</v>
      </c>
      <c r="AQ703" s="19">
        <f t="shared" si="236"/>
        <v>8.6881691296611899E-2</v>
      </c>
      <c r="AX703">
        <v>0.1376448232671183</v>
      </c>
      <c r="AY703">
        <v>69.051724137931032</v>
      </c>
      <c r="AZ703">
        <v>2.8771551724137931</v>
      </c>
      <c r="BA703">
        <v>2.3304956896551725</v>
      </c>
      <c r="BB703">
        <v>11.655172413793103</v>
      </c>
      <c r="BC703">
        <v>0.48563218390804597</v>
      </c>
      <c r="BD703">
        <v>1.8448635057471265</v>
      </c>
      <c r="BE703">
        <v>0.18448635057471266</v>
      </c>
      <c r="BF703">
        <v>0</v>
      </c>
      <c r="BG703">
        <v>19.074999999999999</v>
      </c>
      <c r="BH703">
        <v>0.46504364697716921</v>
      </c>
      <c r="BI703">
        <v>2.2076960224510551</v>
      </c>
      <c r="BJ703">
        <v>1.001852454988289</v>
      </c>
      <c r="BK703">
        <v>0.45670828671088914</v>
      </c>
      <c r="BL703">
        <v>1.2686341297524699E-3</v>
      </c>
      <c r="BP703" s="49">
        <f t="shared" si="237"/>
        <v>0.46518291761065994</v>
      </c>
      <c r="BQ703" s="49">
        <f t="shared" si="238"/>
        <v>7.3794540229885061E-2</v>
      </c>
      <c r="BR703" s="49">
        <f t="shared" si="239"/>
        <v>0.46337632348254015</v>
      </c>
      <c r="BS703" s="49">
        <f t="shared" si="240"/>
        <v>0.4927812072372228</v>
      </c>
      <c r="BT703" s="49">
        <f t="shared" si="241"/>
        <v>1.2871564541181671E-3</v>
      </c>
      <c r="BU703" s="49">
        <f t="shared" si="241"/>
        <v>1.3688366867700634E-3</v>
      </c>
    </row>
    <row r="704" spans="1:73" x14ac:dyDescent="0.25">
      <c r="A704" s="1">
        <v>43727.498611111114</v>
      </c>
      <c r="B704">
        <v>234033</v>
      </c>
      <c r="C704">
        <v>13.51</v>
      </c>
      <c r="D704">
        <v>23.37</v>
      </c>
      <c r="E704">
        <v>801</v>
      </c>
      <c r="F704">
        <v>109.8</v>
      </c>
      <c r="G704">
        <v>-130</v>
      </c>
      <c r="H704">
        <v>5.173</v>
      </c>
      <c r="I704">
        <v>24.17</v>
      </c>
      <c r="J704">
        <v>297.3</v>
      </c>
      <c r="K704">
        <v>691.3</v>
      </c>
      <c r="L704">
        <v>-135.19999999999999</v>
      </c>
      <c r="M704">
        <v>0.13700000000000001</v>
      </c>
      <c r="N704">
        <v>671.1</v>
      </c>
      <c r="O704">
        <v>115</v>
      </c>
      <c r="P704">
        <v>556.1</v>
      </c>
      <c r="Q704">
        <v>313.10000000000002</v>
      </c>
      <c r="R704">
        <v>448.2</v>
      </c>
      <c r="S704">
        <v>17.71</v>
      </c>
      <c r="T704">
        <v>45.96</v>
      </c>
      <c r="U704">
        <v>0.38500000000000001</v>
      </c>
      <c r="V704">
        <v>333.5</v>
      </c>
      <c r="W704">
        <v>20.3</v>
      </c>
      <c r="X704">
        <v>0.79</v>
      </c>
      <c r="Y704">
        <v>7.9012719999999996</v>
      </c>
      <c r="Z704" s="7">
        <f t="shared" si="220"/>
        <v>19.005000000000003</v>
      </c>
      <c r="AA704" s="7">
        <f t="shared" si="234"/>
        <v>292.15499999999997</v>
      </c>
      <c r="AB704" s="2">
        <f t="shared" si="221"/>
        <v>648.81000000000006</v>
      </c>
      <c r="AC704" s="41">
        <f t="shared" si="222"/>
        <v>2.7207541136036504</v>
      </c>
      <c r="AD704" s="41">
        <f t="shared" si="223"/>
        <v>1.2504585906122379</v>
      </c>
      <c r="AE704" s="41">
        <f t="shared" si="224"/>
        <v>0.78854531108875536</v>
      </c>
      <c r="AF704" s="41">
        <f t="shared" si="225"/>
        <v>325.7339350157265</v>
      </c>
      <c r="AG704" s="41">
        <f t="shared" si="226"/>
        <v>312.70457761509743</v>
      </c>
      <c r="AH704" s="6">
        <f t="shared" si="227"/>
        <v>300.57600000000002</v>
      </c>
      <c r="AI704" s="4">
        <v>22.189792318315995</v>
      </c>
      <c r="AJ704" s="4">
        <f t="shared" si="235"/>
        <v>295.33979231831597</v>
      </c>
      <c r="AK704" s="8">
        <f t="shared" si="228"/>
        <v>0.19415229812642271</v>
      </c>
      <c r="AL704" s="8">
        <f t="shared" si="229"/>
        <v>414.57088524410653</v>
      </c>
      <c r="AM704" s="8">
        <f t="shared" si="230"/>
        <v>1.9545235992435599</v>
      </c>
      <c r="AN704" s="8">
        <f t="shared" si="231"/>
        <v>181.32701832713758</v>
      </c>
      <c r="AO704" s="21">
        <f t="shared" si="232"/>
        <v>7.995301670502053E-3</v>
      </c>
      <c r="AP704" s="21">
        <f t="shared" si="233"/>
        <v>8.2007528105839736E-2</v>
      </c>
      <c r="AQ704" s="19">
        <f t="shared" si="236"/>
        <v>8.2007528105839736E-2</v>
      </c>
      <c r="AX704">
        <v>0.13712008267128667</v>
      </c>
      <c r="AY704">
        <v>69.051724137931032</v>
      </c>
      <c r="AZ704">
        <v>2.8771551724137931</v>
      </c>
      <c r="BA704">
        <v>2.3304956896551725</v>
      </c>
      <c r="BB704">
        <v>11.646551724137929</v>
      </c>
      <c r="BC704">
        <v>0.48527298850574702</v>
      </c>
      <c r="BD704">
        <v>1.8452227011494255</v>
      </c>
      <c r="BE704">
        <v>0.18452227011494257</v>
      </c>
      <c r="BF704">
        <v>0</v>
      </c>
      <c r="BG704">
        <v>19.005000000000003</v>
      </c>
      <c r="BH704">
        <v>0.44207852860792629</v>
      </c>
      <c r="BI704">
        <v>2.1980788593584877</v>
      </c>
      <c r="BJ704">
        <v>1.010237043761161</v>
      </c>
      <c r="BK704">
        <v>0.45595996865826871</v>
      </c>
      <c r="BL704">
        <v>1.2665554684951909E-3</v>
      </c>
      <c r="BP704" s="49">
        <f t="shared" si="237"/>
        <v>0.44221092167926934</v>
      </c>
      <c r="BQ704" s="49">
        <f t="shared" si="238"/>
        <v>7.380890804597702E-2</v>
      </c>
      <c r="BR704" s="49">
        <f t="shared" si="239"/>
        <v>0.46231502188903262</v>
      </c>
      <c r="BS704" s="49">
        <f t="shared" si="240"/>
        <v>0.49173745357149873</v>
      </c>
      <c r="BT704" s="49">
        <f t="shared" si="241"/>
        <v>1.2842083941362018E-3</v>
      </c>
      <c r="BU704" s="49">
        <f t="shared" si="241"/>
        <v>1.3659373710319409E-3</v>
      </c>
    </row>
    <row r="705" spans="1:73" x14ac:dyDescent="0.25">
      <c r="A705" s="1">
        <v>43727.498611111114</v>
      </c>
      <c r="B705">
        <v>234034</v>
      </c>
      <c r="C705">
        <v>13.51</v>
      </c>
      <c r="D705">
        <v>23.38</v>
      </c>
      <c r="E705">
        <v>801</v>
      </c>
      <c r="F705">
        <v>110.2</v>
      </c>
      <c r="G705">
        <v>-130.4</v>
      </c>
      <c r="H705">
        <v>4.6399999999999997</v>
      </c>
      <c r="I705">
        <v>24.22</v>
      </c>
      <c r="J705">
        <v>297.39999999999998</v>
      </c>
      <c r="K705">
        <v>691.2</v>
      </c>
      <c r="L705">
        <v>-135</v>
      </c>
      <c r="M705">
        <v>0.13700000000000001</v>
      </c>
      <c r="N705">
        <v>671.1</v>
      </c>
      <c r="O705">
        <v>114.8</v>
      </c>
      <c r="P705">
        <v>556.20000000000005</v>
      </c>
      <c r="Q705">
        <v>313</v>
      </c>
      <c r="R705">
        <v>448</v>
      </c>
      <c r="S705">
        <v>17.73</v>
      </c>
      <c r="T705">
        <v>45.01</v>
      </c>
      <c r="U705">
        <v>0.23</v>
      </c>
      <c r="V705">
        <v>170</v>
      </c>
      <c r="W705">
        <v>20.7</v>
      </c>
      <c r="X705">
        <v>0.79</v>
      </c>
      <c r="Y705">
        <v>7.8968109999999996</v>
      </c>
      <c r="Z705" s="7">
        <f t="shared" si="220"/>
        <v>19.215</v>
      </c>
      <c r="AA705" s="7">
        <f t="shared" si="234"/>
        <v>292.36499999999995</v>
      </c>
      <c r="AB705" s="2">
        <f t="shared" si="221"/>
        <v>648.81000000000006</v>
      </c>
      <c r="AC705" s="41">
        <f t="shared" si="222"/>
        <v>2.9485193758264101</v>
      </c>
      <c r="AD705" s="41">
        <f t="shared" si="223"/>
        <v>1.3271285710594671</v>
      </c>
      <c r="AE705" s="41">
        <f t="shared" si="224"/>
        <v>0.79520238939515564</v>
      </c>
      <c r="AF705" s="41">
        <f t="shared" si="225"/>
        <v>329.42932576049623</v>
      </c>
      <c r="AG705" s="41">
        <f t="shared" si="226"/>
        <v>316.25215273007638</v>
      </c>
      <c r="AH705" s="6">
        <f t="shared" si="227"/>
        <v>300.47999999999996</v>
      </c>
      <c r="AI705" s="4">
        <v>23.408804820344017</v>
      </c>
      <c r="AJ705" s="4">
        <f t="shared" si="235"/>
        <v>296.55880482034399</v>
      </c>
      <c r="AK705" s="8">
        <f t="shared" si="228"/>
        <v>0.19457126712973943</v>
      </c>
      <c r="AL705" s="8">
        <f t="shared" si="229"/>
        <v>421.47010714080102</v>
      </c>
      <c r="AM705" s="8">
        <f t="shared" si="230"/>
        <v>1.5106869298435068</v>
      </c>
      <c r="AN705" s="8">
        <f t="shared" si="231"/>
        <v>184.55387612053784</v>
      </c>
      <c r="AO705" s="21">
        <f t="shared" si="232"/>
        <v>7.7640955516881131E-3</v>
      </c>
      <c r="AP705" s="21">
        <f t="shared" si="233"/>
        <v>7.9636055074768258E-2</v>
      </c>
      <c r="AQ705" s="19">
        <f t="shared" si="236"/>
        <v>7.9636055074768258E-2</v>
      </c>
      <c r="AX705">
        <v>0.13869940706945233</v>
      </c>
      <c r="AY705">
        <v>69.051724137931032</v>
      </c>
      <c r="AZ705">
        <v>2.8771551724137931</v>
      </c>
      <c r="BA705">
        <v>2.3304956896551725</v>
      </c>
      <c r="BB705">
        <v>11.63793103448276</v>
      </c>
      <c r="BC705">
        <v>0.48491379310344834</v>
      </c>
      <c r="BD705">
        <v>1.8455818965517241</v>
      </c>
      <c r="BE705">
        <v>0.18455818965517243</v>
      </c>
      <c r="BF705">
        <v>0</v>
      </c>
      <c r="BG705">
        <v>19.215</v>
      </c>
      <c r="BH705">
        <v>0.26409886124629361</v>
      </c>
      <c r="BI705">
        <v>2.2270408462444946</v>
      </c>
      <c r="BJ705">
        <v>1.0023910848946469</v>
      </c>
      <c r="BK705">
        <v>0.45833603160861031</v>
      </c>
      <c r="BL705">
        <v>1.2731556433572507E-3</v>
      </c>
      <c r="BP705" s="49">
        <f t="shared" si="237"/>
        <v>0.26417795321099208</v>
      </c>
      <c r="BQ705" s="49">
        <f t="shared" si="238"/>
        <v>7.3823275862068966E-2</v>
      </c>
      <c r="BR705" s="49">
        <f t="shared" si="239"/>
        <v>0.46217533768800273</v>
      </c>
      <c r="BS705" s="49">
        <f t="shared" si="240"/>
        <v>0.49212108092166723</v>
      </c>
      <c r="BT705" s="49">
        <f t="shared" si="241"/>
        <v>1.2838203824666742E-3</v>
      </c>
      <c r="BU705" s="49">
        <f t="shared" si="241"/>
        <v>1.3670030025601868E-3</v>
      </c>
    </row>
    <row r="706" spans="1:73" x14ac:dyDescent="0.25">
      <c r="A706" s="1">
        <v>43727.499305555553</v>
      </c>
      <c r="B706">
        <v>234035</v>
      </c>
      <c r="C706">
        <v>13.51</v>
      </c>
      <c r="D706">
        <v>23.38</v>
      </c>
      <c r="E706">
        <v>801</v>
      </c>
      <c r="F706">
        <v>110.3</v>
      </c>
      <c r="G706">
        <v>-130.80000000000001</v>
      </c>
      <c r="H706">
        <v>3.9950000000000001</v>
      </c>
      <c r="I706">
        <v>24.27</v>
      </c>
      <c r="J706">
        <v>297.39999999999998</v>
      </c>
      <c r="K706">
        <v>691.1</v>
      </c>
      <c r="L706">
        <v>-134.80000000000001</v>
      </c>
      <c r="M706">
        <v>0.13800000000000001</v>
      </c>
      <c r="N706">
        <v>670.7</v>
      </c>
      <c r="O706">
        <v>114.3</v>
      </c>
      <c r="P706">
        <v>556.4</v>
      </c>
      <c r="Q706">
        <v>312.89999999999998</v>
      </c>
      <c r="R706">
        <v>447.7</v>
      </c>
      <c r="S706">
        <v>17.760000000000002</v>
      </c>
      <c r="T706">
        <v>46.52</v>
      </c>
      <c r="U706">
        <v>0.30499999999999999</v>
      </c>
      <c r="V706">
        <v>151</v>
      </c>
      <c r="W706">
        <v>20.6</v>
      </c>
      <c r="X706">
        <v>0.78900000000000003</v>
      </c>
      <c r="Y706">
        <v>7.8924899999999996</v>
      </c>
      <c r="Z706" s="7">
        <f t="shared" si="220"/>
        <v>19.18</v>
      </c>
      <c r="AA706" s="7">
        <f t="shared" si="234"/>
        <v>292.33</v>
      </c>
      <c r="AB706" s="2">
        <f t="shared" si="221"/>
        <v>648.81000000000006</v>
      </c>
      <c r="AC706" s="41">
        <f t="shared" si="222"/>
        <v>2.7001617286045945</v>
      </c>
      <c r="AD706" s="41">
        <f t="shared" si="223"/>
        <v>1.2561152361468573</v>
      </c>
      <c r="AE706" s="41">
        <f t="shared" si="224"/>
        <v>0.78898685700089755</v>
      </c>
      <c r="AF706" s="41">
        <f t="shared" si="225"/>
        <v>326.69792338175432</v>
      </c>
      <c r="AG706" s="41">
        <f t="shared" si="226"/>
        <v>313.63000644648412</v>
      </c>
      <c r="AH706" s="6">
        <f t="shared" si="227"/>
        <v>300.38399999999996</v>
      </c>
      <c r="AI706" s="4">
        <v>22.090378424182006</v>
      </c>
      <c r="AJ706" s="4">
        <f t="shared" si="235"/>
        <v>295.24037842418198</v>
      </c>
      <c r="AK706" s="8">
        <f t="shared" si="228"/>
        <v>0.19450139714734055</v>
      </c>
      <c r="AL706" s="8">
        <f t="shared" si="229"/>
        <v>413.99949524366764</v>
      </c>
      <c r="AM706" s="8">
        <f t="shared" si="230"/>
        <v>1.7396443602069935</v>
      </c>
      <c r="AN706" s="8">
        <f t="shared" si="231"/>
        <v>147.48587198271414</v>
      </c>
      <c r="AO706" s="21">
        <f t="shared" si="232"/>
        <v>8.769312207682043E-3</v>
      </c>
      <c r="AP706" s="21">
        <f t="shared" si="233"/>
        <v>8.9946526970158799E-2</v>
      </c>
      <c r="AQ706" s="19">
        <f t="shared" si="236"/>
        <v>8.9946526970158799E-2</v>
      </c>
      <c r="AX706">
        <v>0.13843512191658913</v>
      </c>
      <c r="AY706">
        <v>69.051724137931032</v>
      </c>
      <c r="AZ706">
        <v>2.8771551724137931</v>
      </c>
      <c r="BA706">
        <v>2.3304956896551725</v>
      </c>
      <c r="BB706">
        <v>11.620689655172415</v>
      </c>
      <c r="BC706">
        <v>0.48419540229885061</v>
      </c>
      <c r="BD706">
        <v>1.8463002873563219</v>
      </c>
      <c r="BE706">
        <v>0.1846300287356322</v>
      </c>
      <c r="BF706">
        <v>0</v>
      </c>
      <c r="BG706">
        <v>19.18</v>
      </c>
      <c r="BH706">
        <v>0.35021805513095455</v>
      </c>
      <c r="BI706">
        <v>2.2221907908589307</v>
      </c>
      <c r="BJ706">
        <v>1.0337631559075746</v>
      </c>
      <c r="BK706">
        <v>0.45771532776276025</v>
      </c>
      <c r="BL706">
        <v>1.2714314660076673E-3</v>
      </c>
      <c r="BP706" s="49">
        <f t="shared" si="237"/>
        <v>0.35032293795370684</v>
      </c>
      <c r="BQ706" s="49">
        <f t="shared" si="238"/>
        <v>7.3852011494252884E-2</v>
      </c>
      <c r="BR706" s="49">
        <f t="shared" si="239"/>
        <v>0.4627727741765838</v>
      </c>
      <c r="BS706" s="49">
        <f t="shared" si="240"/>
        <v>0.4925156714008686</v>
      </c>
      <c r="BT706" s="49">
        <f t="shared" si="241"/>
        <v>1.2854799282682884E-3</v>
      </c>
      <c r="BU706" s="49">
        <f t="shared" si="241"/>
        <v>1.3680990872246351E-3</v>
      </c>
    </row>
    <row r="707" spans="1:73" x14ac:dyDescent="0.25">
      <c r="A707" s="1">
        <v>43727.499305555553</v>
      </c>
      <c r="B707">
        <v>234036</v>
      </c>
      <c r="C707">
        <v>13.51</v>
      </c>
      <c r="D707">
        <v>23.38</v>
      </c>
      <c r="E707">
        <v>802</v>
      </c>
      <c r="F707">
        <v>110.8</v>
      </c>
      <c r="G707">
        <v>-129.9</v>
      </c>
      <c r="H707">
        <v>3.2679999999999998</v>
      </c>
      <c r="I707">
        <v>24.32</v>
      </c>
      <c r="J707">
        <v>297.5</v>
      </c>
      <c r="K707">
        <v>690.8</v>
      </c>
      <c r="L707">
        <v>-133.19999999999999</v>
      </c>
      <c r="M707">
        <v>0.13800000000000001</v>
      </c>
      <c r="N707">
        <v>671.7</v>
      </c>
      <c r="O707">
        <v>114.1</v>
      </c>
      <c r="P707">
        <v>557.70000000000005</v>
      </c>
      <c r="Q707">
        <v>314.10000000000002</v>
      </c>
      <c r="R707">
        <v>447.2</v>
      </c>
      <c r="S707">
        <v>17.79</v>
      </c>
      <c r="T707">
        <v>47.88</v>
      </c>
      <c r="U707">
        <v>0.95</v>
      </c>
      <c r="V707">
        <v>158.5</v>
      </c>
      <c r="W707">
        <v>19.7</v>
      </c>
      <c r="X707">
        <v>0.79</v>
      </c>
      <c r="Y707">
        <v>7.9012469999999997</v>
      </c>
      <c r="Z707" s="7">
        <f t="shared" si="220"/>
        <v>18.744999999999997</v>
      </c>
      <c r="AA707" s="7">
        <f t="shared" si="234"/>
        <v>291.89499999999998</v>
      </c>
      <c r="AB707" s="2">
        <f t="shared" si="221"/>
        <v>649.62</v>
      </c>
      <c r="AC707" s="41">
        <f t="shared" si="222"/>
        <v>2.6337914581117037</v>
      </c>
      <c r="AD707" s="41">
        <f t="shared" si="223"/>
        <v>1.2610593501438838</v>
      </c>
      <c r="AE707" s="41">
        <f t="shared" si="224"/>
        <v>0.78959831962485705</v>
      </c>
      <c r="AF707" s="41">
        <f t="shared" si="225"/>
        <v>325.00938181158523</v>
      </c>
      <c r="AG707" s="41">
        <f t="shared" si="226"/>
        <v>312.0090065391218</v>
      </c>
      <c r="AH707" s="6">
        <f t="shared" si="227"/>
        <v>301.536</v>
      </c>
      <c r="AI707" s="4">
        <v>21.684106178028003</v>
      </c>
      <c r="AJ707" s="4">
        <f t="shared" si="235"/>
        <v>294.83410617802798</v>
      </c>
      <c r="AK707" s="8">
        <f t="shared" si="228"/>
        <v>0.19363440844013627</v>
      </c>
      <c r="AL707" s="8">
        <f t="shared" si="229"/>
        <v>411.72726057252771</v>
      </c>
      <c r="AM707" s="8">
        <f t="shared" si="230"/>
        <v>3.0702402186148232</v>
      </c>
      <c r="AN707" s="8">
        <f t="shared" si="231"/>
        <v>262.86218690155778</v>
      </c>
      <c r="AO707" s="21">
        <f t="shared" si="232"/>
        <v>6.2554667095023452E-3</v>
      </c>
      <c r="AP707" s="21">
        <f t="shared" si="233"/>
        <v>6.4162102086442671E-2</v>
      </c>
      <c r="AQ707" s="19">
        <f t="shared" si="236"/>
        <v>6.4162102086442671E-2</v>
      </c>
      <c r="AX707">
        <v>0.13518585143416201</v>
      </c>
      <c r="AY707">
        <v>69.137931034482762</v>
      </c>
      <c r="AZ707">
        <v>2.8807471264367819</v>
      </c>
      <c r="BA707">
        <v>2.3334051724137934</v>
      </c>
      <c r="BB707">
        <v>11.47413793103448</v>
      </c>
      <c r="BC707">
        <v>0.47808908045977</v>
      </c>
      <c r="BD707">
        <v>1.8553160919540235</v>
      </c>
      <c r="BE707">
        <v>0.18553160919540235</v>
      </c>
      <c r="BF707">
        <v>0</v>
      </c>
      <c r="BG707">
        <v>18.744999999999997</v>
      </c>
      <c r="BH707">
        <v>1.0908431225390387</v>
      </c>
      <c r="BI707">
        <v>2.1626781150213845</v>
      </c>
      <c r="BJ707">
        <v>1.0354902814722389</v>
      </c>
      <c r="BK707">
        <v>0.45300167630289956</v>
      </c>
      <c r="BL707">
        <v>1.2583379897302767E-3</v>
      </c>
      <c r="BP707" s="49">
        <f t="shared" si="237"/>
        <v>1.091169806741054</v>
      </c>
      <c r="BQ707" s="49">
        <f t="shared" si="238"/>
        <v>7.4212643678160939E-2</v>
      </c>
      <c r="BR707" s="49">
        <f t="shared" si="239"/>
        <v>0.46798276467561073</v>
      </c>
      <c r="BS707" s="49">
        <f t="shared" si="240"/>
        <v>0.49602967044635798</v>
      </c>
      <c r="BT707" s="49">
        <f t="shared" si="241"/>
        <v>1.2999521240989187E-3</v>
      </c>
      <c r="BU707" s="49">
        <f t="shared" si="241"/>
        <v>1.3778601956843277E-3</v>
      </c>
    </row>
    <row r="708" spans="1:73" x14ac:dyDescent="0.25">
      <c r="A708" s="1">
        <v>43727.499305555553</v>
      </c>
      <c r="B708">
        <v>234037</v>
      </c>
      <c r="C708">
        <v>13.51</v>
      </c>
      <c r="D708">
        <v>23.38</v>
      </c>
      <c r="E708">
        <v>802</v>
      </c>
      <c r="F708">
        <v>110.8</v>
      </c>
      <c r="G708">
        <v>-129.80000000000001</v>
      </c>
      <c r="H708">
        <v>2.6629999999999998</v>
      </c>
      <c r="I708">
        <v>24.35</v>
      </c>
      <c r="J708">
        <v>297.5</v>
      </c>
      <c r="K708">
        <v>691.3</v>
      </c>
      <c r="L708">
        <v>-132.5</v>
      </c>
      <c r="M708">
        <v>0.13800000000000001</v>
      </c>
      <c r="N708">
        <v>672.3</v>
      </c>
      <c r="O708">
        <v>113.5</v>
      </c>
      <c r="P708">
        <v>558.79999999999995</v>
      </c>
      <c r="Q708">
        <v>314.3</v>
      </c>
      <c r="R708">
        <v>446.8</v>
      </c>
      <c r="S708">
        <v>17.829999999999998</v>
      </c>
      <c r="T708">
        <v>47.44</v>
      </c>
      <c r="U708">
        <v>0.94</v>
      </c>
      <c r="V708">
        <v>113.5</v>
      </c>
      <c r="W708">
        <v>19.8</v>
      </c>
      <c r="X708">
        <v>0.79100000000000004</v>
      </c>
      <c r="Y708">
        <v>7.9104700000000001</v>
      </c>
      <c r="Z708" s="7">
        <f t="shared" si="220"/>
        <v>18.814999999999998</v>
      </c>
      <c r="AA708" s="7">
        <f t="shared" si="234"/>
        <v>291.96499999999997</v>
      </c>
      <c r="AB708" s="2">
        <f t="shared" si="221"/>
        <v>649.62</v>
      </c>
      <c r="AC708" s="41">
        <f t="shared" si="222"/>
        <v>2.6286604492908472</v>
      </c>
      <c r="AD708" s="41">
        <f t="shared" si="223"/>
        <v>1.247036517143578</v>
      </c>
      <c r="AE708" s="41">
        <f t="shared" si="224"/>
        <v>0.78830969011397145</v>
      </c>
      <c r="AF708" s="41">
        <f t="shared" si="225"/>
        <v>324.79033253969129</v>
      </c>
      <c r="AG708" s="41">
        <f t="shared" si="226"/>
        <v>311.79871923810362</v>
      </c>
      <c r="AH708" s="6">
        <f t="shared" si="227"/>
        <v>301.72800000000001</v>
      </c>
      <c r="AI708" s="4">
        <v>21.660535704019026</v>
      </c>
      <c r="AJ708" s="4">
        <f t="shared" si="235"/>
        <v>294.810535704019</v>
      </c>
      <c r="AK708" s="8">
        <f t="shared" si="228"/>
        <v>0.1937737495665415</v>
      </c>
      <c r="AL708" s="8">
        <f t="shared" si="229"/>
        <v>411.59020248067566</v>
      </c>
      <c r="AM708" s="8">
        <f t="shared" si="230"/>
        <v>3.0540383101722868</v>
      </c>
      <c r="AN708" s="8">
        <f t="shared" si="231"/>
        <v>253.15062529497305</v>
      </c>
      <c r="AO708" s="21">
        <f t="shared" si="232"/>
        <v>6.4825685108326403E-3</v>
      </c>
      <c r="AP708" s="21">
        <f t="shared" si="233"/>
        <v>6.6491477277399222E-2</v>
      </c>
      <c r="AQ708" s="19">
        <f t="shared" si="236"/>
        <v>6.6491477277399222E-2</v>
      </c>
      <c r="AX708">
        <v>0.13570431836777264</v>
      </c>
      <c r="AY708">
        <v>69.137931034482762</v>
      </c>
      <c r="AZ708">
        <v>2.8807471264367819</v>
      </c>
      <c r="BA708">
        <v>2.3334051724137934</v>
      </c>
      <c r="BB708">
        <v>11.422413793103448</v>
      </c>
      <c r="BC708">
        <v>0.47593390804597702</v>
      </c>
      <c r="BD708">
        <v>1.8574712643678164</v>
      </c>
      <c r="BE708">
        <v>0.18574712643678165</v>
      </c>
      <c r="BF708">
        <v>0</v>
      </c>
      <c r="BG708">
        <v>18.814999999999998</v>
      </c>
      <c r="BH708">
        <v>1.0793605633544172</v>
      </c>
      <c r="BI708">
        <v>2.1721596567851278</v>
      </c>
      <c r="BJ708">
        <v>1.0304725411788644</v>
      </c>
      <c r="BK708">
        <v>0.45460667748030908</v>
      </c>
      <c r="BL708">
        <v>1.2627963263341919E-3</v>
      </c>
      <c r="BP708" s="49">
        <f t="shared" si="237"/>
        <v>1.0796838087753589</v>
      </c>
      <c r="BQ708" s="49">
        <f t="shared" si="238"/>
        <v>7.4298850574712652E-2</v>
      </c>
      <c r="BR708" s="49">
        <f t="shared" si="239"/>
        <v>0.46945994980024341</v>
      </c>
      <c r="BS708" s="49">
        <f t="shared" si="240"/>
        <v>0.49760398668364786</v>
      </c>
      <c r="BT708" s="49">
        <f t="shared" si="241"/>
        <v>1.3040554161117873E-3</v>
      </c>
      <c r="BU708" s="49">
        <f t="shared" si="241"/>
        <v>1.3822332963434663E-3</v>
      </c>
    </row>
    <row r="709" spans="1:73" x14ac:dyDescent="0.25">
      <c r="A709" s="1">
        <v>43727.499305555553</v>
      </c>
      <c r="B709">
        <v>234038</v>
      </c>
      <c r="C709">
        <v>13.52</v>
      </c>
      <c r="D709">
        <v>23.38</v>
      </c>
      <c r="E709">
        <v>802</v>
      </c>
      <c r="F709">
        <v>110.8</v>
      </c>
      <c r="G709">
        <v>-129.9</v>
      </c>
      <c r="H709">
        <v>2.96</v>
      </c>
      <c r="I709">
        <v>24.38</v>
      </c>
      <c r="J709">
        <v>297.5</v>
      </c>
      <c r="K709">
        <v>691.4</v>
      </c>
      <c r="L709">
        <v>-132.9</v>
      </c>
      <c r="M709">
        <v>0.13800000000000001</v>
      </c>
      <c r="N709">
        <v>672.3</v>
      </c>
      <c r="O709">
        <v>113.8</v>
      </c>
      <c r="P709">
        <v>558.6</v>
      </c>
      <c r="Q709">
        <v>314.39999999999998</v>
      </c>
      <c r="R709">
        <v>447.3</v>
      </c>
      <c r="S709">
        <v>17.87</v>
      </c>
      <c r="T709">
        <v>43.54</v>
      </c>
      <c r="U709">
        <v>0.84</v>
      </c>
      <c r="V709">
        <v>94.5</v>
      </c>
      <c r="W709">
        <v>19.149999999999999</v>
      </c>
      <c r="X709">
        <v>0.79100000000000004</v>
      </c>
      <c r="Y709">
        <v>7.9104169999999998</v>
      </c>
      <c r="Z709" s="7">
        <f t="shared" si="220"/>
        <v>18.509999999999998</v>
      </c>
      <c r="AA709" s="7">
        <f t="shared" si="234"/>
        <v>291.65999999999997</v>
      </c>
      <c r="AB709" s="2">
        <f t="shared" si="221"/>
        <v>649.62</v>
      </c>
      <c r="AC709" s="41">
        <f t="shared" si="222"/>
        <v>2.4926439124025492</v>
      </c>
      <c r="AD709" s="41">
        <f t="shared" si="223"/>
        <v>1.0852971594600698</v>
      </c>
      <c r="AE709" s="41">
        <f t="shared" si="224"/>
        <v>0.77291994371036932</v>
      </c>
      <c r="AF709" s="41">
        <f t="shared" si="225"/>
        <v>317.12104089253859</v>
      </c>
      <c r="AG709" s="41">
        <f t="shared" si="226"/>
        <v>304.43619925683703</v>
      </c>
      <c r="AH709" s="6">
        <f t="shared" si="227"/>
        <v>301.82399999999996</v>
      </c>
      <c r="AI709" s="4">
        <v>20.844669668859012</v>
      </c>
      <c r="AJ709" s="4">
        <f t="shared" si="235"/>
        <v>293.99466966885899</v>
      </c>
      <c r="AK709" s="8">
        <f t="shared" si="228"/>
        <v>0.19316710895365366</v>
      </c>
      <c r="AL709" s="8">
        <f t="shared" si="229"/>
        <v>407.01513663408252</v>
      </c>
      <c r="AM709" s="8">
        <f t="shared" si="230"/>
        <v>2.8870226878221792</v>
      </c>
      <c r="AN709" s="8">
        <f t="shared" si="231"/>
        <v>196.34331653375597</v>
      </c>
      <c r="AO709" s="21">
        <f t="shared" si="232"/>
        <v>7.8731051545485719E-3</v>
      </c>
      <c r="AP709" s="21">
        <f t="shared" si="233"/>
        <v>8.0754162738343654E-2</v>
      </c>
      <c r="AQ709" s="19">
        <f t="shared" si="236"/>
        <v>8.0754162738343654E-2</v>
      </c>
      <c r="AX709">
        <v>0.13345753692210854</v>
      </c>
      <c r="AY709">
        <v>69.137931034482762</v>
      </c>
      <c r="AZ709">
        <v>2.8807471264367819</v>
      </c>
      <c r="BA709">
        <v>2.3334051724137934</v>
      </c>
      <c r="BB709">
        <v>11.456896551724141</v>
      </c>
      <c r="BC709">
        <v>0.47737068965517254</v>
      </c>
      <c r="BD709">
        <v>1.8560344827586208</v>
      </c>
      <c r="BE709">
        <v>0.18560344827586209</v>
      </c>
      <c r="BF709">
        <v>0</v>
      </c>
      <c r="BG709">
        <v>18.509999999999998</v>
      </c>
      <c r="BH709">
        <v>0.96453497150820278</v>
      </c>
      <c r="BI709">
        <v>2.1311115686560775</v>
      </c>
      <c r="BJ709">
        <v>0.92788597699285613</v>
      </c>
      <c r="BK709">
        <v>0.45461956897910355</v>
      </c>
      <c r="BL709">
        <v>1.2628321360530655E-3</v>
      </c>
      <c r="BP709" s="49">
        <f t="shared" si="237"/>
        <v>0.96482382911840581</v>
      </c>
      <c r="BQ709" s="49">
        <f t="shared" si="238"/>
        <v>7.4241379310344829E-2</v>
      </c>
      <c r="BR709" s="49">
        <f t="shared" si="239"/>
        <v>0.46814522097338696</v>
      </c>
      <c r="BS709" s="49">
        <f t="shared" si="240"/>
        <v>0.49632576168164283</v>
      </c>
      <c r="BT709" s="49">
        <f t="shared" si="241"/>
        <v>1.3004033915927414E-3</v>
      </c>
      <c r="BU709" s="49">
        <f t="shared" si="241"/>
        <v>1.3786826713378967E-3</v>
      </c>
    </row>
    <row r="710" spans="1:73" x14ac:dyDescent="0.25">
      <c r="A710" s="1">
        <v>43727.499305555553</v>
      </c>
      <c r="B710">
        <v>234039</v>
      </c>
      <c r="C710">
        <v>13.53</v>
      </c>
      <c r="D710">
        <v>23.38</v>
      </c>
      <c r="E710">
        <v>802</v>
      </c>
      <c r="F710">
        <v>110.4</v>
      </c>
      <c r="G710">
        <v>-131.1</v>
      </c>
      <c r="H710">
        <v>2.5379999999999998</v>
      </c>
      <c r="I710">
        <v>24.4</v>
      </c>
      <c r="J710">
        <v>297.5</v>
      </c>
      <c r="K710">
        <v>691.3</v>
      </c>
      <c r="L710">
        <v>-133.6</v>
      </c>
      <c r="M710">
        <v>0.13800000000000001</v>
      </c>
      <c r="N710">
        <v>670.6</v>
      </c>
      <c r="O710">
        <v>112.9</v>
      </c>
      <c r="P710">
        <v>557.70000000000005</v>
      </c>
      <c r="Q710">
        <v>313.39999999999998</v>
      </c>
      <c r="R710">
        <v>447</v>
      </c>
      <c r="S710">
        <v>17.88</v>
      </c>
      <c r="T710">
        <v>46.9</v>
      </c>
      <c r="U710">
        <v>0.88</v>
      </c>
      <c r="V710">
        <v>85</v>
      </c>
      <c r="W710">
        <v>19.55</v>
      </c>
      <c r="X710">
        <v>0.79</v>
      </c>
      <c r="Y710">
        <v>7.902857</v>
      </c>
      <c r="Z710" s="7">
        <f t="shared" ref="Z710:Z773" si="242">AVERAGE(S710,W710)</f>
        <v>18.715</v>
      </c>
      <c r="AA710" s="7">
        <f t="shared" si="234"/>
        <v>291.86499999999995</v>
      </c>
      <c r="AB710" s="2">
        <f t="shared" ref="AB710:AB773" si="243">E710*$U$1828</f>
        <v>649.62</v>
      </c>
      <c r="AC710" s="41">
        <f t="shared" ref="AC710:AC773" si="244">0.61121*EXP((18.678 - (AI710/234.5))*(AI710/(257.15+Z710)))</f>
        <v>2.6501793496188579</v>
      </c>
      <c r="AD710" s="41">
        <f t="shared" ref="AD710:AD773" si="245">T710*AC710/100</f>
        <v>1.2429341149712443</v>
      </c>
      <c r="AE710" s="41">
        <f t="shared" ref="AE710:AE773" si="246">1.72*(AD710/AA710)^(0.143)</f>
        <v>0.78797692125509589</v>
      </c>
      <c r="AF710" s="41">
        <f t="shared" ref="AF710:AF773" si="247">AE710*$U$1835*AA710^4</f>
        <v>324.20867362091383</v>
      </c>
      <c r="AG710" s="41">
        <f t="shared" ref="AG710:AG773" si="248">$U$1832*AF710</f>
        <v>311.24032667607725</v>
      </c>
      <c r="AH710" s="6">
        <f t="shared" ref="AH710:AH773" si="249">$U$1832*($U$1833*Q710+$U$1834*R710)</f>
        <v>300.86399999999998</v>
      </c>
      <c r="AI710" s="4">
        <v>21.774268248371015</v>
      </c>
      <c r="AJ710" s="4">
        <f t="shared" si="235"/>
        <v>294.92426824837099</v>
      </c>
      <c r="AK710" s="8">
        <f t="shared" ref="AK710:AK773" si="250">(4*$U$1835*AA710^3) / $U$1839</f>
        <v>0.19357471126916109</v>
      </c>
      <c r="AL710" s="8">
        <f t="shared" ref="AL710:AL773" si="251">$U$1832*$U$1835*AA710^4   +    $U$1839*AK710*(AJ710-AA710)</f>
        <v>412.23729979484591</v>
      </c>
      <c r="AM710" s="8">
        <f t="shared" ref="AM710:AM773" si="252">1.4*0.135*SQRT(U710/$U$1845)</f>
        <v>2.9549619286887605</v>
      </c>
      <c r="AN710" s="8">
        <f t="shared" ref="AN710:AN773" si="253">AM710*$U$1839*(AJ710-AA710)</f>
        <v>263.33581766036622</v>
      </c>
      <c r="AO710" s="21">
        <f t="shared" ref="AO710:AO773" si="254">(AB710+AH710-AL710-AN710)/$U$1825</f>
        <v>6.2180182604608071E-3</v>
      </c>
      <c r="AP710" s="21">
        <f t="shared" ref="AP710:AP773" si="255">AO710*10*$U$1842*$U$1843</f>
        <v>6.3777994661375223E-2</v>
      </c>
      <c r="AQ710" s="19">
        <f t="shared" si="236"/>
        <v>6.3777994661375223E-2</v>
      </c>
      <c r="AX710">
        <v>0.13496416547977716</v>
      </c>
      <c r="AY710">
        <v>69.137931034482762</v>
      </c>
      <c r="AZ710">
        <v>2.8807471264367819</v>
      </c>
      <c r="BA710">
        <v>2.3334051724137934</v>
      </c>
      <c r="BB710">
        <v>11.517241379310347</v>
      </c>
      <c r="BC710">
        <v>0.47988505747126448</v>
      </c>
      <c r="BD710">
        <v>1.8535201149425289</v>
      </c>
      <c r="BE710">
        <v>0.1853520114942529</v>
      </c>
      <c r="BF710">
        <v>0</v>
      </c>
      <c r="BG710">
        <v>18.715</v>
      </c>
      <c r="BH710">
        <v>1.0104652082466885</v>
      </c>
      <c r="BI710">
        <v>2.1586256964471682</v>
      </c>
      <c r="BJ710">
        <v>1.0123954516337219</v>
      </c>
      <c r="BK710">
        <v>0.45336906082909995</v>
      </c>
      <c r="BL710">
        <v>1.2593585023030554E-3</v>
      </c>
      <c r="BP710" s="49">
        <f t="shared" si="237"/>
        <v>1.010767820981187</v>
      </c>
      <c r="BQ710" s="49">
        <f t="shared" si="238"/>
        <v>7.4140804597701157E-2</v>
      </c>
      <c r="BR710" s="49">
        <f t="shared" si="239"/>
        <v>0.46735370012851418</v>
      </c>
      <c r="BS710" s="49">
        <f t="shared" si="240"/>
        <v>0.49552077251087684</v>
      </c>
      <c r="BT710" s="49">
        <f t="shared" si="241"/>
        <v>1.2982047225792062E-3</v>
      </c>
      <c r="BU710" s="49">
        <f t="shared" si="241"/>
        <v>1.3764465903079914E-3</v>
      </c>
    </row>
    <row r="711" spans="1:73" x14ac:dyDescent="0.25">
      <c r="A711" s="1">
        <v>43727.499305555553</v>
      </c>
      <c r="B711">
        <v>234040</v>
      </c>
      <c r="C711">
        <v>13.51</v>
      </c>
      <c r="D711">
        <v>23.39</v>
      </c>
      <c r="E711">
        <v>801</v>
      </c>
      <c r="F711">
        <v>109.7</v>
      </c>
      <c r="G711">
        <v>-132</v>
      </c>
      <c r="H711">
        <v>0.623</v>
      </c>
      <c r="I711">
        <v>24.42</v>
      </c>
      <c r="J711">
        <v>297.60000000000002</v>
      </c>
      <c r="K711">
        <v>691</v>
      </c>
      <c r="L711">
        <v>-132.69999999999999</v>
      </c>
      <c r="M711">
        <v>0.13700000000000001</v>
      </c>
      <c r="N711">
        <v>668.7</v>
      </c>
      <c r="O711">
        <v>110.4</v>
      </c>
      <c r="P711">
        <v>558.29999999999995</v>
      </c>
      <c r="Q711">
        <v>312.5</v>
      </c>
      <c r="R711">
        <v>445.2</v>
      </c>
      <c r="S711">
        <v>17.91</v>
      </c>
      <c r="T711">
        <v>44.2</v>
      </c>
      <c r="U711">
        <v>0.35499999999999998</v>
      </c>
      <c r="V711">
        <v>100.5</v>
      </c>
      <c r="W711">
        <v>19.399999999999999</v>
      </c>
      <c r="X711">
        <v>0.79</v>
      </c>
      <c r="Y711">
        <v>7.8966969999999996</v>
      </c>
      <c r="Z711" s="7">
        <f t="shared" si="242"/>
        <v>18.655000000000001</v>
      </c>
      <c r="AA711" s="7">
        <f t="shared" ref="AA711:AA774" si="256">CONVERT(Z711,"C","K")</f>
        <v>291.80499999999995</v>
      </c>
      <c r="AB711" s="2">
        <f t="shared" si="243"/>
        <v>648.81000000000006</v>
      </c>
      <c r="AC711" s="41">
        <f t="shared" si="244"/>
        <v>2.6265271768097853</v>
      </c>
      <c r="AD711" s="41">
        <f t="shared" si="245"/>
        <v>1.1609250121499253</v>
      </c>
      <c r="AE711" s="41">
        <f t="shared" si="246"/>
        <v>0.78034595352997682</v>
      </c>
      <c r="AF711" s="41">
        <f t="shared" si="247"/>
        <v>320.80502190542461</v>
      </c>
      <c r="AG711" s="41">
        <f t="shared" si="248"/>
        <v>307.97282102920764</v>
      </c>
      <c r="AH711" s="6">
        <f t="shared" si="249"/>
        <v>300</v>
      </c>
      <c r="AI711" s="4">
        <v>21.63580657352901</v>
      </c>
      <c r="AJ711" s="4">
        <f t="shared" ref="AJ711:AJ774" si="257">CONVERT(AI711,"C","K")</f>
        <v>294.78580657352899</v>
      </c>
      <c r="AK711" s="8">
        <f t="shared" si="250"/>
        <v>0.19345535373881301</v>
      </c>
      <c r="AL711" s="8">
        <f t="shared" si="251"/>
        <v>411.45980717857628</v>
      </c>
      <c r="AM711" s="8">
        <f t="shared" si="252"/>
        <v>1.8768291078305452</v>
      </c>
      <c r="AN711" s="8">
        <f t="shared" si="253"/>
        <v>162.96675210880741</v>
      </c>
      <c r="AO711" s="21">
        <f t="shared" si="254"/>
        <v>8.4679189460094787E-3</v>
      </c>
      <c r="AP711" s="21">
        <f t="shared" si="255"/>
        <v>8.6855146882686571E-2</v>
      </c>
      <c r="AQ711" s="19">
        <f t="shared" ref="AQ711:AQ774" si="258">MAX(AP711,0)</f>
        <v>8.6855146882686571E-2</v>
      </c>
      <c r="AX711">
        <v>0.13452171722919953</v>
      </c>
      <c r="AY711">
        <v>69.051724137931032</v>
      </c>
      <c r="AZ711">
        <v>2.8771551724137931</v>
      </c>
      <c r="BA711">
        <v>2.3304956896551725</v>
      </c>
      <c r="BB711">
        <v>11.439655172413792</v>
      </c>
      <c r="BC711">
        <v>0.47665229885057464</v>
      </c>
      <c r="BD711">
        <v>1.8538433908045979</v>
      </c>
      <c r="BE711">
        <v>0.18538433908045981</v>
      </c>
      <c r="BF711">
        <v>0</v>
      </c>
      <c r="BG711">
        <v>18.655000000000001</v>
      </c>
      <c r="BH711">
        <v>0.40763085105406188</v>
      </c>
      <c r="BI711">
        <v>2.1505407887687502</v>
      </c>
      <c r="BJ711">
        <v>0.95053902863578765</v>
      </c>
      <c r="BK711">
        <v>0.455517007932004</v>
      </c>
      <c r="BL711">
        <v>1.2653250220333444E-3</v>
      </c>
      <c r="BP711" s="49">
        <f t="shared" ref="BP711:BP774" si="259">U711*(LN((2-0.08)/0.015)/LN(($AW$13-0.08)/0.015))</f>
        <v>0.40775292778218336</v>
      </c>
      <c r="BQ711" s="49">
        <f t="shared" ref="BQ711:BQ774" si="260">0.04*BD711</f>
        <v>7.4153735632183915E-2</v>
      </c>
      <c r="BR711" s="49">
        <f t="shared" ref="BR711:BR774" si="261">(0.408*AX711*(BD711-BE711) + $BF$6*($BN$7/(BG711+273))*BP711*(BI711-BJ711))  /  (AX711 + $BF$6*(1 + $BN$8*BP711))</f>
        <v>0.46146008757046791</v>
      </c>
      <c r="BS711" s="49">
        <f t="shared" ref="BS711:BS774" si="262">(0.408*AX711*(BD711-BQ711) + $BF$6*($BN$7/(BG711+273))*BP711*(BI711-BJ711))  /  (AX711 + $BF$6*(1 + $BN$8*BP711))</f>
        <v>0.49089994271310161</v>
      </c>
      <c r="BT711" s="49">
        <f t="shared" ref="BT711:BU774" si="263">BR711/60/6</f>
        <v>1.2818335765846331E-3</v>
      </c>
      <c r="BU711" s="49">
        <f t="shared" si="263"/>
        <v>1.3636109519808376E-3</v>
      </c>
    </row>
    <row r="712" spans="1:73" x14ac:dyDescent="0.25">
      <c r="A712" s="1">
        <v>43727.5</v>
      </c>
      <c r="B712">
        <v>234041</v>
      </c>
      <c r="C712">
        <v>13.52</v>
      </c>
      <c r="D712">
        <v>23.39</v>
      </c>
      <c r="E712">
        <v>800</v>
      </c>
      <c r="F712">
        <v>109.3</v>
      </c>
      <c r="G712">
        <v>-132.19999999999999</v>
      </c>
      <c r="H712">
        <v>0.216</v>
      </c>
      <c r="I712">
        <v>24.46</v>
      </c>
      <c r="J712">
        <v>297.60000000000002</v>
      </c>
      <c r="K712">
        <v>691.1</v>
      </c>
      <c r="L712">
        <v>-132.4</v>
      </c>
      <c r="M712">
        <v>0.13700000000000001</v>
      </c>
      <c r="N712">
        <v>668.2</v>
      </c>
      <c r="O712">
        <v>109.5</v>
      </c>
      <c r="P712">
        <v>558.70000000000005</v>
      </c>
      <c r="Q712">
        <v>312.60000000000002</v>
      </c>
      <c r="R712">
        <v>445</v>
      </c>
      <c r="S712">
        <v>17.91</v>
      </c>
      <c r="T712">
        <v>44.57</v>
      </c>
      <c r="U712">
        <v>0.17</v>
      </c>
      <c r="V712">
        <v>113</v>
      </c>
      <c r="W712">
        <v>20.3</v>
      </c>
      <c r="X712">
        <v>0.78900000000000003</v>
      </c>
      <c r="Y712">
        <v>7.888217</v>
      </c>
      <c r="Z712" s="7">
        <f t="shared" si="242"/>
        <v>19.105</v>
      </c>
      <c r="AA712" s="7">
        <f t="shared" si="256"/>
        <v>292.255</v>
      </c>
      <c r="AB712" s="2">
        <f t="shared" si="243"/>
        <v>648</v>
      </c>
      <c r="AC712" s="41">
        <f t="shared" si="244"/>
        <v>2.6686120485439289</v>
      </c>
      <c r="AD712" s="41">
        <f t="shared" si="245"/>
        <v>1.189400390036029</v>
      </c>
      <c r="AE712" s="41">
        <f t="shared" si="246"/>
        <v>0.78288217147005279</v>
      </c>
      <c r="AF712" s="41">
        <f t="shared" si="247"/>
        <v>323.83759218098174</v>
      </c>
      <c r="AG712" s="41">
        <f t="shared" si="248"/>
        <v>310.88408849374247</v>
      </c>
      <c r="AH712" s="6">
        <f t="shared" si="249"/>
        <v>300.096</v>
      </c>
      <c r="AI712" s="4">
        <v>21.908754550810045</v>
      </c>
      <c r="AJ712" s="4">
        <f t="shared" si="257"/>
        <v>295.05875455081002</v>
      </c>
      <c r="AK712" s="8">
        <f t="shared" si="250"/>
        <v>0.19435173208539569</v>
      </c>
      <c r="AL712" s="8">
        <f t="shared" si="251"/>
        <v>412.97537682567065</v>
      </c>
      <c r="AM712" s="8">
        <f t="shared" si="252"/>
        <v>1.2987782720695631</v>
      </c>
      <c r="AN712" s="8">
        <f t="shared" si="253"/>
        <v>106.07559844724345</v>
      </c>
      <c r="AO712" s="21">
        <f t="shared" si="254"/>
        <v>9.7042713391975177E-3</v>
      </c>
      <c r="AP712" s="21">
        <f t="shared" si="255"/>
        <v>9.953636990734871E-2</v>
      </c>
      <c r="AQ712" s="19">
        <f t="shared" si="258"/>
        <v>9.953636990734871E-2</v>
      </c>
      <c r="AX712">
        <v>0.13787023206278351</v>
      </c>
      <c r="AY712">
        <v>68.965517241379317</v>
      </c>
      <c r="AZ712">
        <v>2.8735632183908049</v>
      </c>
      <c r="BA712">
        <v>2.327586206896552</v>
      </c>
      <c r="BB712">
        <v>11.413793103448274</v>
      </c>
      <c r="BC712">
        <v>0.47557471264367807</v>
      </c>
      <c r="BD712">
        <v>1.852011494252874</v>
      </c>
      <c r="BE712">
        <v>0.18520114942528743</v>
      </c>
      <c r="BF712">
        <v>0</v>
      </c>
      <c r="BG712">
        <v>19.105</v>
      </c>
      <c r="BH712">
        <v>0.19520350613856485</v>
      </c>
      <c r="BI712">
        <v>2.211828919949228</v>
      </c>
      <c r="BJ712">
        <v>0.98581214962137098</v>
      </c>
      <c r="BK712">
        <v>0.4590556675044678</v>
      </c>
      <c r="BL712">
        <v>1.275154631956855E-3</v>
      </c>
      <c r="BP712" s="49">
        <f t="shared" si="259"/>
        <v>0.19526196541682023</v>
      </c>
      <c r="BQ712" s="49">
        <f t="shared" si="260"/>
        <v>7.4080459770114959E-2</v>
      </c>
      <c r="BR712" s="49">
        <f t="shared" si="261"/>
        <v>0.46192428201263158</v>
      </c>
      <c r="BS712" s="49">
        <f t="shared" si="262"/>
        <v>0.49207227487600014</v>
      </c>
      <c r="BT712" s="49">
        <f t="shared" si="263"/>
        <v>1.2831230055906433E-3</v>
      </c>
      <c r="BU712" s="49">
        <f t="shared" si="263"/>
        <v>1.3668674302111114E-3</v>
      </c>
    </row>
    <row r="713" spans="1:73" x14ac:dyDescent="0.25">
      <c r="A713" s="1">
        <v>43727.5</v>
      </c>
      <c r="B713">
        <v>234042</v>
      </c>
      <c r="C713">
        <v>13.52</v>
      </c>
      <c r="D713">
        <v>23.39</v>
      </c>
      <c r="E713">
        <v>801</v>
      </c>
      <c r="F713">
        <v>109.7</v>
      </c>
      <c r="G713">
        <v>-130.9</v>
      </c>
      <c r="H713">
        <v>1.2130000000000001</v>
      </c>
      <c r="I713">
        <v>24.49</v>
      </c>
      <c r="J713">
        <v>297.60000000000002</v>
      </c>
      <c r="K713">
        <v>691.5</v>
      </c>
      <c r="L713">
        <v>-132.1</v>
      </c>
      <c r="M713">
        <v>0.13700000000000001</v>
      </c>
      <c r="N713">
        <v>670.2</v>
      </c>
      <c r="O713">
        <v>110.9</v>
      </c>
      <c r="P713">
        <v>559.4</v>
      </c>
      <c r="Q713">
        <v>314.10000000000002</v>
      </c>
      <c r="R713">
        <v>446.2</v>
      </c>
      <c r="S713">
        <v>17.940000000000001</v>
      </c>
      <c r="T713">
        <v>45.52</v>
      </c>
      <c r="U713">
        <v>0.62</v>
      </c>
      <c r="V713">
        <v>259.5</v>
      </c>
      <c r="W713">
        <v>20.3</v>
      </c>
      <c r="X713">
        <v>0.78900000000000003</v>
      </c>
      <c r="Y713">
        <v>7.8933879999999998</v>
      </c>
      <c r="Z713" s="7">
        <f t="shared" si="242"/>
        <v>19.12</v>
      </c>
      <c r="AA713" s="7">
        <f t="shared" si="256"/>
        <v>292.27</v>
      </c>
      <c r="AB713" s="2">
        <f t="shared" si="243"/>
        <v>648.81000000000006</v>
      </c>
      <c r="AC713" s="41">
        <f t="shared" si="244"/>
        <v>2.5571259219167071</v>
      </c>
      <c r="AD713" s="41">
        <f t="shared" si="245"/>
        <v>1.1640037196564852</v>
      </c>
      <c r="AE713" s="41">
        <f t="shared" si="246"/>
        <v>0.7804638200688484</v>
      </c>
      <c r="AF713" s="41">
        <f t="shared" si="247"/>
        <v>322.90352976508302</v>
      </c>
      <c r="AG713" s="41">
        <f t="shared" si="248"/>
        <v>309.98738857447967</v>
      </c>
      <c r="AH713" s="6">
        <f t="shared" si="249"/>
        <v>301.536</v>
      </c>
      <c r="AI713" s="4">
        <v>21.272457164158027</v>
      </c>
      <c r="AJ713" s="4">
        <f t="shared" si="257"/>
        <v>294.422457164158</v>
      </c>
      <c r="AK713" s="8">
        <f t="shared" si="250"/>
        <v>0.19438165895347831</v>
      </c>
      <c r="AL713" s="8">
        <f t="shared" si="251"/>
        <v>409.37148667739933</v>
      </c>
      <c r="AM713" s="8">
        <f t="shared" si="252"/>
        <v>2.4803124803137204</v>
      </c>
      <c r="AN713" s="8">
        <f t="shared" si="253"/>
        <v>155.51826428824106</v>
      </c>
      <c r="AO713" s="21">
        <f t="shared" si="254"/>
        <v>8.718367104706741E-3</v>
      </c>
      <c r="AP713" s="21">
        <f t="shared" si="255"/>
        <v>8.9423984840258208E-2</v>
      </c>
      <c r="AQ713" s="19">
        <f t="shared" si="258"/>
        <v>8.9423984840258208E-2</v>
      </c>
      <c r="AX713">
        <v>0.13798305361950569</v>
      </c>
      <c r="AY713">
        <v>69.051724137931032</v>
      </c>
      <c r="AZ713">
        <v>2.8771551724137931</v>
      </c>
      <c r="BA713">
        <v>2.3304956896551725</v>
      </c>
      <c r="BB713">
        <v>11.387931034482756</v>
      </c>
      <c r="BC713">
        <v>0.47449712643678149</v>
      </c>
      <c r="BD713">
        <v>1.8559985632183911</v>
      </c>
      <c r="BE713">
        <v>0.18559985632183912</v>
      </c>
      <c r="BF713">
        <v>0</v>
      </c>
      <c r="BG713">
        <v>19.12</v>
      </c>
      <c r="BH713">
        <v>0.71191866944653059</v>
      </c>
      <c r="BI713">
        <v>2.2138979058245298</v>
      </c>
      <c r="BJ713">
        <v>1.0077663267313262</v>
      </c>
      <c r="BK713">
        <v>0.45942200164054947</v>
      </c>
      <c r="BL713">
        <v>1.2761722267793042E-3</v>
      </c>
      <c r="BP713" s="49">
        <f t="shared" si="259"/>
        <v>0.71213187387310906</v>
      </c>
      <c r="BQ713" s="49">
        <f t="shared" si="260"/>
        <v>7.4239942528735642E-2</v>
      </c>
      <c r="BR713" s="49">
        <f t="shared" si="261"/>
        <v>0.4694871193974105</v>
      </c>
      <c r="BS713" s="49">
        <f t="shared" si="262"/>
        <v>0.49855494688587287</v>
      </c>
      <c r="BT713" s="49">
        <f t="shared" si="263"/>
        <v>1.3041308872150292E-3</v>
      </c>
      <c r="BU713" s="49">
        <f t="shared" si="263"/>
        <v>1.3848748524607579E-3</v>
      </c>
    </row>
    <row r="714" spans="1:73" x14ac:dyDescent="0.25">
      <c r="A714" s="1">
        <v>43727.5</v>
      </c>
      <c r="B714">
        <v>234043</v>
      </c>
      <c r="C714">
        <v>13.52</v>
      </c>
      <c r="D714">
        <v>23.39</v>
      </c>
      <c r="E714">
        <v>801</v>
      </c>
      <c r="F714">
        <v>109.5</v>
      </c>
      <c r="G714">
        <v>-131.1</v>
      </c>
      <c r="H714">
        <v>0.44400000000000001</v>
      </c>
      <c r="I714">
        <v>24.5</v>
      </c>
      <c r="J714">
        <v>297.7</v>
      </c>
      <c r="K714">
        <v>691.3</v>
      </c>
      <c r="L714">
        <v>-131.5</v>
      </c>
      <c r="M714">
        <v>0.13700000000000001</v>
      </c>
      <c r="N714">
        <v>669.8</v>
      </c>
      <c r="O714">
        <v>110</v>
      </c>
      <c r="P714">
        <v>559.79999999999995</v>
      </c>
      <c r="Q714">
        <v>314</v>
      </c>
      <c r="R714">
        <v>445.5</v>
      </c>
      <c r="S714">
        <v>17.98</v>
      </c>
      <c r="T714">
        <v>46.85</v>
      </c>
      <c r="U714">
        <v>0.69</v>
      </c>
      <c r="V714">
        <v>293</v>
      </c>
      <c r="W714">
        <v>20.25</v>
      </c>
      <c r="X714">
        <v>0.79</v>
      </c>
      <c r="Y714">
        <v>7.8955909999999996</v>
      </c>
      <c r="Z714" s="7">
        <f t="shared" si="242"/>
        <v>19.115000000000002</v>
      </c>
      <c r="AA714" s="7">
        <f t="shared" si="256"/>
        <v>292.26499999999999</v>
      </c>
      <c r="AB714" s="2">
        <f t="shared" si="243"/>
        <v>648.81000000000006</v>
      </c>
      <c r="AC714" s="41">
        <f t="shared" si="244"/>
        <v>2.5016829120777628</v>
      </c>
      <c r="AD714" s="41">
        <f t="shared" si="245"/>
        <v>1.172038444308432</v>
      </c>
      <c r="AE714" s="41">
        <f t="shared" si="246"/>
        <v>0.78123384311788957</v>
      </c>
      <c r="AF714" s="41">
        <f t="shared" si="247"/>
        <v>323.19999612303042</v>
      </c>
      <c r="AG714" s="41">
        <f t="shared" si="248"/>
        <v>310.27199627810921</v>
      </c>
      <c r="AH714" s="6">
        <f t="shared" si="249"/>
        <v>301.44</v>
      </c>
      <c r="AI714" s="4">
        <v>20.944693643397045</v>
      </c>
      <c r="AJ714" s="4">
        <f t="shared" si="257"/>
        <v>294.09469364339702</v>
      </c>
      <c r="AK714" s="8">
        <f t="shared" si="250"/>
        <v>0.19437168298945906</v>
      </c>
      <c r="AL714" s="8">
        <f t="shared" si="251"/>
        <v>407.5161803851359</v>
      </c>
      <c r="AM714" s="8">
        <f t="shared" si="252"/>
        <v>2.6165865168191935</v>
      </c>
      <c r="AN714" s="8">
        <f t="shared" si="253"/>
        <v>139.46138152269054</v>
      </c>
      <c r="AO714" s="21">
        <f t="shared" si="254"/>
        <v>9.1213391073711389E-3</v>
      </c>
      <c r="AP714" s="21">
        <f t="shared" si="255"/>
        <v>9.3557254502401169E-2</v>
      </c>
      <c r="AQ714" s="19">
        <f t="shared" si="258"/>
        <v>9.3557254502401169E-2</v>
      </c>
      <c r="AX714">
        <v>0.13794543775121812</v>
      </c>
      <c r="AY714">
        <v>69.051724137931032</v>
      </c>
      <c r="AZ714">
        <v>2.8771551724137931</v>
      </c>
      <c r="BA714">
        <v>2.3304956896551725</v>
      </c>
      <c r="BB714">
        <v>11.336206896551724</v>
      </c>
      <c r="BC714">
        <v>0.47234195402298851</v>
      </c>
      <c r="BD714">
        <v>1.858153735632184</v>
      </c>
      <c r="BE714">
        <v>0.18581537356321842</v>
      </c>
      <c r="BF714">
        <v>0</v>
      </c>
      <c r="BG714">
        <v>19.115000000000002</v>
      </c>
      <c r="BH714">
        <v>0.79229658373888079</v>
      </c>
      <c r="BI714">
        <v>2.2132080558150875</v>
      </c>
      <c r="BJ714">
        <v>1.0368879741493686</v>
      </c>
      <c r="BK714">
        <v>0.45890044608155312</v>
      </c>
      <c r="BL714">
        <v>1.2747234613376475E-3</v>
      </c>
      <c r="BP714" s="49">
        <f t="shared" si="259"/>
        <v>0.79253385963297618</v>
      </c>
      <c r="BQ714" s="49">
        <f t="shared" si="260"/>
        <v>7.4326149425287355E-2</v>
      </c>
      <c r="BR714" s="49">
        <f t="shared" si="261"/>
        <v>0.47002486835874024</v>
      </c>
      <c r="BS714" s="49">
        <f t="shared" si="262"/>
        <v>0.4989518343986476</v>
      </c>
      <c r="BT714" s="49">
        <f t="shared" si="263"/>
        <v>1.3056246343298341E-3</v>
      </c>
      <c r="BU714" s="49">
        <f t="shared" si="263"/>
        <v>1.3859773177740209E-3</v>
      </c>
    </row>
    <row r="715" spans="1:73" x14ac:dyDescent="0.25">
      <c r="A715" s="1">
        <v>43727.5</v>
      </c>
      <c r="B715">
        <v>234044</v>
      </c>
      <c r="C715">
        <v>13.53</v>
      </c>
      <c r="D715">
        <v>23.39</v>
      </c>
      <c r="E715">
        <v>800</v>
      </c>
      <c r="F715">
        <v>109.2</v>
      </c>
      <c r="G715">
        <v>-132.4</v>
      </c>
      <c r="H715">
        <v>0.42199999999999999</v>
      </c>
      <c r="I715">
        <v>24.52</v>
      </c>
      <c r="J715">
        <v>297.7</v>
      </c>
      <c r="K715">
        <v>691.2</v>
      </c>
      <c r="L715">
        <v>-132.80000000000001</v>
      </c>
      <c r="M715">
        <v>0.13600000000000001</v>
      </c>
      <c r="N715">
        <v>668</v>
      </c>
      <c r="O715">
        <v>109.6</v>
      </c>
      <c r="P715">
        <v>558.4</v>
      </c>
      <c r="Q715">
        <v>312.8</v>
      </c>
      <c r="R715">
        <v>445.6</v>
      </c>
      <c r="S715">
        <v>18.02</v>
      </c>
      <c r="T715">
        <v>45.11</v>
      </c>
      <c r="U715">
        <v>0.42499999999999999</v>
      </c>
      <c r="V715">
        <v>289</v>
      </c>
      <c r="W715">
        <v>20.100000000000001</v>
      </c>
      <c r="X715">
        <v>0.79</v>
      </c>
      <c r="Y715">
        <v>7.8989469999999997</v>
      </c>
      <c r="Z715" s="7">
        <f t="shared" si="242"/>
        <v>19.060000000000002</v>
      </c>
      <c r="AA715" s="7">
        <f t="shared" si="256"/>
        <v>292.20999999999998</v>
      </c>
      <c r="AB715" s="2">
        <f t="shared" si="243"/>
        <v>648</v>
      </c>
      <c r="AC715" s="41">
        <f t="shared" si="244"/>
        <v>2.5405557087795509</v>
      </c>
      <c r="AD715" s="41">
        <f t="shared" si="245"/>
        <v>1.1460446802304554</v>
      </c>
      <c r="AE715" s="41">
        <f t="shared" si="246"/>
        <v>0.77875325134098006</v>
      </c>
      <c r="AF715" s="41">
        <f t="shared" si="247"/>
        <v>321.93131889551182</v>
      </c>
      <c r="AG715" s="41">
        <f t="shared" si="248"/>
        <v>309.05406613969132</v>
      </c>
      <c r="AH715" s="6">
        <f t="shared" si="249"/>
        <v>300.28800000000001</v>
      </c>
      <c r="AI715" s="4">
        <v>21.170735779647032</v>
      </c>
      <c r="AJ715" s="4">
        <f t="shared" si="257"/>
        <v>294.32073577964701</v>
      </c>
      <c r="AK715" s="8">
        <f t="shared" si="250"/>
        <v>0.1942619699115439</v>
      </c>
      <c r="AL715" s="8">
        <f t="shared" si="251"/>
        <v>408.80183670572097</v>
      </c>
      <c r="AM715" s="8">
        <f t="shared" si="252"/>
        <v>2.0535487576388345</v>
      </c>
      <c r="AN715" s="8">
        <f t="shared" si="253"/>
        <v>126.26395115088158</v>
      </c>
      <c r="AO715" s="21">
        <f t="shared" si="254"/>
        <v>9.3463861341213077E-3</v>
      </c>
      <c r="AP715" s="21">
        <f t="shared" si="255"/>
        <v>9.5865553942738782E-2</v>
      </c>
      <c r="AQ715" s="19">
        <f t="shared" si="258"/>
        <v>9.5865553942738782E-2</v>
      </c>
      <c r="AX715">
        <v>0.13753223594159189</v>
      </c>
      <c r="AY715">
        <v>68.965517241379317</v>
      </c>
      <c r="AZ715">
        <v>2.8735632183908049</v>
      </c>
      <c r="BA715">
        <v>2.327586206896552</v>
      </c>
      <c r="BB715">
        <v>11.448275862068966</v>
      </c>
      <c r="BC715">
        <v>0.47701149425287359</v>
      </c>
      <c r="BD715">
        <v>1.8505747126436785</v>
      </c>
      <c r="BE715">
        <v>0.18505747126436786</v>
      </c>
      <c r="BF715">
        <v>0</v>
      </c>
      <c r="BG715">
        <v>19.060000000000002</v>
      </c>
      <c r="BH715">
        <v>0.48800876534641208</v>
      </c>
      <c r="BI715">
        <v>2.2056321084857733</v>
      </c>
      <c r="BJ715">
        <v>0.99496064413793239</v>
      </c>
      <c r="BK715">
        <v>0.45801026234756581</v>
      </c>
      <c r="BL715">
        <v>1.2722507287432382E-3</v>
      </c>
      <c r="BP715" s="49">
        <f t="shared" si="259"/>
        <v>0.48815491354205054</v>
      </c>
      <c r="BQ715" s="49">
        <f t="shared" si="260"/>
        <v>7.4022988505747137E-2</v>
      </c>
      <c r="BR715" s="49">
        <f t="shared" si="261"/>
        <v>0.46501914551925588</v>
      </c>
      <c r="BS715" s="49">
        <f t="shared" si="262"/>
        <v>0.49445567185952216</v>
      </c>
      <c r="BT715" s="49">
        <f t="shared" si="263"/>
        <v>1.2917198486645997E-3</v>
      </c>
      <c r="BU715" s="49">
        <f t="shared" si="263"/>
        <v>1.3734879773875614E-3</v>
      </c>
    </row>
    <row r="716" spans="1:73" x14ac:dyDescent="0.25">
      <c r="A716" s="1">
        <v>43727.5</v>
      </c>
      <c r="B716">
        <v>234045</v>
      </c>
      <c r="C716">
        <v>13.52</v>
      </c>
      <c r="D716">
        <v>23.4</v>
      </c>
      <c r="E716">
        <v>801</v>
      </c>
      <c r="F716">
        <v>109.4</v>
      </c>
      <c r="G716">
        <v>-132.1</v>
      </c>
      <c r="H716">
        <v>-0.48899999999999999</v>
      </c>
      <c r="I716">
        <v>24.54</v>
      </c>
      <c r="J716">
        <v>297.7</v>
      </c>
      <c r="K716">
        <v>691.3</v>
      </c>
      <c r="L716">
        <v>-131.6</v>
      </c>
      <c r="M716">
        <v>0.13700000000000001</v>
      </c>
      <c r="N716">
        <v>668.7</v>
      </c>
      <c r="O716">
        <v>108.9</v>
      </c>
      <c r="P716">
        <v>559.70000000000005</v>
      </c>
      <c r="Q716">
        <v>313.2</v>
      </c>
      <c r="R716">
        <v>444.8</v>
      </c>
      <c r="S716">
        <v>18.059999999999999</v>
      </c>
      <c r="T716">
        <v>43.36</v>
      </c>
      <c r="U716">
        <v>0.52500000000000002</v>
      </c>
      <c r="V716">
        <v>220</v>
      </c>
      <c r="W716">
        <v>19.8</v>
      </c>
      <c r="X716">
        <v>0.79</v>
      </c>
      <c r="Y716">
        <v>7.8971549999999997</v>
      </c>
      <c r="Z716" s="7">
        <f t="shared" si="242"/>
        <v>18.93</v>
      </c>
      <c r="AA716" s="7">
        <f t="shared" si="256"/>
        <v>292.08</v>
      </c>
      <c r="AB716" s="2">
        <f t="shared" si="243"/>
        <v>648.81000000000006</v>
      </c>
      <c r="AC716" s="41">
        <f t="shared" si="244"/>
        <v>2.5184437137297024</v>
      </c>
      <c r="AD716" s="41">
        <f t="shared" si="245"/>
        <v>1.091997194273199</v>
      </c>
      <c r="AE716" s="41">
        <f t="shared" si="246"/>
        <v>0.77344131012476491</v>
      </c>
      <c r="AF716" s="41">
        <f t="shared" si="247"/>
        <v>319.16679535944388</v>
      </c>
      <c r="AG716" s="41">
        <f t="shared" si="248"/>
        <v>306.40012354506609</v>
      </c>
      <c r="AH716" s="6">
        <f t="shared" si="249"/>
        <v>300.67199999999997</v>
      </c>
      <c r="AI716" s="4">
        <v>21.030254932241007</v>
      </c>
      <c r="AJ716" s="4">
        <f t="shared" si="257"/>
        <v>294.18025493224098</v>
      </c>
      <c r="AK716" s="8">
        <f t="shared" si="250"/>
        <v>0.19400281222436114</v>
      </c>
      <c r="AL716" s="8">
        <f t="shared" si="251"/>
        <v>408.02091828843214</v>
      </c>
      <c r="AM716" s="8">
        <f t="shared" si="252"/>
        <v>2.2823918375248367</v>
      </c>
      <c r="AN716" s="8">
        <f t="shared" si="253"/>
        <v>139.63770532080486</v>
      </c>
      <c r="AO716" s="21">
        <f t="shared" si="254"/>
        <v>9.0885637874692886E-3</v>
      </c>
      <c r="AP716" s="21">
        <f t="shared" si="255"/>
        <v>9.3221079198604284E-2</v>
      </c>
      <c r="AQ716" s="19">
        <f t="shared" si="258"/>
        <v>9.3221079198604284E-2</v>
      </c>
      <c r="AX716">
        <v>0.13655974142943203</v>
      </c>
      <c r="AY716">
        <v>69.051724137931032</v>
      </c>
      <c r="AZ716">
        <v>2.8771551724137931</v>
      </c>
      <c r="BA716">
        <v>2.3304956896551725</v>
      </c>
      <c r="BB716">
        <v>11.344827586206899</v>
      </c>
      <c r="BC716">
        <v>0.47270114942528746</v>
      </c>
      <c r="BD716">
        <v>1.857794540229885</v>
      </c>
      <c r="BE716">
        <v>0.18577945402298851</v>
      </c>
      <c r="BF716">
        <v>0</v>
      </c>
      <c r="BG716">
        <v>18.93</v>
      </c>
      <c r="BH716">
        <v>0.60283435719262679</v>
      </c>
      <c r="BI716">
        <v>2.1878154498487823</v>
      </c>
      <c r="BJ716">
        <v>0.948636779054432</v>
      </c>
      <c r="BK716">
        <v>0.45928489309536413</v>
      </c>
      <c r="BL716">
        <v>1.2757913697093448E-3</v>
      </c>
      <c r="BP716" s="49">
        <f t="shared" si="259"/>
        <v>0.6030148931990037</v>
      </c>
      <c r="BQ716" s="49">
        <f t="shared" si="260"/>
        <v>7.4311781609195396E-2</v>
      </c>
      <c r="BR716" s="49">
        <f t="shared" si="261"/>
        <v>0.46793220770792915</v>
      </c>
      <c r="BS716" s="49">
        <f t="shared" si="262"/>
        <v>0.4971563451143452</v>
      </c>
      <c r="BT716" s="49">
        <f t="shared" si="263"/>
        <v>1.2998116880775809E-3</v>
      </c>
      <c r="BU716" s="49">
        <f t="shared" si="263"/>
        <v>1.380989847539848E-3</v>
      </c>
    </row>
    <row r="717" spans="1:73" x14ac:dyDescent="0.25">
      <c r="A717" s="1">
        <v>43727.5</v>
      </c>
      <c r="B717">
        <v>234046</v>
      </c>
      <c r="C717">
        <v>13.51</v>
      </c>
      <c r="D717">
        <v>23.4</v>
      </c>
      <c r="E717">
        <v>800</v>
      </c>
      <c r="F717">
        <v>108.8</v>
      </c>
      <c r="G717">
        <v>-132.6</v>
      </c>
      <c r="H717">
        <v>-0.309</v>
      </c>
      <c r="I717">
        <v>24.55</v>
      </c>
      <c r="J717">
        <v>297.7</v>
      </c>
      <c r="K717">
        <v>691.2</v>
      </c>
      <c r="L717">
        <v>-132.30000000000001</v>
      </c>
      <c r="M717">
        <v>0.13600000000000001</v>
      </c>
      <c r="N717">
        <v>667.5</v>
      </c>
      <c r="O717">
        <v>108.5</v>
      </c>
      <c r="P717">
        <v>559</v>
      </c>
      <c r="Q717">
        <v>312.8</v>
      </c>
      <c r="R717">
        <v>445.1</v>
      </c>
      <c r="S717">
        <v>18.079999999999998</v>
      </c>
      <c r="T717">
        <v>44.86</v>
      </c>
      <c r="U717">
        <v>0.39500000000000002</v>
      </c>
      <c r="V717">
        <v>220.5</v>
      </c>
      <c r="W717">
        <v>19.75</v>
      </c>
      <c r="X717">
        <v>0.78900000000000003</v>
      </c>
      <c r="Y717">
        <v>7.8929619999999998</v>
      </c>
      <c r="Z717" s="7">
        <f t="shared" si="242"/>
        <v>18.914999999999999</v>
      </c>
      <c r="AA717" s="7">
        <f t="shared" si="256"/>
        <v>292.065</v>
      </c>
      <c r="AB717" s="2">
        <f t="shared" si="243"/>
        <v>648</v>
      </c>
      <c r="AC717" s="41">
        <f t="shared" si="244"/>
        <v>2.4803965971391402</v>
      </c>
      <c r="AD717" s="41">
        <f t="shared" si="245"/>
        <v>1.1127059134766182</v>
      </c>
      <c r="AE717" s="41">
        <f t="shared" si="246"/>
        <v>0.77552762571040412</v>
      </c>
      <c r="AF717" s="41">
        <f t="shared" si="247"/>
        <v>319.96199426721103</v>
      </c>
      <c r="AG717" s="41">
        <f t="shared" si="248"/>
        <v>307.16351449652257</v>
      </c>
      <c r="AH717" s="6">
        <f t="shared" si="249"/>
        <v>300.28800000000001</v>
      </c>
      <c r="AI717" s="4">
        <v>20.801942777461022</v>
      </c>
      <c r="AJ717" s="4">
        <f t="shared" si="257"/>
        <v>293.951942777461</v>
      </c>
      <c r="AK717" s="8">
        <f t="shared" si="250"/>
        <v>0.19397292425457485</v>
      </c>
      <c r="AL717" s="8">
        <f t="shared" si="251"/>
        <v>406.73241157821707</v>
      </c>
      <c r="AM717" s="8">
        <f t="shared" si="252"/>
        <v>1.9797443016713043</v>
      </c>
      <c r="AN717" s="8">
        <f t="shared" si="253"/>
        <v>108.81989847395259</v>
      </c>
      <c r="AO717" s="21">
        <f t="shared" si="254"/>
        <v>9.7877479317696487E-3</v>
      </c>
      <c r="AP717" s="21">
        <f t="shared" si="255"/>
        <v>0.1003925863821811</v>
      </c>
      <c r="AQ717" s="19">
        <f t="shared" si="258"/>
        <v>0.1003925863821811</v>
      </c>
      <c r="AX717">
        <v>0.13644790620233635</v>
      </c>
      <c r="AY717">
        <v>68.965517241379317</v>
      </c>
      <c r="AZ717">
        <v>2.8735632183908049</v>
      </c>
      <c r="BA717">
        <v>2.327586206896552</v>
      </c>
      <c r="BB717">
        <v>11.405172413793105</v>
      </c>
      <c r="BC717">
        <v>0.47521551724137939</v>
      </c>
      <c r="BD717">
        <v>1.8523706896551726</v>
      </c>
      <c r="BE717">
        <v>0.18523706896551728</v>
      </c>
      <c r="BF717">
        <v>0</v>
      </c>
      <c r="BG717">
        <v>18.914999999999999</v>
      </c>
      <c r="BH717">
        <v>0.45356108779254772</v>
      </c>
      <c r="BI717">
        <v>2.1857678071487396</v>
      </c>
      <c r="BJ717">
        <v>0.98053543828692458</v>
      </c>
      <c r="BK717">
        <v>0.45724369323207714</v>
      </c>
      <c r="BL717">
        <v>1.2701213700891032E-3</v>
      </c>
      <c r="BP717" s="49">
        <f t="shared" si="259"/>
        <v>0.45369691964496467</v>
      </c>
      <c r="BQ717" s="49">
        <f t="shared" si="260"/>
        <v>7.4094827586206904E-2</v>
      </c>
      <c r="BR717" s="49">
        <f t="shared" si="261"/>
        <v>0.46379747987193792</v>
      </c>
      <c r="BS717" s="49">
        <f t="shared" si="262"/>
        <v>0.493257566533301</v>
      </c>
      <c r="BT717" s="49">
        <f t="shared" si="263"/>
        <v>1.2883263329776054E-3</v>
      </c>
      <c r="BU717" s="49">
        <f t="shared" si="263"/>
        <v>1.3701599070369472E-3</v>
      </c>
    </row>
    <row r="718" spans="1:73" x14ac:dyDescent="0.25">
      <c r="A718" s="1">
        <v>43727.500694444447</v>
      </c>
      <c r="B718">
        <v>234047</v>
      </c>
      <c r="C718">
        <v>13.52</v>
      </c>
      <c r="D718">
        <v>23.4</v>
      </c>
      <c r="E718">
        <v>801</v>
      </c>
      <c r="F718">
        <v>109.1</v>
      </c>
      <c r="G718">
        <v>-131.5</v>
      </c>
      <c r="H718">
        <v>0.21099999999999999</v>
      </c>
      <c r="I718">
        <v>24.56</v>
      </c>
      <c r="J718">
        <v>297.7</v>
      </c>
      <c r="K718">
        <v>691.4</v>
      </c>
      <c r="L718">
        <v>-131.69999999999999</v>
      </c>
      <c r="M718">
        <v>0.13600000000000001</v>
      </c>
      <c r="N718">
        <v>669</v>
      </c>
      <c r="O718">
        <v>109.3</v>
      </c>
      <c r="P718">
        <v>559.70000000000005</v>
      </c>
      <c r="Q718">
        <v>313.89999999999998</v>
      </c>
      <c r="R718">
        <v>445.6</v>
      </c>
      <c r="S718">
        <v>18.11</v>
      </c>
      <c r="T718">
        <v>43.73</v>
      </c>
      <c r="U718">
        <v>1.075</v>
      </c>
      <c r="V718">
        <v>246</v>
      </c>
      <c r="W718">
        <v>19.399999999999999</v>
      </c>
      <c r="X718">
        <v>0.79</v>
      </c>
      <c r="Y718">
        <v>7.903308</v>
      </c>
      <c r="Z718" s="7">
        <f t="shared" si="242"/>
        <v>18.754999999999999</v>
      </c>
      <c r="AA718" s="7">
        <f t="shared" si="256"/>
        <v>291.90499999999997</v>
      </c>
      <c r="AB718" s="2">
        <f t="shared" si="243"/>
        <v>648.81000000000006</v>
      </c>
      <c r="AC718" s="41">
        <f t="shared" si="244"/>
        <v>2.6818503393120179</v>
      </c>
      <c r="AD718" s="41">
        <f t="shared" si="245"/>
        <v>1.1727731533811454</v>
      </c>
      <c r="AE718" s="41">
        <f t="shared" si="246"/>
        <v>0.78144157237110345</v>
      </c>
      <c r="AF718" s="41">
        <f t="shared" si="247"/>
        <v>321.69603399581007</v>
      </c>
      <c r="AG718" s="41">
        <f t="shared" si="248"/>
        <v>308.82819263597764</v>
      </c>
      <c r="AH718" s="6">
        <f t="shared" si="249"/>
        <v>301.34399999999999</v>
      </c>
      <c r="AI718" s="4">
        <v>21.954693442183043</v>
      </c>
      <c r="AJ718" s="4">
        <f t="shared" si="257"/>
        <v>295.10469344218302</v>
      </c>
      <c r="AK718" s="8">
        <f t="shared" si="250"/>
        <v>0.19365431022422469</v>
      </c>
      <c r="AL718" s="8">
        <f t="shared" si="251"/>
        <v>413.25312860468205</v>
      </c>
      <c r="AM718" s="8">
        <f t="shared" si="252"/>
        <v>3.2659895131491159</v>
      </c>
      <c r="AN718" s="8">
        <f t="shared" si="253"/>
        <v>304.41331307596306</v>
      </c>
      <c r="AO718" s="21">
        <f t="shared" si="254"/>
        <v>5.2584745630220022E-3</v>
      </c>
      <c r="AP718" s="21">
        <f t="shared" si="255"/>
        <v>5.393598869594516E-2</v>
      </c>
      <c r="AQ718" s="19">
        <f t="shared" si="258"/>
        <v>5.393598869594516E-2</v>
      </c>
      <c r="AX718">
        <v>0.13525981525609718</v>
      </c>
      <c r="AY718">
        <v>69.051724137931032</v>
      </c>
      <c r="AZ718">
        <v>2.8771551724137931</v>
      </c>
      <c r="BA718">
        <v>2.3304956896551725</v>
      </c>
      <c r="BB718">
        <v>11.353448275862073</v>
      </c>
      <c r="BC718">
        <v>0.47306034482758635</v>
      </c>
      <c r="BD718">
        <v>1.8574353448275862</v>
      </c>
      <c r="BE718">
        <v>0.18574353448275863</v>
      </c>
      <c r="BF718">
        <v>0</v>
      </c>
      <c r="BG718">
        <v>18.754999999999999</v>
      </c>
      <c r="BH718">
        <v>1.234375112346807</v>
      </c>
      <c r="BI718">
        <v>2.1640303997516197</v>
      </c>
      <c r="BJ718">
        <v>0.94633049381138323</v>
      </c>
      <c r="BK718">
        <v>0.45717010185435047</v>
      </c>
      <c r="BL718">
        <v>1.269916949595418E-3</v>
      </c>
      <c r="BP718" s="49">
        <f t="shared" si="259"/>
        <v>1.2347447813122454</v>
      </c>
      <c r="BQ718" s="49">
        <f t="shared" si="260"/>
        <v>7.4297413793103451E-2</v>
      </c>
      <c r="BR718" s="49">
        <f t="shared" si="261"/>
        <v>0.47409700946613953</v>
      </c>
      <c r="BS718" s="49">
        <f t="shared" si="262"/>
        <v>0.50189163286176464</v>
      </c>
      <c r="BT718" s="49">
        <f t="shared" si="263"/>
        <v>1.3169361374059431E-3</v>
      </c>
      <c r="BU718" s="49">
        <f t="shared" si="263"/>
        <v>1.394143424616013E-3</v>
      </c>
    </row>
    <row r="719" spans="1:73" x14ac:dyDescent="0.25">
      <c r="A719" s="1">
        <v>43727.500694444447</v>
      </c>
      <c r="B719">
        <v>234048</v>
      </c>
      <c r="C719">
        <v>13.52</v>
      </c>
      <c r="D719">
        <v>23.4</v>
      </c>
      <c r="E719">
        <v>800</v>
      </c>
      <c r="F719">
        <v>108.8</v>
      </c>
      <c r="G719">
        <v>-131.4</v>
      </c>
      <c r="H719">
        <v>0.14399999999999999</v>
      </c>
      <c r="I719">
        <v>24.56</v>
      </c>
      <c r="J719">
        <v>297.7</v>
      </c>
      <c r="K719">
        <v>691.6</v>
      </c>
      <c r="L719">
        <v>-131.6</v>
      </c>
      <c r="M719">
        <v>0.13600000000000001</v>
      </c>
      <c r="N719">
        <v>668.9</v>
      </c>
      <c r="O719">
        <v>108.9</v>
      </c>
      <c r="P719">
        <v>560</v>
      </c>
      <c r="Q719">
        <v>314</v>
      </c>
      <c r="R719">
        <v>445.6</v>
      </c>
      <c r="S719">
        <v>18.13</v>
      </c>
      <c r="T719">
        <v>43.15</v>
      </c>
      <c r="U719">
        <v>0.505</v>
      </c>
      <c r="V719">
        <v>289.5</v>
      </c>
      <c r="W719">
        <v>19.850000000000001</v>
      </c>
      <c r="X719">
        <v>0.79</v>
      </c>
      <c r="Y719">
        <v>7.9007500000000004</v>
      </c>
      <c r="Z719" s="7">
        <f t="shared" si="242"/>
        <v>18.990000000000002</v>
      </c>
      <c r="AA719" s="7">
        <f t="shared" si="256"/>
        <v>292.14</v>
      </c>
      <c r="AB719" s="2">
        <f t="shared" si="243"/>
        <v>648</v>
      </c>
      <c r="AC719" s="41">
        <f t="shared" si="244"/>
        <v>2.5890091967485915</v>
      </c>
      <c r="AD719" s="41">
        <f t="shared" si="245"/>
        <v>1.1171574683970171</v>
      </c>
      <c r="AE719" s="41">
        <f t="shared" si="246"/>
        <v>0.77594205124168636</v>
      </c>
      <c r="AF719" s="41">
        <f t="shared" si="247"/>
        <v>320.46193240396582</v>
      </c>
      <c r="AG719" s="41">
        <f t="shared" si="248"/>
        <v>307.6434551078072</v>
      </c>
      <c r="AH719" s="6">
        <f t="shared" si="249"/>
        <v>301.44</v>
      </c>
      <c r="AI719" s="4">
        <v>21.447398315723035</v>
      </c>
      <c r="AJ719" s="4">
        <f t="shared" si="257"/>
        <v>294.59739831572301</v>
      </c>
      <c r="AK719" s="8">
        <f t="shared" si="250"/>
        <v>0.19412239480506757</v>
      </c>
      <c r="AL719" s="8">
        <f t="shared" si="251"/>
        <v>410.37341888507524</v>
      </c>
      <c r="AM719" s="8">
        <f t="shared" si="252"/>
        <v>2.2384955885594238</v>
      </c>
      <c r="AN719" s="8">
        <f t="shared" si="253"/>
        <v>160.2404971708815</v>
      </c>
      <c r="AO719" s="21">
        <f t="shared" si="254"/>
        <v>8.5684040067753979E-3</v>
      </c>
      <c r="AP719" s="21">
        <f t="shared" si="255"/>
        <v>8.7885818617735784E-2</v>
      </c>
      <c r="AQ719" s="19">
        <f t="shared" si="258"/>
        <v>8.7885818617735784E-2</v>
      </c>
      <c r="AX719">
        <v>0.13700785893158468</v>
      </c>
      <c r="AY719">
        <v>68.965517241379317</v>
      </c>
      <c r="AZ719">
        <v>2.8735632183908049</v>
      </c>
      <c r="BA719">
        <v>2.327586206896552</v>
      </c>
      <c r="BB719">
        <v>11.344827586206899</v>
      </c>
      <c r="BC719">
        <v>0.47270114942528746</v>
      </c>
      <c r="BD719">
        <v>1.8548850574712645</v>
      </c>
      <c r="BE719">
        <v>0.18548850574712647</v>
      </c>
      <c r="BF719">
        <v>0</v>
      </c>
      <c r="BG719">
        <v>18.990000000000002</v>
      </c>
      <c r="BH719">
        <v>0.57986923882338381</v>
      </c>
      <c r="BI719">
        <v>2.1960228141033267</v>
      </c>
      <c r="BJ719">
        <v>0.9475838442855854</v>
      </c>
      <c r="BK719">
        <v>0.45926662464968548</v>
      </c>
      <c r="BL719">
        <v>1.2757406240269042E-3</v>
      </c>
      <c r="BP719" s="49">
        <f t="shared" si="259"/>
        <v>0.58004289726761304</v>
      </c>
      <c r="BQ719" s="49">
        <f t="shared" si="260"/>
        <v>7.4195402298850577E-2</v>
      </c>
      <c r="BR719" s="49">
        <f t="shared" si="261"/>
        <v>0.46758102936066914</v>
      </c>
      <c r="BS719" s="49">
        <f t="shared" si="262"/>
        <v>0.49684381509030495</v>
      </c>
      <c r="BT719" s="49">
        <f t="shared" si="263"/>
        <v>1.2988361926685253E-3</v>
      </c>
      <c r="BU719" s="49">
        <f t="shared" si="263"/>
        <v>1.3801217085841805E-3</v>
      </c>
    </row>
    <row r="720" spans="1:73" x14ac:dyDescent="0.25">
      <c r="A720" s="1">
        <v>43727.500694444447</v>
      </c>
      <c r="B720">
        <v>234049</v>
      </c>
      <c r="C720">
        <v>13.53</v>
      </c>
      <c r="D720">
        <v>23.4</v>
      </c>
      <c r="E720">
        <v>800</v>
      </c>
      <c r="F720">
        <v>108.5</v>
      </c>
      <c r="G720">
        <v>-132.1</v>
      </c>
      <c r="H720">
        <v>0.84399999999999997</v>
      </c>
      <c r="I720">
        <v>24.57</v>
      </c>
      <c r="J720">
        <v>297.7</v>
      </c>
      <c r="K720">
        <v>691.5</v>
      </c>
      <c r="L720">
        <v>-132.9</v>
      </c>
      <c r="M720">
        <v>0.13600000000000001</v>
      </c>
      <c r="N720">
        <v>668</v>
      </c>
      <c r="O720">
        <v>109.4</v>
      </c>
      <c r="P720">
        <v>558.6</v>
      </c>
      <c r="Q720">
        <v>313.39999999999998</v>
      </c>
      <c r="R720">
        <v>446.3</v>
      </c>
      <c r="S720">
        <v>18.13</v>
      </c>
      <c r="T720">
        <v>44.05</v>
      </c>
      <c r="U720">
        <v>0.19500000000000001</v>
      </c>
      <c r="V720">
        <v>263</v>
      </c>
      <c r="W720">
        <v>20.350000000000001</v>
      </c>
      <c r="X720">
        <v>0.78900000000000003</v>
      </c>
      <c r="Y720">
        <v>7.8937169999999997</v>
      </c>
      <c r="Z720" s="7">
        <f t="shared" si="242"/>
        <v>19.240000000000002</v>
      </c>
      <c r="AA720" s="7">
        <f t="shared" si="256"/>
        <v>292.39</v>
      </c>
      <c r="AB720" s="2">
        <f t="shared" si="243"/>
        <v>648</v>
      </c>
      <c r="AC720" s="41">
        <f t="shared" si="244"/>
        <v>2.4777126214365177</v>
      </c>
      <c r="AD720" s="41">
        <f t="shared" si="245"/>
        <v>1.0914324097427859</v>
      </c>
      <c r="AE720" s="41">
        <f t="shared" si="246"/>
        <v>0.77326678561394968</v>
      </c>
      <c r="AF720" s="41">
        <f t="shared" si="247"/>
        <v>320.45162350525675</v>
      </c>
      <c r="AG720" s="41">
        <f t="shared" si="248"/>
        <v>307.63355856504649</v>
      </c>
      <c r="AH720" s="6">
        <f t="shared" si="249"/>
        <v>300.86399999999998</v>
      </c>
      <c r="AI720" s="4">
        <v>20.810375044840043</v>
      </c>
      <c r="AJ720" s="4">
        <f t="shared" si="257"/>
        <v>293.96037504484002</v>
      </c>
      <c r="AK720" s="8">
        <f t="shared" si="250"/>
        <v>0.194621184503221</v>
      </c>
      <c r="AL720" s="8">
        <f t="shared" si="251"/>
        <v>406.73920138423802</v>
      </c>
      <c r="AM720" s="8">
        <f t="shared" si="252"/>
        <v>1.391002336446636</v>
      </c>
      <c r="AN720" s="8">
        <f t="shared" si="253"/>
        <v>63.63143673397046</v>
      </c>
      <c r="AO720" s="21">
        <f t="shared" si="254"/>
        <v>1.0822708923520104E-2</v>
      </c>
      <c r="AP720" s="21">
        <f t="shared" si="255"/>
        <v>0.11100814488356454</v>
      </c>
      <c r="AQ720" s="19">
        <f t="shared" si="258"/>
        <v>0.11100814488356454</v>
      </c>
      <c r="AX720">
        <v>0.13888844360786332</v>
      </c>
      <c r="AY720">
        <v>68.965517241379317</v>
      </c>
      <c r="AZ720">
        <v>2.8735632183908049</v>
      </c>
      <c r="BA720">
        <v>2.327586206896552</v>
      </c>
      <c r="BB720">
        <v>11.456896551724141</v>
      </c>
      <c r="BC720">
        <v>0.47737068965517254</v>
      </c>
      <c r="BD720">
        <v>1.8502155172413794</v>
      </c>
      <c r="BE720">
        <v>0.18502155172413795</v>
      </c>
      <c r="BF720">
        <v>0</v>
      </c>
      <c r="BG720">
        <v>19.240000000000002</v>
      </c>
      <c r="BH720">
        <v>0.22390990410011852</v>
      </c>
      <c r="BI720">
        <v>2.2305108387124912</v>
      </c>
      <c r="BJ720">
        <v>0.98254002445285238</v>
      </c>
      <c r="BK720">
        <v>0.45987439084890996</v>
      </c>
      <c r="BL720">
        <v>1.2774288634691943E-3</v>
      </c>
      <c r="BP720" s="49">
        <f t="shared" si="259"/>
        <v>0.22397696033105849</v>
      </c>
      <c r="BQ720" s="49">
        <f t="shared" si="260"/>
        <v>7.4008620689655177E-2</v>
      </c>
      <c r="BR720" s="49">
        <f t="shared" si="261"/>
        <v>0.46314748803223804</v>
      </c>
      <c r="BS720" s="49">
        <f t="shared" si="262"/>
        <v>0.49327428249684863</v>
      </c>
      <c r="BT720" s="49">
        <f t="shared" si="263"/>
        <v>1.2865208000895501E-3</v>
      </c>
      <c r="BU720" s="49">
        <f t="shared" si="263"/>
        <v>1.3702063402690238E-3</v>
      </c>
    </row>
    <row r="721" spans="1:73" x14ac:dyDescent="0.25">
      <c r="A721" s="1">
        <v>43727.500694444447</v>
      </c>
      <c r="B721">
        <v>234050</v>
      </c>
      <c r="C721">
        <v>13.52</v>
      </c>
      <c r="D721">
        <v>23.41</v>
      </c>
      <c r="E721">
        <v>799.7</v>
      </c>
      <c r="F721">
        <v>108.5</v>
      </c>
      <c r="G721">
        <v>-131.9</v>
      </c>
      <c r="H721">
        <v>0.68799999999999994</v>
      </c>
      <c r="I721">
        <v>24.58</v>
      </c>
      <c r="J721">
        <v>297.7</v>
      </c>
      <c r="K721">
        <v>691.2</v>
      </c>
      <c r="L721">
        <v>-132.6</v>
      </c>
      <c r="M721">
        <v>0.13600000000000001</v>
      </c>
      <c r="N721">
        <v>667.9</v>
      </c>
      <c r="O721">
        <v>109.2</v>
      </c>
      <c r="P721">
        <v>558.70000000000005</v>
      </c>
      <c r="Q721">
        <v>313.60000000000002</v>
      </c>
      <c r="R721">
        <v>446.2</v>
      </c>
      <c r="S721">
        <v>18.149999999999999</v>
      </c>
      <c r="T721">
        <v>42.41</v>
      </c>
      <c r="U721">
        <v>0.505</v>
      </c>
      <c r="V721">
        <v>259</v>
      </c>
      <c r="W721">
        <v>19.75</v>
      </c>
      <c r="X721">
        <v>0.79</v>
      </c>
      <c r="Y721">
        <v>7.8969019999999999</v>
      </c>
      <c r="Z721" s="7">
        <f t="shared" si="242"/>
        <v>18.95</v>
      </c>
      <c r="AA721" s="7">
        <f t="shared" si="256"/>
        <v>292.09999999999997</v>
      </c>
      <c r="AB721" s="2">
        <f t="shared" si="243"/>
        <v>647.75700000000006</v>
      </c>
      <c r="AC721" s="41">
        <f t="shared" si="244"/>
        <v>2.5529234316684537</v>
      </c>
      <c r="AD721" s="41">
        <f t="shared" si="245"/>
        <v>1.082694827370591</v>
      </c>
      <c r="AE721" s="41">
        <f t="shared" si="246"/>
        <v>0.77248810564259629</v>
      </c>
      <c r="AF721" s="41">
        <f t="shared" si="247"/>
        <v>318.86076807971557</v>
      </c>
      <c r="AG721" s="41">
        <f t="shared" si="248"/>
        <v>306.10633735652692</v>
      </c>
      <c r="AH721" s="6">
        <f t="shared" si="249"/>
        <v>301.05599999999998</v>
      </c>
      <c r="AI721" s="4">
        <v>21.234751499381048</v>
      </c>
      <c r="AJ721" s="4">
        <f t="shared" si="257"/>
        <v>294.38475149938103</v>
      </c>
      <c r="AK721" s="8">
        <f t="shared" si="250"/>
        <v>0.1940426676263233</v>
      </c>
      <c r="AL721" s="8">
        <f t="shared" si="251"/>
        <v>409.17473280340857</v>
      </c>
      <c r="AM721" s="8">
        <f t="shared" si="252"/>
        <v>2.2384955885594238</v>
      </c>
      <c r="AN721" s="8">
        <f t="shared" si="253"/>
        <v>148.98265121705333</v>
      </c>
      <c r="AO721" s="21">
        <f t="shared" si="254"/>
        <v>8.8359679734271342E-3</v>
      </c>
      <c r="AP721" s="21">
        <f t="shared" si="255"/>
        <v>9.0630212815675321E-2</v>
      </c>
      <c r="AQ721" s="19">
        <f t="shared" si="258"/>
        <v>9.0630212815675321E-2</v>
      </c>
      <c r="AX721">
        <v>0.13670897580940022</v>
      </c>
      <c r="AY721">
        <v>68.939655172413794</v>
      </c>
      <c r="AZ721">
        <v>2.8724856321839081</v>
      </c>
      <c r="BA721">
        <v>2.3267133620689657</v>
      </c>
      <c r="BB721">
        <v>11.431034482758617</v>
      </c>
      <c r="BC721">
        <v>0.47629310344827575</v>
      </c>
      <c r="BD721">
        <v>1.8504202586206899</v>
      </c>
      <c r="BE721">
        <v>0.185042025862069</v>
      </c>
      <c r="BF721">
        <v>0</v>
      </c>
      <c r="BG721">
        <v>18.95</v>
      </c>
      <c r="BH721">
        <v>0.57986923882338381</v>
      </c>
      <c r="BI721">
        <v>2.1905482508197767</v>
      </c>
      <c r="BJ721">
        <v>0.92901151317266728</v>
      </c>
      <c r="BK721">
        <v>0.45822224495706099</v>
      </c>
      <c r="BL721">
        <v>1.2728395693251695E-3</v>
      </c>
      <c r="BP721" s="49">
        <f t="shared" si="259"/>
        <v>0.58004289726761304</v>
      </c>
      <c r="BQ721" s="49">
        <f t="shared" si="260"/>
        <v>7.4016810344827599E-2</v>
      </c>
      <c r="BR721" s="49">
        <f t="shared" si="261"/>
        <v>0.46652953213053039</v>
      </c>
      <c r="BS721" s="49">
        <f t="shared" si="262"/>
        <v>0.49569920627710212</v>
      </c>
      <c r="BT721" s="49">
        <f t="shared" si="263"/>
        <v>1.2959153670292511E-3</v>
      </c>
      <c r="BU721" s="49">
        <f t="shared" si="263"/>
        <v>1.3769422396586169E-3</v>
      </c>
    </row>
    <row r="722" spans="1:73" x14ac:dyDescent="0.25">
      <c r="A722" s="1">
        <v>43727.500694444447</v>
      </c>
      <c r="B722">
        <v>234051</v>
      </c>
      <c r="C722">
        <v>13.53</v>
      </c>
      <c r="D722">
        <v>23.41</v>
      </c>
      <c r="E722">
        <v>799.7</v>
      </c>
      <c r="F722">
        <v>108.4</v>
      </c>
      <c r="G722">
        <v>-132.1</v>
      </c>
      <c r="H722">
        <v>1.3879999999999999</v>
      </c>
      <c r="I722">
        <v>24.59</v>
      </c>
      <c r="J722">
        <v>297.7</v>
      </c>
      <c r="K722">
        <v>691.2</v>
      </c>
      <c r="L722">
        <v>-133.5</v>
      </c>
      <c r="M722">
        <v>0.13600000000000001</v>
      </c>
      <c r="N722">
        <v>667.6</v>
      </c>
      <c r="O722">
        <v>109.8</v>
      </c>
      <c r="P722">
        <v>557.79999999999995</v>
      </c>
      <c r="Q722">
        <v>313.5</v>
      </c>
      <c r="R722">
        <v>447</v>
      </c>
      <c r="S722">
        <v>18.170000000000002</v>
      </c>
      <c r="T722">
        <v>44.6</v>
      </c>
      <c r="U722">
        <v>0.30499999999999999</v>
      </c>
      <c r="V722">
        <v>259</v>
      </c>
      <c r="W722">
        <v>20.45</v>
      </c>
      <c r="X722">
        <v>0.79</v>
      </c>
      <c r="Y722">
        <v>7.8959429999999999</v>
      </c>
      <c r="Z722" s="7">
        <f t="shared" si="242"/>
        <v>19.310000000000002</v>
      </c>
      <c r="AA722" s="7">
        <f t="shared" si="256"/>
        <v>292.45999999999998</v>
      </c>
      <c r="AB722" s="2">
        <f t="shared" si="243"/>
        <v>647.75700000000006</v>
      </c>
      <c r="AC722" s="41">
        <f t="shared" si="244"/>
        <v>2.6649007139794016</v>
      </c>
      <c r="AD722" s="41">
        <f t="shared" si="245"/>
        <v>1.1885457184348132</v>
      </c>
      <c r="AE722" s="41">
        <f t="shared" si="246"/>
        <v>0.7827232124064345</v>
      </c>
      <c r="AF722" s="41">
        <f t="shared" si="247"/>
        <v>324.68122432360673</v>
      </c>
      <c r="AG722" s="41">
        <f t="shared" si="248"/>
        <v>311.69397535066247</v>
      </c>
      <c r="AH722" s="6">
        <f t="shared" si="249"/>
        <v>300.95999999999998</v>
      </c>
      <c r="AI722" s="4">
        <v>21.904287203724039</v>
      </c>
      <c r="AJ722" s="4">
        <f t="shared" si="257"/>
        <v>295.05428720372402</v>
      </c>
      <c r="AK722" s="8">
        <f t="shared" si="250"/>
        <v>0.19476099856720508</v>
      </c>
      <c r="AL722" s="8">
        <f t="shared" si="251"/>
        <v>412.93576283259586</v>
      </c>
      <c r="AM722" s="8">
        <f t="shared" si="252"/>
        <v>1.7396443602069935</v>
      </c>
      <c r="AN722" s="8">
        <f t="shared" si="253"/>
        <v>131.4676838021081</v>
      </c>
      <c r="AO722" s="21">
        <f t="shared" si="254"/>
        <v>9.144887370428588E-3</v>
      </c>
      <c r="AP722" s="21">
        <f t="shared" si="255"/>
        <v>9.3798788208584172E-2</v>
      </c>
      <c r="AQ722" s="19">
        <f t="shared" si="258"/>
        <v>9.3798788208584172E-2</v>
      </c>
      <c r="AX722">
        <v>0.13941890677356975</v>
      </c>
      <c r="AY722">
        <v>68.939655172413794</v>
      </c>
      <c r="AZ722">
        <v>2.8724856321839081</v>
      </c>
      <c r="BA722">
        <v>2.3267133620689657</v>
      </c>
      <c r="BB722">
        <v>11.508620689655173</v>
      </c>
      <c r="BC722">
        <v>0.47952586206896552</v>
      </c>
      <c r="BD722">
        <v>1.8471875000000002</v>
      </c>
      <c r="BE722">
        <v>0.18471875000000004</v>
      </c>
      <c r="BF722">
        <v>0</v>
      </c>
      <c r="BG722">
        <v>19.310000000000002</v>
      </c>
      <c r="BH722">
        <v>0.35021805513095455</v>
      </c>
      <c r="BI722">
        <v>2.2402519924478765</v>
      </c>
      <c r="BJ722">
        <v>0.99915238863175293</v>
      </c>
      <c r="BK722">
        <v>0.45965975080527216</v>
      </c>
      <c r="BL722">
        <v>1.2768326411257559E-3</v>
      </c>
      <c r="BP722" s="49">
        <f t="shared" si="259"/>
        <v>0.35032293795370684</v>
      </c>
      <c r="BQ722" s="49">
        <f t="shared" si="260"/>
        <v>7.3887500000000009E-2</v>
      </c>
      <c r="BR722" s="49">
        <f t="shared" si="261"/>
        <v>0.46471523686737032</v>
      </c>
      <c r="BS722" s="49">
        <f t="shared" si="262"/>
        <v>0.49454439829036689</v>
      </c>
      <c r="BT722" s="49">
        <f t="shared" si="263"/>
        <v>1.2908756579649175E-3</v>
      </c>
      <c r="BU722" s="49">
        <f t="shared" si="263"/>
        <v>1.3737344396954636E-3</v>
      </c>
    </row>
    <row r="723" spans="1:73" x14ac:dyDescent="0.25">
      <c r="A723" s="1">
        <v>43727.500694444447</v>
      </c>
      <c r="B723">
        <v>234052</v>
      </c>
      <c r="C723">
        <v>13.52</v>
      </c>
      <c r="D723">
        <v>23.41</v>
      </c>
      <c r="E723">
        <v>799.9</v>
      </c>
      <c r="F723">
        <v>108.2</v>
      </c>
      <c r="G723">
        <v>-133.6</v>
      </c>
      <c r="H723">
        <v>-1.673</v>
      </c>
      <c r="I723">
        <v>24.61</v>
      </c>
      <c r="J723">
        <v>297.8</v>
      </c>
      <c r="K723">
        <v>691.7</v>
      </c>
      <c r="L723">
        <v>-131.9</v>
      </c>
      <c r="M723">
        <v>0.13500000000000001</v>
      </c>
      <c r="N723">
        <v>666.3</v>
      </c>
      <c r="O723">
        <v>106.5</v>
      </c>
      <c r="P723">
        <v>559.79999999999995</v>
      </c>
      <c r="Q723">
        <v>312.10000000000002</v>
      </c>
      <c r="R723">
        <v>444.1</v>
      </c>
      <c r="S723">
        <v>18.2</v>
      </c>
      <c r="T723">
        <v>47.43</v>
      </c>
      <c r="U723">
        <v>0.25</v>
      </c>
      <c r="V723">
        <v>77.5</v>
      </c>
      <c r="W723">
        <v>20.55</v>
      </c>
      <c r="X723">
        <v>0.78900000000000003</v>
      </c>
      <c r="Y723">
        <v>7.8943580000000004</v>
      </c>
      <c r="Z723" s="7">
        <f t="shared" si="242"/>
        <v>19.375</v>
      </c>
      <c r="AA723" s="7">
        <f t="shared" si="256"/>
        <v>292.52499999999998</v>
      </c>
      <c r="AB723" s="2">
        <f t="shared" si="243"/>
        <v>647.91899999999998</v>
      </c>
      <c r="AC723" s="41">
        <f t="shared" si="244"/>
        <v>2.7336304856760103</v>
      </c>
      <c r="AD723" s="41">
        <f t="shared" si="245"/>
        <v>1.2965609393561317</v>
      </c>
      <c r="AE723" s="41">
        <f t="shared" si="246"/>
        <v>0.79249499688952452</v>
      </c>
      <c r="AF723" s="41">
        <f t="shared" si="247"/>
        <v>329.02700184788989</v>
      </c>
      <c r="AG723" s="41">
        <f t="shared" si="248"/>
        <v>315.86592177397426</v>
      </c>
      <c r="AH723" s="6">
        <f t="shared" si="249"/>
        <v>299.61599999999999</v>
      </c>
      <c r="AI723" s="4">
        <v>22.290293679824003</v>
      </c>
      <c r="AJ723" s="4">
        <f t="shared" si="257"/>
        <v>295.44029367982398</v>
      </c>
      <c r="AK723" s="8">
        <f t="shared" si="250"/>
        <v>0.19489088585484612</v>
      </c>
      <c r="AL723" s="8">
        <f t="shared" si="251"/>
        <v>415.12212488429918</v>
      </c>
      <c r="AM723" s="8">
        <f t="shared" si="252"/>
        <v>1.5750000000000002</v>
      </c>
      <c r="AN723" s="8">
        <f t="shared" si="253"/>
        <v>133.75294520690534</v>
      </c>
      <c r="AO723" s="21">
        <f t="shared" si="254"/>
        <v>9.0170119892691563E-3</v>
      </c>
      <c r="AP723" s="21">
        <f t="shared" si="255"/>
        <v>9.2487174920349288E-2</v>
      </c>
      <c r="AQ723" s="19">
        <f t="shared" si="258"/>
        <v>9.2487174920349288E-2</v>
      </c>
      <c r="AX723">
        <v>0.13991301453912991</v>
      </c>
      <c r="AY723">
        <v>68.956896551724142</v>
      </c>
      <c r="AZ723">
        <v>2.8732040229885061</v>
      </c>
      <c r="BA723">
        <v>2.3272952586206901</v>
      </c>
      <c r="BB723">
        <v>11.379310344827587</v>
      </c>
      <c r="BC723">
        <v>0.47413793103448282</v>
      </c>
      <c r="BD723">
        <v>1.8531573275862072</v>
      </c>
      <c r="BE723">
        <v>0.18531573275862073</v>
      </c>
      <c r="BF723">
        <v>0</v>
      </c>
      <c r="BG723">
        <v>19.375</v>
      </c>
      <c r="BH723">
        <v>0.28706397961553654</v>
      </c>
      <c r="BI723">
        <v>2.249330650690188</v>
      </c>
      <c r="BJ723">
        <v>1.0668575276223562</v>
      </c>
      <c r="BK723">
        <v>0.46092583668479331</v>
      </c>
      <c r="BL723">
        <v>1.2803495463466481E-3</v>
      </c>
      <c r="BP723" s="49">
        <f t="shared" si="259"/>
        <v>0.28714994914238268</v>
      </c>
      <c r="BQ723" s="49">
        <f t="shared" si="260"/>
        <v>7.4126293103448287E-2</v>
      </c>
      <c r="BR723" s="49">
        <f t="shared" si="261"/>
        <v>0.46509096677001666</v>
      </c>
      <c r="BS723" s="49">
        <f t="shared" si="262"/>
        <v>0.49519550372228782</v>
      </c>
      <c r="BT723" s="49">
        <f t="shared" si="263"/>
        <v>1.2919193521389353E-3</v>
      </c>
      <c r="BU723" s="49">
        <f t="shared" si="263"/>
        <v>1.375543065895244E-3</v>
      </c>
    </row>
    <row r="724" spans="1:73" x14ac:dyDescent="0.25">
      <c r="A724" s="1">
        <v>43727.501388888886</v>
      </c>
      <c r="B724">
        <v>234053</v>
      </c>
      <c r="C724">
        <v>13.52</v>
      </c>
      <c r="D724">
        <v>23.41</v>
      </c>
      <c r="E724">
        <v>799.7</v>
      </c>
      <c r="F724">
        <v>108.1</v>
      </c>
      <c r="G724">
        <v>-134.6</v>
      </c>
      <c r="H724">
        <v>-3.7629999999999999</v>
      </c>
      <c r="I724">
        <v>24.64</v>
      </c>
      <c r="J724">
        <v>297.8</v>
      </c>
      <c r="K724">
        <v>691.6</v>
      </c>
      <c r="L724">
        <v>-130.9</v>
      </c>
      <c r="M724">
        <v>0.13500000000000001</v>
      </c>
      <c r="N724">
        <v>665.1</v>
      </c>
      <c r="O724">
        <v>104.3</v>
      </c>
      <c r="P724">
        <v>560.79999999999995</v>
      </c>
      <c r="Q724">
        <v>311.3</v>
      </c>
      <c r="R724">
        <v>442.1</v>
      </c>
      <c r="S724">
        <v>18.23</v>
      </c>
      <c r="T724">
        <v>42.76</v>
      </c>
      <c r="U724">
        <v>0.32</v>
      </c>
      <c r="V724">
        <v>72.5</v>
      </c>
      <c r="W724">
        <v>20</v>
      </c>
      <c r="X724">
        <v>0.78900000000000003</v>
      </c>
      <c r="Y724">
        <v>7.8945379999999998</v>
      </c>
      <c r="Z724" s="7">
        <f t="shared" si="242"/>
        <v>19.115000000000002</v>
      </c>
      <c r="AA724" s="7">
        <f t="shared" si="256"/>
        <v>292.26499999999999</v>
      </c>
      <c r="AB724" s="2">
        <f t="shared" si="243"/>
        <v>647.75700000000006</v>
      </c>
      <c r="AC724" s="41">
        <f t="shared" si="244"/>
        <v>2.6727213096385913</v>
      </c>
      <c r="AD724" s="41">
        <f t="shared" si="245"/>
        <v>1.1428556320014616</v>
      </c>
      <c r="AE724" s="41">
        <f t="shared" si="246"/>
        <v>0.77842204986738561</v>
      </c>
      <c r="AF724" s="41">
        <f t="shared" si="247"/>
        <v>322.03674445943795</v>
      </c>
      <c r="AG724" s="41">
        <f t="shared" si="248"/>
        <v>309.1552746810604</v>
      </c>
      <c r="AH724" s="6">
        <f t="shared" si="249"/>
        <v>298.84800000000001</v>
      </c>
      <c r="AI724" s="4">
        <v>21.932540016216024</v>
      </c>
      <c r="AJ724" s="4">
        <f t="shared" si="257"/>
        <v>295.082540016216</v>
      </c>
      <c r="AK724" s="8">
        <f t="shared" si="250"/>
        <v>0.19437168298945906</v>
      </c>
      <c r="AL724" s="8">
        <f t="shared" si="251"/>
        <v>413.10941310077436</v>
      </c>
      <c r="AM724" s="8">
        <f t="shared" si="252"/>
        <v>1.7819090885900999</v>
      </c>
      <c r="AN724" s="8">
        <f t="shared" si="253"/>
        <v>146.2500827295938</v>
      </c>
      <c r="AO724" s="21">
        <f t="shared" si="254"/>
        <v>8.7588370235428328E-3</v>
      </c>
      <c r="AP724" s="21">
        <f t="shared" si="255"/>
        <v>8.9839083374768341E-2</v>
      </c>
      <c r="AQ724" s="19">
        <f t="shared" si="258"/>
        <v>8.9839083374768341E-2</v>
      </c>
      <c r="AX724">
        <v>0.13794543775121812</v>
      </c>
      <c r="AY724">
        <v>68.939655172413794</v>
      </c>
      <c r="AZ724">
        <v>2.8724856321839081</v>
      </c>
      <c r="BA724">
        <v>2.3267133620689657</v>
      </c>
      <c r="BB724">
        <v>11.275862068965518</v>
      </c>
      <c r="BC724">
        <v>0.46982758620689657</v>
      </c>
      <c r="BD724">
        <v>1.8568857758620692</v>
      </c>
      <c r="BE724">
        <v>0.18568857758620694</v>
      </c>
      <c r="BF724">
        <v>0</v>
      </c>
      <c r="BG724">
        <v>19.115000000000002</v>
      </c>
      <c r="BH724">
        <v>0.36744189390788679</v>
      </c>
      <c r="BI724">
        <v>2.2132080558150875</v>
      </c>
      <c r="BJ724">
        <v>0.94636776466653127</v>
      </c>
      <c r="BK724">
        <v>0.46084554967791619</v>
      </c>
      <c r="BL724">
        <v>1.2801265268831007E-3</v>
      </c>
      <c r="BP724" s="49">
        <f t="shared" si="259"/>
        <v>0.36755193490224985</v>
      </c>
      <c r="BQ724" s="49">
        <f t="shared" si="260"/>
        <v>7.4275431034482767E-2</v>
      </c>
      <c r="BR724" s="49">
        <f t="shared" si="261"/>
        <v>0.46619379510512077</v>
      </c>
      <c r="BS724" s="49">
        <f t="shared" si="262"/>
        <v>0.49603194709568793</v>
      </c>
      <c r="BT724" s="49">
        <f t="shared" si="263"/>
        <v>1.294982764180891E-3</v>
      </c>
      <c r="BU724" s="49">
        <f t="shared" si="263"/>
        <v>1.3778665197102444E-3</v>
      </c>
    </row>
    <row r="725" spans="1:73" x14ac:dyDescent="0.25">
      <c r="A725" s="1">
        <v>43727.501388888886</v>
      </c>
      <c r="B725">
        <v>234054</v>
      </c>
      <c r="C725">
        <v>13.51</v>
      </c>
      <c r="D725">
        <v>23.41</v>
      </c>
      <c r="E725">
        <v>799</v>
      </c>
      <c r="F725">
        <v>107.8</v>
      </c>
      <c r="G725">
        <v>-134.69999999999999</v>
      </c>
      <c r="H725">
        <v>-2.903</v>
      </c>
      <c r="I725">
        <v>24.68</v>
      </c>
      <c r="J725">
        <v>297.8</v>
      </c>
      <c r="K725">
        <v>691.2</v>
      </c>
      <c r="L725">
        <v>-131.80000000000001</v>
      </c>
      <c r="M725">
        <v>0.13500000000000001</v>
      </c>
      <c r="N725">
        <v>664.3</v>
      </c>
      <c r="O725">
        <v>104.9</v>
      </c>
      <c r="P725">
        <v>559.4</v>
      </c>
      <c r="Q725">
        <v>311.39999999999998</v>
      </c>
      <c r="R725">
        <v>443.2</v>
      </c>
      <c r="S725">
        <v>18.260000000000002</v>
      </c>
      <c r="T725">
        <v>42.06</v>
      </c>
      <c r="U725">
        <v>0.23</v>
      </c>
      <c r="V725">
        <v>157</v>
      </c>
      <c r="W725">
        <v>20.100000000000001</v>
      </c>
      <c r="X725">
        <v>0.78800000000000003</v>
      </c>
      <c r="Y725">
        <v>7.8815980000000003</v>
      </c>
      <c r="Z725" s="7">
        <f t="shared" si="242"/>
        <v>19.18</v>
      </c>
      <c r="AA725" s="7">
        <f t="shared" si="256"/>
        <v>292.33</v>
      </c>
      <c r="AB725" s="2">
        <f t="shared" si="243"/>
        <v>647.19000000000005</v>
      </c>
      <c r="AC725" s="41">
        <f t="shared" si="244"/>
        <v>2.5180122613206843</v>
      </c>
      <c r="AD725" s="41">
        <f t="shared" si="245"/>
        <v>1.0590759571114798</v>
      </c>
      <c r="AE725" s="41">
        <f t="shared" si="246"/>
        <v>0.76996880314050065</v>
      </c>
      <c r="AF725" s="41">
        <f t="shared" si="247"/>
        <v>318.82306634475435</v>
      </c>
      <c r="AG725" s="41">
        <f t="shared" si="248"/>
        <v>306.07014369096419</v>
      </c>
      <c r="AH725" s="6">
        <f t="shared" si="249"/>
        <v>298.94399999999996</v>
      </c>
      <c r="AI725" s="4">
        <v>21.046831613823997</v>
      </c>
      <c r="AJ725" s="4">
        <f t="shared" si="257"/>
        <v>294.19683161382397</v>
      </c>
      <c r="AK725" s="8">
        <f t="shared" si="250"/>
        <v>0.19450139714734055</v>
      </c>
      <c r="AL725" s="8">
        <f t="shared" si="251"/>
        <v>408.08694090753403</v>
      </c>
      <c r="AM725" s="8">
        <f t="shared" si="252"/>
        <v>1.5106869298435068</v>
      </c>
      <c r="AN725" s="8">
        <f t="shared" si="253"/>
        <v>82.152371212953256</v>
      </c>
      <c r="AO725" s="21">
        <f t="shared" si="254"/>
        <v>1.0311565216484506E-2</v>
      </c>
      <c r="AP725" s="21">
        <f t="shared" si="255"/>
        <v>0.10576536185318855</v>
      </c>
      <c r="AQ725" s="19">
        <f t="shared" si="258"/>
        <v>0.10576536185318855</v>
      </c>
      <c r="AX725">
        <v>0.13843512191658913</v>
      </c>
      <c r="AY725">
        <v>68.879310344827587</v>
      </c>
      <c r="AZ725">
        <v>2.8699712643678161</v>
      </c>
      <c r="BA725">
        <v>2.3246767241379311</v>
      </c>
      <c r="BB725">
        <v>11.362068965517242</v>
      </c>
      <c r="BC725">
        <v>0.47341954022988508</v>
      </c>
      <c r="BD725">
        <v>1.8512571839080461</v>
      </c>
      <c r="BE725">
        <v>0.18512571839080461</v>
      </c>
      <c r="BF725">
        <v>0</v>
      </c>
      <c r="BG725">
        <v>19.18</v>
      </c>
      <c r="BH725">
        <v>0.26409886124629361</v>
      </c>
      <c r="BI725">
        <v>2.2221907908589307</v>
      </c>
      <c r="BJ725">
        <v>0.93465344663526639</v>
      </c>
      <c r="BK725">
        <v>0.46009359473060985</v>
      </c>
      <c r="BL725">
        <v>1.2780377631405829E-3</v>
      </c>
      <c r="BP725" s="49">
        <f t="shared" si="259"/>
        <v>0.26417795321099208</v>
      </c>
      <c r="BQ725" s="49">
        <f t="shared" si="260"/>
        <v>7.4050287356321839E-2</v>
      </c>
      <c r="BR725" s="49">
        <f t="shared" si="261"/>
        <v>0.46395268238118315</v>
      </c>
      <c r="BS725" s="49">
        <f t="shared" si="262"/>
        <v>0.49397118718885979</v>
      </c>
      <c r="BT725" s="49">
        <f t="shared" si="263"/>
        <v>1.2887574510588422E-3</v>
      </c>
      <c r="BU725" s="49">
        <f t="shared" si="263"/>
        <v>1.3721421866357217E-3</v>
      </c>
    </row>
    <row r="726" spans="1:73" x14ac:dyDescent="0.25">
      <c r="A726" s="1">
        <v>43727.501388888886</v>
      </c>
      <c r="B726">
        <v>234055</v>
      </c>
      <c r="C726">
        <v>13.52</v>
      </c>
      <c r="D726">
        <v>23.42</v>
      </c>
      <c r="E726">
        <v>799</v>
      </c>
      <c r="F726">
        <v>107.9</v>
      </c>
      <c r="G726">
        <v>-133.9</v>
      </c>
      <c r="H726">
        <v>-2.4910000000000001</v>
      </c>
      <c r="I726">
        <v>24.71</v>
      </c>
      <c r="J726">
        <v>297.89999999999998</v>
      </c>
      <c r="K726">
        <v>691.1</v>
      </c>
      <c r="L726">
        <v>-131.4</v>
      </c>
      <c r="M726">
        <v>0.13500000000000001</v>
      </c>
      <c r="N726">
        <v>665.1</v>
      </c>
      <c r="O726">
        <v>105.4</v>
      </c>
      <c r="P726">
        <v>559.70000000000005</v>
      </c>
      <c r="Q726">
        <v>312.39999999999998</v>
      </c>
      <c r="R726">
        <v>443.8</v>
      </c>
      <c r="S726">
        <v>18.3</v>
      </c>
      <c r="T726">
        <v>40.659999999999997</v>
      </c>
      <c r="U726">
        <v>0.30499999999999999</v>
      </c>
      <c r="V726">
        <v>173.5</v>
      </c>
      <c r="W726">
        <v>19.899999999999999</v>
      </c>
      <c r="X726">
        <v>0.78800000000000003</v>
      </c>
      <c r="Y726">
        <v>7.8787560000000001</v>
      </c>
      <c r="Z726" s="7">
        <f t="shared" si="242"/>
        <v>19.100000000000001</v>
      </c>
      <c r="AA726" s="7">
        <f t="shared" si="256"/>
        <v>292.25</v>
      </c>
      <c r="AB726" s="2">
        <f t="shared" si="243"/>
        <v>647.19000000000005</v>
      </c>
      <c r="AC726" s="41">
        <f t="shared" si="244"/>
        <v>2.5624595006590289</v>
      </c>
      <c r="AD726" s="41">
        <f t="shared" si="245"/>
        <v>1.0418960329679612</v>
      </c>
      <c r="AE726" s="41">
        <f t="shared" si="246"/>
        <v>0.7682002382967893</v>
      </c>
      <c r="AF726" s="41">
        <f t="shared" si="247"/>
        <v>317.74269572879382</v>
      </c>
      <c r="AG726" s="41">
        <f t="shared" si="248"/>
        <v>305.03298789964208</v>
      </c>
      <c r="AH726" s="6">
        <f t="shared" si="249"/>
        <v>299.90399999999994</v>
      </c>
      <c r="AI726" s="4">
        <v>21.302028800111998</v>
      </c>
      <c r="AJ726" s="4">
        <f t="shared" si="257"/>
        <v>294.45202880011198</v>
      </c>
      <c r="AK726" s="8">
        <f t="shared" si="250"/>
        <v>0.19434175714533986</v>
      </c>
      <c r="AL726" s="8">
        <f t="shared" si="251"/>
        <v>409.54091279072514</v>
      </c>
      <c r="AM726" s="8">
        <f t="shared" si="252"/>
        <v>1.7396443602069935</v>
      </c>
      <c r="AN726" s="8">
        <f t="shared" si="253"/>
        <v>111.58965961852361</v>
      </c>
      <c r="AO726" s="21">
        <f t="shared" si="254"/>
        <v>9.6345708344821746E-3</v>
      </c>
      <c r="AP726" s="21">
        <f t="shared" si="255"/>
        <v>9.8821454281272564E-2</v>
      </c>
      <c r="AQ726" s="19">
        <f t="shared" si="258"/>
        <v>9.8821454281272564E-2</v>
      </c>
      <c r="AX726">
        <v>0.13783264223942809</v>
      </c>
      <c r="AY726">
        <v>68.879310344827587</v>
      </c>
      <c r="AZ726">
        <v>2.8699712643678161</v>
      </c>
      <c r="BA726">
        <v>2.3246767241379311</v>
      </c>
      <c r="BB726">
        <v>11.327586206896555</v>
      </c>
      <c r="BC726">
        <v>0.47198275862068978</v>
      </c>
      <c r="BD726">
        <v>1.8526939655172414</v>
      </c>
      <c r="BE726">
        <v>0.18526939655172414</v>
      </c>
      <c r="BF726">
        <v>0</v>
      </c>
      <c r="BG726">
        <v>19.100000000000001</v>
      </c>
      <c r="BH726">
        <v>0.35021805513095455</v>
      </c>
      <c r="BI726">
        <v>2.2111396340059919</v>
      </c>
      <c r="BJ726">
        <v>0.89904937518683625</v>
      </c>
      <c r="BK726">
        <v>0.46033626839151454</v>
      </c>
      <c r="BL726">
        <v>1.278711856643096E-3</v>
      </c>
      <c r="BP726" s="49">
        <f t="shared" si="259"/>
        <v>0.35032293795370684</v>
      </c>
      <c r="BQ726" s="49">
        <f t="shared" si="260"/>
        <v>7.4107758620689662E-2</v>
      </c>
      <c r="BR726" s="49">
        <f t="shared" si="261"/>
        <v>0.46543777595739061</v>
      </c>
      <c r="BS726" s="49">
        <f t="shared" si="262"/>
        <v>0.49523912999946279</v>
      </c>
      <c r="BT726" s="49">
        <f t="shared" si="263"/>
        <v>1.2928827109927516E-3</v>
      </c>
      <c r="BU726" s="49">
        <f t="shared" si="263"/>
        <v>1.3756642499985078E-3</v>
      </c>
    </row>
    <row r="727" spans="1:73" x14ac:dyDescent="0.25">
      <c r="A727" s="1">
        <v>43727.501388888886</v>
      </c>
      <c r="B727">
        <v>234056</v>
      </c>
      <c r="C727">
        <v>13.53</v>
      </c>
      <c r="D727">
        <v>23.42</v>
      </c>
      <c r="E727">
        <v>798.6</v>
      </c>
      <c r="F727">
        <v>107.7</v>
      </c>
      <c r="G727">
        <v>-134.19999999999999</v>
      </c>
      <c r="H727">
        <v>-2.2210000000000001</v>
      </c>
      <c r="I727">
        <v>24.74</v>
      </c>
      <c r="J727">
        <v>297.89999999999998</v>
      </c>
      <c r="K727">
        <v>690.9</v>
      </c>
      <c r="L727">
        <v>-131.9</v>
      </c>
      <c r="M727">
        <v>0.13500000000000001</v>
      </c>
      <c r="N727">
        <v>664.5</v>
      </c>
      <c r="O727">
        <v>105.5</v>
      </c>
      <c r="P727">
        <v>559</v>
      </c>
      <c r="Q727">
        <v>312.39999999999998</v>
      </c>
      <c r="R727">
        <v>444.3</v>
      </c>
      <c r="S727">
        <v>18.32</v>
      </c>
      <c r="T727">
        <v>40.049999999999997</v>
      </c>
      <c r="U727">
        <v>0.49</v>
      </c>
      <c r="V727">
        <v>127</v>
      </c>
      <c r="W727">
        <v>19.7</v>
      </c>
      <c r="X727">
        <v>0.78800000000000003</v>
      </c>
      <c r="Y727">
        <v>7.8757659999999996</v>
      </c>
      <c r="Z727" s="7">
        <f t="shared" si="242"/>
        <v>19.009999999999998</v>
      </c>
      <c r="AA727" s="7">
        <f t="shared" si="256"/>
        <v>292.15999999999997</v>
      </c>
      <c r="AB727" s="2">
        <f t="shared" si="243"/>
        <v>646.8660000000001</v>
      </c>
      <c r="AC727" s="41">
        <f t="shared" si="244"/>
        <v>2.456671250693764</v>
      </c>
      <c r="AD727" s="41">
        <f t="shared" si="245"/>
        <v>0.98389683590285248</v>
      </c>
      <c r="AE727" s="41">
        <f t="shared" si="246"/>
        <v>0.76196753259285166</v>
      </c>
      <c r="AF727" s="41">
        <f t="shared" si="247"/>
        <v>314.77667875521553</v>
      </c>
      <c r="AG727" s="41">
        <f t="shared" si="248"/>
        <v>302.1856116050069</v>
      </c>
      <c r="AH727" s="6">
        <f t="shared" si="249"/>
        <v>299.90399999999994</v>
      </c>
      <c r="AI727" s="4">
        <v>20.665672748502004</v>
      </c>
      <c r="AJ727" s="4">
        <f t="shared" si="257"/>
        <v>293.81567274850198</v>
      </c>
      <c r="AK727" s="8">
        <f t="shared" si="250"/>
        <v>0.194162266582597</v>
      </c>
      <c r="AL727" s="8">
        <f t="shared" si="251"/>
        <v>405.95033891876005</v>
      </c>
      <c r="AM727" s="8">
        <f t="shared" si="252"/>
        <v>2.2050000000000001</v>
      </c>
      <c r="AN727" s="8">
        <f t="shared" si="253"/>
        <v>106.34659249631935</v>
      </c>
      <c r="AO727" s="21">
        <f t="shared" si="254"/>
        <v>9.827044492134087E-3</v>
      </c>
      <c r="AP727" s="21">
        <f t="shared" si="255"/>
        <v>0.10079564982010479</v>
      </c>
      <c r="AQ727" s="19">
        <f t="shared" si="258"/>
        <v>0.10079564982010479</v>
      </c>
      <c r="AX727">
        <v>0.13715750787839046</v>
      </c>
      <c r="AY727">
        <v>68.844827586206904</v>
      </c>
      <c r="AZ727">
        <v>2.868534482758621</v>
      </c>
      <c r="BA727">
        <v>2.3235129310344833</v>
      </c>
      <c r="BB727">
        <v>11.370689655172416</v>
      </c>
      <c r="BC727">
        <v>0.47377873563218403</v>
      </c>
      <c r="BD727">
        <v>1.8497341954022992</v>
      </c>
      <c r="BE727">
        <v>0.18497341954022994</v>
      </c>
      <c r="BF727">
        <v>0</v>
      </c>
      <c r="BG727">
        <v>19.009999999999998</v>
      </c>
      <c r="BH727">
        <v>0.56264540004645158</v>
      </c>
      <c r="BI727">
        <v>2.1987645819436707</v>
      </c>
      <c r="BJ727">
        <v>0.88060521506844014</v>
      </c>
      <c r="BK727">
        <v>0.45973303997450243</v>
      </c>
      <c r="BL727">
        <v>1.2770362221513956E-3</v>
      </c>
      <c r="BP727" s="49">
        <f t="shared" si="259"/>
        <v>0.56281390031907008</v>
      </c>
      <c r="BQ727" s="49">
        <f t="shared" si="260"/>
        <v>7.3989367816091972E-2</v>
      </c>
      <c r="BR727" s="49">
        <f t="shared" si="261"/>
        <v>0.46781387123417018</v>
      </c>
      <c r="BS727" s="49">
        <f t="shared" si="262"/>
        <v>0.4970444182119334</v>
      </c>
      <c r="BT727" s="49">
        <f t="shared" si="263"/>
        <v>1.2994829756504728E-3</v>
      </c>
      <c r="BU727" s="49">
        <f t="shared" si="263"/>
        <v>1.3806789394775927E-3</v>
      </c>
    </row>
    <row r="728" spans="1:73" x14ac:dyDescent="0.25">
      <c r="A728" s="1">
        <v>43727.501388888886</v>
      </c>
      <c r="B728">
        <v>234057</v>
      </c>
      <c r="C728">
        <v>13.51</v>
      </c>
      <c r="D728">
        <v>23.42</v>
      </c>
      <c r="E728">
        <v>798.3</v>
      </c>
      <c r="F728">
        <v>107.6</v>
      </c>
      <c r="G728">
        <v>-133.30000000000001</v>
      </c>
      <c r="H728">
        <v>-1.7589999999999999</v>
      </c>
      <c r="I728">
        <v>24.77</v>
      </c>
      <c r="J728">
        <v>297.89999999999998</v>
      </c>
      <c r="K728">
        <v>690.7</v>
      </c>
      <c r="L728">
        <v>-131.5</v>
      </c>
      <c r="M728">
        <v>0.13500000000000001</v>
      </c>
      <c r="N728">
        <v>665</v>
      </c>
      <c r="O728">
        <v>105.8</v>
      </c>
      <c r="P728">
        <v>559.20000000000005</v>
      </c>
      <c r="Q728">
        <v>313.39999999999998</v>
      </c>
      <c r="R728">
        <v>444.9</v>
      </c>
      <c r="S728">
        <v>18.329999999999998</v>
      </c>
      <c r="T728">
        <v>42.31</v>
      </c>
      <c r="U728">
        <v>0.62</v>
      </c>
      <c r="V728">
        <v>192.5</v>
      </c>
      <c r="W728">
        <v>19.8</v>
      </c>
      <c r="X728">
        <v>0.78700000000000003</v>
      </c>
      <c r="Y728">
        <v>7.8720049999999997</v>
      </c>
      <c r="Z728" s="7">
        <f t="shared" si="242"/>
        <v>19.064999999999998</v>
      </c>
      <c r="AA728" s="7">
        <f t="shared" si="256"/>
        <v>292.21499999999997</v>
      </c>
      <c r="AB728" s="2">
        <f t="shared" si="243"/>
        <v>646.62300000000005</v>
      </c>
      <c r="AC728" s="41">
        <f t="shared" si="244"/>
        <v>2.4652982861622554</v>
      </c>
      <c r="AD728" s="41">
        <f t="shared" si="245"/>
        <v>1.0430677048752504</v>
      </c>
      <c r="AE728" s="41">
        <f t="shared" si="246"/>
        <v>0.76833687342307777</v>
      </c>
      <c r="AF728" s="41">
        <f t="shared" si="247"/>
        <v>317.64699890202729</v>
      </c>
      <c r="AG728" s="41">
        <f t="shared" si="248"/>
        <v>304.94111894594619</v>
      </c>
      <c r="AH728" s="6">
        <f t="shared" si="249"/>
        <v>300.86399999999998</v>
      </c>
      <c r="AI728" s="4">
        <v>20.722143306351995</v>
      </c>
      <c r="AJ728" s="4">
        <f t="shared" si="257"/>
        <v>293.87214330635197</v>
      </c>
      <c r="AK728" s="8">
        <f t="shared" si="250"/>
        <v>0.19427194212128737</v>
      </c>
      <c r="AL728" s="8">
        <f t="shared" si="251"/>
        <v>406.26266896856976</v>
      </c>
      <c r="AM728" s="8">
        <f t="shared" si="252"/>
        <v>2.4803124803137204</v>
      </c>
      <c r="AN728" s="8">
        <f t="shared" si="253"/>
        <v>119.7310938271566</v>
      </c>
      <c r="AO728" s="21">
        <f t="shared" si="254"/>
        <v>9.5334627037542991E-3</v>
      </c>
      <c r="AP728" s="21">
        <f t="shared" si="255"/>
        <v>9.7784391739531767E-2</v>
      </c>
      <c r="AQ728" s="19">
        <f t="shared" si="258"/>
        <v>9.7784391739531767E-2</v>
      </c>
      <c r="AX728">
        <v>0.13756975638235217</v>
      </c>
      <c r="AY728">
        <v>68.818965517241381</v>
      </c>
      <c r="AZ728">
        <v>2.8674568965517242</v>
      </c>
      <c r="BA728">
        <v>2.3226400862068965</v>
      </c>
      <c r="BB728">
        <v>11.336206896551724</v>
      </c>
      <c r="BC728">
        <v>0.47234195402298851</v>
      </c>
      <c r="BD728">
        <v>1.850298132183908</v>
      </c>
      <c r="BE728">
        <v>0.18502981321839082</v>
      </c>
      <c r="BF728">
        <v>0</v>
      </c>
      <c r="BG728">
        <v>19.064999999999998</v>
      </c>
      <c r="BH728">
        <v>0.71191866944653059</v>
      </c>
      <c r="BI728">
        <v>2.2063198921613858</v>
      </c>
      <c r="BJ728">
        <v>0.93349394637348238</v>
      </c>
      <c r="BK728">
        <v>0.45951619831036455</v>
      </c>
      <c r="BL728">
        <v>1.2764338841954571E-3</v>
      </c>
      <c r="BP728" s="49">
        <f t="shared" si="259"/>
        <v>0.71213187387310906</v>
      </c>
      <c r="BQ728" s="49">
        <f t="shared" si="260"/>
        <v>7.4011925287356325E-2</v>
      </c>
      <c r="BR728" s="49">
        <f t="shared" si="261"/>
        <v>0.46960326347713072</v>
      </c>
      <c r="BS728" s="49">
        <f t="shared" si="262"/>
        <v>0.49855048575396727</v>
      </c>
      <c r="BT728" s="49">
        <f t="shared" si="263"/>
        <v>1.3044535096586962E-3</v>
      </c>
      <c r="BU728" s="49">
        <f t="shared" si="263"/>
        <v>1.3848624604276868E-3</v>
      </c>
    </row>
    <row r="729" spans="1:73" x14ac:dyDescent="0.25">
      <c r="A729" s="1">
        <v>43727.501388888886</v>
      </c>
      <c r="B729">
        <v>234058</v>
      </c>
      <c r="C729">
        <v>13.52</v>
      </c>
      <c r="D729">
        <v>23.43</v>
      </c>
      <c r="E729">
        <v>798.1</v>
      </c>
      <c r="F729">
        <v>107.5</v>
      </c>
      <c r="G729">
        <v>-133.80000000000001</v>
      </c>
      <c r="H729">
        <v>-2.4449999999999998</v>
      </c>
      <c r="I729">
        <v>24.8</v>
      </c>
      <c r="J729">
        <v>297.89999999999998</v>
      </c>
      <c r="K729">
        <v>690.6</v>
      </c>
      <c r="L729">
        <v>-131.4</v>
      </c>
      <c r="M729">
        <v>0.13500000000000001</v>
      </c>
      <c r="N729">
        <v>664.3</v>
      </c>
      <c r="O729">
        <v>105</v>
      </c>
      <c r="P729">
        <v>559.20000000000005</v>
      </c>
      <c r="Q729">
        <v>313</v>
      </c>
      <c r="R729">
        <v>444.4</v>
      </c>
      <c r="S729">
        <v>18.350000000000001</v>
      </c>
      <c r="T729">
        <v>41.95</v>
      </c>
      <c r="U729">
        <v>0.46</v>
      </c>
      <c r="V729">
        <v>297.5</v>
      </c>
      <c r="W729">
        <v>20</v>
      </c>
      <c r="X729">
        <v>0.78700000000000003</v>
      </c>
      <c r="Y729">
        <v>7.8694870000000003</v>
      </c>
      <c r="Z729" s="7">
        <f t="shared" si="242"/>
        <v>19.175000000000001</v>
      </c>
      <c r="AA729" s="7">
        <f t="shared" si="256"/>
        <v>292.32499999999999</v>
      </c>
      <c r="AB729" s="2">
        <f t="shared" si="243"/>
        <v>646.46100000000001</v>
      </c>
      <c r="AC729" s="41">
        <f t="shared" si="244"/>
        <v>2.3610912102149264</v>
      </c>
      <c r="AD729" s="41">
        <f t="shared" si="245"/>
        <v>0.99047776268516174</v>
      </c>
      <c r="AE729" s="41">
        <f t="shared" si="246"/>
        <v>0.76263267940769985</v>
      </c>
      <c r="AF729" s="41">
        <f t="shared" si="247"/>
        <v>315.76377356958147</v>
      </c>
      <c r="AG729" s="41">
        <f t="shared" si="248"/>
        <v>303.13322262679822</v>
      </c>
      <c r="AH729" s="6">
        <f t="shared" si="249"/>
        <v>300.47999999999996</v>
      </c>
      <c r="AI729" s="4">
        <v>20.085481953132046</v>
      </c>
      <c r="AJ729" s="4">
        <f t="shared" si="257"/>
        <v>293.23548195313202</v>
      </c>
      <c r="AK729" s="8">
        <f t="shared" si="250"/>
        <v>0.19449141708694195</v>
      </c>
      <c r="AL729" s="8">
        <f t="shared" si="251"/>
        <v>402.64097046267653</v>
      </c>
      <c r="AM729" s="8">
        <f t="shared" si="252"/>
        <v>2.1364339446844594</v>
      </c>
      <c r="AN729" s="8">
        <f t="shared" si="253"/>
        <v>56.663225961712826</v>
      </c>
      <c r="AO729" s="21">
        <f t="shared" si="254"/>
        <v>1.1029518078870159E-2</v>
      </c>
      <c r="AP729" s="21">
        <f t="shared" si="255"/>
        <v>0.11312937911822597</v>
      </c>
      <c r="AQ729" s="19">
        <f t="shared" si="258"/>
        <v>0.11312937911822597</v>
      </c>
      <c r="AX729">
        <v>0.13839740172410717</v>
      </c>
      <c r="AY729">
        <v>68.801724137931032</v>
      </c>
      <c r="AZ729">
        <v>2.8667385057471262</v>
      </c>
      <c r="BA729">
        <v>2.3220581896551722</v>
      </c>
      <c r="BB729">
        <v>11.32758620689655</v>
      </c>
      <c r="BC729">
        <v>0.47198275862068956</v>
      </c>
      <c r="BD729">
        <v>1.8500754310344827</v>
      </c>
      <c r="BE729">
        <v>0.18500754310344827</v>
      </c>
      <c r="BF729">
        <v>0</v>
      </c>
      <c r="BG729">
        <v>19.175000000000001</v>
      </c>
      <c r="BH729">
        <v>0.52819772249258723</v>
      </c>
      <c r="BI729">
        <v>2.2214986806745136</v>
      </c>
      <c r="BJ729">
        <v>0.93191869654295856</v>
      </c>
      <c r="BK729">
        <v>0.460355433226106</v>
      </c>
      <c r="BL729">
        <v>1.2787650922947388E-3</v>
      </c>
      <c r="BP729" s="49">
        <f t="shared" si="259"/>
        <v>0.52835590642198416</v>
      </c>
      <c r="BQ729" s="49">
        <f t="shared" si="260"/>
        <v>7.400301724137931E-2</v>
      </c>
      <c r="BR729" s="49">
        <f t="shared" si="261"/>
        <v>0.46792696547598617</v>
      </c>
      <c r="BS729" s="49">
        <f t="shared" si="262"/>
        <v>0.49733154412574521</v>
      </c>
      <c r="BT729" s="49">
        <f t="shared" si="263"/>
        <v>1.2997971263221839E-3</v>
      </c>
      <c r="BU729" s="49">
        <f t="shared" si="263"/>
        <v>1.3814765114604033E-3</v>
      </c>
    </row>
    <row r="730" spans="1:73" x14ac:dyDescent="0.25">
      <c r="A730" s="1">
        <v>43727.502083333333</v>
      </c>
      <c r="B730">
        <v>234059</v>
      </c>
      <c r="C730">
        <v>13.52</v>
      </c>
      <c r="D730">
        <v>23.43</v>
      </c>
      <c r="E730">
        <v>798.5</v>
      </c>
      <c r="F730">
        <v>107.8</v>
      </c>
      <c r="G730">
        <v>-132.1</v>
      </c>
      <c r="H730">
        <v>-1.8819999999999999</v>
      </c>
      <c r="I730">
        <v>24.81</v>
      </c>
      <c r="J730">
        <v>298</v>
      </c>
      <c r="K730">
        <v>690.7</v>
      </c>
      <c r="L730">
        <v>-130.19999999999999</v>
      </c>
      <c r="M730">
        <v>0.13500000000000001</v>
      </c>
      <c r="N730">
        <v>666.4</v>
      </c>
      <c r="O730">
        <v>105.9</v>
      </c>
      <c r="P730">
        <v>560.5</v>
      </c>
      <c r="Q730">
        <v>314.8</v>
      </c>
      <c r="R730">
        <v>445</v>
      </c>
      <c r="S730">
        <v>18.36</v>
      </c>
      <c r="T730">
        <v>43.83</v>
      </c>
      <c r="U730">
        <v>1.7</v>
      </c>
      <c r="V730">
        <v>201.5</v>
      </c>
      <c r="W730">
        <v>19.25</v>
      </c>
      <c r="X730">
        <v>0.78800000000000003</v>
      </c>
      <c r="Y730">
        <v>7.8833380000000002</v>
      </c>
      <c r="Z730" s="7">
        <f t="shared" si="242"/>
        <v>18.805</v>
      </c>
      <c r="AA730" s="7">
        <f t="shared" si="256"/>
        <v>291.95499999999998</v>
      </c>
      <c r="AB730" s="2">
        <f t="shared" si="243"/>
        <v>646.78500000000008</v>
      </c>
      <c r="AC730" s="41">
        <f t="shared" si="244"/>
        <v>2.1537021251263817</v>
      </c>
      <c r="AD730" s="41">
        <f t="shared" si="245"/>
        <v>0.94396764144289302</v>
      </c>
      <c r="AE730" s="41">
        <f t="shared" si="246"/>
        <v>0.75754273411083517</v>
      </c>
      <c r="AF730" s="41">
        <f t="shared" si="247"/>
        <v>312.07132531998519</v>
      </c>
      <c r="AG730" s="41">
        <f t="shared" si="248"/>
        <v>299.58847230718578</v>
      </c>
      <c r="AH730" s="6">
        <f t="shared" si="249"/>
        <v>302.20800000000003</v>
      </c>
      <c r="AI730" s="4">
        <v>18.688052781249041</v>
      </c>
      <c r="AJ730" s="4">
        <f t="shared" si="257"/>
        <v>291.83805278124902</v>
      </c>
      <c r="AK730" s="8">
        <f t="shared" si="250"/>
        <v>0.19375383959999495</v>
      </c>
      <c r="AL730" s="8">
        <f t="shared" si="251"/>
        <v>394.81396666951099</v>
      </c>
      <c r="AM730" s="8">
        <f t="shared" si="252"/>
        <v>4.107097515277669</v>
      </c>
      <c r="AN730" s="8">
        <f t="shared" si="253"/>
        <v>-13.9915360870726</v>
      </c>
      <c r="AO730" s="21">
        <f t="shared" si="254"/>
        <v>1.2851055378352452E-2</v>
      </c>
      <c r="AP730" s="21">
        <f t="shared" si="255"/>
        <v>0.13181282315064474</v>
      </c>
      <c r="AQ730" s="19">
        <f t="shared" si="258"/>
        <v>0.13181282315064474</v>
      </c>
      <c r="AX730">
        <v>0.13563014871648904</v>
      </c>
      <c r="AY730">
        <v>68.83620689655173</v>
      </c>
      <c r="AZ730">
        <v>2.8681752873563222</v>
      </c>
      <c r="BA730">
        <v>2.3232219827586214</v>
      </c>
      <c r="BB730">
        <v>11.224137931034482</v>
      </c>
      <c r="BC730">
        <v>0.46767241379310343</v>
      </c>
      <c r="BD730">
        <v>1.8555495689655179</v>
      </c>
      <c r="BE730">
        <v>0.1855549568965518</v>
      </c>
      <c r="BF730">
        <v>0</v>
      </c>
      <c r="BG730">
        <v>18.805</v>
      </c>
      <c r="BH730">
        <v>1.9520350613856483</v>
      </c>
      <c r="BI730">
        <v>2.1708029278675487</v>
      </c>
      <c r="BJ730">
        <v>0.95146292328434656</v>
      </c>
      <c r="BK730">
        <v>0.45702679657558781</v>
      </c>
      <c r="BL730">
        <v>1.2695188793766328E-3</v>
      </c>
      <c r="BP730" s="49">
        <f t="shared" si="259"/>
        <v>1.9526196541682022</v>
      </c>
      <c r="BQ730" s="49">
        <f t="shared" si="260"/>
        <v>7.4221982758620714E-2</v>
      </c>
      <c r="BR730" s="49">
        <f t="shared" si="261"/>
        <v>0.48243155703378615</v>
      </c>
      <c r="BS730" s="49">
        <f t="shared" si="262"/>
        <v>0.50886414111600842</v>
      </c>
      <c r="BT730" s="49">
        <f t="shared" si="263"/>
        <v>1.3400876584271837E-3</v>
      </c>
      <c r="BU730" s="49">
        <f t="shared" si="263"/>
        <v>1.4135115031000233E-3</v>
      </c>
    </row>
    <row r="731" spans="1:73" x14ac:dyDescent="0.25">
      <c r="A731" s="1">
        <v>43727.502083333333</v>
      </c>
      <c r="B731">
        <v>234060</v>
      </c>
      <c r="C731">
        <v>13.53</v>
      </c>
      <c r="D731">
        <v>23.43</v>
      </c>
      <c r="E731">
        <v>799.2</v>
      </c>
      <c r="F731">
        <v>108.1</v>
      </c>
      <c r="G731">
        <v>-131</v>
      </c>
      <c r="H731">
        <v>-2.61</v>
      </c>
      <c r="I731">
        <v>24.8</v>
      </c>
      <c r="J731">
        <v>297.89999999999998</v>
      </c>
      <c r="K731">
        <v>691.2</v>
      </c>
      <c r="L731">
        <v>-128.4</v>
      </c>
      <c r="M731">
        <v>0.13500000000000001</v>
      </c>
      <c r="N731">
        <v>668.2</v>
      </c>
      <c r="O731">
        <v>105.4</v>
      </c>
      <c r="P731">
        <v>562.79999999999995</v>
      </c>
      <c r="Q731">
        <v>315.8</v>
      </c>
      <c r="R731">
        <v>444.2</v>
      </c>
      <c r="S731">
        <v>18.37</v>
      </c>
      <c r="T731">
        <v>42.47</v>
      </c>
      <c r="U731">
        <v>1.675</v>
      </c>
      <c r="V731">
        <v>166</v>
      </c>
      <c r="W731">
        <v>18.649999999999999</v>
      </c>
      <c r="X731">
        <v>0.79</v>
      </c>
      <c r="Y731">
        <v>7.8972069999999999</v>
      </c>
      <c r="Z731" s="7">
        <f t="shared" si="242"/>
        <v>18.509999999999998</v>
      </c>
      <c r="AA731" s="7">
        <f t="shared" si="256"/>
        <v>291.65999999999997</v>
      </c>
      <c r="AB731" s="2">
        <f t="shared" si="243"/>
        <v>647.35200000000009</v>
      </c>
      <c r="AC731" s="41">
        <f t="shared" si="244"/>
        <v>2.3107841763542214</v>
      </c>
      <c r="AD731" s="41">
        <f t="shared" si="245"/>
        <v>0.98139003969763783</v>
      </c>
      <c r="AE731" s="41">
        <f t="shared" si="246"/>
        <v>0.76187620465817507</v>
      </c>
      <c r="AF731" s="41">
        <f t="shared" si="247"/>
        <v>312.58990923773189</v>
      </c>
      <c r="AG731" s="41">
        <f t="shared" si="248"/>
        <v>300.08631286822259</v>
      </c>
      <c r="AH731" s="6">
        <f t="shared" si="249"/>
        <v>303.16800000000001</v>
      </c>
      <c r="AI731" s="4">
        <v>19.716156089021013</v>
      </c>
      <c r="AJ731" s="4">
        <f t="shared" si="257"/>
        <v>292.86615608902099</v>
      </c>
      <c r="AK731" s="8">
        <f t="shared" si="250"/>
        <v>0.19316710895365366</v>
      </c>
      <c r="AL731" s="8">
        <f t="shared" si="251"/>
        <v>400.66503824901525</v>
      </c>
      <c r="AM731" s="8">
        <f t="shared" si="252"/>
        <v>4.0767864182466074</v>
      </c>
      <c r="AN731" s="8">
        <f t="shared" si="253"/>
        <v>143.23922339724487</v>
      </c>
      <c r="AO731" s="21">
        <f t="shared" si="254"/>
        <v>9.1969588932602469E-3</v>
      </c>
      <c r="AP731" s="21">
        <f t="shared" si="255"/>
        <v>9.4332883987344573E-2</v>
      </c>
      <c r="AQ731" s="19">
        <f t="shared" si="258"/>
        <v>9.4332883987344573E-2</v>
      </c>
      <c r="AX731">
        <v>0.13345753692210854</v>
      </c>
      <c r="AY731">
        <v>68.896551724137936</v>
      </c>
      <c r="AZ731">
        <v>2.8706896551724141</v>
      </c>
      <c r="BA731">
        <v>2.3252586206896555</v>
      </c>
      <c r="BB731">
        <v>11.068965517241377</v>
      </c>
      <c r="BC731">
        <v>0.46120689655172403</v>
      </c>
      <c r="BD731">
        <v>1.8640517241379315</v>
      </c>
      <c r="BE731">
        <v>0.18640517241379317</v>
      </c>
      <c r="BF731">
        <v>0</v>
      </c>
      <c r="BG731">
        <v>18.509999999999998</v>
      </c>
      <c r="BH731">
        <v>1.9233286634240949</v>
      </c>
      <c r="BI731">
        <v>2.1311115686560775</v>
      </c>
      <c r="BJ731">
        <v>0.90508308320823616</v>
      </c>
      <c r="BK731">
        <v>0.45726965181503876</v>
      </c>
      <c r="BL731">
        <v>1.2701934772639965E-3</v>
      </c>
      <c r="BP731" s="49">
        <f t="shared" si="259"/>
        <v>1.9239046592539639</v>
      </c>
      <c r="BQ731" s="49">
        <f t="shared" si="260"/>
        <v>7.4562068965517259E-2</v>
      </c>
      <c r="BR731" s="49">
        <f t="shared" si="261"/>
        <v>0.48260007644532338</v>
      </c>
      <c r="BS731" s="49">
        <f t="shared" si="262"/>
        <v>0.50902659937272132</v>
      </c>
      <c r="BT731" s="49">
        <f t="shared" si="263"/>
        <v>1.340555767903676E-3</v>
      </c>
      <c r="BU731" s="49">
        <f t="shared" si="263"/>
        <v>1.4139627760353371E-3</v>
      </c>
    </row>
    <row r="732" spans="1:73" x14ac:dyDescent="0.25">
      <c r="A732" s="1">
        <v>43727.502083333333</v>
      </c>
      <c r="B732">
        <v>234061</v>
      </c>
      <c r="C732">
        <v>13.52</v>
      </c>
      <c r="D732">
        <v>23.43</v>
      </c>
      <c r="E732">
        <v>799.9</v>
      </c>
      <c r="F732">
        <v>107.9</v>
      </c>
      <c r="G732">
        <v>-131</v>
      </c>
      <c r="H732">
        <v>-5.6929999999999996</v>
      </c>
      <c r="I732">
        <v>24.76</v>
      </c>
      <c r="J732">
        <v>297.89999999999998</v>
      </c>
      <c r="K732">
        <v>692</v>
      </c>
      <c r="L732">
        <v>-125.3</v>
      </c>
      <c r="M732">
        <v>0.13500000000000001</v>
      </c>
      <c r="N732">
        <v>668.8</v>
      </c>
      <c r="O732">
        <v>102.2</v>
      </c>
      <c r="P732">
        <v>566.6</v>
      </c>
      <c r="Q732">
        <v>315.60000000000002</v>
      </c>
      <c r="R732">
        <v>440.9</v>
      </c>
      <c r="S732">
        <v>18.37</v>
      </c>
      <c r="T732">
        <v>40.68</v>
      </c>
      <c r="U732">
        <v>1.38</v>
      </c>
      <c r="V732">
        <v>274.5</v>
      </c>
      <c r="W732">
        <v>18.7</v>
      </c>
      <c r="X732">
        <v>0.79100000000000004</v>
      </c>
      <c r="Y732">
        <v>7.9057250000000003</v>
      </c>
      <c r="Z732" s="7">
        <f t="shared" si="242"/>
        <v>18.535</v>
      </c>
      <c r="AA732" s="7">
        <f t="shared" si="256"/>
        <v>291.685</v>
      </c>
      <c r="AB732" s="2">
        <f t="shared" si="243"/>
        <v>647.91899999999998</v>
      </c>
      <c r="AC732" s="41">
        <f t="shared" si="244"/>
        <v>2.2093561597189826</v>
      </c>
      <c r="AD732" s="41">
        <f t="shared" si="245"/>
        <v>0.89876608577368211</v>
      </c>
      <c r="AE732" s="41">
        <f t="shared" si="246"/>
        <v>0.75234528904296072</v>
      </c>
      <c r="AF732" s="41">
        <f t="shared" si="247"/>
        <v>308.78532234722314</v>
      </c>
      <c r="AG732" s="41">
        <f t="shared" si="248"/>
        <v>296.43390945333419</v>
      </c>
      <c r="AH732" s="6">
        <f t="shared" si="249"/>
        <v>302.976</v>
      </c>
      <c r="AI732" s="4">
        <v>19.049527191576999</v>
      </c>
      <c r="AJ732" s="4">
        <f t="shared" si="257"/>
        <v>292.19952719157698</v>
      </c>
      <c r="AK732" s="8">
        <f t="shared" si="250"/>
        <v>0.19321678588920865</v>
      </c>
      <c r="AL732" s="8">
        <f t="shared" si="251"/>
        <v>396.90908049235753</v>
      </c>
      <c r="AM732" s="8">
        <f t="shared" si="252"/>
        <v>3.70041213920828</v>
      </c>
      <c r="AN732" s="8">
        <f t="shared" si="253"/>
        <v>55.462432450797529</v>
      </c>
      <c r="AO732" s="21">
        <f t="shared" si="254"/>
        <v>1.1275756409108478E-2</v>
      </c>
      <c r="AP732" s="21">
        <f t="shared" si="255"/>
        <v>0.11565503701331899</v>
      </c>
      <c r="AQ732" s="19">
        <f t="shared" si="258"/>
        <v>0.11565503701331899</v>
      </c>
      <c r="AX732">
        <v>0.13364050577184092</v>
      </c>
      <c r="AY732">
        <v>68.956896551724142</v>
      </c>
      <c r="AZ732">
        <v>2.8732040229885061</v>
      </c>
      <c r="BA732">
        <v>2.3272952586206901</v>
      </c>
      <c r="BB732">
        <v>10.80172413793103</v>
      </c>
      <c r="BC732">
        <v>0.45007183908045961</v>
      </c>
      <c r="BD732">
        <v>1.8772234195402304</v>
      </c>
      <c r="BE732">
        <v>0.18772234195402304</v>
      </c>
      <c r="BF732">
        <v>0</v>
      </c>
      <c r="BG732">
        <v>18.535</v>
      </c>
      <c r="BH732">
        <v>1.5845931674777616</v>
      </c>
      <c r="BI732">
        <v>2.1344504330645511</v>
      </c>
      <c r="BJ732">
        <v>0.86829443617065938</v>
      </c>
      <c r="BK732">
        <v>0.4624397401528868</v>
      </c>
      <c r="BL732">
        <v>1.2845548337580188E-3</v>
      </c>
      <c r="BP732" s="49">
        <f t="shared" si="259"/>
        <v>1.5850677192659524</v>
      </c>
      <c r="BQ732" s="49">
        <f t="shared" si="260"/>
        <v>7.5088936781609217E-2</v>
      </c>
      <c r="BR732" s="49">
        <f t="shared" si="261"/>
        <v>0.48403387028355604</v>
      </c>
      <c r="BS732" s="49">
        <f t="shared" si="262"/>
        <v>0.51130040198610627</v>
      </c>
      <c r="BT732" s="49">
        <f t="shared" si="263"/>
        <v>1.3445385285654335E-3</v>
      </c>
      <c r="BU732" s="49">
        <f t="shared" si="263"/>
        <v>1.4202788944058509E-3</v>
      </c>
    </row>
    <row r="733" spans="1:73" x14ac:dyDescent="0.25">
      <c r="A733" s="1">
        <v>43727.502083333333</v>
      </c>
      <c r="B733">
        <v>234062</v>
      </c>
      <c r="C733">
        <v>13.52</v>
      </c>
      <c r="D733">
        <v>23.44</v>
      </c>
      <c r="E733">
        <v>799.4</v>
      </c>
      <c r="F733">
        <v>107.4</v>
      </c>
      <c r="G733">
        <v>-131</v>
      </c>
      <c r="H733">
        <v>-8.16</v>
      </c>
      <c r="I733">
        <v>24.7</v>
      </c>
      <c r="J733">
        <v>297.8</v>
      </c>
      <c r="K733">
        <v>692</v>
      </c>
      <c r="L733">
        <v>-122.8</v>
      </c>
      <c r="M733">
        <v>0.13400000000000001</v>
      </c>
      <c r="N733">
        <v>668.5</v>
      </c>
      <c r="O733">
        <v>99.2</v>
      </c>
      <c r="P733">
        <v>569.20000000000005</v>
      </c>
      <c r="Q733">
        <v>315.3</v>
      </c>
      <c r="R733">
        <v>438.1</v>
      </c>
      <c r="S733">
        <v>18.36</v>
      </c>
      <c r="T733">
        <v>42.1</v>
      </c>
      <c r="U733">
        <v>1.095</v>
      </c>
      <c r="V733">
        <v>244</v>
      </c>
      <c r="W733">
        <v>19</v>
      </c>
      <c r="X733">
        <v>0.79100000000000004</v>
      </c>
      <c r="Y733">
        <v>7.905958</v>
      </c>
      <c r="Z733" s="7">
        <f t="shared" si="242"/>
        <v>18.68</v>
      </c>
      <c r="AA733" s="7">
        <f t="shared" si="256"/>
        <v>291.83</v>
      </c>
      <c r="AB733" s="2">
        <f t="shared" si="243"/>
        <v>647.51400000000001</v>
      </c>
      <c r="AC733" s="41">
        <f t="shared" si="244"/>
        <v>2.1500997138722751</v>
      </c>
      <c r="AD733" s="41">
        <f t="shared" si="245"/>
        <v>0.9051919795402279</v>
      </c>
      <c r="AE733" s="41">
        <f t="shared" si="246"/>
        <v>0.75305862308963412</v>
      </c>
      <c r="AF733" s="41">
        <f t="shared" si="247"/>
        <v>309.69313994109717</v>
      </c>
      <c r="AG733" s="41">
        <f t="shared" si="248"/>
        <v>297.30541434345326</v>
      </c>
      <c r="AH733" s="6">
        <f t="shared" si="249"/>
        <v>302.68799999999999</v>
      </c>
      <c r="AI733" s="4">
        <v>18.654616737228025</v>
      </c>
      <c r="AJ733" s="4">
        <f t="shared" si="257"/>
        <v>291.804616737228</v>
      </c>
      <c r="AK733" s="8">
        <f t="shared" si="250"/>
        <v>0.19350508007872472</v>
      </c>
      <c r="AL733" s="8">
        <f t="shared" si="251"/>
        <v>394.65409101414542</v>
      </c>
      <c r="AM733" s="8">
        <f t="shared" si="252"/>
        <v>3.2962308019918751</v>
      </c>
      <c r="AN733" s="8">
        <f t="shared" si="253"/>
        <v>-2.4372806675562568</v>
      </c>
      <c r="AO733" s="21">
        <f t="shared" si="254"/>
        <v>1.2620679349666498E-2</v>
      </c>
      <c r="AP733" s="21">
        <f t="shared" si="255"/>
        <v>0.12944986432482863</v>
      </c>
      <c r="AQ733" s="19">
        <f t="shared" si="258"/>
        <v>0.12944986432482863</v>
      </c>
      <c r="AX733">
        <v>0.13470592112045049</v>
      </c>
      <c r="AY733">
        <v>68.91379310344827</v>
      </c>
      <c r="AZ733">
        <v>2.8714080459770113</v>
      </c>
      <c r="BA733">
        <v>2.3258405172413794</v>
      </c>
      <c r="BB733">
        <v>10.586206896551726</v>
      </c>
      <c r="BC733">
        <v>0.44109195402298856</v>
      </c>
      <c r="BD733">
        <v>1.8847485632183909</v>
      </c>
      <c r="BE733">
        <v>0.18847485632183911</v>
      </c>
      <c r="BF733">
        <v>0</v>
      </c>
      <c r="BG733">
        <v>18.68</v>
      </c>
      <c r="BH733">
        <v>1.2573402307160499</v>
      </c>
      <c r="BI733">
        <v>2.1539062742313173</v>
      </c>
      <c r="BJ733">
        <v>0.90679454145138461</v>
      </c>
      <c r="BK733">
        <v>0.46388037309373675</v>
      </c>
      <c r="BL733">
        <v>1.2885565919270466E-3</v>
      </c>
      <c r="BP733" s="49">
        <f t="shared" si="259"/>
        <v>1.2577167772436362</v>
      </c>
      <c r="BQ733" s="49">
        <f t="shared" si="260"/>
        <v>7.538994252873564E-2</v>
      </c>
      <c r="BR733" s="49">
        <f t="shared" si="261"/>
        <v>0.4813903251703876</v>
      </c>
      <c r="BS733" s="49">
        <f t="shared" si="262"/>
        <v>0.50950206283354715</v>
      </c>
      <c r="BT733" s="49">
        <f t="shared" si="263"/>
        <v>1.337195347695521E-3</v>
      </c>
      <c r="BU733" s="49">
        <f t="shared" si="263"/>
        <v>1.4152835078709645E-3</v>
      </c>
    </row>
    <row r="734" spans="1:73" x14ac:dyDescent="0.25">
      <c r="A734" s="1">
        <v>43727.502083333333</v>
      </c>
      <c r="B734">
        <v>234063</v>
      </c>
      <c r="C734">
        <v>13.52</v>
      </c>
      <c r="D734">
        <v>23.44</v>
      </c>
      <c r="E734">
        <v>801</v>
      </c>
      <c r="F734">
        <v>107.5</v>
      </c>
      <c r="G734">
        <v>-130.30000000000001</v>
      </c>
      <c r="H734">
        <v>-6.3140000000000001</v>
      </c>
      <c r="I734">
        <v>24.65</v>
      </c>
      <c r="J734">
        <v>297.8</v>
      </c>
      <c r="K734">
        <v>693.1</v>
      </c>
      <c r="L734">
        <v>-123.9</v>
      </c>
      <c r="M734">
        <v>0.13400000000000001</v>
      </c>
      <c r="N734">
        <v>670.3</v>
      </c>
      <c r="O734">
        <v>101.1</v>
      </c>
      <c r="P734">
        <v>569.20000000000005</v>
      </c>
      <c r="Q734">
        <v>315.7</v>
      </c>
      <c r="R734">
        <v>439.6</v>
      </c>
      <c r="S734">
        <v>18.329999999999998</v>
      </c>
      <c r="T734">
        <v>40.99</v>
      </c>
      <c r="U734">
        <v>2.895</v>
      </c>
      <c r="V734">
        <v>196.5</v>
      </c>
      <c r="W734">
        <v>18.25</v>
      </c>
      <c r="X734">
        <v>0.79200000000000004</v>
      </c>
      <c r="Y734">
        <v>7.9175009999999997</v>
      </c>
      <c r="Z734" s="7">
        <f t="shared" si="242"/>
        <v>18.29</v>
      </c>
      <c r="AA734" s="7">
        <f t="shared" si="256"/>
        <v>291.44</v>
      </c>
      <c r="AB734" s="2">
        <f t="shared" si="243"/>
        <v>648.81000000000006</v>
      </c>
      <c r="AC734" s="41">
        <f t="shared" si="244"/>
        <v>2.1674736876531235</v>
      </c>
      <c r="AD734" s="41">
        <f t="shared" si="245"/>
        <v>0.88844746456901535</v>
      </c>
      <c r="AE734" s="41">
        <f t="shared" si="246"/>
        <v>0.75119425499629477</v>
      </c>
      <c r="AF734" s="41">
        <f t="shared" si="247"/>
        <v>307.27834120411097</v>
      </c>
      <c r="AG734" s="41">
        <f t="shared" si="248"/>
        <v>294.9872075559465</v>
      </c>
      <c r="AH734" s="6">
        <f t="shared" si="249"/>
        <v>303.072</v>
      </c>
      <c r="AI734" s="4">
        <v>18.74783201640804</v>
      </c>
      <c r="AJ734" s="4">
        <f t="shared" si="257"/>
        <v>291.89783201640802</v>
      </c>
      <c r="AK734" s="8">
        <f t="shared" si="250"/>
        <v>0.19273031902776419</v>
      </c>
      <c r="AL734" s="8">
        <f t="shared" si="251"/>
        <v>395.26135535069523</v>
      </c>
      <c r="AM734" s="8">
        <f t="shared" si="252"/>
        <v>5.3596303510596703</v>
      </c>
      <c r="AN734" s="8">
        <f t="shared" si="253"/>
        <v>71.479496102198397</v>
      </c>
      <c r="AO734" s="21">
        <f t="shared" si="254"/>
        <v>1.0973070591613914E-2</v>
      </c>
      <c r="AP734" s="21">
        <f t="shared" si="255"/>
        <v>0.11255039922622898</v>
      </c>
      <c r="AQ734" s="19">
        <f t="shared" si="258"/>
        <v>0.11255039922622898</v>
      </c>
      <c r="AX734">
        <v>0.13185654186292917</v>
      </c>
      <c r="AY734">
        <v>69.051724137931032</v>
      </c>
      <c r="AZ734">
        <v>2.8771551724137931</v>
      </c>
      <c r="BA734">
        <v>2.3304956896551725</v>
      </c>
      <c r="BB734">
        <v>10.681034482758625</v>
      </c>
      <c r="BC734">
        <v>0.44504310344827602</v>
      </c>
      <c r="BD734">
        <v>1.8854525862068965</v>
      </c>
      <c r="BE734">
        <v>0.18854525862068966</v>
      </c>
      <c r="BF734">
        <v>0</v>
      </c>
      <c r="BG734">
        <v>18.29</v>
      </c>
      <c r="BH734">
        <v>3.3242008839479129</v>
      </c>
      <c r="BI734">
        <v>2.1019261023293674</v>
      </c>
      <c r="BJ734">
        <v>0.86157950934480776</v>
      </c>
      <c r="BK734">
        <v>0.46134254696356941</v>
      </c>
      <c r="BL734">
        <v>1.2815070748988038E-3</v>
      </c>
      <c r="BP734" s="49">
        <f t="shared" si="259"/>
        <v>3.3251964110687915</v>
      </c>
      <c r="BQ734" s="49">
        <f t="shared" si="260"/>
        <v>7.5418103448275861E-2</v>
      </c>
      <c r="BR734" s="49">
        <f t="shared" si="261"/>
        <v>0.50186985291749542</v>
      </c>
      <c r="BS734" s="49">
        <f t="shared" si="262"/>
        <v>0.52610106199378737</v>
      </c>
      <c r="BT734" s="49">
        <f t="shared" si="263"/>
        <v>1.3940829247708205E-3</v>
      </c>
      <c r="BU734" s="49">
        <f t="shared" si="263"/>
        <v>1.4613918388716315E-3</v>
      </c>
    </row>
    <row r="735" spans="1:73" x14ac:dyDescent="0.25">
      <c r="A735" s="1">
        <v>43727.502083333333</v>
      </c>
      <c r="B735">
        <v>234064</v>
      </c>
      <c r="C735">
        <v>13.52</v>
      </c>
      <c r="D735">
        <v>23.44</v>
      </c>
      <c r="E735">
        <v>801</v>
      </c>
      <c r="F735">
        <v>107.2</v>
      </c>
      <c r="G735">
        <v>-129.69999999999999</v>
      </c>
      <c r="H735">
        <v>-8.1199999999999992</v>
      </c>
      <c r="I735">
        <v>24.56</v>
      </c>
      <c r="J735">
        <v>297.7</v>
      </c>
      <c r="K735">
        <v>693.6</v>
      </c>
      <c r="L735">
        <v>-121.6</v>
      </c>
      <c r="M735">
        <v>0.13400000000000001</v>
      </c>
      <c r="N735">
        <v>671.1</v>
      </c>
      <c r="O735">
        <v>99.1</v>
      </c>
      <c r="P735">
        <v>572</v>
      </c>
      <c r="Q735">
        <v>315.7</v>
      </c>
      <c r="R735">
        <v>437.3</v>
      </c>
      <c r="S735">
        <v>18.28</v>
      </c>
      <c r="T735">
        <v>39.47</v>
      </c>
      <c r="U735">
        <v>1.56</v>
      </c>
      <c r="V735">
        <v>236.5</v>
      </c>
      <c r="W735">
        <v>17.95</v>
      </c>
      <c r="X735">
        <v>0.79300000000000004</v>
      </c>
      <c r="Y735">
        <v>7.9289430000000003</v>
      </c>
      <c r="Z735" s="7">
        <f t="shared" si="242"/>
        <v>18.115000000000002</v>
      </c>
      <c r="AA735" s="7">
        <f t="shared" si="256"/>
        <v>291.26499999999999</v>
      </c>
      <c r="AB735" s="2">
        <f t="shared" si="243"/>
        <v>648.81000000000006</v>
      </c>
      <c r="AC735" s="41">
        <f t="shared" si="244"/>
        <v>2.1182795976359996</v>
      </c>
      <c r="AD735" s="41">
        <f t="shared" si="245"/>
        <v>0.8360849571869291</v>
      </c>
      <c r="AE735" s="41">
        <f t="shared" si="246"/>
        <v>0.74476117512295625</v>
      </c>
      <c r="AF735" s="41">
        <f t="shared" si="247"/>
        <v>303.9158075757619</v>
      </c>
      <c r="AG735" s="41">
        <f t="shared" si="248"/>
        <v>291.7591752727314</v>
      </c>
      <c r="AH735" s="6">
        <f t="shared" si="249"/>
        <v>303.072</v>
      </c>
      <c r="AI735" s="4">
        <v>18.394634850769023</v>
      </c>
      <c r="AJ735" s="4">
        <f t="shared" si="257"/>
        <v>291.544634850769</v>
      </c>
      <c r="AK735" s="8">
        <f t="shared" si="250"/>
        <v>0.19238334307256619</v>
      </c>
      <c r="AL735" s="8">
        <f t="shared" si="251"/>
        <v>393.31574619417228</v>
      </c>
      <c r="AM735" s="8">
        <f t="shared" si="252"/>
        <v>3.934348738990991</v>
      </c>
      <c r="AN735" s="8">
        <f t="shared" si="253"/>
        <v>32.048273185454256</v>
      </c>
      <c r="AO735" s="21">
        <f t="shared" si="254"/>
        <v>1.1908944410103725E-2</v>
      </c>
      <c r="AP735" s="21">
        <f t="shared" si="255"/>
        <v>0.1221496240755527</v>
      </c>
      <c r="AQ735" s="19">
        <f t="shared" si="258"/>
        <v>0.1221496240755527</v>
      </c>
      <c r="AX735">
        <v>0.13059467215473322</v>
      </c>
      <c r="AY735">
        <v>69.051724137931032</v>
      </c>
      <c r="AZ735">
        <v>2.8771551724137931</v>
      </c>
      <c r="BA735">
        <v>2.3304956896551725</v>
      </c>
      <c r="BB735">
        <v>10.482758620689657</v>
      </c>
      <c r="BC735">
        <v>0.43678160919540238</v>
      </c>
      <c r="BD735">
        <v>1.8937140804597701</v>
      </c>
      <c r="BE735">
        <v>0.18937140804597702</v>
      </c>
      <c r="BF735">
        <v>0</v>
      </c>
      <c r="BG735">
        <v>18.115000000000002</v>
      </c>
      <c r="BH735">
        <v>1.7912792328009481</v>
      </c>
      <c r="BI735">
        <v>2.0789608128088068</v>
      </c>
      <c r="BJ735">
        <v>0.820565832815636</v>
      </c>
      <c r="BK735">
        <v>0.46268237166832432</v>
      </c>
      <c r="BL735">
        <v>1.2852288101897898E-3</v>
      </c>
      <c r="BP735" s="49">
        <f t="shared" si="259"/>
        <v>1.7918156826484679</v>
      </c>
      <c r="BQ735" s="49">
        <f t="shared" si="260"/>
        <v>7.574856321839081E-2</v>
      </c>
      <c r="BR735" s="49">
        <f t="shared" si="261"/>
        <v>0.4870790966165589</v>
      </c>
      <c r="BS735" s="49">
        <f t="shared" si="262"/>
        <v>0.51392886535478832</v>
      </c>
      <c r="BT735" s="49">
        <f t="shared" si="263"/>
        <v>1.3529974906015525E-3</v>
      </c>
      <c r="BU735" s="49">
        <f t="shared" si="263"/>
        <v>1.4275801815410787E-3</v>
      </c>
    </row>
    <row r="736" spans="1:73" x14ac:dyDescent="0.25">
      <c r="A736" s="1">
        <v>43727.50277777778</v>
      </c>
      <c r="B736">
        <v>234065</v>
      </c>
      <c r="C736">
        <v>13.52</v>
      </c>
      <c r="D736">
        <v>23.44</v>
      </c>
      <c r="E736">
        <v>799.4</v>
      </c>
      <c r="F736">
        <v>106.1</v>
      </c>
      <c r="G736">
        <v>-130.6</v>
      </c>
      <c r="H736">
        <v>-8.1199999999999992</v>
      </c>
      <c r="I736">
        <v>24.48</v>
      </c>
      <c r="J736">
        <v>297.60000000000002</v>
      </c>
      <c r="K736">
        <v>693.3</v>
      </c>
      <c r="L736">
        <v>-122.4</v>
      </c>
      <c r="M736">
        <v>0.13300000000000001</v>
      </c>
      <c r="N736">
        <v>668.8</v>
      </c>
      <c r="O736">
        <v>98</v>
      </c>
      <c r="P736">
        <v>570.79999999999995</v>
      </c>
      <c r="Q736">
        <v>314.39999999999998</v>
      </c>
      <c r="R736">
        <v>436.8</v>
      </c>
      <c r="S736">
        <v>18.21</v>
      </c>
      <c r="T736">
        <v>40.33</v>
      </c>
      <c r="U736">
        <v>1.125</v>
      </c>
      <c r="V736">
        <v>237</v>
      </c>
      <c r="W736">
        <v>18.5</v>
      </c>
      <c r="X736">
        <v>0.79100000000000004</v>
      </c>
      <c r="Y736">
        <v>7.9146530000000004</v>
      </c>
      <c r="Z736" s="7">
        <f t="shared" si="242"/>
        <v>18.355</v>
      </c>
      <c r="AA736" s="7">
        <f t="shared" si="256"/>
        <v>291.505</v>
      </c>
      <c r="AB736" s="2">
        <f t="shared" si="243"/>
        <v>647.51400000000001</v>
      </c>
      <c r="AC736" s="41">
        <f t="shared" si="244"/>
        <v>2.1152553203801689</v>
      </c>
      <c r="AD736" s="41">
        <f t="shared" si="245"/>
        <v>0.85308247070932208</v>
      </c>
      <c r="AE736" s="41">
        <f t="shared" si="246"/>
        <v>0.74681973065598306</v>
      </c>
      <c r="AF736" s="41">
        <f t="shared" si="247"/>
        <v>305.76155299199257</v>
      </c>
      <c r="AG736" s="41">
        <f t="shared" si="248"/>
        <v>293.53109087231286</v>
      </c>
      <c r="AH736" s="6">
        <f t="shared" si="249"/>
        <v>301.82399999999996</v>
      </c>
      <c r="AI736" s="4">
        <v>18.389488286261042</v>
      </c>
      <c r="AJ736" s="4">
        <f t="shared" si="257"/>
        <v>291.53948828626102</v>
      </c>
      <c r="AK736" s="8">
        <f t="shared" si="250"/>
        <v>0.19285930199117554</v>
      </c>
      <c r="AL736" s="8">
        <f t="shared" si="251"/>
        <v>393.23517951921218</v>
      </c>
      <c r="AM736" s="8">
        <f t="shared" si="252"/>
        <v>3.3410795411064371</v>
      </c>
      <c r="AN736" s="8">
        <f t="shared" si="253"/>
        <v>3.3565947753937864</v>
      </c>
      <c r="AO736" s="21">
        <f t="shared" si="254"/>
        <v>1.2502182863848566E-2</v>
      </c>
      <c r="AP736" s="21">
        <f t="shared" si="255"/>
        <v>0.12823445003633349</v>
      </c>
      <c r="AQ736" s="19">
        <f t="shared" si="258"/>
        <v>0.12823445003633349</v>
      </c>
      <c r="AX736">
        <v>0.13232786020525766</v>
      </c>
      <c r="AY736">
        <v>68.91379310344827</v>
      </c>
      <c r="AZ736">
        <v>2.8714080459770113</v>
      </c>
      <c r="BA736">
        <v>2.3258405172413794</v>
      </c>
      <c r="BB736">
        <v>10.551724137931037</v>
      </c>
      <c r="BC736">
        <v>0.4396551724137932</v>
      </c>
      <c r="BD736">
        <v>1.8861853448275863</v>
      </c>
      <c r="BE736">
        <v>0.18861853448275864</v>
      </c>
      <c r="BF736">
        <v>0</v>
      </c>
      <c r="BG736">
        <v>18.355</v>
      </c>
      <c r="BH736">
        <v>1.2917879082699144</v>
      </c>
      <c r="BI736">
        <v>2.1105124459513593</v>
      </c>
      <c r="BJ736">
        <v>0.8511696694521832</v>
      </c>
      <c r="BK736">
        <v>0.46246039828723678</v>
      </c>
      <c r="BL736">
        <v>1.2846122174645467E-3</v>
      </c>
      <c r="BP736" s="49">
        <f t="shared" si="259"/>
        <v>1.2921747711407221</v>
      </c>
      <c r="BQ736" s="49">
        <f t="shared" si="260"/>
        <v>7.5447413793103449E-2</v>
      </c>
      <c r="BR736" s="49">
        <f t="shared" si="261"/>
        <v>0.48054489980185516</v>
      </c>
      <c r="BS736" s="49">
        <f t="shared" si="262"/>
        <v>0.50841199147809846</v>
      </c>
      <c r="BT736" s="49">
        <f t="shared" si="263"/>
        <v>1.3348469438940419E-3</v>
      </c>
      <c r="BU736" s="49">
        <f t="shared" si="263"/>
        <v>1.4122555318836069E-3</v>
      </c>
    </row>
    <row r="737" spans="1:73" x14ac:dyDescent="0.25">
      <c r="A737" s="1">
        <v>43727.50277777778</v>
      </c>
      <c r="B737">
        <v>234066</v>
      </c>
      <c r="C737">
        <v>13.51</v>
      </c>
      <c r="D737">
        <v>23.45</v>
      </c>
      <c r="E737">
        <v>799.1</v>
      </c>
      <c r="F737">
        <v>105.8</v>
      </c>
      <c r="G737">
        <v>-129.6</v>
      </c>
      <c r="H737">
        <v>-6.6390000000000002</v>
      </c>
      <c r="I737">
        <v>24.42</v>
      </c>
      <c r="J737">
        <v>297.60000000000002</v>
      </c>
      <c r="K737">
        <v>693.3</v>
      </c>
      <c r="L737">
        <v>-123</v>
      </c>
      <c r="M737">
        <v>0.13200000000000001</v>
      </c>
      <c r="N737">
        <v>669.5</v>
      </c>
      <c r="O737">
        <v>99.1</v>
      </c>
      <c r="P737">
        <v>570.4</v>
      </c>
      <c r="Q737">
        <v>315</v>
      </c>
      <c r="R737">
        <v>437.9</v>
      </c>
      <c r="S737">
        <v>18.16</v>
      </c>
      <c r="T737">
        <v>41.21</v>
      </c>
      <c r="U737">
        <v>1.415</v>
      </c>
      <c r="V737">
        <v>227.5</v>
      </c>
      <c r="W737">
        <v>18.399999999999999</v>
      </c>
      <c r="X737">
        <v>0.79100000000000004</v>
      </c>
      <c r="Y737">
        <v>7.9128699999999998</v>
      </c>
      <c r="Z737" s="7">
        <f t="shared" si="242"/>
        <v>18.28</v>
      </c>
      <c r="AA737" s="7">
        <f t="shared" si="256"/>
        <v>291.42999999999995</v>
      </c>
      <c r="AB737" s="2">
        <f t="shared" si="243"/>
        <v>647.27100000000007</v>
      </c>
      <c r="AC737" s="41">
        <f t="shared" si="244"/>
        <v>2.2998120600447223</v>
      </c>
      <c r="AD737" s="41">
        <f t="shared" si="245"/>
        <v>0.94775254994443003</v>
      </c>
      <c r="AE737" s="41">
        <f t="shared" si="246"/>
        <v>0.75817145231515581</v>
      </c>
      <c r="AF737" s="41">
        <f t="shared" si="247"/>
        <v>310.08982208969962</v>
      </c>
      <c r="AG737" s="41">
        <f t="shared" si="248"/>
        <v>297.68622920611165</v>
      </c>
      <c r="AH737" s="6">
        <f t="shared" si="249"/>
        <v>302.39999999999998</v>
      </c>
      <c r="AI737" s="4">
        <v>19.628810011957</v>
      </c>
      <c r="AJ737" s="4">
        <f t="shared" si="257"/>
        <v>292.77881001195698</v>
      </c>
      <c r="AK737" s="8">
        <f t="shared" si="250"/>
        <v>0.19271048060070528</v>
      </c>
      <c r="AL737" s="8">
        <f t="shared" si="251"/>
        <v>400.20884113605257</v>
      </c>
      <c r="AM737" s="8">
        <f t="shared" si="252"/>
        <v>3.7470438348116506</v>
      </c>
      <c r="AN737" s="8">
        <f t="shared" si="253"/>
        <v>147.22448348059112</v>
      </c>
      <c r="AO737" s="21">
        <f t="shared" si="254"/>
        <v>9.0979345285523219E-3</v>
      </c>
      <c r="AP737" s="21">
        <f t="shared" si="255"/>
        <v>9.3317194560401634E-2</v>
      </c>
      <c r="AQ737" s="19">
        <f t="shared" si="258"/>
        <v>9.3317194560401634E-2</v>
      </c>
      <c r="AX737">
        <v>0.13178415775560182</v>
      </c>
      <c r="AY737">
        <v>68.887931034482762</v>
      </c>
      <c r="AZ737">
        <v>2.8703304597701149</v>
      </c>
      <c r="BA737">
        <v>2.3249676724137931</v>
      </c>
      <c r="BB737">
        <v>10.594827586206895</v>
      </c>
      <c r="BC737">
        <v>0.44145114942528729</v>
      </c>
      <c r="BD737">
        <v>1.8835165229885058</v>
      </c>
      <c r="BE737">
        <v>0.18835165229885059</v>
      </c>
      <c r="BF737">
        <v>0</v>
      </c>
      <c r="BG737">
        <v>18.28</v>
      </c>
      <c r="BH737">
        <v>1.6247821246239369</v>
      </c>
      <c r="BI737">
        <v>2.1006078438537785</v>
      </c>
      <c r="BJ737">
        <v>0.86566049245214216</v>
      </c>
      <c r="BK737">
        <v>0.46022665807754903</v>
      </c>
      <c r="BL737">
        <v>1.2784073835487473E-3</v>
      </c>
      <c r="BP737" s="49">
        <f t="shared" si="259"/>
        <v>1.625268712145886</v>
      </c>
      <c r="BQ737" s="49">
        <f t="shared" si="260"/>
        <v>7.5340660919540239E-2</v>
      </c>
      <c r="BR737" s="49">
        <f t="shared" si="261"/>
        <v>0.48238169093815803</v>
      </c>
      <c r="BS737" s="49">
        <f t="shared" si="262"/>
        <v>0.50950606985720026</v>
      </c>
      <c r="BT737" s="49">
        <f t="shared" si="263"/>
        <v>1.3399491414948835E-3</v>
      </c>
      <c r="BU737" s="49">
        <f t="shared" si="263"/>
        <v>1.415294638492223E-3</v>
      </c>
    </row>
    <row r="738" spans="1:73" x14ac:dyDescent="0.25">
      <c r="A738" s="1">
        <v>43727.50277777778</v>
      </c>
      <c r="B738">
        <v>234067</v>
      </c>
      <c r="C738">
        <v>13.52</v>
      </c>
      <c r="D738">
        <v>23.45</v>
      </c>
      <c r="E738">
        <v>799</v>
      </c>
      <c r="F738">
        <v>105.3</v>
      </c>
      <c r="G738">
        <v>-129.69999999999999</v>
      </c>
      <c r="H738">
        <v>-6.415</v>
      </c>
      <c r="I738">
        <v>24.36</v>
      </c>
      <c r="J738">
        <v>297.5</v>
      </c>
      <c r="K738">
        <v>693.6</v>
      </c>
      <c r="L738">
        <v>-123.2</v>
      </c>
      <c r="M738">
        <v>0.13200000000000001</v>
      </c>
      <c r="N738">
        <v>669.3</v>
      </c>
      <c r="O738">
        <v>98.9</v>
      </c>
      <c r="P738">
        <v>570.4</v>
      </c>
      <c r="Q738">
        <v>314.5</v>
      </c>
      <c r="R738">
        <v>437.8</v>
      </c>
      <c r="S738">
        <v>18.11</v>
      </c>
      <c r="T738">
        <v>41.64</v>
      </c>
      <c r="U738">
        <v>0.74</v>
      </c>
      <c r="V738">
        <v>266.5</v>
      </c>
      <c r="W738">
        <v>18.899999999999999</v>
      </c>
      <c r="X738">
        <v>0.79100000000000004</v>
      </c>
      <c r="Y738">
        <v>7.9097460000000002</v>
      </c>
      <c r="Z738" s="7">
        <f t="shared" si="242"/>
        <v>18.504999999999999</v>
      </c>
      <c r="AA738" s="7">
        <f t="shared" si="256"/>
        <v>291.65499999999997</v>
      </c>
      <c r="AB738" s="2">
        <f t="shared" si="243"/>
        <v>647.19000000000005</v>
      </c>
      <c r="AC738" s="41">
        <f t="shared" si="244"/>
        <v>2.297397942370571</v>
      </c>
      <c r="AD738" s="41">
        <f t="shared" si="245"/>
        <v>0.95663650320310578</v>
      </c>
      <c r="AE738" s="41">
        <f t="shared" si="246"/>
        <v>0.75909989720392235</v>
      </c>
      <c r="AF738" s="41">
        <f t="shared" si="247"/>
        <v>311.42946250161435</v>
      </c>
      <c r="AG738" s="41">
        <f t="shared" si="248"/>
        <v>298.97228400154978</v>
      </c>
      <c r="AH738" s="6">
        <f t="shared" si="249"/>
        <v>301.92</v>
      </c>
      <c r="AI738" s="4">
        <v>19.629277276804032</v>
      </c>
      <c r="AJ738" s="4">
        <f t="shared" si="257"/>
        <v>292.77927727680401</v>
      </c>
      <c r="AK738" s="8">
        <f t="shared" si="250"/>
        <v>0.19315717458842732</v>
      </c>
      <c r="AL738" s="8">
        <f t="shared" si="251"/>
        <v>400.17697556536706</v>
      </c>
      <c r="AM738" s="8">
        <f t="shared" si="252"/>
        <v>2.7097324591184275</v>
      </c>
      <c r="AN738" s="8">
        <f t="shared" si="253"/>
        <v>88.744272052050647</v>
      </c>
      <c r="AO738" s="21">
        <f t="shared" si="254"/>
        <v>1.0408689678217424E-2</v>
      </c>
      <c r="AP738" s="21">
        <f t="shared" si="255"/>
        <v>0.10676156404212067</v>
      </c>
      <c r="AQ738" s="19">
        <f t="shared" si="258"/>
        <v>0.10676156404212067</v>
      </c>
      <c r="AX738">
        <v>0.13342096863041508</v>
      </c>
      <c r="AY738">
        <v>68.879310344827587</v>
      </c>
      <c r="AZ738">
        <v>2.8699712643678161</v>
      </c>
      <c r="BA738">
        <v>2.3246767241379311</v>
      </c>
      <c r="BB738">
        <v>10.629310344827587</v>
      </c>
      <c r="BC738">
        <v>0.44288793103448282</v>
      </c>
      <c r="BD738">
        <v>1.8817887931034483</v>
      </c>
      <c r="BE738">
        <v>0.18817887931034483</v>
      </c>
      <c r="BF738">
        <v>0</v>
      </c>
      <c r="BG738">
        <v>18.504999999999999</v>
      </c>
      <c r="BH738">
        <v>0.84970937966198812</v>
      </c>
      <c r="BI738">
        <v>2.1304443445551868</v>
      </c>
      <c r="BJ738">
        <v>0.88711702507277979</v>
      </c>
      <c r="BK738">
        <v>0.46172045098805209</v>
      </c>
      <c r="BL738">
        <v>1.2825568083001447E-3</v>
      </c>
      <c r="BP738" s="49">
        <f t="shared" si="259"/>
        <v>0.84996384946145276</v>
      </c>
      <c r="BQ738" s="49">
        <f t="shared" si="260"/>
        <v>7.5271551724137936E-2</v>
      </c>
      <c r="BR738" s="49">
        <f t="shared" si="261"/>
        <v>0.47392807720011332</v>
      </c>
      <c r="BS738" s="49">
        <f t="shared" si="262"/>
        <v>0.50274165008444216</v>
      </c>
      <c r="BT738" s="49">
        <f t="shared" si="263"/>
        <v>1.3164668811114259E-3</v>
      </c>
      <c r="BU738" s="49">
        <f t="shared" si="263"/>
        <v>1.396504583567895E-3</v>
      </c>
    </row>
    <row r="739" spans="1:73" x14ac:dyDescent="0.25">
      <c r="A739" s="1">
        <v>43727.50277777778</v>
      </c>
      <c r="B739">
        <v>234068</v>
      </c>
      <c r="C739">
        <v>13.52</v>
      </c>
      <c r="D739">
        <v>23.45</v>
      </c>
      <c r="E739">
        <v>799.2</v>
      </c>
      <c r="F739">
        <v>105.1</v>
      </c>
      <c r="G739">
        <v>-130.1</v>
      </c>
      <c r="H739">
        <v>-4.8689999999999998</v>
      </c>
      <c r="I739">
        <v>24.32</v>
      </c>
      <c r="J739">
        <v>297.5</v>
      </c>
      <c r="K739">
        <v>694.1</v>
      </c>
      <c r="L739">
        <v>-125.3</v>
      </c>
      <c r="M739">
        <v>0.13100000000000001</v>
      </c>
      <c r="N739">
        <v>669</v>
      </c>
      <c r="O739">
        <v>100.2</v>
      </c>
      <c r="P739">
        <v>568.79999999999995</v>
      </c>
      <c r="Q739">
        <v>313.8</v>
      </c>
      <c r="R739">
        <v>439.1</v>
      </c>
      <c r="S739">
        <v>18.05</v>
      </c>
      <c r="T739">
        <v>41.75</v>
      </c>
      <c r="U739">
        <v>1.2</v>
      </c>
      <c r="V739">
        <v>219</v>
      </c>
      <c r="W739">
        <v>19</v>
      </c>
      <c r="X739">
        <v>0.79100000000000004</v>
      </c>
      <c r="Y739">
        <v>7.912833</v>
      </c>
      <c r="Z739" s="7">
        <f t="shared" si="242"/>
        <v>18.524999999999999</v>
      </c>
      <c r="AA739" s="7">
        <f t="shared" si="256"/>
        <v>291.67499999999995</v>
      </c>
      <c r="AB739" s="2">
        <f t="shared" si="243"/>
        <v>647.35200000000009</v>
      </c>
      <c r="AC739" s="41">
        <f t="shared" si="244"/>
        <v>2.265921970693876</v>
      </c>
      <c r="AD739" s="41">
        <f t="shared" si="245"/>
        <v>0.94602242276469328</v>
      </c>
      <c r="AE739" s="41">
        <f t="shared" si="246"/>
        <v>0.75788230080993491</v>
      </c>
      <c r="AF739" s="41">
        <f t="shared" si="247"/>
        <v>311.01522540102593</v>
      </c>
      <c r="AG739" s="41">
        <f t="shared" si="248"/>
        <v>298.57461638498489</v>
      </c>
      <c r="AH739" s="6">
        <f t="shared" si="249"/>
        <v>301.24799999999999</v>
      </c>
      <c r="AI739" s="4">
        <v>19.425264573720028</v>
      </c>
      <c r="AJ739" s="4">
        <f t="shared" si="257"/>
        <v>292.57526457372001</v>
      </c>
      <c r="AK739" s="8">
        <f t="shared" si="250"/>
        <v>0.1931969140930786</v>
      </c>
      <c r="AL739" s="8">
        <f t="shared" si="251"/>
        <v>399.02561565107879</v>
      </c>
      <c r="AM739" s="8">
        <f t="shared" si="252"/>
        <v>3.4506521122825466</v>
      </c>
      <c r="AN739" s="8">
        <f t="shared" si="253"/>
        <v>90.492340715566598</v>
      </c>
      <c r="AO739" s="21">
        <f t="shared" si="254"/>
        <v>1.0383657801894416E-2</v>
      </c>
      <c r="AP739" s="21">
        <f t="shared" si="255"/>
        <v>0.10650481296683922</v>
      </c>
      <c r="AQ739" s="19">
        <f t="shared" si="258"/>
        <v>0.10650481296683922</v>
      </c>
      <c r="AX739">
        <v>0.133567292747377</v>
      </c>
      <c r="AY739">
        <v>68.896551724137936</v>
      </c>
      <c r="AZ739">
        <v>2.8706896551724141</v>
      </c>
      <c r="BA739">
        <v>2.3252586206896555</v>
      </c>
      <c r="BB739">
        <v>10.801724137931036</v>
      </c>
      <c r="BC739">
        <v>0.45007183908045983</v>
      </c>
      <c r="BD739">
        <v>1.8751867816091956</v>
      </c>
      <c r="BE739">
        <v>0.18751867816091958</v>
      </c>
      <c r="BF739">
        <v>0</v>
      </c>
      <c r="BG739">
        <v>18.524999999999999</v>
      </c>
      <c r="BH739">
        <v>1.3779071021545752</v>
      </c>
      <c r="BI739">
        <v>2.1331143383504823</v>
      </c>
      <c r="BJ739">
        <v>0.8905752362613264</v>
      </c>
      <c r="BK739">
        <v>0.46054563384542091</v>
      </c>
      <c r="BL739">
        <v>1.2792934273483914E-3</v>
      </c>
      <c r="BP739" s="49">
        <f t="shared" si="259"/>
        <v>1.3783197558834368</v>
      </c>
      <c r="BQ739" s="49">
        <f t="shared" si="260"/>
        <v>7.5007471264367825E-2</v>
      </c>
      <c r="BR739" s="49">
        <f t="shared" si="261"/>
        <v>0.47952961449171105</v>
      </c>
      <c r="BS739" s="49">
        <f t="shared" si="262"/>
        <v>0.50716458196268699</v>
      </c>
      <c r="BT739" s="49">
        <f t="shared" si="263"/>
        <v>1.3320267069214197E-3</v>
      </c>
      <c r="BU739" s="49">
        <f t="shared" si="263"/>
        <v>1.4087905054519085E-3</v>
      </c>
    </row>
    <row r="740" spans="1:73" x14ac:dyDescent="0.25">
      <c r="A740" s="1">
        <v>43727.50277777778</v>
      </c>
      <c r="B740">
        <v>234069</v>
      </c>
      <c r="C740">
        <v>13.52</v>
      </c>
      <c r="D740">
        <v>23.45</v>
      </c>
      <c r="E740">
        <v>799.8</v>
      </c>
      <c r="F740">
        <v>105</v>
      </c>
      <c r="G740">
        <v>-130.69999999999999</v>
      </c>
      <c r="H740">
        <v>-3.31</v>
      </c>
      <c r="I740">
        <v>24.29</v>
      </c>
      <c r="J740">
        <v>297.39999999999998</v>
      </c>
      <c r="K740">
        <v>694.8</v>
      </c>
      <c r="L740">
        <v>-127.3</v>
      </c>
      <c r="M740">
        <v>0.13100000000000001</v>
      </c>
      <c r="N740">
        <v>669.2</v>
      </c>
      <c r="O740">
        <v>101.7</v>
      </c>
      <c r="P740">
        <v>567.5</v>
      </c>
      <c r="Q740">
        <v>313.2</v>
      </c>
      <c r="R740">
        <v>440.5</v>
      </c>
      <c r="S740">
        <v>18.03</v>
      </c>
      <c r="T740">
        <v>42.72</v>
      </c>
      <c r="U740">
        <v>0.76500000000000001</v>
      </c>
      <c r="V740">
        <v>184.5</v>
      </c>
      <c r="W740">
        <v>19</v>
      </c>
      <c r="X740">
        <v>0.79100000000000004</v>
      </c>
      <c r="Y740">
        <v>7.9141450000000004</v>
      </c>
      <c r="Z740" s="7">
        <f t="shared" si="242"/>
        <v>18.515000000000001</v>
      </c>
      <c r="AA740" s="7">
        <f t="shared" si="256"/>
        <v>291.66499999999996</v>
      </c>
      <c r="AB740" s="2">
        <f t="shared" si="243"/>
        <v>647.83799999999997</v>
      </c>
      <c r="AC740" s="41">
        <f t="shared" si="244"/>
        <v>2.1109963186452783</v>
      </c>
      <c r="AD740" s="41">
        <f t="shared" si="245"/>
        <v>0.90181762732526283</v>
      </c>
      <c r="AE740" s="41">
        <f t="shared" si="246"/>
        <v>0.75271741937517855</v>
      </c>
      <c r="AF740" s="41">
        <f t="shared" si="247"/>
        <v>308.85333266585275</v>
      </c>
      <c r="AG740" s="41">
        <f t="shared" si="248"/>
        <v>296.49919935921861</v>
      </c>
      <c r="AH740" s="6">
        <f t="shared" si="249"/>
        <v>300.67199999999997</v>
      </c>
      <c r="AI740" s="4">
        <v>18.370215058179042</v>
      </c>
      <c r="AJ740" s="4">
        <f t="shared" si="257"/>
        <v>291.52021505817902</v>
      </c>
      <c r="AK740" s="8">
        <f t="shared" si="250"/>
        <v>0.19317704365950039</v>
      </c>
      <c r="AL740" s="8">
        <f t="shared" si="251"/>
        <v>393.09031815686672</v>
      </c>
      <c r="AM740" s="8">
        <f t="shared" si="252"/>
        <v>2.7551247703144046</v>
      </c>
      <c r="AN740" s="8">
        <f t="shared" si="253"/>
        <v>-11.619973883148324</v>
      </c>
      <c r="AO740" s="21">
        <f t="shared" si="254"/>
        <v>1.2825476027261322E-2</v>
      </c>
      <c r="AP740" s="21">
        <f t="shared" si="255"/>
        <v>0.13155045664591683</v>
      </c>
      <c r="AQ740" s="19">
        <f t="shared" si="258"/>
        <v>0.13155045664591683</v>
      </c>
      <c r="AX740">
        <v>0.13349411370444722</v>
      </c>
      <c r="AY740">
        <v>68.948275862068968</v>
      </c>
      <c r="AZ740">
        <v>2.8728448275862069</v>
      </c>
      <c r="BA740">
        <v>2.3270043103448277</v>
      </c>
      <c r="BB740">
        <v>10.974137931034484</v>
      </c>
      <c r="BC740">
        <v>0.45725574712643685</v>
      </c>
      <c r="BD740">
        <v>1.8697485632183908</v>
      </c>
      <c r="BE740">
        <v>0.18697485632183908</v>
      </c>
      <c r="BF740">
        <v>0</v>
      </c>
      <c r="BG740">
        <v>18.515000000000001</v>
      </c>
      <c r="BH740">
        <v>0.87841577762354184</v>
      </c>
      <c r="BI740">
        <v>2.1317789756272836</v>
      </c>
      <c r="BJ740">
        <v>0.91069597838797545</v>
      </c>
      <c r="BK740">
        <v>0.45836656362262973</v>
      </c>
      <c r="BL740">
        <v>1.2732404545073048E-3</v>
      </c>
      <c r="BP740" s="49">
        <f t="shared" si="259"/>
        <v>0.87867884437569099</v>
      </c>
      <c r="BQ740" s="49">
        <f t="shared" si="260"/>
        <v>7.4789942528735637E-2</v>
      </c>
      <c r="BR740" s="49">
        <f t="shared" si="261"/>
        <v>0.47086372546749411</v>
      </c>
      <c r="BS740" s="49">
        <f t="shared" si="262"/>
        <v>0.4994375834030037</v>
      </c>
      <c r="BT740" s="49">
        <f t="shared" si="263"/>
        <v>1.3079547929652614E-3</v>
      </c>
      <c r="BU740" s="49">
        <f t="shared" si="263"/>
        <v>1.3873266205638992E-3</v>
      </c>
    </row>
    <row r="741" spans="1:73" x14ac:dyDescent="0.25">
      <c r="A741" s="1">
        <v>43727.50277777778</v>
      </c>
      <c r="B741">
        <v>234070</v>
      </c>
      <c r="C741">
        <v>13.52</v>
      </c>
      <c r="D741">
        <v>23.46</v>
      </c>
      <c r="E741">
        <v>801</v>
      </c>
      <c r="F741">
        <v>105.6</v>
      </c>
      <c r="G741">
        <v>-129.19999999999999</v>
      </c>
      <c r="H741">
        <v>-1.5029999999999999</v>
      </c>
      <c r="I741">
        <v>24.28</v>
      </c>
      <c r="J741">
        <v>297.39999999999998</v>
      </c>
      <c r="K741">
        <v>695.5</v>
      </c>
      <c r="L741">
        <v>-127.7</v>
      </c>
      <c r="M741">
        <v>0.13200000000000001</v>
      </c>
      <c r="N741">
        <v>671.9</v>
      </c>
      <c r="O741">
        <v>104.1</v>
      </c>
      <c r="P741">
        <v>567.79999999999995</v>
      </c>
      <c r="Q741">
        <v>314.5</v>
      </c>
      <c r="R741">
        <v>442.2</v>
      </c>
      <c r="S741">
        <v>18.010000000000002</v>
      </c>
      <c r="T741">
        <v>43.33</v>
      </c>
      <c r="U741">
        <v>2.4049999999999998</v>
      </c>
      <c r="V741">
        <v>181</v>
      </c>
      <c r="W741">
        <v>18.649999999999999</v>
      </c>
      <c r="X741">
        <v>0.79300000000000004</v>
      </c>
      <c r="Y741">
        <v>7.9325450000000002</v>
      </c>
      <c r="Z741" s="7">
        <f t="shared" si="242"/>
        <v>18.329999999999998</v>
      </c>
      <c r="AA741" s="7">
        <f t="shared" si="256"/>
        <v>291.47999999999996</v>
      </c>
      <c r="AB741" s="2">
        <f t="shared" si="243"/>
        <v>648.81000000000006</v>
      </c>
      <c r="AC741" s="41">
        <f t="shared" si="244"/>
        <v>2.1750419418132112</v>
      </c>
      <c r="AD741" s="41">
        <f t="shared" si="245"/>
        <v>0.9424456733876645</v>
      </c>
      <c r="AE741" s="41">
        <f t="shared" si="246"/>
        <v>0.75754432408060879</v>
      </c>
      <c r="AF741" s="41">
        <f t="shared" si="247"/>
        <v>310.04601294604197</v>
      </c>
      <c r="AG741" s="41">
        <f t="shared" si="248"/>
        <v>297.64417242820031</v>
      </c>
      <c r="AH741" s="6">
        <f t="shared" si="249"/>
        <v>301.92</v>
      </c>
      <c r="AI741" s="4">
        <v>18.802420586597009</v>
      </c>
      <c r="AJ741" s="4">
        <f t="shared" si="257"/>
        <v>291.95242058659699</v>
      </c>
      <c r="AK741" s="8">
        <f t="shared" si="250"/>
        <v>0.19280968635100662</v>
      </c>
      <c r="AL741" s="8">
        <f t="shared" si="251"/>
        <v>395.55998220338199</v>
      </c>
      <c r="AM741" s="8">
        <f t="shared" si="252"/>
        <v>4.8850396620703096</v>
      </c>
      <c r="AN741" s="8">
        <f t="shared" si="253"/>
        <v>67.226018907796288</v>
      </c>
      <c r="AO741" s="21">
        <f t="shared" si="254"/>
        <v>1.1036466316238547E-2</v>
      </c>
      <c r="AP741" s="21">
        <f t="shared" si="255"/>
        <v>0.11320064694460158</v>
      </c>
      <c r="AQ741" s="19">
        <f t="shared" si="258"/>
        <v>0.11320064694460158</v>
      </c>
      <c r="AX741">
        <v>0.13214641527251531</v>
      </c>
      <c r="AY741">
        <v>69.051724137931032</v>
      </c>
      <c r="AZ741">
        <v>2.8771551724137931</v>
      </c>
      <c r="BA741">
        <v>2.3304956896551725</v>
      </c>
      <c r="BB741">
        <v>11.008620689655173</v>
      </c>
      <c r="BC741">
        <v>0.45869252873563221</v>
      </c>
      <c r="BD741">
        <v>1.8718031609195402</v>
      </c>
      <c r="BE741">
        <v>0.18718031609195404</v>
      </c>
      <c r="BF741">
        <v>0</v>
      </c>
      <c r="BG741">
        <v>18.329999999999998</v>
      </c>
      <c r="BH741">
        <v>2.7615554839014611</v>
      </c>
      <c r="BI741">
        <v>2.1072063799986793</v>
      </c>
      <c r="BJ741">
        <v>0.91305252445342777</v>
      </c>
      <c r="BK741">
        <v>0.45482329103601998</v>
      </c>
      <c r="BL741">
        <v>1.2633980306556111E-3</v>
      </c>
      <c r="BP741" s="49">
        <f t="shared" si="259"/>
        <v>2.7623825107497213</v>
      </c>
      <c r="BQ741" s="49">
        <f t="shared" si="260"/>
        <v>7.4872126436781608E-2</v>
      </c>
      <c r="BR741" s="49">
        <f t="shared" si="261"/>
        <v>0.48920159137729374</v>
      </c>
      <c r="BS741" s="49">
        <f t="shared" si="262"/>
        <v>0.51417252530821034</v>
      </c>
      <c r="BT741" s="49">
        <f t="shared" si="263"/>
        <v>1.3588933093813713E-3</v>
      </c>
      <c r="BU741" s="49">
        <f t="shared" si="263"/>
        <v>1.4282570147450286E-3</v>
      </c>
    </row>
    <row r="742" spans="1:73" x14ac:dyDescent="0.25">
      <c r="A742" s="1">
        <v>43727.503472222219</v>
      </c>
      <c r="B742">
        <v>234071</v>
      </c>
      <c r="C742">
        <v>13.52</v>
      </c>
      <c r="D742">
        <v>23.46</v>
      </c>
      <c r="E742">
        <v>803</v>
      </c>
      <c r="F742">
        <v>105.9</v>
      </c>
      <c r="G742">
        <v>-129.30000000000001</v>
      </c>
      <c r="H742">
        <v>-2.4700000000000002</v>
      </c>
      <c r="I742">
        <v>24.25</v>
      </c>
      <c r="J742">
        <v>297.39999999999998</v>
      </c>
      <c r="K742">
        <v>696.7</v>
      </c>
      <c r="L742">
        <v>-126.9</v>
      </c>
      <c r="M742">
        <v>0.13200000000000001</v>
      </c>
      <c r="N742">
        <v>673.3</v>
      </c>
      <c r="O742">
        <v>103.5</v>
      </c>
      <c r="P742">
        <v>569.79999999999995</v>
      </c>
      <c r="Q742">
        <v>314.2</v>
      </c>
      <c r="R742">
        <v>441.1</v>
      </c>
      <c r="S742">
        <v>17.989999999999998</v>
      </c>
      <c r="T742">
        <v>42.05</v>
      </c>
      <c r="U742">
        <v>1.87</v>
      </c>
      <c r="V742">
        <v>165</v>
      </c>
      <c r="W742">
        <v>18.649999999999999</v>
      </c>
      <c r="X742">
        <v>0.79500000000000004</v>
      </c>
      <c r="Y742">
        <v>7.9490410000000002</v>
      </c>
      <c r="Z742" s="7">
        <f t="shared" si="242"/>
        <v>18.32</v>
      </c>
      <c r="AA742" s="7">
        <f t="shared" si="256"/>
        <v>291.46999999999997</v>
      </c>
      <c r="AB742" s="2">
        <f t="shared" si="243"/>
        <v>650.43000000000006</v>
      </c>
      <c r="AC742" s="41">
        <f t="shared" si="244"/>
        <v>2.2127952356742555</v>
      </c>
      <c r="AD742" s="41">
        <f t="shared" si="245"/>
        <v>0.93048039660102433</v>
      </c>
      <c r="AE742" s="41">
        <f t="shared" si="246"/>
        <v>0.75616515098447035</v>
      </c>
      <c r="AF742" s="41">
        <f t="shared" si="247"/>
        <v>309.43907994801089</v>
      </c>
      <c r="AG742" s="41">
        <f t="shared" si="248"/>
        <v>297.06151675009045</v>
      </c>
      <c r="AH742" s="6">
        <f t="shared" si="249"/>
        <v>301.63200000000001</v>
      </c>
      <c r="AI742" s="4">
        <v>19.057746460469048</v>
      </c>
      <c r="AJ742" s="4">
        <f t="shared" si="257"/>
        <v>292.20774646046902</v>
      </c>
      <c r="AK742" s="8">
        <f t="shared" si="250"/>
        <v>0.1927898424778515</v>
      </c>
      <c r="AL742" s="8">
        <f t="shared" si="251"/>
        <v>396.99585469800729</v>
      </c>
      <c r="AM742" s="8">
        <f t="shared" si="252"/>
        <v>4.3075602143208629</v>
      </c>
      <c r="AN742" s="8">
        <f t="shared" si="253"/>
        <v>92.571857088982028</v>
      </c>
      <c r="AO742" s="21">
        <f t="shared" si="254"/>
        <v>1.0460836991415964E-2</v>
      </c>
      <c r="AP742" s="21">
        <f t="shared" si="255"/>
        <v>0.10729643720000925</v>
      </c>
      <c r="AQ742" s="19">
        <f t="shared" si="258"/>
        <v>0.10729643720000925</v>
      </c>
      <c r="AX742">
        <v>0.13207389634794819</v>
      </c>
      <c r="AY742">
        <v>69.224137931034491</v>
      </c>
      <c r="AZ742">
        <v>2.8843390804597706</v>
      </c>
      <c r="BA742">
        <v>2.3363146551724143</v>
      </c>
      <c r="BB742">
        <v>10.939655172413797</v>
      </c>
      <c r="BC742">
        <v>0.45581896551724155</v>
      </c>
      <c r="BD742">
        <v>1.8804956896551728</v>
      </c>
      <c r="BE742">
        <v>0.18804956896551728</v>
      </c>
      <c r="BF742">
        <v>0</v>
      </c>
      <c r="BG742">
        <v>18.32</v>
      </c>
      <c r="BH742">
        <v>2.1472385675242136</v>
      </c>
      <c r="BI742">
        <v>2.1058852233421934</v>
      </c>
      <c r="BJ742">
        <v>0.8855247364153922</v>
      </c>
      <c r="BK742">
        <v>0.45887830339263358</v>
      </c>
      <c r="BL742">
        <v>1.2746619538684266E-3</v>
      </c>
      <c r="BP742" s="49">
        <f t="shared" si="259"/>
        <v>2.1478816195850223</v>
      </c>
      <c r="BQ742" s="49">
        <f t="shared" si="260"/>
        <v>7.5219827586206919E-2</v>
      </c>
      <c r="BR742" s="49">
        <f t="shared" si="261"/>
        <v>0.48699059479995815</v>
      </c>
      <c r="BS742" s="49">
        <f t="shared" si="262"/>
        <v>0.51312625239460607</v>
      </c>
      <c r="BT742" s="49">
        <f t="shared" si="263"/>
        <v>1.3527516522221061E-3</v>
      </c>
      <c r="BU742" s="49">
        <f t="shared" si="263"/>
        <v>1.4253507010961279E-3</v>
      </c>
    </row>
    <row r="743" spans="1:73" x14ac:dyDescent="0.25">
      <c r="A743" s="1">
        <v>43727.503472222219</v>
      </c>
      <c r="B743">
        <v>234072</v>
      </c>
      <c r="C743">
        <v>13.52</v>
      </c>
      <c r="D743">
        <v>23.46</v>
      </c>
      <c r="E743">
        <v>802</v>
      </c>
      <c r="F743">
        <v>105.8</v>
      </c>
      <c r="G743">
        <v>-129.69999999999999</v>
      </c>
      <c r="H743">
        <v>-3.2370000000000001</v>
      </c>
      <c r="I743">
        <v>24.21</v>
      </c>
      <c r="J743">
        <v>297.39999999999998</v>
      </c>
      <c r="K743">
        <v>696.3</v>
      </c>
      <c r="L743">
        <v>-126.4</v>
      </c>
      <c r="M743">
        <v>0.13200000000000001</v>
      </c>
      <c r="N743">
        <v>672.4</v>
      </c>
      <c r="O743">
        <v>102.5</v>
      </c>
      <c r="P743">
        <v>569.9</v>
      </c>
      <c r="Q743">
        <v>313.60000000000002</v>
      </c>
      <c r="R743">
        <v>440.1</v>
      </c>
      <c r="S743">
        <v>17.98</v>
      </c>
      <c r="T743">
        <v>43.28</v>
      </c>
      <c r="U743">
        <v>1.21</v>
      </c>
      <c r="V743">
        <v>161.5</v>
      </c>
      <c r="W743">
        <v>18.399999999999999</v>
      </c>
      <c r="X743">
        <v>0.79500000000000004</v>
      </c>
      <c r="Y743">
        <v>7.9475210000000001</v>
      </c>
      <c r="Z743" s="7">
        <f t="shared" si="242"/>
        <v>18.189999999999998</v>
      </c>
      <c r="AA743" s="7">
        <f t="shared" si="256"/>
        <v>291.33999999999997</v>
      </c>
      <c r="AB743" s="2">
        <f t="shared" si="243"/>
        <v>649.62</v>
      </c>
      <c r="AC743" s="41">
        <f t="shared" si="244"/>
        <v>2.1907976010055723</v>
      </c>
      <c r="AD743" s="41">
        <f t="shared" si="245"/>
        <v>0.94817720171521169</v>
      </c>
      <c r="AE743" s="41">
        <f t="shared" si="246"/>
        <v>0.75825351127475193</v>
      </c>
      <c r="AF743" s="41">
        <f t="shared" si="247"/>
        <v>309.74046966518887</v>
      </c>
      <c r="AG743" s="41">
        <f t="shared" si="248"/>
        <v>297.3508508785813</v>
      </c>
      <c r="AH743" s="6">
        <f t="shared" si="249"/>
        <v>301.05599999999998</v>
      </c>
      <c r="AI743" s="4">
        <v>18.900146872115045</v>
      </c>
      <c r="AJ743" s="4">
        <f t="shared" si="257"/>
        <v>292.05014687211502</v>
      </c>
      <c r="AK743" s="8">
        <f t="shared" si="250"/>
        <v>0.19253199601489826</v>
      </c>
      <c r="AL743" s="8">
        <f t="shared" si="251"/>
        <v>396.13511826886315</v>
      </c>
      <c r="AM743" s="8">
        <f t="shared" si="252"/>
        <v>3.4649999999999999</v>
      </c>
      <c r="AN743" s="8">
        <f t="shared" si="253"/>
        <v>71.678994103024692</v>
      </c>
      <c r="AO743" s="21">
        <f t="shared" si="254"/>
        <v>1.0921517572382843E-2</v>
      </c>
      <c r="AP743" s="21">
        <f t="shared" si="255"/>
        <v>0.11202162172066833</v>
      </c>
      <c r="AQ743" s="19">
        <f t="shared" si="258"/>
        <v>0.11202162172066833</v>
      </c>
      <c r="AX743">
        <v>0.13113421456462171</v>
      </c>
      <c r="AY743">
        <v>69.137931034482762</v>
      </c>
      <c r="AZ743">
        <v>2.8807471264367819</v>
      </c>
      <c r="BA743">
        <v>2.3334051724137934</v>
      </c>
      <c r="BB743">
        <v>10.905172413793103</v>
      </c>
      <c r="BC743">
        <v>0.45438218390804597</v>
      </c>
      <c r="BD743">
        <v>1.8790229885057474</v>
      </c>
      <c r="BE743">
        <v>0.18790229885057474</v>
      </c>
      <c r="BF743">
        <v>0</v>
      </c>
      <c r="BG743">
        <v>18.189999999999998</v>
      </c>
      <c r="BH743">
        <v>1.3893896613391967</v>
      </c>
      <c r="BI743">
        <v>2.0887760438284881</v>
      </c>
      <c r="BJ743">
        <v>0.90402227176896977</v>
      </c>
      <c r="BK743">
        <v>0.45604712489206112</v>
      </c>
      <c r="BL743">
        <v>1.2667975691446141E-3</v>
      </c>
      <c r="BP743" s="49">
        <f t="shared" si="259"/>
        <v>1.3898057538491322</v>
      </c>
      <c r="BQ743" s="49">
        <f t="shared" si="260"/>
        <v>7.5160919540229895E-2</v>
      </c>
      <c r="BR743" s="49">
        <f t="shared" si="261"/>
        <v>0.47519583291652084</v>
      </c>
      <c r="BS743" s="49">
        <f t="shared" si="262"/>
        <v>0.50266145607228552</v>
      </c>
      <c r="BT743" s="49">
        <f t="shared" si="263"/>
        <v>1.3199884247681135E-3</v>
      </c>
      <c r="BU743" s="49">
        <f t="shared" si="263"/>
        <v>1.3962818224230152E-3</v>
      </c>
    </row>
    <row r="744" spans="1:73" x14ac:dyDescent="0.25">
      <c r="A744" s="1">
        <v>43727.503472222219</v>
      </c>
      <c r="B744">
        <v>234073</v>
      </c>
      <c r="C744">
        <v>13.52</v>
      </c>
      <c r="D744">
        <v>23.46</v>
      </c>
      <c r="E744">
        <v>802</v>
      </c>
      <c r="F744">
        <v>105.7</v>
      </c>
      <c r="G744">
        <v>-130.19999999999999</v>
      </c>
      <c r="H744">
        <v>-3.0489999999999999</v>
      </c>
      <c r="I744">
        <v>24.18</v>
      </c>
      <c r="J744">
        <v>297.3</v>
      </c>
      <c r="K744">
        <v>696.7</v>
      </c>
      <c r="L744">
        <v>-127.1</v>
      </c>
      <c r="M744">
        <v>0.13200000000000001</v>
      </c>
      <c r="N744">
        <v>672.2</v>
      </c>
      <c r="O744">
        <v>102.6</v>
      </c>
      <c r="P744">
        <v>569.6</v>
      </c>
      <c r="Q744">
        <v>313</v>
      </c>
      <c r="R744">
        <v>440.1</v>
      </c>
      <c r="S744">
        <v>17.96</v>
      </c>
      <c r="T744">
        <v>41.23</v>
      </c>
      <c r="U744">
        <v>1.0649999999999999</v>
      </c>
      <c r="V744">
        <v>167.5</v>
      </c>
      <c r="W744">
        <v>18.75</v>
      </c>
      <c r="X744">
        <v>0.79400000000000004</v>
      </c>
      <c r="Y744">
        <v>7.9440049999999998</v>
      </c>
      <c r="Z744" s="7">
        <f t="shared" si="242"/>
        <v>18.355</v>
      </c>
      <c r="AA744" s="7">
        <f t="shared" si="256"/>
        <v>291.505</v>
      </c>
      <c r="AB744" s="2">
        <f t="shared" si="243"/>
        <v>649.62</v>
      </c>
      <c r="AC744" s="41">
        <f t="shared" si="244"/>
        <v>2.2280478730674678</v>
      </c>
      <c r="AD744" s="41">
        <f t="shared" si="245"/>
        <v>0.91862413806571697</v>
      </c>
      <c r="AE744" s="41">
        <f t="shared" si="246"/>
        <v>0.75476678630453964</v>
      </c>
      <c r="AF744" s="41">
        <f t="shared" si="247"/>
        <v>309.01522181871474</v>
      </c>
      <c r="AG744" s="41">
        <f t="shared" si="248"/>
        <v>296.65461294596611</v>
      </c>
      <c r="AH744" s="6">
        <f t="shared" si="249"/>
        <v>300.47999999999996</v>
      </c>
      <c r="AI744" s="4">
        <v>19.162394015366033</v>
      </c>
      <c r="AJ744" s="4">
        <f t="shared" si="257"/>
        <v>292.31239401536601</v>
      </c>
      <c r="AK744" s="8">
        <f t="shared" si="250"/>
        <v>0.19285930199117554</v>
      </c>
      <c r="AL744" s="8">
        <f t="shared" si="251"/>
        <v>397.57735731012167</v>
      </c>
      <c r="AM744" s="8">
        <f t="shared" si="252"/>
        <v>3.2507633718866713</v>
      </c>
      <c r="AN744" s="8">
        <f t="shared" si="253"/>
        <v>76.4559639590762</v>
      </c>
      <c r="AO744" s="21">
        <f t="shared" si="254"/>
        <v>1.0767821463243782E-2</v>
      </c>
      <c r="AP744" s="21">
        <f t="shared" si="255"/>
        <v>0.1104451661334474</v>
      </c>
      <c r="AQ744" s="19">
        <f t="shared" si="258"/>
        <v>0.1104451661334474</v>
      </c>
      <c r="AX744">
        <v>0.13232786020525766</v>
      </c>
      <c r="AY744">
        <v>69.137931034482762</v>
      </c>
      <c r="AZ744">
        <v>2.8807471264367819</v>
      </c>
      <c r="BA744">
        <v>2.3334051724137934</v>
      </c>
      <c r="BB744">
        <v>10.956896551724141</v>
      </c>
      <c r="BC744">
        <v>0.45653735632183917</v>
      </c>
      <c r="BD744">
        <v>1.8768678160919543</v>
      </c>
      <c r="BE744">
        <v>0.18768678160919544</v>
      </c>
      <c r="BF744">
        <v>0</v>
      </c>
      <c r="BG744">
        <v>18.355</v>
      </c>
      <c r="BH744">
        <v>1.2228925531621855</v>
      </c>
      <c r="BI744">
        <v>2.1105124459513593</v>
      </c>
      <c r="BJ744">
        <v>0.87016428146574543</v>
      </c>
      <c r="BK744">
        <v>0.45954007994414908</v>
      </c>
      <c r="BL744">
        <v>1.2765002220670807E-3</v>
      </c>
      <c r="BP744" s="49">
        <f t="shared" si="259"/>
        <v>1.2232587833465502</v>
      </c>
      <c r="BQ744" s="49">
        <f t="shared" si="260"/>
        <v>7.5074712643678168E-2</v>
      </c>
      <c r="BR744" s="49">
        <f t="shared" si="261"/>
        <v>0.47663738894281449</v>
      </c>
      <c r="BS744" s="49">
        <f t="shared" si="262"/>
        <v>0.50450631424600301</v>
      </c>
      <c r="BT744" s="49">
        <f t="shared" si="263"/>
        <v>1.3239927470633736E-3</v>
      </c>
      <c r="BU744" s="49">
        <f t="shared" si="263"/>
        <v>1.4014064284611197E-3</v>
      </c>
    </row>
    <row r="745" spans="1:73" x14ac:dyDescent="0.25">
      <c r="A745" s="1">
        <v>43727.503472222219</v>
      </c>
      <c r="B745">
        <v>234074</v>
      </c>
      <c r="C745">
        <v>13.52</v>
      </c>
      <c r="D745">
        <v>23.47</v>
      </c>
      <c r="E745">
        <v>802</v>
      </c>
      <c r="F745">
        <v>105.4</v>
      </c>
      <c r="G745">
        <v>-130.9</v>
      </c>
      <c r="H745">
        <v>-2.6760000000000002</v>
      </c>
      <c r="I745">
        <v>24.17</v>
      </c>
      <c r="J745">
        <v>297.3</v>
      </c>
      <c r="K745">
        <v>696.7</v>
      </c>
      <c r="L745">
        <v>-128.19999999999999</v>
      </c>
      <c r="M745">
        <v>0.13100000000000001</v>
      </c>
      <c r="N745">
        <v>671.2</v>
      </c>
      <c r="O745">
        <v>102.7</v>
      </c>
      <c r="P745">
        <v>568.5</v>
      </c>
      <c r="Q745">
        <v>312.10000000000002</v>
      </c>
      <c r="R745">
        <v>440.4</v>
      </c>
      <c r="S745">
        <v>17.940000000000001</v>
      </c>
      <c r="T745">
        <v>41.28</v>
      </c>
      <c r="U745">
        <v>0.78</v>
      </c>
      <c r="V745">
        <v>165.5</v>
      </c>
      <c r="W745">
        <v>19</v>
      </c>
      <c r="X745">
        <v>0.79400000000000004</v>
      </c>
      <c r="Y745">
        <v>7.9378739999999999</v>
      </c>
      <c r="Z745" s="7">
        <f t="shared" si="242"/>
        <v>18.47</v>
      </c>
      <c r="AA745" s="7">
        <f t="shared" si="256"/>
        <v>291.62</v>
      </c>
      <c r="AB745" s="2">
        <f t="shared" si="243"/>
        <v>649.62</v>
      </c>
      <c r="AC745" s="41">
        <f t="shared" si="244"/>
        <v>2.3281103863811432</v>
      </c>
      <c r="AD745" s="41">
        <f t="shared" si="245"/>
        <v>0.96104396749813592</v>
      </c>
      <c r="AE745" s="41">
        <f t="shared" si="246"/>
        <v>0.75961207179519619</v>
      </c>
      <c r="AF745" s="41">
        <f t="shared" si="247"/>
        <v>311.49002195740167</v>
      </c>
      <c r="AG745" s="41">
        <f t="shared" si="248"/>
        <v>299.03042107910557</v>
      </c>
      <c r="AH745" s="6">
        <f t="shared" si="249"/>
        <v>299.61599999999999</v>
      </c>
      <c r="AI745" s="4">
        <v>19.824516677522013</v>
      </c>
      <c r="AJ745" s="4">
        <f t="shared" si="257"/>
        <v>292.97451667752199</v>
      </c>
      <c r="AK745" s="8">
        <f t="shared" si="250"/>
        <v>0.19308764356872474</v>
      </c>
      <c r="AL745" s="8">
        <f t="shared" si="251"/>
        <v>401.28069082477379</v>
      </c>
      <c r="AM745" s="8">
        <f t="shared" si="252"/>
        <v>2.7820046728932719</v>
      </c>
      <c r="AN745" s="8">
        <f t="shared" si="253"/>
        <v>109.76975538939207</v>
      </c>
      <c r="AO745" s="21">
        <f t="shared" si="254"/>
        <v>9.9110146156784311E-3</v>
      </c>
      <c r="AP745" s="21">
        <f t="shared" si="255"/>
        <v>0.10165692842476577</v>
      </c>
      <c r="AQ745" s="19">
        <f t="shared" si="258"/>
        <v>0.10165692842476577</v>
      </c>
      <c r="AX745">
        <v>0.13316522819401611</v>
      </c>
      <c r="AY745">
        <v>69.137931034482762</v>
      </c>
      <c r="AZ745">
        <v>2.8807471264367819</v>
      </c>
      <c r="BA745">
        <v>2.3334051724137934</v>
      </c>
      <c r="BB745">
        <v>11.060344827586203</v>
      </c>
      <c r="BC745">
        <v>0.46084770114942514</v>
      </c>
      <c r="BD745">
        <v>1.8725574712643682</v>
      </c>
      <c r="BE745">
        <v>0.18725574712643683</v>
      </c>
      <c r="BF745">
        <v>0</v>
      </c>
      <c r="BG745">
        <v>18.47</v>
      </c>
      <c r="BH745">
        <v>0.89563961640047407</v>
      </c>
      <c r="BI745">
        <v>2.1257788926528756</v>
      </c>
      <c r="BJ745">
        <v>0.87752152688710705</v>
      </c>
      <c r="BK745">
        <v>0.45958508603053044</v>
      </c>
      <c r="BL745">
        <v>1.2766252389736956E-3</v>
      </c>
      <c r="BP745" s="49">
        <f t="shared" si="259"/>
        <v>0.89590784132423396</v>
      </c>
      <c r="BQ745" s="49">
        <f t="shared" si="260"/>
        <v>7.4902298850574728E-2</v>
      </c>
      <c r="BR745" s="49">
        <f t="shared" si="261"/>
        <v>0.47236467720640368</v>
      </c>
      <c r="BS745" s="49">
        <f t="shared" si="262"/>
        <v>0.50091823901061228</v>
      </c>
      <c r="BT745" s="49">
        <f t="shared" si="263"/>
        <v>1.3121241033511213E-3</v>
      </c>
      <c r="BU745" s="49">
        <f t="shared" si="263"/>
        <v>1.3914395528072563E-3</v>
      </c>
    </row>
    <row r="746" spans="1:73" x14ac:dyDescent="0.25">
      <c r="A746" s="1">
        <v>43727.503472222219</v>
      </c>
      <c r="B746">
        <v>234075</v>
      </c>
      <c r="C746">
        <v>13.52</v>
      </c>
      <c r="D746">
        <v>23.47</v>
      </c>
      <c r="E746">
        <v>803</v>
      </c>
      <c r="F746">
        <v>105.4</v>
      </c>
      <c r="G746">
        <v>-130.9</v>
      </c>
      <c r="H746">
        <v>-0.92200000000000004</v>
      </c>
      <c r="I746">
        <v>24.16</v>
      </c>
      <c r="J746">
        <v>297.3</v>
      </c>
      <c r="K746">
        <v>697.5</v>
      </c>
      <c r="L746">
        <v>-130</v>
      </c>
      <c r="M746">
        <v>0.13100000000000001</v>
      </c>
      <c r="N746">
        <v>671.9</v>
      </c>
      <c r="O746">
        <v>104.4</v>
      </c>
      <c r="P746">
        <v>567.5</v>
      </c>
      <c r="Q746">
        <v>312.10000000000002</v>
      </c>
      <c r="R746">
        <v>442.1</v>
      </c>
      <c r="S746">
        <v>17.91</v>
      </c>
      <c r="T746">
        <v>44.75</v>
      </c>
      <c r="U746">
        <v>0.51</v>
      </c>
      <c r="V746">
        <v>93.5</v>
      </c>
      <c r="W746">
        <v>19.3</v>
      </c>
      <c r="X746">
        <v>0.79400000000000004</v>
      </c>
      <c r="Y746">
        <v>7.9438620000000002</v>
      </c>
      <c r="Z746" s="7">
        <f t="shared" si="242"/>
        <v>18.605</v>
      </c>
      <c r="AA746" s="7">
        <f t="shared" si="256"/>
        <v>291.755</v>
      </c>
      <c r="AB746" s="2">
        <f t="shared" si="243"/>
        <v>650.43000000000006</v>
      </c>
      <c r="AC746" s="41">
        <f t="shared" si="244"/>
        <v>2.4387840014625914</v>
      </c>
      <c r="AD746" s="41">
        <f t="shared" si="245"/>
        <v>1.0913558406545096</v>
      </c>
      <c r="AE746" s="41">
        <f t="shared" si="246"/>
        <v>0.77349947067688773</v>
      </c>
      <c r="AF746" s="41">
        <f t="shared" si="247"/>
        <v>317.77249951362256</v>
      </c>
      <c r="AG746" s="41">
        <f t="shared" si="248"/>
        <v>305.06159953307764</v>
      </c>
      <c r="AH746" s="6">
        <f t="shared" si="249"/>
        <v>299.61599999999999</v>
      </c>
      <c r="AI746" s="4">
        <v>20.526309463346024</v>
      </c>
      <c r="AJ746" s="4">
        <f t="shared" si="257"/>
        <v>293.676309463346</v>
      </c>
      <c r="AK746" s="8">
        <f t="shared" si="250"/>
        <v>0.19335592661749298</v>
      </c>
      <c r="AL746" s="8">
        <f t="shared" si="251"/>
        <v>405.21317320917916</v>
      </c>
      <c r="AM746" s="8">
        <f t="shared" si="252"/>
        <v>2.2495499549909979</v>
      </c>
      <c r="AN746" s="8">
        <f t="shared" si="253"/>
        <v>125.90223749720298</v>
      </c>
      <c r="AO746" s="21">
        <f t="shared" si="254"/>
        <v>9.4754999510393602E-3</v>
      </c>
      <c r="AP746" s="21">
        <f t="shared" si="255"/>
        <v>9.7189869823004288E-2</v>
      </c>
      <c r="AQ746" s="19">
        <f t="shared" si="258"/>
        <v>9.7189869823004288E-2</v>
      </c>
      <c r="AX746">
        <v>0.13415394948818327</v>
      </c>
      <c r="AY746">
        <v>69.224137931034491</v>
      </c>
      <c r="AZ746">
        <v>2.8843390804597706</v>
      </c>
      <c r="BA746">
        <v>2.3363146551724143</v>
      </c>
      <c r="BB746">
        <v>11.206896551724139</v>
      </c>
      <c r="BC746">
        <v>0.4669540229885058</v>
      </c>
      <c r="BD746">
        <v>1.8693606321839085</v>
      </c>
      <c r="BE746">
        <v>0.18693606321839085</v>
      </c>
      <c r="BF746">
        <v>0</v>
      </c>
      <c r="BG746">
        <v>18.605</v>
      </c>
      <c r="BH746">
        <v>0.58561051841569456</v>
      </c>
      <c r="BI746">
        <v>2.1438236203742966</v>
      </c>
      <c r="BJ746">
        <v>0.95936107011749772</v>
      </c>
      <c r="BK746">
        <v>0.45820647311768647</v>
      </c>
      <c r="BL746">
        <v>1.2727957586602403E-3</v>
      </c>
      <c r="BP746" s="49">
        <f t="shared" si="259"/>
        <v>0.58578589625046062</v>
      </c>
      <c r="BQ746" s="49">
        <f t="shared" si="260"/>
        <v>7.4774425287356339E-2</v>
      </c>
      <c r="BR746" s="49">
        <f t="shared" si="261"/>
        <v>0.46669368441761211</v>
      </c>
      <c r="BS746" s="49">
        <f t="shared" si="262"/>
        <v>0.49595068959615529</v>
      </c>
      <c r="BT746" s="49">
        <f t="shared" si="263"/>
        <v>1.2963713456044781E-3</v>
      </c>
      <c r="BU746" s="49">
        <f t="shared" si="263"/>
        <v>1.3776408044337647E-3</v>
      </c>
    </row>
    <row r="747" spans="1:73" x14ac:dyDescent="0.25">
      <c r="A747" s="1">
        <v>43727.503472222219</v>
      </c>
      <c r="B747">
        <v>234076</v>
      </c>
      <c r="C747">
        <v>13.52</v>
      </c>
      <c r="D747">
        <v>23.47</v>
      </c>
      <c r="E747">
        <v>803</v>
      </c>
      <c r="F747">
        <v>105.7</v>
      </c>
      <c r="G747">
        <v>-130.30000000000001</v>
      </c>
      <c r="H747">
        <v>0.68600000000000005</v>
      </c>
      <c r="I747">
        <v>24.17</v>
      </c>
      <c r="J747">
        <v>297.3</v>
      </c>
      <c r="K747">
        <v>697</v>
      </c>
      <c r="L747">
        <v>-131</v>
      </c>
      <c r="M747">
        <v>0.13200000000000001</v>
      </c>
      <c r="N747">
        <v>672.5</v>
      </c>
      <c r="O747">
        <v>106.4</v>
      </c>
      <c r="P747">
        <v>566.1</v>
      </c>
      <c r="Q747">
        <v>312.8</v>
      </c>
      <c r="R747">
        <v>443.8</v>
      </c>
      <c r="S747">
        <v>17.91</v>
      </c>
      <c r="T747">
        <v>44.58</v>
      </c>
      <c r="U747">
        <v>0.99</v>
      </c>
      <c r="V747">
        <v>84.5</v>
      </c>
      <c r="W747">
        <v>19.3</v>
      </c>
      <c r="X747">
        <v>0.79400000000000004</v>
      </c>
      <c r="Y747">
        <v>7.941395</v>
      </c>
      <c r="Z747" s="7">
        <f t="shared" si="242"/>
        <v>18.605</v>
      </c>
      <c r="AA747" s="7">
        <f t="shared" si="256"/>
        <v>291.755</v>
      </c>
      <c r="AB747" s="2">
        <f t="shared" si="243"/>
        <v>650.43000000000006</v>
      </c>
      <c r="AC747" s="41">
        <f t="shared" si="244"/>
        <v>2.4248690506354977</v>
      </c>
      <c r="AD747" s="41">
        <f t="shared" si="245"/>
        <v>1.0810066227733048</v>
      </c>
      <c r="AE747" s="41">
        <f t="shared" si="246"/>
        <v>0.77244627578309921</v>
      </c>
      <c r="AF747" s="41">
        <f t="shared" si="247"/>
        <v>317.33982129397066</v>
      </c>
      <c r="AG747" s="41">
        <f t="shared" si="248"/>
        <v>304.64622844221179</v>
      </c>
      <c r="AH747" s="6">
        <f t="shared" si="249"/>
        <v>300.28800000000001</v>
      </c>
      <c r="AI747" s="4">
        <v>20.441033920154041</v>
      </c>
      <c r="AJ747" s="4">
        <f t="shared" si="257"/>
        <v>293.59103392015402</v>
      </c>
      <c r="AK747" s="8">
        <f t="shared" si="250"/>
        <v>0.19335592661749298</v>
      </c>
      <c r="AL747" s="8">
        <f t="shared" si="251"/>
        <v>404.73286228158264</v>
      </c>
      <c r="AM747" s="8">
        <f t="shared" si="252"/>
        <v>3.1342104268858533</v>
      </c>
      <c r="AN747" s="8">
        <f t="shared" si="253"/>
        <v>167.6290702085887</v>
      </c>
      <c r="AO747" s="21">
        <f t="shared" si="254"/>
        <v>8.5577730315895151E-3</v>
      </c>
      <c r="AP747" s="21">
        <f t="shared" si="255"/>
        <v>8.7776777079057455E-2</v>
      </c>
      <c r="AQ747" s="19">
        <f t="shared" si="258"/>
        <v>8.7776777079057455E-2</v>
      </c>
      <c r="AX747">
        <v>0.13415394948818327</v>
      </c>
      <c r="AY747">
        <v>69.224137931034491</v>
      </c>
      <c r="AZ747">
        <v>2.8843390804597706</v>
      </c>
      <c r="BA747">
        <v>2.3363146551724143</v>
      </c>
      <c r="BB747">
        <v>11.293103448275863</v>
      </c>
      <c r="BC747">
        <v>0.47054597701149431</v>
      </c>
      <c r="BD747">
        <v>1.86576867816092</v>
      </c>
      <c r="BE747">
        <v>0.18657686781609201</v>
      </c>
      <c r="BF747">
        <v>0</v>
      </c>
      <c r="BG747">
        <v>18.605</v>
      </c>
      <c r="BH747">
        <v>1.1367733592775247</v>
      </c>
      <c r="BI747">
        <v>2.1438236203742966</v>
      </c>
      <c r="BJ747">
        <v>0.95571656996286136</v>
      </c>
      <c r="BK747">
        <v>0.45668874178994756</v>
      </c>
      <c r="BL747">
        <v>1.2685798383054098E-3</v>
      </c>
      <c r="BP747" s="49">
        <f t="shared" si="259"/>
        <v>1.1371137986038353</v>
      </c>
      <c r="BQ747" s="49">
        <f t="shared" si="260"/>
        <v>7.4630747126436803E-2</v>
      </c>
      <c r="BR747" s="49">
        <f t="shared" si="261"/>
        <v>0.47244998323667986</v>
      </c>
      <c r="BS747" s="49">
        <f t="shared" si="262"/>
        <v>0.50047805002879564</v>
      </c>
      <c r="BT747" s="49">
        <f t="shared" si="263"/>
        <v>1.3123610645463331E-3</v>
      </c>
      <c r="BU747" s="49">
        <f t="shared" si="263"/>
        <v>1.3902168056355434E-3</v>
      </c>
    </row>
    <row r="748" spans="1:73" x14ac:dyDescent="0.25">
      <c r="A748" s="1">
        <v>43727.504166666666</v>
      </c>
      <c r="B748">
        <v>234077</v>
      </c>
      <c r="C748">
        <v>13.52</v>
      </c>
      <c r="D748">
        <v>23.47</v>
      </c>
      <c r="E748">
        <v>802</v>
      </c>
      <c r="F748">
        <v>105.5</v>
      </c>
      <c r="G748">
        <v>-131.30000000000001</v>
      </c>
      <c r="H748">
        <v>0.64900000000000002</v>
      </c>
      <c r="I748">
        <v>24.18</v>
      </c>
      <c r="J748">
        <v>297.3</v>
      </c>
      <c r="K748">
        <v>696.3</v>
      </c>
      <c r="L748">
        <v>-131.9</v>
      </c>
      <c r="M748">
        <v>0.13200000000000001</v>
      </c>
      <c r="N748">
        <v>670.5</v>
      </c>
      <c r="O748">
        <v>106.2</v>
      </c>
      <c r="P748">
        <v>564.29999999999995</v>
      </c>
      <c r="Q748">
        <v>311.89999999999998</v>
      </c>
      <c r="R748">
        <v>443.8</v>
      </c>
      <c r="S748">
        <v>17.899999999999999</v>
      </c>
      <c r="T748">
        <v>42.97</v>
      </c>
      <c r="U748">
        <v>0.97499999999999998</v>
      </c>
      <c r="V748">
        <v>67</v>
      </c>
      <c r="W748">
        <v>19.55</v>
      </c>
      <c r="X748">
        <v>0.79300000000000004</v>
      </c>
      <c r="Y748">
        <v>7.9302429999999999</v>
      </c>
      <c r="Z748" s="7">
        <f t="shared" si="242"/>
        <v>18.725000000000001</v>
      </c>
      <c r="AA748" s="7">
        <f t="shared" si="256"/>
        <v>291.875</v>
      </c>
      <c r="AB748" s="2">
        <f t="shared" si="243"/>
        <v>649.62</v>
      </c>
      <c r="AC748" s="41">
        <f t="shared" si="244"/>
        <v>2.3026292737732397</v>
      </c>
      <c r="AD748" s="41">
        <f t="shared" si="245"/>
        <v>0.98943979894036105</v>
      </c>
      <c r="AE748" s="41">
        <f t="shared" si="246"/>
        <v>0.76268634543714175</v>
      </c>
      <c r="AF748" s="41">
        <f t="shared" si="247"/>
        <v>313.8460172112197</v>
      </c>
      <c r="AG748" s="41">
        <f t="shared" si="248"/>
        <v>301.29217652277089</v>
      </c>
      <c r="AH748" s="6">
        <f t="shared" si="249"/>
        <v>299.42399999999998</v>
      </c>
      <c r="AI748" s="4">
        <v>19.678912805266009</v>
      </c>
      <c r="AJ748" s="4">
        <f t="shared" si="257"/>
        <v>292.82891280526599</v>
      </c>
      <c r="AK748" s="8">
        <f t="shared" si="250"/>
        <v>0.19359460896265127</v>
      </c>
      <c r="AL748" s="8">
        <f t="shared" si="251"/>
        <v>400.42024401172193</v>
      </c>
      <c r="AM748" s="8">
        <f t="shared" si="252"/>
        <v>3.1103757811557111</v>
      </c>
      <c r="AN748" s="8">
        <f t="shared" si="253"/>
        <v>86.429504865463571</v>
      </c>
      <c r="AO748" s="21">
        <f t="shared" si="254"/>
        <v>1.0454050660920835E-2</v>
      </c>
      <c r="AP748" s="21">
        <f t="shared" si="255"/>
        <v>0.10722683004673973</v>
      </c>
      <c r="AQ748" s="19">
        <f t="shared" si="258"/>
        <v>0.10722683004673973</v>
      </c>
      <c r="AX748">
        <v>0.13503802655871003</v>
      </c>
      <c r="AY748">
        <v>69.137931034482762</v>
      </c>
      <c r="AZ748">
        <v>2.8807471264367819</v>
      </c>
      <c r="BA748">
        <v>2.3334051724137934</v>
      </c>
      <c r="BB748">
        <v>11.370689655172416</v>
      </c>
      <c r="BC748">
        <v>0.47377873563218403</v>
      </c>
      <c r="BD748">
        <v>1.8596264367816093</v>
      </c>
      <c r="BE748">
        <v>0.18596264367816095</v>
      </c>
      <c r="BF748">
        <v>0</v>
      </c>
      <c r="BG748">
        <v>18.725000000000001</v>
      </c>
      <c r="BH748">
        <v>1.1195495205005925</v>
      </c>
      <c r="BI748">
        <v>2.1599757637116501</v>
      </c>
      <c r="BJ748">
        <v>0.92814158566689597</v>
      </c>
      <c r="BK748">
        <v>0.45805614946280399</v>
      </c>
      <c r="BL748">
        <v>1.2723781929522332E-3</v>
      </c>
      <c r="BP748" s="49">
        <f t="shared" si="259"/>
        <v>1.1198848016552925</v>
      </c>
      <c r="BQ748" s="49">
        <f t="shared" si="260"/>
        <v>7.4385057471264379E-2</v>
      </c>
      <c r="BR748" s="49">
        <f t="shared" si="261"/>
        <v>0.4735822713146266</v>
      </c>
      <c r="BS748" s="49">
        <f t="shared" si="262"/>
        <v>0.50162395758607214</v>
      </c>
      <c r="BT748" s="49">
        <f t="shared" si="263"/>
        <v>1.3155063092072962E-3</v>
      </c>
      <c r="BU748" s="49">
        <f t="shared" si="263"/>
        <v>1.3933998821835337E-3</v>
      </c>
    </row>
    <row r="749" spans="1:73" x14ac:dyDescent="0.25">
      <c r="A749" s="1">
        <v>43727.504166666666</v>
      </c>
      <c r="B749">
        <v>234078</v>
      </c>
      <c r="C749">
        <v>13.52</v>
      </c>
      <c r="D749">
        <v>23.47</v>
      </c>
      <c r="E749">
        <v>802</v>
      </c>
      <c r="F749">
        <v>106</v>
      </c>
      <c r="G749">
        <v>-130.5</v>
      </c>
      <c r="H749">
        <v>4.3999999999999997E-2</v>
      </c>
      <c r="I749">
        <v>24.19</v>
      </c>
      <c r="J749">
        <v>297.3</v>
      </c>
      <c r="K749">
        <v>696.5</v>
      </c>
      <c r="L749">
        <v>-130.5</v>
      </c>
      <c r="M749">
        <v>0.13200000000000001</v>
      </c>
      <c r="N749">
        <v>671.9</v>
      </c>
      <c r="O749">
        <v>106</v>
      </c>
      <c r="P749">
        <v>565.9</v>
      </c>
      <c r="Q749">
        <v>312.7</v>
      </c>
      <c r="R749">
        <v>443.2</v>
      </c>
      <c r="S749">
        <v>17.89</v>
      </c>
      <c r="T749">
        <v>45.02</v>
      </c>
      <c r="U749">
        <v>0.84</v>
      </c>
      <c r="V749">
        <v>143</v>
      </c>
      <c r="W749">
        <v>18.899999999999999</v>
      </c>
      <c r="X749">
        <v>0.79400000000000004</v>
      </c>
      <c r="Y749">
        <v>7.9389510000000003</v>
      </c>
      <c r="Z749" s="7">
        <f t="shared" si="242"/>
        <v>18.395</v>
      </c>
      <c r="AA749" s="7">
        <f t="shared" si="256"/>
        <v>291.54499999999996</v>
      </c>
      <c r="AB749" s="2">
        <f t="shared" si="243"/>
        <v>649.62</v>
      </c>
      <c r="AC749" s="41">
        <f t="shared" si="244"/>
        <v>2.3520199437730747</v>
      </c>
      <c r="AD749" s="41">
        <f t="shared" si="245"/>
        <v>1.0588793786866382</v>
      </c>
      <c r="AE749" s="41">
        <f t="shared" si="246"/>
        <v>0.770244479999875</v>
      </c>
      <c r="AF749" s="41">
        <f t="shared" si="247"/>
        <v>315.52519525429045</v>
      </c>
      <c r="AG749" s="41">
        <f t="shared" si="248"/>
        <v>302.9041874441188</v>
      </c>
      <c r="AH749" s="6">
        <f t="shared" si="249"/>
        <v>300.19199999999995</v>
      </c>
      <c r="AI749" s="4">
        <v>19.971212832967012</v>
      </c>
      <c r="AJ749" s="4">
        <f t="shared" si="257"/>
        <v>293.12121283296699</v>
      </c>
      <c r="AK749" s="8">
        <f t="shared" si="250"/>
        <v>0.1929387047185987</v>
      </c>
      <c r="AL749" s="8">
        <f t="shared" si="251"/>
        <v>402.11599592957293</v>
      </c>
      <c r="AM749" s="8">
        <f t="shared" si="252"/>
        <v>2.8870226878221792</v>
      </c>
      <c r="AN749" s="8">
        <f t="shared" si="253"/>
        <v>132.55787716600594</v>
      </c>
      <c r="AO749" s="21">
        <f t="shared" si="254"/>
        <v>9.3897208790366515E-3</v>
      </c>
      <c r="AP749" s="21">
        <f t="shared" si="255"/>
        <v>9.6310036897611612E-2</v>
      </c>
      <c r="AQ749" s="19">
        <f t="shared" si="258"/>
        <v>9.6310036897611612E-2</v>
      </c>
      <c r="AX749">
        <v>0.13261861115270138</v>
      </c>
      <c r="AY749">
        <v>69.137931034482762</v>
      </c>
      <c r="AZ749">
        <v>2.8807471264367819</v>
      </c>
      <c r="BA749">
        <v>2.3334051724137934</v>
      </c>
      <c r="BB749">
        <v>11.25</v>
      </c>
      <c r="BC749">
        <v>0.46875</v>
      </c>
      <c r="BD749">
        <v>1.8646551724137934</v>
      </c>
      <c r="BE749">
        <v>0.18646551724137936</v>
      </c>
      <c r="BF749">
        <v>0</v>
      </c>
      <c r="BG749">
        <v>18.395</v>
      </c>
      <c r="BH749">
        <v>0.96453497150820278</v>
      </c>
      <c r="BI749">
        <v>2.1158115946881737</v>
      </c>
      <c r="BJ749">
        <v>0.9525383799286159</v>
      </c>
      <c r="BK749">
        <v>0.45420562832491596</v>
      </c>
      <c r="BL749">
        <v>1.2616823009025443E-3</v>
      </c>
      <c r="BP749" s="49">
        <f t="shared" si="259"/>
        <v>0.96482382911840581</v>
      </c>
      <c r="BQ749" s="49">
        <f t="shared" si="260"/>
        <v>7.4586206896551738E-2</v>
      </c>
      <c r="BR749" s="49">
        <f t="shared" si="261"/>
        <v>0.46777142129098698</v>
      </c>
      <c r="BS749" s="49">
        <f t="shared" si="262"/>
        <v>0.49601499991738918</v>
      </c>
      <c r="BT749" s="49">
        <f t="shared" si="263"/>
        <v>1.2993650591416304E-3</v>
      </c>
      <c r="BU749" s="49">
        <f t="shared" si="263"/>
        <v>1.3778194442149699E-3</v>
      </c>
    </row>
    <row r="750" spans="1:73" x14ac:dyDescent="0.25">
      <c r="A750" s="1">
        <v>43727.504166666666</v>
      </c>
      <c r="B750">
        <v>234079</v>
      </c>
      <c r="C750">
        <v>13.52</v>
      </c>
      <c r="D750">
        <v>23.48</v>
      </c>
      <c r="E750">
        <v>802</v>
      </c>
      <c r="F750">
        <v>106</v>
      </c>
      <c r="G750">
        <v>-130.19999999999999</v>
      </c>
      <c r="H750">
        <v>-1.427</v>
      </c>
      <c r="I750">
        <v>24.19</v>
      </c>
      <c r="J750">
        <v>297.3</v>
      </c>
      <c r="K750">
        <v>696.3</v>
      </c>
      <c r="L750">
        <v>-128.80000000000001</v>
      </c>
      <c r="M750">
        <v>0.13200000000000001</v>
      </c>
      <c r="N750">
        <v>672.1</v>
      </c>
      <c r="O750">
        <v>104.5</v>
      </c>
      <c r="P750">
        <v>567.6</v>
      </c>
      <c r="Q750">
        <v>313</v>
      </c>
      <c r="R750">
        <v>441.8</v>
      </c>
      <c r="S750">
        <v>17.899999999999999</v>
      </c>
      <c r="T750">
        <v>42.01</v>
      </c>
      <c r="U750">
        <v>0.40500000000000003</v>
      </c>
      <c r="V750">
        <v>121.5</v>
      </c>
      <c r="W750">
        <v>19.399999999999999</v>
      </c>
      <c r="X750">
        <v>0.79400000000000004</v>
      </c>
      <c r="Y750">
        <v>7.9353410000000002</v>
      </c>
      <c r="Z750" s="7">
        <f t="shared" si="242"/>
        <v>18.649999999999999</v>
      </c>
      <c r="AA750" s="7">
        <f t="shared" si="256"/>
        <v>291.79999999999995</v>
      </c>
      <c r="AB750" s="2">
        <f t="shared" si="243"/>
        <v>649.62</v>
      </c>
      <c r="AC750" s="41">
        <f t="shared" si="244"/>
        <v>2.3509796610120222</v>
      </c>
      <c r="AD750" s="41">
        <f t="shared" si="245"/>
        <v>0.98764655559115044</v>
      </c>
      <c r="AE750" s="41">
        <f t="shared" si="246"/>
        <v>0.76251654770193189</v>
      </c>
      <c r="AF750" s="41">
        <f t="shared" si="247"/>
        <v>313.45375878647809</v>
      </c>
      <c r="AG750" s="41">
        <f t="shared" si="248"/>
        <v>300.91560843501895</v>
      </c>
      <c r="AH750" s="6">
        <f t="shared" si="249"/>
        <v>300.47999999999996</v>
      </c>
      <c r="AI750" s="4">
        <v>19.983187563918023</v>
      </c>
      <c r="AJ750" s="4">
        <f t="shared" si="257"/>
        <v>293.133187563918</v>
      </c>
      <c r="AK750" s="8">
        <f t="shared" si="250"/>
        <v>0.19344540949322339</v>
      </c>
      <c r="AL750" s="8">
        <f t="shared" si="251"/>
        <v>402.14745485516386</v>
      </c>
      <c r="AM750" s="8">
        <f t="shared" si="252"/>
        <v>2.0046477246638625</v>
      </c>
      <c r="AN750" s="8">
        <f t="shared" si="253"/>
        <v>77.852005364348145</v>
      </c>
      <c r="AO750" s="21">
        <f t="shared" si="254"/>
        <v>1.0632877511247061E-2</v>
      </c>
      <c r="AP750" s="21">
        <f t="shared" si="255"/>
        <v>0.10906105076267748</v>
      </c>
      <c r="AQ750" s="19">
        <f t="shared" si="258"/>
        <v>0.10906105076267748</v>
      </c>
      <c r="AX750">
        <v>0.13448490206687241</v>
      </c>
      <c r="AY750">
        <v>69.137931034482762</v>
      </c>
      <c r="AZ750">
        <v>2.8807471264367819</v>
      </c>
      <c r="BA750">
        <v>2.3334051724137934</v>
      </c>
      <c r="BB750">
        <v>11.103448275862071</v>
      </c>
      <c r="BC750">
        <v>0.46264367816091961</v>
      </c>
      <c r="BD750">
        <v>1.8707614942528739</v>
      </c>
      <c r="BE750">
        <v>0.18707614942528739</v>
      </c>
      <c r="BF750">
        <v>0</v>
      </c>
      <c r="BG750">
        <v>18.649999999999999</v>
      </c>
      <c r="BH750">
        <v>0.46504364697716921</v>
      </c>
      <c r="BI750">
        <v>2.1498682441615165</v>
      </c>
      <c r="BJ750">
        <v>0.90315964937225302</v>
      </c>
      <c r="BK750">
        <v>0.46024912608944346</v>
      </c>
      <c r="BL750">
        <v>1.2784697946928985E-3</v>
      </c>
      <c r="BP750" s="49">
        <f t="shared" si="259"/>
        <v>0.46518291761065994</v>
      </c>
      <c r="BQ750" s="49">
        <f t="shared" si="260"/>
        <v>7.483045977011496E-2</v>
      </c>
      <c r="BR750" s="49">
        <f t="shared" si="261"/>
        <v>0.46707101261949985</v>
      </c>
      <c r="BS750" s="49">
        <f t="shared" si="262"/>
        <v>0.49664621962501049</v>
      </c>
      <c r="BT750" s="49">
        <f t="shared" si="263"/>
        <v>1.2974194794986107E-3</v>
      </c>
      <c r="BU750" s="49">
        <f t="shared" si="263"/>
        <v>1.3795728322916958E-3</v>
      </c>
    </row>
    <row r="751" spans="1:73" x14ac:dyDescent="0.25">
      <c r="A751" s="1">
        <v>43727.504166666666</v>
      </c>
      <c r="B751">
        <v>234080</v>
      </c>
      <c r="C751">
        <v>13.52</v>
      </c>
      <c r="D751">
        <v>23.48</v>
      </c>
      <c r="E751">
        <v>802</v>
      </c>
      <c r="F751">
        <v>105.9</v>
      </c>
      <c r="G751">
        <v>-130.4</v>
      </c>
      <c r="H751">
        <v>-3.4000000000000002E-2</v>
      </c>
      <c r="I751">
        <v>24.21</v>
      </c>
      <c r="J751">
        <v>297.39999999999998</v>
      </c>
      <c r="K751">
        <v>695.9</v>
      </c>
      <c r="L751">
        <v>-130.4</v>
      </c>
      <c r="M751">
        <v>0.13200000000000001</v>
      </c>
      <c r="N751">
        <v>671.4</v>
      </c>
      <c r="O751">
        <v>105.9</v>
      </c>
      <c r="P751">
        <v>565.5</v>
      </c>
      <c r="Q751">
        <v>312.89999999999998</v>
      </c>
      <c r="R751">
        <v>443.3</v>
      </c>
      <c r="S751">
        <v>17.91</v>
      </c>
      <c r="T751">
        <v>44.71</v>
      </c>
      <c r="U751">
        <v>0.57499999999999996</v>
      </c>
      <c r="V751">
        <v>130</v>
      </c>
      <c r="W751">
        <v>19.55</v>
      </c>
      <c r="X751">
        <v>0.79300000000000004</v>
      </c>
      <c r="Y751">
        <v>7.9300389999999998</v>
      </c>
      <c r="Z751" s="7">
        <f t="shared" si="242"/>
        <v>18.73</v>
      </c>
      <c r="AA751" s="7">
        <f t="shared" si="256"/>
        <v>291.88</v>
      </c>
      <c r="AB751" s="2">
        <f t="shared" si="243"/>
        <v>649.62</v>
      </c>
      <c r="AC751" s="41">
        <f t="shared" si="244"/>
        <v>2.4088905378220864</v>
      </c>
      <c r="AD751" s="41">
        <f t="shared" si="245"/>
        <v>1.0770149594602549</v>
      </c>
      <c r="AE751" s="41">
        <f t="shared" si="246"/>
        <v>0.7719904623434255</v>
      </c>
      <c r="AF751" s="41">
        <f t="shared" si="247"/>
        <v>317.69643688434974</v>
      </c>
      <c r="AG751" s="41">
        <f t="shared" si="248"/>
        <v>304.98857940897574</v>
      </c>
      <c r="AH751" s="6">
        <f t="shared" si="249"/>
        <v>300.38399999999996</v>
      </c>
      <c r="AI751" s="4">
        <v>20.351775201400017</v>
      </c>
      <c r="AJ751" s="4">
        <f t="shared" si="257"/>
        <v>293.50177520139999</v>
      </c>
      <c r="AK751" s="8">
        <f t="shared" si="250"/>
        <v>0.19360455832070064</v>
      </c>
      <c r="AL751" s="8">
        <f t="shared" si="251"/>
        <v>404.21413442649134</v>
      </c>
      <c r="AM751" s="8">
        <f t="shared" si="252"/>
        <v>2.3886057648762384</v>
      </c>
      <c r="AN751" s="8">
        <f t="shared" si="253"/>
        <v>112.84325787392505</v>
      </c>
      <c r="AO751" s="21">
        <f t="shared" si="254"/>
        <v>9.7925185338633772E-3</v>
      </c>
      <c r="AP751" s="21">
        <f t="shared" si="255"/>
        <v>0.10044151828011394</v>
      </c>
      <c r="AQ751" s="19">
        <f t="shared" si="258"/>
        <v>0.10044151828011394</v>
      </c>
      <c r="AX751">
        <v>0.13507496993549242</v>
      </c>
      <c r="AY751">
        <v>69.137931034482762</v>
      </c>
      <c r="AZ751">
        <v>2.8807471264367819</v>
      </c>
      <c r="BA751">
        <v>2.3334051724137934</v>
      </c>
      <c r="BB751">
        <v>11.241379310344831</v>
      </c>
      <c r="BC751">
        <v>0.46839080459770127</v>
      </c>
      <c r="BD751">
        <v>1.8650143678160922</v>
      </c>
      <c r="BE751">
        <v>0.18650143678160924</v>
      </c>
      <c r="BF751">
        <v>0</v>
      </c>
      <c r="BG751">
        <v>18.73</v>
      </c>
      <c r="BH751">
        <v>0.66024715311573401</v>
      </c>
      <c r="BI751">
        <v>2.1606510743772853</v>
      </c>
      <c r="BJ751">
        <v>0.96602709535408426</v>
      </c>
      <c r="BK751">
        <v>0.45830365056188732</v>
      </c>
      <c r="BL751">
        <v>1.2730656960052427E-3</v>
      </c>
      <c r="BP751" s="49">
        <f t="shared" si="259"/>
        <v>0.66044488302748006</v>
      </c>
      <c r="BQ751" s="49">
        <f t="shared" si="260"/>
        <v>7.4600574712643683E-2</v>
      </c>
      <c r="BR751" s="49">
        <f t="shared" si="261"/>
        <v>0.46777938856322693</v>
      </c>
      <c r="BS751" s="49">
        <f t="shared" si="262"/>
        <v>0.49687619038894892</v>
      </c>
      <c r="BT751" s="49">
        <f t="shared" si="263"/>
        <v>1.2993871904534082E-3</v>
      </c>
      <c r="BU751" s="49">
        <f t="shared" si="263"/>
        <v>1.3802116399693025E-3</v>
      </c>
    </row>
    <row r="752" spans="1:73" x14ac:dyDescent="0.25">
      <c r="A752" s="1">
        <v>43727.504166666666</v>
      </c>
      <c r="B752">
        <v>234081</v>
      </c>
      <c r="C752">
        <v>13.52</v>
      </c>
      <c r="D752">
        <v>23.48</v>
      </c>
      <c r="E752">
        <v>803</v>
      </c>
      <c r="F752">
        <v>106.4</v>
      </c>
      <c r="G752">
        <v>-130.19999999999999</v>
      </c>
      <c r="H752">
        <v>0.93700000000000006</v>
      </c>
      <c r="I752">
        <v>24.22</v>
      </c>
      <c r="J752">
        <v>297.39999999999998</v>
      </c>
      <c r="K752">
        <v>696.7</v>
      </c>
      <c r="L752">
        <v>-131.1</v>
      </c>
      <c r="M752">
        <v>0.13200000000000001</v>
      </c>
      <c r="N752">
        <v>672.9</v>
      </c>
      <c r="O752">
        <v>107.3</v>
      </c>
      <c r="P752">
        <v>565.5</v>
      </c>
      <c r="Q752">
        <v>313.2</v>
      </c>
      <c r="R752">
        <v>444.3</v>
      </c>
      <c r="S752">
        <v>17.91</v>
      </c>
      <c r="T752">
        <v>42.81</v>
      </c>
      <c r="U752">
        <v>0.72499999999999998</v>
      </c>
      <c r="V752">
        <v>124.5</v>
      </c>
      <c r="W752">
        <v>19.45</v>
      </c>
      <c r="X752">
        <v>0.79400000000000004</v>
      </c>
      <c r="Y752">
        <v>7.9420929999999998</v>
      </c>
      <c r="Z752" s="7">
        <f t="shared" si="242"/>
        <v>18.68</v>
      </c>
      <c r="AA752" s="7">
        <f t="shared" si="256"/>
        <v>291.83</v>
      </c>
      <c r="AB752" s="2">
        <f t="shared" si="243"/>
        <v>650.43000000000006</v>
      </c>
      <c r="AC752" s="41">
        <f t="shared" si="244"/>
        <v>2.0827724149305333</v>
      </c>
      <c r="AD752" s="41">
        <f t="shared" si="245"/>
        <v>0.89163487083176141</v>
      </c>
      <c r="AE752" s="41">
        <f t="shared" si="246"/>
        <v>0.75143533572502319</v>
      </c>
      <c r="AF752" s="41">
        <f t="shared" si="247"/>
        <v>309.02556779523883</v>
      </c>
      <c r="AG752" s="41">
        <f t="shared" si="248"/>
        <v>296.66454508342929</v>
      </c>
      <c r="AH752" s="6">
        <f t="shared" si="249"/>
        <v>300.67199999999997</v>
      </c>
      <c r="AI752" s="4">
        <v>18.180809568529014</v>
      </c>
      <c r="AJ752" s="4">
        <f t="shared" si="257"/>
        <v>291.33080956852899</v>
      </c>
      <c r="AK752" s="8">
        <f t="shared" si="250"/>
        <v>0.19350508007872472</v>
      </c>
      <c r="AL752" s="8">
        <f t="shared" si="251"/>
        <v>391.98333335240142</v>
      </c>
      <c r="AM752" s="8">
        <f t="shared" si="252"/>
        <v>2.6821283526334083</v>
      </c>
      <c r="AN752" s="8">
        <f t="shared" si="253"/>
        <v>-39.001947543987477</v>
      </c>
      <c r="AO752" s="21">
        <f t="shared" si="254"/>
        <v>1.35284746335766E-2</v>
      </c>
      <c r="AP752" s="21">
        <f t="shared" si="255"/>
        <v>0.13876108863225761</v>
      </c>
      <c r="AQ752" s="19">
        <f t="shared" si="258"/>
        <v>0.13876108863225761</v>
      </c>
      <c r="AX752">
        <v>0.13470592112045049</v>
      </c>
      <c r="AY752">
        <v>69.224137931034491</v>
      </c>
      <c r="AZ752">
        <v>2.8843390804597706</v>
      </c>
      <c r="BA752">
        <v>2.3363146551724143</v>
      </c>
      <c r="BB752">
        <v>11.301724137931037</v>
      </c>
      <c r="BC752">
        <v>0.4709051724137932</v>
      </c>
      <c r="BD752">
        <v>1.8654094827586212</v>
      </c>
      <c r="BE752">
        <v>0.18654094827586212</v>
      </c>
      <c r="BF752">
        <v>0</v>
      </c>
      <c r="BG752">
        <v>18.68</v>
      </c>
      <c r="BH752">
        <v>0.83248554088505589</v>
      </c>
      <c r="BI752">
        <v>2.1539062742313173</v>
      </c>
      <c r="BJ752">
        <v>0.92208727599842699</v>
      </c>
      <c r="BK752">
        <v>0.45898028490635212</v>
      </c>
      <c r="BL752">
        <v>1.2749452358509781E-3</v>
      </c>
      <c r="BP752" s="49">
        <f t="shared" si="259"/>
        <v>0.83273485251290968</v>
      </c>
      <c r="BQ752" s="49">
        <f t="shared" si="260"/>
        <v>7.4616379310344844E-2</v>
      </c>
      <c r="BR752" s="49">
        <f t="shared" si="261"/>
        <v>0.47081337023369335</v>
      </c>
      <c r="BS752" s="49">
        <f t="shared" si="262"/>
        <v>0.4995152492885136</v>
      </c>
      <c r="BT752" s="49">
        <f t="shared" si="263"/>
        <v>1.3078149173158147E-3</v>
      </c>
      <c r="BU752" s="49">
        <f t="shared" si="263"/>
        <v>1.3875423591347602E-3</v>
      </c>
    </row>
    <row r="753" spans="1:73" x14ac:dyDescent="0.25">
      <c r="A753" s="1">
        <v>43727.504166666666</v>
      </c>
      <c r="B753">
        <v>234082</v>
      </c>
      <c r="C753">
        <v>13.52</v>
      </c>
      <c r="D753">
        <v>23.48</v>
      </c>
      <c r="E753">
        <v>805</v>
      </c>
      <c r="F753">
        <v>107.1</v>
      </c>
      <c r="G753">
        <v>-128.9</v>
      </c>
      <c r="H753">
        <v>1.0820000000000001</v>
      </c>
      <c r="I753">
        <v>24.23</v>
      </c>
      <c r="J753">
        <v>297.39999999999998</v>
      </c>
      <c r="K753">
        <v>697.9</v>
      </c>
      <c r="L753">
        <v>-130</v>
      </c>
      <c r="M753">
        <v>0.13300000000000001</v>
      </c>
      <c r="N753">
        <v>676.1</v>
      </c>
      <c r="O753">
        <v>108.2</v>
      </c>
      <c r="P753">
        <v>567.9</v>
      </c>
      <c r="Q753">
        <v>314.5</v>
      </c>
      <c r="R753">
        <v>444.5</v>
      </c>
      <c r="S753">
        <v>17.93</v>
      </c>
      <c r="T753">
        <v>46.27</v>
      </c>
      <c r="U753">
        <v>1.42</v>
      </c>
      <c r="V753">
        <v>177.5</v>
      </c>
      <c r="W753">
        <v>19.2</v>
      </c>
      <c r="X753">
        <v>0.79600000000000004</v>
      </c>
      <c r="Y753">
        <v>7.9611729999999996</v>
      </c>
      <c r="Z753" s="7">
        <f t="shared" si="242"/>
        <v>18.564999999999998</v>
      </c>
      <c r="AA753" s="7">
        <f t="shared" si="256"/>
        <v>291.71499999999997</v>
      </c>
      <c r="AB753" s="2">
        <f t="shared" si="243"/>
        <v>652.05000000000007</v>
      </c>
      <c r="AC753" s="41">
        <f t="shared" si="244"/>
        <v>2.1930579694643919</v>
      </c>
      <c r="AD753" s="41">
        <f t="shared" si="245"/>
        <v>1.0147279224711743</v>
      </c>
      <c r="AE753" s="41">
        <f t="shared" si="246"/>
        <v>0.76550377806079273</v>
      </c>
      <c r="AF753" s="41">
        <f t="shared" si="247"/>
        <v>314.31524218699502</v>
      </c>
      <c r="AG753" s="41">
        <f t="shared" si="248"/>
        <v>301.7426324995152</v>
      </c>
      <c r="AH753" s="6">
        <f t="shared" si="249"/>
        <v>301.92</v>
      </c>
      <c r="AI753" s="4">
        <v>18.94135532185004</v>
      </c>
      <c r="AJ753" s="4">
        <f t="shared" si="257"/>
        <v>292.09135532185002</v>
      </c>
      <c r="AK753" s="8">
        <f t="shared" si="250"/>
        <v>0.19327640945337646</v>
      </c>
      <c r="AL753" s="8">
        <f t="shared" si="251"/>
        <v>396.29416999332216</v>
      </c>
      <c r="AM753" s="8">
        <f t="shared" si="252"/>
        <v>3.7536582156610905</v>
      </c>
      <c r="AN753" s="8">
        <f t="shared" si="253"/>
        <v>41.152220332198453</v>
      </c>
      <c r="AO753" s="21">
        <f t="shared" si="254"/>
        <v>1.1682888677176297E-2</v>
      </c>
      <c r="AP753" s="21">
        <f t="shared" si="255"/>
        <v>0.11983097837142279</v>
      </c>
      <c r="AQ753" s="19">
        <f t="shared" si="258"/>
        <v>0.11983097837142279</v>
      </c>
      <c r="AX753">
        <v>0.13386034886084869</v>
      </c>
      <c r="AY753">
        <v>69.396551724137936</v>
      </c>
      <c r="AZ753">
        <v>2.8915229885057472</v>
      </c>
      <c r="BA753">
        <v>2.3421336206896552</v>
      </c>
      <c r="BB753">
        <v>11.206896551724139</v>
      </c>
      <c r="BC753">
        <v>0.4669540229885058</v>
      </c>
      <c r="BD753">
        <v>1.8751795977011494</v>
      </c>
      <c r="BE753">
        <v>0.18751795977011496</v>
      </c>
      <c r="BF753">
        <v>0</v>
      </c>
      <c r="BG753">
        <v>18.564999999999998</v>
      </c>
      <c r="BH753">
        <v>1.6305234042162475</v>
      </c>
      <c r="BI753">
        <v>2.1384631125515319</v>
      </c>
      <c r="BJ753">
        <v>0.98946688217759382</v>
      </c>
      <c r="BK753">
        <v>0.455476162492162</v>
      </c>
      <c r="BL753">
        <v>1.2652115624782279E-3</v>
      </c>
      <c r="BP753" s="49">
        <f t="shared" si="259"/>
        <v>1.6310117111287334</v>
      </c>
      <c r="BQ753" s="49">
        <f t="shared" si="260"/>
        <v>7.5007183908045977E-2</v>
      </c>
      <c r="BR753" s="49">
        <f t="shared" si="261"/>
        <v>0.4772677625253281</v>
      </c>
      <c r="BS753" s="49">
        <f t="shared" si="262"/>
        <v>0.50443464924218984</v>
      </c>
      <c r="BT753" s="49">
        <f t="shared" si="263"/>
        <v>1.325743784792578E-3</v>
      </c>
      <c r="BU753" s="49">
        <f t="shared" si="263"/>
        <v>1.4012073590060827E-3</v>
      </c>
    </row>
    <row r="754" spans="1:73" x14ac:dyDescent="0.25">
      <c r="A754" s="1">
        <v>43727.504861111112</v>
      </c>
      <c r="B754">
        <v>234083</v>
      </c>
      <c r="C754">
        <v>13.52</v>
      </c>
      <c r="D754">
        <v>23.48</v>
      </c>
      <c r="E754">
        <v>806</v>
      </c>
      <c r="F754">
        <v>107.5</v>
      </c>
      <c r="G754">
        <v>-129.1</v>
      </c>
      <c r="H754">
        <v>-1.226</v>
      </c>
      <c r="I754">
        <v>24.22</v>
      </c>
      <c r="J754">
        <v>297.39999999999998</v>
      </c>
      <c r="K754">
        <v>698.4</v>
      </c>
      <c r="L754">
        <v>-127.9</v>
      </c>
      <c r="M754">
        <v>0.13300000000000001</v>
      </c>
      <c r="N754">
        <v>676.9</v>
      </c>
      <c r="O754">
        <v>106.3</v>
      </c>
      <c r="P754">
        <v>570.6</v>
      </c>
      <c r="Q754">
        <v>314.3</v>
      </c>
      <c r="R754">
        <v>442.1</v>
      </c>
      <c r="S754">
        <v>17.93</v>
      </c>
      <c r="T754">
        <v>41.59</v>
      </c>
      <c r="U754">
        <v>1.33</v>
      </c>
      <c r="V754">
        <v>153</v>
      </c>
      <c r="W754">
        <v>18.649999999999999</v>
      </c>
      <c r="X754">
        <v>0.79800000000000004</v>
      </c>
      <c r="Y754">
        <v>7.9792189999999996</v>
      </c>
      <c r="Z754" s="7">
        <f t="shared" si="242"/>
        <v>18.29</v>
      </c>
      <c r="AA754" s="7">
        <f t="shared" si="256"/>
        <v>291.44</v>
      </c>
      <c r="AB754" s="2">
        <f t="shared" si="243"/>
        <v>652.86</v>
      </c>
      <c r="AC754" s="41">
        <f t="shared" si="244"/>
        <v>2.1007457058825363</v>
      </c>
      <c r="AD754" s="41">
        <f t="shared" si="245"/>
        <v>0.87370013907654698</v>
      </c>
      <c r="AE754" s="41">
        <f t="shared" si="246"/>
        <v>0.74939836488944589</v>
      </c>
      <c r="AF754" s="41">
        <f t="shared" si="247"/>
        <v>306.54372678267868</v>
      </c>
      <c r="AG754" s="41">
        <f t="shared" si="248"/>
        <v>294.2819777113715</v>
      </c>
      <c r="AH754" s="6">
        <f t="shared" si="249"/>
        <v>301.72800000000001</v>
      </c>
      <c r="AI754" s="4">
        <v>18.282770263716031</v>
      </c>
      <c r="AJ754" s="4">
        <f t="shared" si="257"/>
        <v>291.43277026371601</v>
      </c>
      <c r="AK754" s="8">
        <f t="shared" si="250"/>
        <v>0.19273031902776419</v>
      </c>
      <c r="AL754" s="8">
        <f t="shared" si="251"/>
        <v>392.6503897567456</v>
      </c>
      <c r="AM754" s="8">
        <f t="shared" si="252"/>
        <v>3.6327572173213007</v>
      </c>
      <c r="AN754" s="8">
        <f t="shared" si="253"/>
        <v>-0.76506672725118396</v>
      </c>
      <c r="AO754" s="21">
        <f t="shared" si="254"/>
        <v>1.2727380917860725E-2</v>
      </c>
      <c r="AP754" s="21">
        <f t="shared" si="255"/>
        <v>0.13054429855798697</v>
      </c>
      <c r="AQ754" s="19">
        <f t="shared" si="258"/>
        <v>0.13054429855798697</v>
      </c>
      <c r="AX754">
        <v>0.13185654186292917</v>
      </c>
      <c r="AY754">
        <v>69.482758620689651</v>
      </c>
      <c r="AZ754">
        <v>2.8951149425287355</v>
      </c>
      <c r="BA754">
        <v>2.3450431034482757</v>
      </c>
      <c r="BB754">
        <v>11.017241379310347</v>
      </c>
      <c r="BC754">
        <v>0.45905172413793111</v>
      </c>
      <c r="BD754">
        <v>1.8859913793103447</v>
      </c>
      <c r="BE754">
        <v>0.18859913793103447</v>
      </c>
      <c r="BF754">
        <v>0</v>
      </c>
      <c r="BG754">
        <v>18.29</v>
      </c>
      <c r="BH754">
        <v>1.5271803715546544</v>
      </c>
      <c r="BI754">
        <v>2.1019261023293674</v>
      </c>
      <c r="BJ754">
        <v>0.87419106595878404</v>
      </c>
      <c r="BK754">
        <v>0.46040139500562449</v>
      </c>
      <c r="BL754">
        <v>1.2788927639045126E-3</v>
      </c>
      <c r="BP754" s="49">
        <f t="shared" si="259"/>
        <v>1.5276377294374759</v>
      </c>
      <c r="BQ754" s="49">
        <f t="shared" si="260"/>
        <v>7.5439655172413786E-2</v>
      </c>
      <c r="BR754" s="49">
        <f t="shared" si="261"/>
        <v>0.48137209902315964</v>
      </c>
      <c r="BS754" s="49">
        <f t="shared" si="262"/>
        <v>0.5087280533309162</v>
      </c>
      <c r="BT754" s="49">
        <f t="shared" si="263"/>
        <v>1.3371447195087767E-3</v>
      </c>
      <c r="BU754" s="49">
        <f t="shared" si="263"/>
        <v>1.4131334814747674E-3</v>
      </c>
    </row>
    <row r="755" spans="1:73" x14ac:dyDescent="0.25">
      <c r="A755" s="1">
        <v>43727.504861111112</v>
      </c>
      <c r="B755">
        <v>234084</v>
      </c>
      <c r="C755">
        <v>13.52</v>
      </c>
      <c r="D755">
        <v>23.48</v>
      </c>
      <c r="E755">
        <v>806</v>
      </c>
      <c r="F755">
        <v>107.4</v>
      </c>
      <c r="G755">
        <v>-129.6</v>
      </c>
      <c r="H755">
        <v>-2.0019999999999998</v>
      </c>
      <c r="I755">
        <v>24.2</v>
      </c>
      <c r="J755">
        <v>297.39999999999998</v>
      </c>
      <c r="K755">
        <v>699.1</v>
      </c>
      <c r="L755">
        <v>-127.6</v>
      </c>
      <c r="M755">
        <v>0.13300000000000001</v>
      </c>
      <c r="N755">
        <v>676.9</v>
      </c>
      <c r="O755">
        <v>105.4</v>
      </c>
      <c r="P755">
        <v>571.5</v>
      </c>
      <c r="Q755">
        <v>313.7</v>
      </c>
      <c r="R755">
        <v>441.3</v>
      </c>
      <c r="S755">
        <v>17.93</v>
      </c>
      <c r="T755">
        <v>41.07</v>
      </c>
      <c r="U755">
        <v>1.4450000000000001</v>
      </c>
      <c r="V755">
        <v>194</v>
      </c>
      <c r="W755">
        <v>18.649999999999999</v>
      </c>
      <c r="X755">
        <v>0.79900000000000004</v>
      </c>
      <c r="Y755">
        <v>7.9870270000000003</v>
      </c>
      <c r="Z755" s="7">
        <f t="shared" si="242"/>
        <v>18.29</v>
      </c>
      <c r="AA755" s="7">
        <f t="shared" si="256"/>
        <v>291.44</v>
      </c>
      <c r="AB755" s="2">
        <f t="shared" si="243"/>
        <v>652.86</v>
      </c>
      <c r="AC755" s="41">
        <f t="shared" si="244"/>
        <v>2.3625521627690884</v>
      </c>
      <c r="AD755" s="41">
        <f t="shared" si="245"/>
        <v>0.97030017324926465</v>
      </c>
      <c r="AE755" s="41">
        <f t="shared" si="246"/>
        <v>0.76072114988176154</v>
      </c>
      <c r="AF755" s="41">
        <f t="shared" si="247"/>
        <v>311.17534712203644</v>
      </c>
      <c r="AG755" s="41">
        <f t="shared" si="248"/>
        <v>298.72833323715497</v>
      </c>
      <c r="AH755" s="6">
        <f t="shared" si="249"/>
        <v>301.15199999999999</v>
      </c>
      <c r="AI755" s="4">
        <v>20.030062493491016</v>
      </c>
      <c r="AJ755" s="4">
        <f t="shared" si="257"/>
        <v>293.18006249349099</v>
      </c>
      <c r="AK755" s="8">
        <f t="shared" si="250"/>
        <v>0.19273031902776419</v>
      </c>
      <c r="AL755" s="8">
        <f t="shared" si="251"/>
        <v>402.46009753879866</v>
      </c>
      <c r="AM755" s="8">
        <f t="shared" si="252"/>
        <v>3.786556813253962</v>
      </c>
      <c r="AN755" s="8">
        <f t="shared" si="253"/>
        <v>191.93306912999228</v>
      </c>
      <c r="AO755" s="21">
        <f t="shared" si="254"/>
        <v>8.1339685492252817E-3</v>
      </c>
      <c r="AP755" s="21">
        <f t="shared" si="255"/>
        <v>8.3429829405138947E-2</v>
      </c>
      <c r="AQ755" s="19">
        <f t="shared" si="258"/>
        <v>8.3429829405138947E-2</v>
      </c>
      <c r="AX755">
        <v>0.13185654186292917</v>
      </c>
      <c r="AY755">
        <v>69.482758620689651</v>
      </c>
      <c r="AZ755">
        <v>2.8951149425287355</v>
      </c>
      <c r="BA755">
        <v>2.3450431034482757</v>
      </c>
      <c r="BB755">
        <v>11.000000000000002</v>
      </c>
      <c r="BC755">
        <v>0.45833333333333343</v>
      </c>
      <c r="BD755">
        <v>1.8867097701149422</v>
      </c>
      <c r="BE755">
        <v>0.18867097701149424</v>
      </c>
      <c r="BF755">
        <v>0</v>
      </c>
      <c r="BG755">
        <v>18.29</v>
      </c>
      <c r="BH755">
        <v>1.6592298021778011</v>
      </c>
      <c r="BI755">
        <v>2.1019261023293674</v>
      </c>
      <c r="BJ755">
        <v>0.86326105022667121</v>
      </c>
      <c r="BK755">
        <v>0.46117578655825264</v>
      </c>
      <c r="BL755">
        <v>1.2810438515507019E-3</v>
      </c>
      <c r="BP755" s="49">
        <f t="shared" si="259"/>
        <v>1.6597267060429719</v>
      </c>
      <c r="BQ755" s="49">
        <f t="shared" si="260"/>
        <v>7.546839080459769E-2</v>
      </c>
      <c r="BR755" s="49">
        <f t="shared" si="261"/>
        <v>0.48378453255719378</v>
      </c>
      <c r="BS755" s="49">
        <f t="shared" si="262"/>
        <v>0.51089465516709875</v>
      </c>
      <c r="BT755" s="49">
        <f t="shared" si="263"/>
        <v>1.3438459237699828E-3</v>
      </c>
      <c r="BU755" s="49">
        <f t="shared" si="263"/>
        <v>1.4191518199086076E-3</v>
      </c>
    </row>
    <row r="756" spans="1:73" x14ac:dyDescent="0.25">
      <c r="A756" s="1">
        <v>43727.504861111112</v>
      </c>
      <c r="B756">
        <v>234085</v>
      </c>
      <c r="C756">
        <v>13.52</v>
      </c>
      <c r="D756">
        <v>23.48</v>
      </c>
      <c r="E756">
        <v>805</v>
      </c>
      <c r="F756">
        <v>106.5</v>
      </c>
      <c r="G756">
        <v>-131.19999999999999</v>
      </c>
      <c r="H756">
        <v>-3.4729999999999999</v>
      </c>
      <c r="I756">
        <v>24.19</v>
      </c>
      <c r="J756">
        <v>297.3</v>
      </c>
      <c r="K756">
        <v>698.2</v>
      </c>
      <c r="L756">
        <v>-127.7</v>
      </c>
      <c r="M756">
        <v>0.13200000000000001</v>
      </c>
      <c r="N756">
        <v>673.5</v>
      </c>
      <c r="O756">
        <v>103</v>
      </c>
      <c r="P756">
        <v>570.5</v>
      </c>
      <c r="Q756">
        <v>312</v>
      </c>
      <c r="R756">
        <v>439.7</v>
      </c>
      <c r="S756">
        <v>17.940000000000001</v>
      </c>
      <c r="T756">
        <v>40.42</v>
      </c>
      <c r="U756">
        <v>0.47499999999999998</v>
      </c>
      <c r="V756">
        <v>173</v>
      </c>
      <c r="W756">
        <v>19.3</v>
      </c>
      <c r="X756">
        <v>0.79700000000000004</v>
      </c>
      <c r="Y756">
        <v>7.9673730000000003</v>
      </c>
      <c r="Z756" s="7">
        <f t="shared" si="242"/>
        <v>18.62</v>
      </c>
      <c r="AA756" s="7">
        <f t="shared" si="256"/>
        <v>291.77</v>
      </c>
      <c r="AB756" s="2">
        <f t="shared" si="243"/>
        <v>652.05000000000007</v>
      </c>
      <c r="AC756" s="41">
        <f t="shared" si="244"/>
        <v>2.0961031171417521</v>
      </c>
      <c r="AD756" s="41">
        <f t="shared" si="245"/>
        <v>0.84724487994869624</v>
      </c>
      <c r="AE756" s="41">
        <f t="shared" si="246"/>
        <v>0.7459898463249206</v>
      </c>
      <c r="AF756" s="41">
        <f t="shared" si="247"/>
        <v>306.53390425482672</v>
      </c>
      <c r="AG756" s="41">
        <f t="shared" si="248"/>
        <v>294.27254808463363</v>
      </c>
      <c r="AH756" s="6">
        <f t="shared" si="249"/>
        <v>299.52</v>
      </c>
      <c r="AI756" s="4">
        <v>18.271826697590029</v>
      </c>
      <c r="AJ756" s="4">
        <f t="shared" si="257"/>
        <v>291.42182669759001</v>
      </c>
      <c r="AK756" s="8">
        <f t="shared" si="250"/>
        <v>0.19338575117594381</v>
      </c>
      <c r="AL756" s="8">
        <f t="shared" si="251"/>
        <v>392.51121768939021</v>
      </c>
      <c r="AM756" s="8">
        <f t="shared" si="252"/>
        <v>2.1709876784542099</v>
      </c>
      <c r="AN756" s="8">
        <f t="shared" si="253"/>
        <v>-22.01878292889911</v>
      </c>
      <c r="AO756" s="21">
        <f t="shared" si="254"/>
        <v>1.3142989749831848E-2</v>
      </c>
      <c r="AP756" s="21">
        <f t="shared" si="255"/>
        <v>0.13480718373399644</v>
      </c>
      <c r="AQ756" s="19">
        <f t="shared" si="258"/>
        <v>0.13480718373399644</v>
      </c>
      <c r="AX756">
        <v>0.13426419027123071</v>
      </c>
      <c r="AY756">
        <v>69.396551724137936</v>
      </c>
      <c r="AZ756">
        <v>2.8915229885057472</v>
      </c>
      <c r="BA756">
        <v>2.3421336206896552</v>
      </c>
      <c r="BB756">
        <v>11.008620689655173</v>
      </c>
      <c r="BC756">
        <v>0.45869252873563221</v>
      </c>
      <c r="BD756">
        <v>1.883441091954023</v>
      </c>
      <c r="BE756">
        <v>0.18834410919540231</v>
      </c>
      <c r="BF756">
        <v>0</v>
      </c>
      <c r="BG756">
        <v>18.62</v>
      </c>
      <c r="BH756">
        <v>0.54542156126951935</v>
      </c>
      <c r="BI756">
        <v>2.1458368403300843</v>
      </c>
      <c r="BJ756">
        <v>0.86734725086142006</v>
      </c>
      <c r="BK756">
        <v>0.46368025679754454</v>
      </c>
      <c r="BL756">
        <v>1.2880007133265127E-3</v>
      </c>
      <c r="BP756" s="49">
        <f t="shared" si="259"/>
        <v>0.54558490337052701</v>
      </c>
      <c r="BQ756" s="49">
        <f t="shared" si="260"/>
        <v>7.5337643678160926E-2</v>
      </c>
      <c r="BR756" s="49">
        <f t="shared" si="261"/>
        <v>0.47170022124003846</v>
      </c>
      <c r="BS756" s="49">
        <f t="shared" si="262"/>
        <v>0.50127651595215827</v>
      </c>
      <c r="BT756" s="49">
        <f t="shared" si="263"/>
        <v>1.31027839233344E-3</v>
      </c>
      <c r="BU756" s="49">
        <f t="shared" si="263"/>
        <v>1.392434766533773E-3</v>
      </c>
    </row>
    <row r="757" spans="1:73" x14ac:dyDescent="0.25">
      <c r="A757" s="1">
        <v>43727.504861111112</v>
      </c>
      <c r="B757">
        <v>234086</v>
      </c>
      <c r="C757">
        <v>13.52</v>
      </c>
      <c r="D757">
        <v>23.49</v>
      </c>
      <c r="E757">
        <v>804</v>
      </c>
      <c r="F757">
        <v>106.4</v>
      </c>
      <c r="G757">
        <v>-130.5</v>
      </c>
      <c r="H757">
        <v>-1.8779999999999999</v>
      </c>
      <c r="I757">
        <v>24.2</v>
      </c>
      <c r="J757">
        <v>297.39999999999998</v>
      </c>
      <c r="K757">
        <v>697.9</v>
      </c>
      <c r="L757">
        <v>-128.6</v>
      </c>
      <c r="M757">
        <v>0.13200000000000001</v>
      </c>
      <c r="N757">
        <v>673.9</v>
      </c>
      <c r="O757">
        <v>104.5</v>
      </c>
      <c r="P757">
        <v>569.29999999999995</v>
      </c>
      <c r="Q757">
        <v>312.8</v>
      </c>
      <c r="R757">
        <v>441.4</v>
      </c>
      <c r="S757">
        <v>17.940000000000001</v>
      </c>
      <c r="T757">
        <v>42.38</v>
      </c>
      <c r="U757">
        <v>1.2250000000000001</v>
      </c>
      <c r="V757">
        <v>168.5</v>
      </c>
      <c r="W757">
        <v>19.350000000000001</v>
      </c>
      <c r="X757">
        <v>0.79600000000000004</v>
      </c>
      <c r="Y757">
        <v>7.9605880000000004</v>
      </c>
      <c r="Z757" s="7">
        <f t="shared" si="242"/>
        <v>18.645000000000003</v>
      </c>
      <c r="AA757" s="7">
        <f t="shared" si="256"/>
        <v>291.79499999999996</v>
      </c>
      <c r="AB757" s="2">
        <f t="shared" si="243"/>
        <v>651.24</v>
      </c>
      <c r="AC757" s="41">
        <f t="shared" si="244"/>
        <v>2.0352379263718405</v>
      </c>
      <c r="AD757" s="41">
        <f t="shared" si="245"/>
        <v>0.86253383319638599</v>
      </c>
      <c r="AE757" s="41">
        <f t="shared" si="246"/>
        <v>0.74789099288029248</v>
      </c>
      <c r="AF757" s="41">
        <f t="shared" si="247"/>
        <v>307.4204437890935</v>
      </c>
      <c r="AG757" s="41">
        <f t="shared" si="248"/>
        <v>295.12362603752973</v>
      </c>
      <c r="AH757" s="6">
        <f t="shared" si="249"/>
        <v>300.28800000000001</v>
      </c>
      <c r="AI757" s="4">
        <v>17.834767004013031</v>
      </c>
      <c r="AJ757" s="4">
        <f t="shared" si="257"/>
        <v>290.98476700401301</v>
      </c>
      <c r="AK757" s="8">
        <f t="shared" si="250"/>
        <v>0.19343546558841768</v>
      </c>
      <c r="AL757" s="8">
        <f t="shared" si="251"/>
        <v>390.04232823362315</v>
      </c>
      <c r="AM757" s="8">
        <f t="shared" si="252"/>
        <v>3.4864111203356383</v>
      </c>
      <c r="AN757" s="8">
        <f t="shared" si="253"/>
        <v>-82.286579183426525</v>
      </c>
      <c r="AO757" s="21">
        <f t="shared" si="254"/>
        <v>1.4561037289353864E-2</v>
      </c>
      <c r="AP757" s="21">
        <f t="shared" si="255"/>
        <v>0.14935204748589367</v>
      </c>
      <c r="AQ757" s="19">
        <f t="shared" si="258"/>
        <v>0.14935204748589367</v>
      </c>
      <c r="AX757">
        <v>0.13444809543948741</v>
      </c>
      <c r="AY757">
        <v>69.310344827586206</v>
      </c>
      <c r="AZ757">
        <v>2.8879310344827585</v>
      </c>
      <c r="BA757">
        <v>2.3392241379310343</v>
      </c>
      <c r="BB757">
        <v>11.086206896551722</v>
      </c>
      <c r="BC757">
        <v>0.46192528735632177</v>
      </c>
      <c r="BD757">
        <v>1.8772988505747126</v>
      </c>
      <c r="BE757">
        <v>0.18772988505747126</v>
      </c>
      <c r="BF757">
        <v>0</v>
      </c>
      <c r="BG757">
        <v>18.645000000000003</v>
      </c>
      <c r="BH757">
        <v>1.4066135001161291</v>
      </c>
      <c r="BI757">
        <v>2.1491958836164371</v>
      </c>
      <c r="BJ757">
        <v>0.91082921547664608</v>
      </c>
      <c r="BK757">
        <v>0.46162839829739388</v>
      </c>
      <c r="BL757">
        <v>1.2823011063816498E-3</v>
      </c>
      <c r="BP757" s="49">
        <f t="shared" si="259"/>
        <v>1.4070347507976753</v>
      </c>
      <c r="BQ757" s="49">
        <f t="shared" si="260"/>
        <v>7.5091954022988502E-2</v>
      </c>
      <c r="BR757" s="49">
        <f t="shared" si="261"/>
        <v>0.48093687090943416</v>
      </c>
      <c r="BS757" s="49">
        <f t="shared" si="262"/>
        <v>0.50861846111070008</v>
      </c>
      <c r="BT757" s="49">
        <f t="shared" si="263"/>
        <v>1.335935752526206E-3</v>
      </c>
      <c r="BU757" s="49">
        <f t="shared" si="263"/>
        <v>1.4128290586408335E-3</v>
      </c>
    </row>
    <row r="758" spans="1:73" x14ac:dyDescent="0.25">
      <c r="A758" s="1">
        <v>43727.504861111112</v>
      </c>
      <c r="B758">
        <v>234087</v>
      </c>
      <c r="C758">
        <v>13.52</v>
      </c>
      <c r="D758">
        <v>23.49</v>
      </c>
      <c r="E758">
        <v>806</v>
      </c>
      <c r="F758">
        <v>107.3</v>
      </c>
      <c r="G758">
        <v>-128.9</v>
      </c>
      <c r="H758">
        <v>-2.61</v>
      </c>
      <c r="I758">
        <v>24.19</v>
      </c>
      <c r="J758">
        <v>297.3</v>
      </c>
      <c r="K758">
        <v>698.5</v>
      </c>
      <c r="L758">
        <v>-126.3</v>
      </c>
      <c r="M758">
        <v>0.13300000000000001</v>
      </c>
      <c r="N758">
        <v>676.9</v>
      </c>
      <c r="O758">
        <v>104.7</v>
      </c>
      <c r="P758">
        <v>572.20000000000005</v>
      </c>
      <c r="Q758">
        <v>314.3</v>
      </c>
      <c r="R758">
        <v>440.6</v>
      </c>
      <c r="S758">
        <v>17.93</v>
      </c>
      <c r="T758">
        <v>41.59</v>
      </c>
      <c r="U758">
        <v>1.825</v>
      </c>
      <c r="V758">
        <v>157</v>
      </c>
      <c r="W758">
        <v>18.55</v>
      </c>
      <c r="X758">
        <v>0.79700000000000004</v>
      </c>
      <c r="Y758">
        <v>7.9729559999999999</v>
      </c>
      <c r="Z758" s="7">
        <f t="shared" si="242"/>
        <v>18.240000000000002</v>
      </c>
      <c r="AA758" s="7">
        <f t="shared" si="256"/>
        <v>291.39</v>
      </c>
      <c r="AB758" s="2">
        <f t="shared" si="243"/>
        <v>652.86</v>
      </c>
      <c r="AC758" s="41">
        <f t="shared" si="244"/>
        <v>2.3152547427477774</v>
      </c>
      <c r="AD758" s="41">
        <f t="shared" si="245"/>
        <v>0.96291444750880073</v>
      </c>
      <c r="AE758" s="41">
        <f t="shared" si="246"/>
        <v>0.75990904599766973</v>
      </c>
      <c r="AF758" s="41">
        <f t="shared" si="247"/>
        <v>310.62989302944351</v>
      </c>
      <c r="AG758" s="41">
        <f t="shared" si="248"/>
        <v>298.20469730826574</v>
      </c>
      <c r="AH758" s="6">
        <f t="shared" si="249"/>
        <v>301.72800000000001</v>
      </c>
      <c r="AI758" s="4">
        <v>19.725513077920027</v>
      </c>
      <c r="AJ758" s="4">
        <f t="shared" si="257"/>
        <v>292.87551307792</v>
      </c>
      <c r="AK758" s="8">
        <f t="shared" si="250"/>
        <v>0.19263114050607577</v>
      </c>
      <c r="AL758" s="8">
        <f t="shared" si="251"/>
        <v>400.75729185462876</v>
      </c>
      <c r="AM758" s="8">
        <f t="shared" si="252"/>
        <v>4.2554156671234837</v>
      </c>
      <c r="AN758" s="8">
        <f t="shared" si="253"/>
        <v>184.14458497074722</v>
      </c>
      <c r="AO758" s="21">
        <f t="shared" si="254"/>
        <v>8.3616735840360001E-3</v>
      </c>
      <c r="AP758" s="21">
        <f t="shared" si="255"/>
        <v>8.5765391940693492E-2</v>
      </c>
      <c r="AQ758" s="19">
        <f t="shared" si="258"/>
        <v>8.5765391940693492E-2</v>
      </c>
      <c r="AX758">
        <v>0.13149495792983304</v>
      </c>
      <c r="AY758">
        <v>69.482758620689651</v>
      </c>
      <c r="AZ758">
        <v>2.8951149425287355</v>
      </c>
      <c r="BA758">
        <v>2.3450431034482757</v>
      </c>
      <c r="BB758">
        <v>10.88793103448276</v>
      </c>
      <c r="BC758">
        <v>0.45366379310344834</v>
      </c>
      <c r="BD758">
        <v>1.8913793103448273</v>
      </c>
      <c r="BE758">
        <v>0.18913793103448273</v>
      </c>
      <c r="BF758">
        <v>0</v>
      </c>
      <c r="BG758">
        <v>18.240000000000002</v>
      </c>
      <c r="BH758">
        <v>2.0955670511934166</v>
      </c>
      <c r="BI758">
        <v>2.095342043614203</v>
      </c>
      <c r="BJ758">
        <v>0.87145275593914706</v>
      </c>
      <c r="BK758">
        <v>0.46076785315084173</v>
      </c>
      <c r="BL758">
        <v>1.2799107031967827E-3</v>
      </c>
      <c r="BP758" s="49">
        <f t="shared" si="259"/>
        <v>2.0961946287393936</v>
      </c>
      <c r="BQ758" s="49">
        <f t="shared" si="260"/>
        <v>7.565517241379309E-2</v>
      </c>
      <c r="BR758" s="49">
        <f t="shared" si="261"/>
        <v>0.48848363249686638</v>
      </c>
      <c r="BS758" s="49">
        <f t="shared" si="262"/>
        <v>0.51481401624338752</v>
      </c>
      <c r="BT758" s="49">
        <f t="shared" si="263"/>
        <v>1.356898979157962E-3</v>
      </c>
      <c r="BU758" s="49">
        <f t="shared" si="263"/>
        <v>1.4300389340094098E-3</v>
      </c>
    </row>
    <row r="759" spans="1:73" x14ac:dyDescent="0.25">
      <c r="A759" s="1">
        <v>43727.504861111112</v>
      </c>
      <c r="B759">
        <v>234088</v>
      </c>
      <c r="C759">
        <v>13.52</v>
      </c>
      <c r="D759">
        <v>23.49</v>
      </c>
      <c r="E759">
        <v>805</v>
      </c>
      <c r="F759">
        <v>107.1</v>
      </c>
      <c r="G759">
        <v>-129.4</v>
      </c>
      <c r="H759">
        <v>-1.802</v>
      </c>
      <c r="I759">
        <v>24.17</v>
      </c>
      <c r="J759">
        <v>297.3</v>
      </c>
      <c r="K759">
        <v>698.3</v>
      </c>
      <c r="L759">
        <v>-127.6</v>
      </c>
      <c r="M759">
        <v>0.13300000000000001</v>
      </c>
      <c r="N759">
        <v>676</v>
      </c>
      <c r="O759">
        <v>105.3</v>
      </c>
      <c r="P759">
        <v>570.70000000000005</v>
      </c>
      <c r="Q759">
        <v>313.7</v>
      </c>
      <c r="R759">
        <v>441.3</v>
      </c>
      <c r="S759">
        <v>17.91</v>
      </c>
      <c r="T759">
        <v>43.47</v>
      </c>
      <c r="U759">
        <v>0.78</v>
      </c>
      <c r="V759">
        <v>112.5</v>
      </c>
      <c r="W759">
        <v>19.05</v>
      </c>
      <c r="X759">
        <v>0.79700000000000004</v>
      </c>
      <c r="Y759">
        <v>7.9715889999999998</v>
      </c>
      <c r="Z759" s="7">
        <f t="shared" si="242"/>
        <v>18.48</v>
      </c>
      <c r="AA759" s="7">
        <f t="shared" si="256"/>
        <v>291.63</v>
      </c>
      <c r="AB759" s="2">
        <f t="shared" si="243"/>
        <v>652.05000000000007</v>
      </c>
      <c r="AC759" s="41">
        <f t="shared" si="244"/>
        <v>2.3152054303522482</v>
      </c>
      <c r="AD759" s="41">
        <f t="shared" si="245"/>
        <v>1.0064198005741223</v>
      </c>
      <c r="AE759" s="41">
        <f t="shared" si="246"/>
        <v>0.76463621658977921</v>
      </c>
      <c r="AF759" s="41">
        <f t="shared" si="247"/>
        <v>313.59325616351117</v>
      </c>
      <c r="AG759" s="41">
        <f t="shared" si="248"/>
        <v>301.04952591697071</v>
      </c>
      <c r="AH759" s="6">
        <f t="shared" si="249"/>
        <v>301.15199999999999</v>
      </c>
      <c r="AI759" s="4">
        <v>19.742464713753009</v>
      </c>
      <c r="AJ759" s="4">
        <f t="shared" si="257"/>
        <v>292.89246471375299</v>
      </c>
      <c r="AK759" s="8">
        <f t="shared" si="250"/>
        <v>0.19310750787139785</v>
      </c>
      <c r="AL759" s="8">
        <f t="shared" si="251"/>
        <v>400.81766125827795</v>
      </c>
      <c r="AM759" s="8">
        <f t="shared" si="252"/>
        <v>2.7820046728932719</v>
      </c>
      <c r="AN759" s="8">
        <f t="shared" si="253"/>
        <v>102.30988301297998</v>
      </c>
      <c r="AO759" s="21">
        <f t="shared" si="254"/>
        <v>1.0179921429019247E-2</v>
      </c>
      <c r="AP759" s="21">
        <f t="shared" si="255"/>
        <v>0.10441509615397841</v>
      </c>
      <c r="AQ759" s="19">
        <f t="shared" si="258"/>
        <v>0.10441509615397841</v>
      </c>
      <c r="AX759">
        <v>0.13323825447636783</v>
      </c>
      <c r="AY759">
        <v>69.396551724137936</v>
      </c>
      <c r="AZ759">
        <v>2.8915229885057472</v>
      </c>
      <c r="BA759">
        <v>2.3421336206896552</v>
      </c>
      <c r="BB759">
        <v>11.000000000000002</v>
      </c>
      <c r="BC759">
        <v>0.45833333333333343</v>
      </c>
      <c r="BD759">
        <v>1.8838002873563218</v>
      </c>
      <c r="BE759">
        <v>0.1883800287356322</v>
      </c>
      <c r="BF759">
        <v>0</v>
      </c>
      <c r="BG759">
        <v>18.48</v>
      </c>
      <c r="BH759">
        <v>0.89563961640047407</v>
      </c>
      <c r="BI759">
        <v>2.1271109656199467</v>
      </c>
      <c r="BJ759">
        <v>0.92465513675499078</v>
      </c>
      <c r="BK759">
        <v>0.46058997272960117</v>
      </c>
      <c r="BL759">
        <v>1.2794165909155587E-3</v>
      </c>
      <c r="BP759" s="49">
        <f t="shared" si="259"/>
        <v>0.89590784132423396</v>
      </c>
      <c r="BQ759" s="49">
        <f t="shared" si="260"/>
        <v>7.5352011494252871E-2</v>
      </c>
      <c r="BR759" s="49">
        <f t="shared" si="261"/>
        <v>0.47339262005990601</v>
      </c>
      <c r="BS759" s="49">
        <f t="shared" si="262"/>
        <v>0.50212355548783194</v>
      </c>
      <c r="BT759" s="49">
        <f t="shared" si="263"/>
        <v>1.3149795001664057E-3</v>
      </c>
      <c r="BU759" s="49">
        <f t="shared" si="263"/>
        <v>1.3947876541328666E-3</v>
      </c>
    </row>
    <row r="760" spans="1:73" x14ac:dyDescent="0.25">
      <c r="A760" s="1">
        <v>43727.505555555559</v>
      </c>
      <c r="B760">
        <v>234089</v>
      </c>
      <c r="C760">
        <v>13.52</v>
      </c>
      <c r="D760">
        <v>23.49</v>
      </c>
      <c r="E760">
        <v>805</v>
      </c>
      <c r="F760">
        <v>106.9</v>
      </c>
      <c r="G760">
        <v>-129.69999999999999</v>
      </c>
      <c r="H760">
        <v>-0.60199999999999998</v>
      </c>
      <c r="I760">
        <v>24.17</v>
      </c>
      <c r="J760">
        <v>297.3</v>
      </c>
      <c r="K760">
        <v>698.2</v>
      </c>
      <c r="L760">
        <v>-129.1</v>
      </c>
      <c r="M760">
        <v>0.13300000000000001</v>
      </c>
      <c r="N760">
        <v>675.3</v>
      </c>
      <c r="O760">
        <v>106.3</v>
      </c>
      <c r="P760">
        <v>569.1</v>
      </c>
      <c r="Q760">
        <v>313.3</v>
      </c>
      <c r="R760">
        <v>442.5</v>
      </c>
      <c r="S760">
        <v>17.91</v>
      </c>
      <c r="T760">
        <v>43.13</v>
      </c>
      <c r="U760">
        <v>1.0049999999999999</v>
      </c>
      <c r="V760">
        <v>99</v>
      </c>
      <c r="W760">
        <v>18.850000000000001</v>
      </c>
      <c r="X760">
        <v>0.79700000000000004</v>
      </c>
      <c r="Y760">
        <v>7.9653309999999999</v>
      </c>
      <c r="Z760" s="7">
        <f t="shared" si="242"/>
        <v>18.380000000000003</v>
      </c>
      <c r="AA760" s="7">
        <f t="shared" si="256"/>
        <v>291.52999999999997</v>
      </c>
      <c r="AB760" s="2">
        <f t="shared" si="243"/>
        <v>652.05000000000007</v>
      </c>
      <c r="AC760" s="41">
        <f t="shared" si="244"/>
        <v>2.3776155100004801</v>
      </c>
      <c r="AD760" s="41">
        <f t="shared" si="245"/>
        <v>1.0254655694632071</v>
      </c>
      <c r="AE760" s="41">
        <f t="shared" si="246"/>
        <v>0.76672646974872882</v>
      </c>
      <c r="AF760" s="41">
        <f t="shared" si="247"/>
        <v>314.01943371976131</v>
      </c>
      <c r="AG760" s="41">
        <f t="shared" si="248"/>
        <v>301.45865637097086</v>
      </c>
      <c r="AH760" s="6">
        <f t="shared" si="249"/>
        <v>300.76799999999997</v>
      </c>
      <c r="AI760" s="4">
        <v>20.131261019156</v>
      </c>
      <c r="AJ760" s="4">
        <f t="shared" si="257"/>
        <v>293.28126101915598</v>
      </c>
      <c r="AK760" s="8">
        <f t="shared" si="250"/>
        <v>0.19290892614232966</v>
      </c>
      <c r="AL760" s="8">
        <f t="shared" si="251"/>
        <v>403.01737476276361</v>
      </c>
      <c r="AM760" s="8">
        <f t="shared" si="252"/>
        <v>3.1578651807827383</v>
      </c>
      <c r="AN760" s="8">
        <f t="shared" si="253"/>
        <v>161.09607165612141</v>
      </c>
      <c r="AO760" s="21">
        <f t="shared" si="254"/>
        <v>8.7918382485199439E-3</v>
      </c>
      <c r="AP760" s="21">
        <f t="shared" si="255"/>
        <v>9.0177575778978974E-2</v>
      </c>
      <c r="AQ760" s="19">
        <f t="shared" si="258"/>
        <v>9.0177575778978974E-2</v>
      </c>
      <c r="AX760">
        <v>0.13250951618283494</v>
      </c>
      <c r="AY760">
        <v>69.396551724137936</v>
      </c>
      <c r="AZ760">
        <v>2.8915229885057472</v>
      </c>
      <c r="BA760">
        <v>2.3421336206896552</v>
      </c>
      <c r="BB760">
        <v>11.137931034482758</v>
      </c>
      <c r="BC760">
        <v>0.46408045977011492</v>
      </c>
      <c r="BD760">
        <v>1.8780531609195403</v>
      </c>
      <c r="BE760">
        <v>0.18780531609195406</v>
      </c>
      <c r="BF760">
        <v>0</v>
      </c>
      <c r="BG760">
        <v>18.380000000000003</v>
      </c>
      <c r="BH760">
        <v>1.1539971980544568</v>
      </c>
      <c r="BI760">
        <v>2.1138230508544007</v>
      </c>
      <c r="BJ760">
        <v>0.91169188183350314</v>
      </c>
      <c r="BK760">
        <v>0.45829931228151455</v>
      </c>
      <c r="BL760">
        <v>1.2730536452264293E-3</v>
      </c>
      <c r="BP760" s="49">
        <f t="shared" si="259"/>
        <v>1.1543427955523782</v>
      </c>
      <c r="BQ760" s="49">
        <f t="shared" si="260"/>
        <v>7.5122126436781608E-2</v>
      </c>
      <c r="BR760" s="49">
        <f t="shared" si="261"/>
        <v>0.47445719192385072</v>
      </c>
      <c r="BS760" s="49">
        <f t="shared" si="262"/>
        <v>0.50249971835876239</v>
      </c>
      <c r="BT760" s="49">
        <f t="shared" si="263"/>
        <v>1.3179366442329186E-3</v>
      </c>
      <c r="BU760" s="49">
        <f t="shared" si="263"/>
        <v>1.3958325509965622E-3</v>
      </c>
    </row>
    <row r="761" spans="1:73" x14ac:dyDescent="0.25">
      <c r="A761" s="1">
        <v>43727.505555555559</v>
      </c>
      <c r="B761">
        <v>234090</v>
      </c>
      <c r="C761">
        <v>13.52</v>
      </c>
      <c r="D761">
        <v>23.49</v>
      </c>
      <c r="E761">
        <v>805</v>
      </c>
      <c r="F761">
        <v>106.9</v>
      </c>
      <c r="G761">
        <v>-130.5</v>
      </c>
      <c r="H761">
        <v>-0.60699999999999998</v>
      </c>
      <c r="I761">
        <v>24.17</v>
      </c>
      <c r="J761">
        <v>297.3</v>
      </c>
      <c r="K761">
        <v>698.1</v>
      </c>
      <c r="L761">
        <v>-129.9</v>
      </c>
      <c r="M761">
        <v>0.13300000000000001</v>
      </c>
      <c r="N761">
        <v>674.5</v>
      </c>
      <c r="O761">
        <v>106.3</v>
      </c>
      <c r="P761">
        <v>568.1</v>
      </c>
      <c r="Q761">
        <v>312.5</v>
      </c>
      <c r="R761">
        <v>442.4</v>
      </c>
      <c r="S761">
        <v>17.88</v>
      </c>
      <c r="T761">
        <v>40.81</v>
      </c>
      <c r="U761">
        <v>0.81</v>
      </c>
      <c r="V761">
        <v>99</v>
      </c>
      <c r="W761">
        <v>18.75</v>
      </c>
      <c r="X761">
        <v>0.79700000000000004</v>
      </c>
      <c r="Y761">
        <v>7.9653640000000001</v>
      </c>
      <c r="Z761" s="7">
        <f t="shared" si="242"/>
        <v>18.314999999999998</v>
      </c>
      <c r="AA761" s="7">
        <f t="shared" si="256"/>
        <v>291.46499999999997</v>
      </c>
      <c r="AB761" s="2">
        <f t="shared" si="243"/>
        <v>652.05000000000007</v>
      </c>
      <c r="AC761" s="41">
        <f t="shared" si="244"/>
        <v>2.3821821303524562</v>
      </c>
      <c r="AD761" s="41">
        <f t="shared" si="245"/>
        <v>0.97216852739683746</v>
      </c>
      <c r="AE761" s="41">
        <f t="shared" si="246"/>
        <v>0.76092111014931119</v>
      </c>
      <c r="AF761" s="41">
        <f t="shared" si="247"/>
        <v>311.36395496575301</v>
      </c>
      <c r="AG761" s="41">
        <f t="shared" si="248"/>
        <v>298.90939676712287</v>
      </c>
      <c r="AH761" s="6">
        <f t="shared" si="249"/>
        <v>300</v>
      </c>
      <c r="AI761" s="4">
        <v>20.15505162194404</v>
      </c>
      <c r="AJ761" s="4">
        <f t="shared" si="257"/>
        <v>293.30505162194402</v>
      </c>
      <c r="AK761" s="8">
        <f t="shared" si="250"/>
        <v>0.19277992105187469</v>
      </c>
      <c r="AL761" s="8">
        <f t="shared" si="251"/>
        <v>403.15887758514179</v>
      </c>
      <c r="AM761" s="8">
        <f t="shared" si="252"/>
        <v>2.8350000000000004</v>
      </c>
      <c r="AN761" s="8">
        <f t="shared" si="253"/>
        <v>151.9579951233969</v>
      </c>
      <c r="AO761" s="21">
        <f t="shared" si="254"/>
        <v>8.9779546405479912E-3</v>
      </c>
      <c r="AP761" s="21">
        <f t="shared" si="255"/>
        <v>9.2086565067839563E-2</v>
      </c>
      <c r="AQ761" s="19">
        <f t="shared" si="258"/>
        <v>9.2086565067839563E-2</v>
      </c>
      <c r="AX761">
        <v>0.13203764953263461</v>
      </c>
      <c r="AY761">
        <v>69.396551724137936</v>
      </c>
      <c r="AZ761">
        <v>2.8915229885057472</v>
      </c>
      <c r="BA761">
        <v>2.3421336206896552</v>
      </c>
      <c r="BB761">
        <v>11.198275862068964</v>
      </c>
      <c r="BC761">
        <v>0.46659482758620685</v>
      </c>
      <c r="BD761">
        <v>1.8755387931034484</v>
      </c>
      <c r="BE761">
        <v>0.18755387931034484</v>
      </c>
      <c r="BF761">
        <v>0</v>
      </c>
      <c r="BG761">
        <v>18.314999999999998</v>
      </c>
      <c r="BH761">
        <v>0.93008729395433842</v>
      </c>
      <c r="BI761">
        <v>2.1052249169291049</v>
      </c>
      <c r="BJ761">
        <v>0.85914228859876773</v>
      </c>
      <c r="BK761">
        <v>0.45904090029996297</v>
      </c>
      <c r="BL761">
        <v>1.2751136119443416E-3</v>
      </c>
      <c r="BP761" s="49">
        <f t="shared" si="259"/>
        <v>0.93036583522131988</v>
      </c>
      <c r="BQ761" s="49">
        <f t="shared" si="260"/>
        <v>7.5021551724137936E-2</v>
      </c>
      <c r="BR761" s="49">
        <f t="shared" si="261"/>
        <v>0.47233228773189606</v>
      </c>
      <c r="BS761" s="49">
        <f t="shared" si="262"/>
        <v>0.50076613524556046</v>
      </c>
      <c r="BT761" s="49">
        <f t="shared" si="263"/>
        <v>1.3120341325886002E-3</v>
      </c>
      <c r="BU761" s="49">
        <f t="shared" si="263"/>
        <v>1.3910170423487792E-3</v>
      </c>
    </row>
    <row r="762" spans="1:73" x14ac:dyDescent="0.25">
      <c r="A762" s="1">
        <v>43727.505555555559</v>
      </c>
      <c r="B762">
        <v>234091</v>
      </c>
      <c r="C762">
        <v>13.52</v>
      </c>
      <c r="D762">
        <v>23.49</v>
      </c>
      <c r="E762">
        <v>805</v>
      </c>
      <c r="F762">
        <v>106.8</v>
      </c>
      <c r="G762">
        <v>-130.5</v>
      </c>
      <c r="H762">
        <v>7.9000000000000001E-2</v>
      </c>
      <c r="I762">
        <v>24.17</v>
      </c>
      <c r="J762">
        <v>297.3</v>
      </c>
      <c r="K762">
        <v>698</v>
      </c>
      <c r="L762">
        <v>-130.6</v>
      </c>
      <c r="M762">
        <v>0.13300000000000001</v>
      </c>
      <c r="N762">
        <v>674.3</v>
      </c>
      <c r="O762">
        <v>106.9</v>
      </c>
      <c r="P762">
        <v>567.4</v>
      </c>
      <c r="Q762">
        <v>312.5</v>
      </c>
      <c r="R762">
        <v>443.1</v>
      </c>
      <c r="S762">
        <v>17.829999999999998</v>
      </c>
      <c r="T762">
        <v>40.79</v>
      </c>
      <c r="U762">
        <v>0.86499999999999999</v>
      </c>
      <c r="V762">
        <v>111</v>
      </c>
      <c r="W762">
        <v>18.75</v>
      </c>
      <c r="X762">
        <v>0.79600000000000004</v>
      </c>
      <c r="Y762">
        <v>7.9614209999999996</v>
      </c>
      <c r="Z762" s="7">
        <f t="shared" si="242"/>
        <v>18.29</v>
      </c>
      <c r="AA762" s="7">
        <f t="shared" si="256"/>
        <v>291.44</v>
      </c>
      <c r="AB762" s="2">
        <f t="shared" si="243"/>
        <v>652.05000000000007</v>
      </c>
      <c r="AC762" s="41">
        <f t="shared" si="244"/>
        <v>2.3928929104733481</v>
      </c>
      <c r="AD762" s="41">
        <f t="shared" si="245"/>
        <v>0.97606101818207858</v>
      </c>
      <c r="AE762" s="41">
        <f t="shared" si="246"/>
        <v>0.76136537754609968</v>
      </c>
      <c r="AF762" s="41">
        <f t="shared" si="247"/>
        <v>311.43887044738</v>
      </c>
      <c r="AG762" s="41">
        <f t="shared" si="248"/>
        <v>298.98131562948481</v>
      </c>
      <c r="AH762" s="6">
        <f t="shared" si="249"/>
        <v>300</v>
      </c>
      <c r="AI762" s="4">
        <v>20.219985269016036</v>
      </c>
      <c r="AJ762" s="4">
        <f t="shared" si="257"/>
        <v>293.36998526901601</v>
      </c>
      <c r="AK762" s="8">
        <f t="shared" si="250"/>
        <v>0.19273031902776419</v>
      </c>
      <c r="AL762" s="8">
        <f t="shared" si="251"/>
        <v>403.52636847923361</v>
      </c>
      <c r="AM762" s="8">
        <f t="shared" si="252"/>
        <v>2.929669349943778</v>
      </c>
      <c r="AN762" s="8">
        <f t="shared" si="253"/>
        <v>164.70739039539959</v>
      </c>
      <c r="AO762" s="21">
        <f t="shared" si="254"/>
        <v>8.6812729051937224E-3</v>
      </c>
      <c r="AP762" s="21">
        <f t="shared" si="255"/>
        <v>8.9043510940148743E-2</v>
      </c>
      <c r="AQ762" s="19">
        <f t="shared" si="258"/>
        <v>8.9043510940148743E-2</v>
      </c>
      <c r="AX762">
        <v>0.13185654186292917</v>
      </c>
      <c r="AY762">
        <v>69.396551724137936</v>
      </c>
      <c r="AZ762">
        <v>2.8915229885057472</v>
      </c>
      <c r="BA762">
        <v>2.3421336206896552</v>
      </c>
      <c r="BB762">
        <v>11.258620689655174</v>
      </c>
      <c r="BC762">
        <v>0.46910919540229895</v>
      </c>
      <c r="BD762">
        <v>1.8730244252873562</v>
      </c>
      <c r="BE762">
        <v>0.18730244252873562</v>
      </c>
      <c r="BF762">
        <v>0</v>
      </c>
      <c r="BG762">
        <v>18.29</v>
      </c>
      <c r="BH762">
        <v>0.99324136946975639</v>
      </c>
      <c r="BI762">
        <v>2.1019261023293674</v>
      </c>
      <c r="BJ762">
        <v>0.85737565714014896</v>
      </c>
      <c r="BK762">
        <v>0.45828809801827858</v>
      </c>
      <c r="BL762">
        <v>1.2730224944952184E-3</v>
      </c>
      <c r="BP762" s="49">
        <f t="shared" si="259"/>
        <v>0.99353882403264404</v>
      </c>
      <c r="BQ762" s="49">
        <f t="shared" si="260"/>
        <v>7.492097701149425E-2</v>
      </c>
      <c r="BR762" s="49">
        <f t="shared" si="261"/>
        <v>0.47240410193666754</v>
      </c>
      <c r="BS762" s="49">
        <f t="shared" si="262"/>
        <v>0.50065159183117625</v>
      </c>
      <c r="BT762" s="49">
        <f t="shared" si="263"/>
        <v>1.3122336164907431E-3</v>
      </c>
      <c r="BU762" s="49">
        <f t="shared" si="263"/>
        <v>1.3906988661977118E-3</v>
      </c>
    </row>
    <row r="763" spans="1:73" x14ac:dyDescent="0.25">
      <c r="A763" s="1">
        <v>43727.505555555559</v>
      </c>
      <c r="B763">
        <v>234092</v>
      </c>
      <c r="C763">
        <v>13.52</v>
      </c>
      <c r="D763">
        <v>23.49</v>
      </c>
      <c r="E763">
        <v>804</v>
      </c>
      <c r="F763">
        <v>106.4</v>
      </c>
      <c r="G763">
        <v>-131.30000000000001</v>
      </c>
      <c r="H763">
        <v>-6.4000000000000001E-2</v>
      </c>
      <c r="I763">
        <v>24.17</v>
      </c>
      <c r="J763">
        <v>297.3</v>
      </c>
      <c r="K763">
        <v>697.8</v>
      </c>
      <c r="L763">
        <v>-131.19999999999999</v>
      </c>
      <c r="M763">
        <v>0.13200000000000001</v>
      </c>
      <c r="N763">
        <v>672.9</v>
      </c>
      <c r="O763">
        <v>106.3</v>
      </c>
      <c r="P763">
        <v>566.6</v>
      </c>
      <c r="Q763">
        <v>311.8</v>
      </c>
      <c r="R763">
        <v>443</v>
      </c>
      <c r="S763">
        <v>17.8</v>
      </c>
      <c r="T763">
        <v>40.97</v>
      </c>
      <c r="U763">
        <v>0.45</v>
      </c>
      <c r="V763">
        <v>82.5</v>
      </c>
      <c r="W763">
        <v>19.45</v>
      </c>
      <c r="X763">
        <v>0.79500000000000004</v>
      </c>
      <c r="Y763">
        <v>7.9458380000000002</v>
      </c>
      <c r="Z763" s="7">
        <f t="shared" si="242"/>
        <v>18.625</v>
      </c>
      <c r="AA763" s="7">
        <f t="shared" si="256"/>
        <v>291.77499999999998</v>
      </c>
      <c r="AB763" s="2">
        <f t="shared" si="243"/>
        <v>651.24</v>
      </c>
      <c r="AC763" s="41">
        <f t="shared" si="244"/>
        <v>2.3600892015652413</v>
      </c>
      <c r="AD763" s="41">
        <f t="shared" si="245"/>
        <v>0.9669285458812793</v>
      </c>
      <c r="AE763" s="41">
        <f t="shared" si="246"/>
        <v>0.76021768495541953</v>
      </c>
      <c r="AF763" s="41">
        <f t="shared" si="247"/>
        <v>312.40166380748303</v>
      </c>
      <c r="AG763" s="41">
        <f t="shared" si="248"/>
        <v>299.90559725518369</v>
      </c>
      <c r="AH763" s="6">
        <f t="shared" si="249"/>
        <v>299.32799999999997</v>
      </c>
      <c r="AI763" s="4">
        <v>20.038993844680022</v>
      </c>
      <c r="AJ763" s="4">
        <f t="shared" si="257"/>
        <v>293.18899384468</v>
      </c>
      <c r="AK763" s="8">
        <f t="shared" si="250"/>
        <v>0.19339569337691739</v>
      </c>
      <c r="AL763" s="8">
        <f t="shared" si="251"/>
        <v>402.46553151737999</v>
      </c>
      <c r="AM763" s="8">
        <f t="shared" si="252"/>
        <v>2.1130842387373012</v>
      </c>
      <c r="AN763" s="8">
        <f t="shared" si="253"/>
        <v>87.037180552974917</v>
      </c>
      <c r="AO763" s="21">
        <f t="shared" si="254"/>
        <v>1.0428515426791383E-2</v>
      </c>
      <c r="AP763" s="21">
        <f t="shared" si="255"/>
        <v>0.1069649160481365</v>
      </c>
      <c r="AQ763" s="19">
        <f t="shared" si="258"/>
        <v>0.1069649160481365</v>
      </c>
      <c r="AX763">
        <v>0.13430095424767402</v>
      </c>
      <c r="AY763">
        <v>69.310344827586206</v>
      </c>
      <c r="AZ763">
        <v>2.8879310344827585</v>
      </c>
      <c r="BA763">
        <v>2.3392241379310343</v>
      </c>
      <c r="BB763">
        <v>11.310344827586206</v>
      </c>
      <c r="BC763">
        <v>0.47126436781609193</v>
      </c>
      <c r="BD763">
        <v>1.8679597701149424</v>
      </c>
      <c r="BE763">
        <v>0.18679597701149425</v>
      </c>
      <c r="BF763">
        <v>0</v>
      </c>
      <c r="BG763">
        <v>18.625</v>
      </c>
      <c r="BH763">
        <v>0.51671516330796574</v>
      </c>
      <c r="BI763">
        <v>2.1465082812043246</v>
      </c>
      <c r="BJ763">
        <v>0.87942444280941179</v>
      </c>
      <c r="BK763">
        <v>0.4598486879083335</v>
      </c>
      <c r="BL763">
        <v>1.2773574664120375E-3</v>
      </c>
      <c r="BP763" s="49">
        <f t="shared" si="259"/>
        <v>0.51686990845628888</v>
      </c>
      <c r="BQ763" s="49">
        <f t="shared" si="260"/>
        <v>7.4718390804597704E-2</v>
      </c>
      <c r="BR763" s="49">
        <f t="shared" si="261"/>
        <v>0.46739892862053578</v>
      </c>
      <c r="BS763" s="49">
        <f t="shared" si="262"/>
        <v>0.49679921473454586</v>
      </c>
      <c r="BT763" s="49">
        <f t="shared" si="263"/>
        <v>1.2983303572792662E-3</v>
      </c>
      <c r="BU763" s="49">
        <f t="shared" si="263"/>
        <v>1.3799978187070717E-3</v>
      </c>
    </row>
    <row r="764" spans="1:73" x14ac:dyDescent="0.25">
      <c r="A764" s="1">
        <v>43727.505555555559</v>
      </c>
      <c r="B764">
        <v>234093</v>
      </c>
      <c r="C764">
        <v>13.52</v>
      </c>
      <c r="D764">
        <v>23.49</v>
      </c>
      <c r="E764">
        <v>804</v>
      </c>
      <c r="F764">
        <v>106.5</v>
      </c>
      <c r="G764">
        <v>-131.5</v>
      </c>
      <c r="H764">
        <v>-0.50800000000000001</v>
      </c>
      <c r="I764">
        <v>24.19</v>
      </c>
      <c r="J764">
        <v>297.3</v>
      </c>
      <c r="K764">
        <v>697.5</v>
      </c>
      <c r="L764">
        <v>-131</v>
      </c>
      <c r="M764">
        <v>0.13200000000000001</v>
      </c>
      <c r="N764">
        <v>672.4</v>
      </c>
      <c r="O764">
        <v>106</v>
      </c>
      <c r="P764">
        <v>566.4</v>
      </c>
      <c r="Q764">
        <v>311.7</v>
      </c>
      <c r="R764">
        <v>442.7</v>
      </c>
      <c r="S764">
        <v>17.77</v>
      </c>
      <c r="T764">
        <v>43.18</v>
      </c>
      <c r="U764">
        <v>0.51</v>
      </c>
      <c r="V764">
        <v>99</v>
      </c>
      <c r="W764">
        <v>20.100000000000001</v>
      </c>
      <c r="X764">
        <v>0.79400000000000004</v>
      </c>
      <c r="Y764">
        <v>7.9379850000000003</v>
      </c>
      <c r="Z764" s="7">
        <f t="shared" si="242"/>
        <v>18.935000000000002</v>
      </c>
      <c r="AA764" s="7">
        <f t="shared" si="256"/>
        <v>292.08499999999998</v>
      </c>
      <c r="AB764" s="2">
        <f t="shared" si="243"/>
        <v>651.24</v>
      </c>
      <c r="AC764" s="41">
        <f t="shared" si="244"/>
        <v>2.2888125148490159</v>
      </c>
      <c r="AD764" s="41">
        <f t="shared" si="245"/>
        <v>0.98830924391180508</v>
      </c>
      <c r="AE764" s="41">
        <f t="shared" si="246"/>
        <v>0.76248324029249015</v>
      </c>
      <c r="AF764" s="41">
        <f t="shared" si="247"/>
        <v>314.66640512135291</v>
      </c>
      <c r="AG764" s="41">
        <f t="shared" si="248"/>
        <v>302.07974891649877</v>
      </c>
      <c r="AH764" s="6">
        <f t="shared" si="249"/>
        <v>299.23199999999997</v>
      </c>
      <c r="AI764" s="4">
        <v>19.604193993370018</v>
      </c>
      <c r="AJ764" s="4">
        <f t="shared" si="257"/>
        <v>292.75419399337</v>
      </c>
      <c r="AK764" s="8">
        <f t="shared" si="250"/>
        <v>0.1940127755631707</v>
      </c>
      <c r="AL764" s="8">
        <f t="shared" si="251"/>
        <v>399.96088202413711</v>
      </c>
      <c r="AM764" s="8">
        <f t="shared" si="252"/>
        <v>2.2495499549909979</v>
      </c>
      <c r="AN764" s="8">
        <f t="shared" si="253"/>
        <v>43.851874303603715</v>
      </c>
      <c r="AO764" s="21">
        <f t="shared" si="254"/>
        <v>1.145977343575008E-2</v>
      </c>
      <c r="AP764" s="21">
        <f t="shared" si="255"/>
        <v>0.11754249318522809</v>
      </c>
      <c r="AQ764" s="19">
        <f t="shared" si="258"/>
        <v>0.11754249318522809</v>
      </c>
      <c r="AX764">
        <v>0.13659703708439047</v>
      </c>
      <c r="AY764">
        <v>69.310344827586206</v>
      </c>
      <c r="AZ764">
        <v>2.8879310344827585</v>
      </c>
      <c r="BA764">
        <v>2.3392241379310343</v>
      </c>
      <c r="BB764">
        <v>11.293103448275863</v>
      </c>
      <c r="BC764">
        <v>0.47054597701149431</v>
      </c>
      <c r="BD764">
        <v>1.86867816091954</v>
      </c>
      <c r="BE764">
        <v>0.18686781609195402</v>
      </c>
      <c r="BF764">
        <v>0</v>
      </c>
      <c r="BG764">
        <v>18.935000000000002</v>
      </c>
      <c r="BH764">
        <v>0.58561051841569456</v>
      </c>
      <c r="BI764">
        <v>2.1884983702869651</v>
      </c>
      <c r="BJ764">
        <v>0.94499359628991153</v>
      </c>
      <c r="BK764">
        <v>0.46194212597637391</v>
      </c>
      <c r="BL764">
        <v>1.2831725721565942E-3</v>
      </c>
      <c r="BP764" s="49">
        <f t="shared" si="259"/>
        <v>0.58578589625046062</v>
      </c>
      <c r="BQ764" s="49">
        <f t="shared" si="260"/>
        <v>7.4747126436781594E-2</v>
      </c>
      <c r="BR764" s="49">
        <f t="shared" si="261"/>
        <v>0.47040039051264371</v>
      </c>
      <c r="BS764" s="49">
        <f t="shared" si="262"/>
        <v>0.49983659880547304</v>
      </c>
      <c r="BT764" s="49">
        <f t="shared" si="263"/>
        <v>1.3066677514240101E-3</v>
      </c>
      <c r="BU764" s="49">
        <f t="shared" si="263"/>
        <v>1.3884349966818697E-3</v>
      </c>
    </row>
    <row r="765" spans="1:73" x14ac:dyDescent="0.25">
      <c r="A765" s="1">
        <v>43727.505555555559</v>
      </c>
      <c r="B765">
        <v>234094</v>
      </c>
      <c r="C765">
        <v>13.52</v>
      </c>
      <c r="D765">
        <v>23.49</v>
      </c>
      <c r="E765">
        <v>803</v>
      </c>
      <c r="F765">
        <v>106.6</v>
      </c>
      <c r="G765">
        <v>-131.4</v>
      </c>
      <c r="H765">
        <v>-2.3290000000000002</v>
      </c>
      <c r="I765">
        <v>24.22</v>
      </c>
      <c r="J765">
        <v>297.39999999999998</v>
      </c>
      <c r="K765">
        <v>696.6</v>
      </c>
      <c r="L765">
        <v>-129.1</v>
      </c>
      <c r="M765">
        <v>0.13300000000000001</v>
      </c>
      <c r="N765">
        <v>671.8</v>
      </c>
      <c r="O765">
        <v>104.3</v>
      </c>
      <c r="P765">
        <v>567.5</v>
      </c>
      <c r="Q765">
        <v>311.89999999999998</v>
      </c>
      <c r="R765">
        <v>441</v>
      </c>
      <c r="S765">
        <v>17.760000000000002</v>
      </c>
      <c r="T765">
        <v>42.86</v>
      </c>
      <c r="U765">
        <v>0.36499999999999999</v>
      </c>
      <c r="V765">
        <v>64</v>
      </c>
      <c r="W765">
        <v>19.649999999999999</v>
      </c>
      <c r="X765">
        <v>0.79400000000000004</v>
      </c>
      <c r="Y765">
        <v>7.9379629999999999</v>
      </c>
      <c r="Z765" s="7">
        <f t="shared" si="242"/>
        <v>18.704999999999998</v>
      </c>
      <c r="AA765" s="7">
        <f t="shared" si="256"/>
        <v>291.85499999999996</v>
      </c>
      <c r="AB765" s="2">
        <f t="shared" si="243"/>
        <v>650.43000000000006</v>
      </c>
      <c r="AC765" s="41">
        <f t="shared" si="244"/>
        <v>2.576465068604592</v>
      </c>
      <c r="AD765" s="41">
        <f t="shared" si="245"/>
        <v>1.1042729284039281</v>
      </c>
      <c r="AE765" s="41">
        <f t="shared" si="246"/>
        <v>0.77476407550654136</v>
      </c>
      <c r="AF765" s="41">
        <f t="shared" si="247"/>
        <v>318.72863713646029</v>
      </c>
      <c r="AG765" s="41">
        <f t="shared" si="248"/>
        <v>305.97949165100187</v>
      </c>
      <c r="AH765" s="6">
        <f t="shared" si="249"/>
        <v>299.42399999999998</v>
      </c>
      <c r="AI765" s="4">
        <v>21.35271415421704</v>
      </c>
      <c r="AJ765" s="4">
        <f t="shared" si="257"/>
        <v>294.50271415421702</v>
      </c>
      <c r="AK765" s="8">
        <f t="shared" si="250"/>
        <v>0.19355481493911053</v>
      </c>
      <c r="AL765" s="8">
        <f t="shared" si="251"/>
        <v>409.86095110966517</v>
      </c>
      <c r="AM765" s="8">
        <f t="shared" si="252"/>
        <v>1.9030797408411448</v>
      </c>
      <c r="AN765" s="8">
        <f t="shared" si="253"/>
        <v>146.78056927807168</v>
      </c>
      <c r="AO765" s="21">
        <f t="shared" si="254"/>
        <v>8.8937998955781333E-3</v>
      </c>
      <c r="AP765" s="21">
        <f t="shared" si="255"/>
        <v>9.1223392807708706E-2</v>
      </c>
      <c r="AQ765" s="19">
        <f t="shared" si="258"/>
        <v>9.1223392807708706E-2</v>
      </c>
      <c r="AX765">
        <v>0.13489033862310093</v>
      </c>
      <c r="AY765">
        <v>69.224137931034491</v>
      </c>
      <c r="AZ765">
        <v>2.8843390804597706</v>
      </c>
      <c r="BA765">
        <v>2.3363146551724143</v>
      </c>
      <c r="BB765">
        <v>11.129310344827589</v>
      </c>
      <c r="BC765">
        <v>0.46372126436781619</v>
      </c>
      <c r="BD765">
        <v>1.8725933908045982</v>
      </c>
      <c r="BE765">
        <v>0.18725933908045983</v>
      </c>
      <c r="BF765">
        <v>0</v>
      </c>
      <c r="BG765">
        <v>18.704999999999998</v>
      </c>
      <c r="BH765">
        <v>0.41911341023868331</v>
      </c>
      <c r="BI765">
        <v>2.1572763676531665</v>
      </c>
      <c r="BJ765">
        <v>0.92460865117614721</v>
      </c>
      <c r="BK765">
        <v>0.46085272099276731</v>
      </c>
      <c r="BL765">
        <v>1.2801464472021315E-3</v>
      </c>
      <c r="BP765" s="49">
        <f t="shared" si="259"/>
        <v>0.41923892574787869</v>
      </c>
      <c r="BQ765" s="49">
        <f t="shared" si="260"/>
        <v>7.4903735632183929E-2</v>
      </c>
      <c r="BR765" s="49">
        <f t="shared" si="261"/>
        <v>0.46701848153879716</v>
      </c>
      <c r="BS765" s="49">
        <f t="shared" si="262"/>
        <v>0.49675848421037333</v>
      </c>
      <c r="BT765" s="49">
        <f t="shared" si="263"/>
        <v>1.2972735598299921E-3</v>
      </c>
      <c r="BU765" s="49">
        <f t="shared" si="263"/>
        <v>1.3798846783621482E-3</v>
      </c>
    </row>
    <row r="766" spans="1:73" x14ac:dyDescent="0.25">
      <c r="A766" s="1">
        <v>43727.506249999999</v>
      </c>
      <c r="B766">
        <v>234095</v>
      </c>
      <c r="C766">
        <v>13.52</v>
      </c>
      <c r="D766">
        <v>23.49</v>
      </c>
      <c r="E766">
        <v>804</v>
      </c>
      <c r="F766">
        <v>107.1</v>
      </c>
      <c r="G766">
        <v>-130.69999999999999</v>
      </c>
      <c r="H766">
        <v>-2.903</v>
      </c>
      <c r="I766">
        <v>24.24</v>
      </c>
      <c r="J766">
        <v>297.39999999999998</v>
      </c>
      <c r="K766">
        <v>696.5</v>
      </c>
      <c r="L766">
        <v>-127.8</v>
      </c>
      <c r="M766">
        <v>0.13300000000000001</v>
      </c>
      <c r="N766">
        <v>672.9</v>
      </c>
      <c r="O766">
        <v>104.2</v>
      </c>
      <c r="P766">
        <v>568.70000000000005</v>
      </c>
      <c r="Q766">
        <v>312.8</v>
      </c>
      <c r="R766">
        <v>440.6</v>
      </c>
      <c r="S766">
        <v>17.739999999999998</v>
      </c>
      <c r="T766">
        <v>42.27</v>
      </c>
      <c r="U766">
        <v>1.06</v>
      </c>
      <c r="V766">
        <v>97.5</v>
      </c>
      <c r="W766">
        <v>19.600000000000001</v>
      </c>
      <c r="X766">
        <v>0.79400000000000004</v>
      </c>
      <c r="Y766">
        <v>7.9381769999999996</v>
      </c>
      <c r="Z766" s="7">
        <f t="shared" si="242"/>
        <v>18.670000000000002</v>
      </c>
      <c r="AA766" s="7">
        <f t="shared" si="256"/>
        <v>291.82</v>
      </c>
      <c r="AB766" s="2">
        <f t="shared" si="243"/>
        <v>651.24</v>
      </c>
      <c r="AC766" s="41">
        <f t="shared" si="244"/>
        <v>2.709135493787822</v>
      </c>
      <c r="AD766" s="41">
        <f t="shared" si="245"/>
        <v>1.1451515732241124</v>
      </c>
      <c r="AE766" s="41">
        <f t="shared" si="246"/>
        <v>0.77881516524940086</v>
      </c>
      <c r="AF766" s="41">
        <f t="shared" si="247"/>
        <v>320.24154399542789</v>
      </c>
      <c r="AG766" s="41">
        <f t="shared" si="248"/>
        <v>307.43188223561077</v>
      </c>
      <c r="AH766" s="6">
        <f t="shared" si="249"/>
        <v>300.28800000000001</v>
      </c>
      <c r="AI766" s="4">
        <v>22.098895433812004</v>
      </c>
      <c r="AJ766" s="4">
        <f t="shared" si="257"/>
        <v>295.24889543381198</v>
      </c>
      <c r="AK766" s="8">
        <f t="shared" si="250"/>
        <v>0.19348518852034405</v>
      </c>
      <c r="AL766" s="8">
        <f t="shared" si="251"/>
        <v>414.06908210389201</v>
      </c>
      <c r="AM766" s="8">
        <f t="shared" si="252"/>
        <v>3.2431234944109053</v>
      </c>
      <c r="AN766" s="8">
        <f t="shared" si="253"/>
        <v>323.93525197130958</v>
      </c>
      <c r="AO766" s="21">
        <f t="shared" si="254"/>
        <v>4.8295434559402182E-3</v>
      </c>
      <c r="AP766" s="21">
        <f t="shared" si="255"/>
        <v>4.9536457412559631E-2</v>
      </c>
      <c r="AQ766" s="19">
        <f t="shared" si="258"/>
        <v>4.9536457412559631E-2</v>
      </c>
      <c r="AX766">
        <v>0.1346322139416849</v>
      </c>
      <c r="AY766">
        <v>69.310344827586206</v>
      </c>
      <c r="AZ766">
        <v>2.8879310344827585</v>
      </c>
      <c r="BA766">
        <v>2.3392241379310343</v>
      </c>
      <c r="BB766">
        <v>11.017241379310347</v>
      </c>
      <c r="BC766">
        <v>0.45905172413793111</v>
      </c>
      <c r="BD766">
        <v>1.8801724137931033</v>
      </c>
      <c r="BE766">
        <v>0.18801724137931033</v>
      </c>
      <c r="BF766">
        <v>0</v>
      </c>
      <c r="BG766">
        <v>18.670000000000002</v>
      </c>
      <c r="BH766">
        <v>1.2171512735698751</v>
      </c>
      <c r="BI766">
        <v>2.1525595273902174</v>
      </c>
      <c r="BJ766">
        <v>0.90988691222784501</v>
      </c>
      <c r="BK766">
        <v>0.46261368246657697</v>
      </c>
      <c r="BL766">
        <v>1.2850380068516027E-3</v>
      </c>
      <c r="BP766" s="49">
        <f t="shared" si="259"/>
        <v>1.2175157843637026</v>
      </c>
      <c r="BQ766" s="49">
        <f t="shared" si="260"/>
        <v>7.5206896551724134E-2</v>
      </c>
      <c r="BR766" s="49">
        <f t="shared" si="261"/>
        <v>0.47957241682457996</v>
      </c>
      <c r="BS766" s="49">
        <f t="shared" si="262"/>
        <v>0.50769135131304288</v>
      </c>
      <c r="BT766" s="49">
        <f t="shared" si="263"/>
        <v>1.3321456022905001E-3</v>
      </c>
      <c r="BU766" s="49">
        <f t="shared" si="263"/>
        <v>1.4102537536473411E-3</v>
      </c>
    </row>
    <row r="767" spans="1:73" x14ac:dyDescent="0.25">
      <c r="A767" s="1">
        <v>43727.506249999999</v>
      </c>
      <c r="B767">
        <v>234096</v>
      </c>
      <c r="C767">
        <v>13.52</v>
      </c>
      <c r="D767">
        <v>23.49</v>
      </c>
      <c r="E767">
        <v>804</v>
      </c>
      <c r="F767">
        <v>107.4</v>
      </c>
      <c r="G767">
        <v>-129.6</v>
      </c>
      <c r="H767">
        <v>2.1999999999999999E-2</v>
      </c>
      <c r="I767">
        <v>24.26</v>
      </c>
      <c r="J767">
        <v>297.39999999999998</v>
      </c>
      <c r="K767">
        <v>696.9</v>
      </c>
      <c r="L767">
        <v>-129.69999999999999</v>
      </c>
      <c r="M767">
        <v>0.13400000000000001</v>
      </c>
      <c r="N767">
        <v>674.6</v>
      </c>
      <c r="O767">
        <v>107.4</v>
      </c>
      <c r="P767">
        <v>567.20000000000005</v>
      </c>
      <c r="Q767">
        <v>314</v>
      </c>
      <c r="R767">
        <v>443.6</v>
      </c>
      <c r="S767">
        <v>17.739999999999998</v>
      </c>
      <c r="T767">
        <v>42.89</v>
      </c>
      <c r="U767">
        <v>1.22</v>
      </c>
      <c r="V767">
        <v>106</v>
      </c>
      <c r="W767">
        <v>19.25</v>
      </c>
      <c r="X767">
        <v>0.79400000000000004</v>
      </c>
      <c r="Y767">
        <v>7.9430509999999996</v>
      </c>
      <c r="Z767" s="7">
        <f t="shared" si="242"/>
        <v>18.494999999999997</v>
      </c>
      <c r="AA767" s="7">
        <f t="shared" si="256"/>
        <v>291.64499999999998</v>
      </c>
      <c r="AB767" s="2">
        <f t="shared" si="243"/>
        <v>651.24</v>
      </c>
      <c r="AC767" s="41">
        <f t="shared" si="244"/>
        <v>2.3953346863329514</v>
      </c>
      <c r="AD767" s="41">
        <f t="shared" si="245"/>
        <v>1.0273590469682028</v>
      </c>
      <c r="AE767" s="41">
        <f t="shared" si="246"/>
        <v>0.76688550656189125</v>
      </c>
      <c r="AF767" s="41">
        <f t="shared" si="247"/>
        <v>314.58045038947404</v>
      </c>
      <c r="AG767" s="41">
        <f t="shared" si="248"/>
        <v>301.99723237389509</v>
      </c>
      <c r="AH767" s="6">
        <f t="shared" si="249"/>
        <v>301.44</v>
      </c>
      <c r="AI767" s="4">
        <v>20.250296401712035</v>
      </c>
      <c r="AJ767" s="4">
        <f t="shared" si="257"/>
        <v>293.40029640171201</v>
      </c>
      <c r="AK767" s="8">
        <f t="shared" si="250"/>
        <v>0.19313730687981262</v>
      </c>
      <c r="AL767" s="8">
        <f t="shared" si="251"/>
        <v>403.67248188477532</v>
      </c>
      <c r="AM767" s="8">
        <f t="shared" si="252"/>
        <v>3.4792887204139871</v>
      </c>
      <c r="AN767" s="8">
        <f t="shared" si="253"/>
        <v>177.90223995862763</v>
      </c>
      <c r="AO767" s="21">
        <f t="shared" si="254"/>
        <v>8.3937724646283123E-3</v>
      </c>
      <c r="AP767" s="21">
        <f t="shared" si="255"/>
        <v>8.6094629030277231E-2</v>
      </c>
      <c r="AQ767" s="19">
        <f t="shared" si="258"/>
        <v>8.6094629030277231E-2</v>
      </c>
      <c r="AX767">
        <v>0.13334785751264791</v>
      </c>
      <c r="AY767">
        <v>69.310344827586206</v>
      </c>
      <c r="AZ767">
        <v>2.8879310344827585</v>
      </c>
      <c r="BA767">
        <v>2.3392241379310343</v>
      </c>
      <c r="BB767">
        <v>11.17241379310345</v>
      </c>
      <c r="BC767">
        <v>0.46551724137931044</v>
      </c>
      <c r="BD767">
        <v>1.8737068965517238</v>
      </c>
      <c r="BE767">
        <v>0.1873706896551724</v>
      </c>
      <c r="BF767">
        <v>0</v>
      </c>
      <c r="BG767">
        <v>18.494999999999997</v>
      </c>
      <c r="BH767">
        <v>1.4008722205238182</v>
      </c>
      <c r="BI767">
        <v>2.1291104447945535</v>
      </c>
      <c r="BJ767">
        <v>0.91317546977238395</v>
      </c>
      <c r="BK767">
        <v>0.45867286326446144</v>
      </c>
      <c r="BL767">
        <v>1.2740912868457262E-3</v>
      </c>
      <c r="BP767" s="49">
        <f t="shared" si="259"/>
        <v>1.4012917518148273</v>
      </c>
      <c r="BQ767" s="49">
        <f t="shared" si="260"/>
        <v>7.4948275862068953E-2</v>
      </c>
      <c r="BR767" s="49">
        <f t="shared" si="261"/>
        <v>0.47788174529511951</v>
      </c>
      <c r="BS767" s="49">
        <f t="shared" si="262"/>
        <v>0.50543136149789269</v>
      </c>
      <c r="BT767" s="49">
        <f t="shared" si="263"/>
        <v>1.3274492924864429E-3</v>
      </c>
      <c r="BU767" s="49">
        <f t="shared" si="263"/>
        <v>1.4039760041608129E-3</v>
      </c>
    </row>
    <row r="768" spans="1:73" x14ac:dyDescent="0.25">
      <c r="A768" s="1">
        <v>43727.506249999999</v>
      </c>
      <c r="B768">
        <v>234097</v>
      </c>
      <c r="C768">
        <v>13.52</v>
      </c>
      <c r="D768">
        <v>23.49</v>
      </c>
      <c r="E768">
        <v>805</v>
      </c>
      <c r="F768">
        <v>107.7</v>
      </c>
      <c r="G768">
        <v>-129.1</v>
      </c>
      <c r="H768">
        <v>0.68899999999999995</v>
      </c>
      <c r="I768">
        <v>24.26</v>
      </c>
      <c r="J768">
        <v>297.39999999999998</v>
      </c>
      <c r="K768">
        <v>697.5</v>
      </c>
      <c r="L768">
        <v>-129.80000000000001</v>
      </c>
      <c r="M768">
        <v>0.13400000000000001</v>
      </c>
      <c r="N768">
        <v>676.1</v>
      </c>
      <c r="O768">
        <v>108.4</v>
      </c>
      <c r="P768">
        <v>567.70000000000005</v>
      </c>
      <c r="Q768">
        <v>314.60000000000002</v>
      </c>
      <c r="R768">
        <v>444.3</v>
      </c>
      <c r="S768">
        <v>17.75</v>
      </c>
      <c r="T768">
        <v>43.24</v>
      </c>
      <c r="U768">
        <v>1.2050000000000001</v>
      </c>
      <c r="V768">
        <v>91.5</v>
      </c>
      <c r="W768">
        <v>18.95</v>
      </c>
      <c r="X768">
        <v>0.79500000000000004</v>
      </c>
      <c r="Y768">
        <v>7.9536930000000003</v>
      </c>
      <c r="Z768" s="7">
        <f t="shared" si="242"/>
        <v>18.350000000000001</v>
      </c>
      <c r="AA768" s="7">
        <f t="shared" si="256"/>
        <v>291.5</v>
      </c>
      <c r="AB768" s="2">
        <f t="shared" si="243"/>
        <v>652.05000000000007</v>
      </c>
      <c r="AC768" s="41">
        <f t="shared" si="244"/>
        <v>2.3195675659199892</v>
      </c>
      <c r="AD768" s="41">
        <f t="shared" si="245"/>
        <v>1.0029810155038035</v>
      </c>
      <c r="AE768" s="41">
        <f t="shared" si="246"/>
        <v>0.76431079033068694</v>
      </c>
      <c r="AF768" s="41">
        <f t="shared" si="247"/>
        <v>312.90124139174975</v>
      </c>
      <c r="AG768" s="41">
        <f t="shared" si="248"/>
        <v>300.38519173607978</v>
      </c>
      <c r="AH768" s="6">
        <f t="shared" si="249"/>
        <v>302.01600000000002</v>
      </c>
      <c r="AI768" s="4">
        <v>19.761128182454001</v>
      </c>
      <c r="AJ768" s="4">
        <f t="shared" si="257"/>
        <v>292.91112818245398</v>
      </c>
      <c r="AK768" s="8">
        <f t="shared" si="250"/>
        <v>0.19284937818228629</v>
      </c>
      <c r="AL768" s="8">
        <f t="shared" si="251"/>
        <v>400.94175711420053</v>
      </c>
      <c r="AM768" s="8">
        <f t="shared" si="252"/>
        <v>3.4578334980157734</v>
      </c>
      <c r="AN768" s="8">
        <f t="shared" si="253"/>
        <v>142.13827069812783</v>
      </c>
      <c r="AO768" s="21">
        <f t="shared" si="254"/>
        <v>9.2958061761699885E-3</v>
      </c>
      <c r="AP768" s="21">
        <f t="shared" si="255"/>
        <v>9.5346757092510032E-2</v>
      </c>
      <c r="AQ768" s="19">
        <f t="shared" si="258"/>
        <v>9.5346757092510032E-2</v>
      </c>
      <c r="AX768">
        <v>0.13229155434141279</v>
      </c>
      <c r="AY768">
        <v>69.396551724137936</v>
      </c>
      <c r="AZ768">
        <v>2.8915229885057472</v>
      </c>
      <c r="BA768">
        <v>2.3421336206896552</v>
      </c>
      <c r="BB768">
        <v>11.181034482758619</v>
      </c>
      <c r="BC768">
        <v>0.46587643678160912</v>
      </c>
      <c r="BD768">
        <v>1.8762571839080462</v>
      </c>
      <c r="BE768">
        <v>0.18762571839080464</v>
      </c>
      <c r="BF768">
        <v>0</v>
      </c>
      <c r="BG768">
        <v>18.350000000000001</v>
      </c>
      <c r="BH768">
        <v>1.3836483817468861</v>
      </c>
      <c r="BI768">
        <v>2.1098508698136298</v>
      </c>
      <c r="BJ768">
        <v>0.91229951610741356</v>
      </c>
      <c r="BK768">
        <v>0.4572640495540497</v>
      </c>
      <c r="BL768">
        <v>1.2701779154279159E-3</v>
      </c>
      <c r="BP768" s="49">
        <f t="shared" si="259"/>
        <v>1.3840627548662845</v>
      </c>
      <c r="BQ768" s="49">
        <f t="shared" si="260"/>
        <v>7.5050287356321854E-2</v>
      </c>
      <c r="BR768" s="49">
        <f t="shared" si="261"/>
        <v>0.47629230866021399</v>
      </c>
      <c r="BS768" s="49">
        <f t="shared" si="262"/>
        <v>0.50382591850479574</v>
      </c>
      <c r="BT768" s="49">
        <f t="shared" si="263"/>
        <v>1.3230341907228167E-3</v>
      </c>
      <c r="BU768" s="49">
        <f t="shared" si="263"/>
        <v>1.3995164402910993E-3</v>
      </c>
    </row>
    <row r="769" spans="1:73" x14ac:dyDescent="0.25">
      <c r="A769" s="1">
        <v>43727.506249999999</v>
      </c>
      <c r="B769">
        <v>234098</v>
      </c>
      <c r="C769">
        <v>13.52</v>
      </c>
      <c r="D769">
        <v>23.5</v>
      </c>
      <c r="E769">
        <v>806</v>
      </c>
      <c r="F769">
        <v>107.6</v>
      </c>
      <c r="G769">
        <v>-129.4</v>
      </c>
      <c r="H769">
        <v>-0.80400000000000005</v>
      </c>
      <c r="I769">
        <v>24.26</v>
      </c>
      <c r="J769">
        <v>297.39999999999998</v>
      </c>
      <c r="K769">
        <v>698.3</v>
      </c>
      <c r="L769">
        <v>-128.6</v>
      </c>
      <c r="M769">
        <v>0.13400000000000001</v>
      </c>
      <c r="N769">
        <v>676.4</v>
      </c>
      <c r="O769">
        <v>106.8</v>
      </c>
      <c r="P769">
        <v>569.6</v>
      </c>
      <c r="Q769">
        <v>314.2</v>
      </c>
      <c r="R769">
        <v>442.8</v>
      </c>
      <c r="S769">
        <v>17.760000000000002</v>
      </c>
      <c r="T769">
        <v>42.78</v>
      </c>
      <c r="U769">
        <v>1.1000000000000001</v>
      </c>
      <c r="V769">
        <v>135</v>
      </c>
      <c r="W769">
        <v>19</v>
      </c>
      <c r="X769">
        <v>0.79600000000000004</v>
      </c>
      <c r="Y769">
        <v>7.9624230000000003</v>
      </c>
      <c r="Z769" s="7">
        <f t="shared" si="242"/>
        <v>18.380000000000003</v>
      </c>
      <c r="AA769" s="7">
        <f t="shared" si="256"/>
        <v>291.52999999999997</v>
      </c>
      <c r="AB769" s="2">
        <f t="shared" si="243"/>
        <v>652.86</v>
      </c>
      <c r="AC769" s="41">
        <f t="shared" si="244"/>
        <v>2.3543328865441353</v>
      </c>
      <c r="AD769" s="41">
        <f t="shared" si="245"/>
        <v>1.007183608863581</v>
      </c>
      <c r="AE769" s="41">
        <f t="shared" si="246"/>
        <v>0.76475667909928613</v>
      </c>
      <c r="AF769" s="41">
        <f t="shared" si="247"/>
        <v>313.21268898263594</v>
      </c>
      <c r="AG769" s="41">
        <f t="shared" si="248"/>
        <v>300.68418142333047</v>
      </c>
      <c r="AH769" s="6">
        <f t="shared" si="249"/>
        <v>301.63200000000001</v>
      </c>
      <c r="AI769" s="4">
        <v>19.984753493103028</v>
      </c>
      <c r="AJ769" s="4">
        <f t="shared" si="257"/>
        <v>293.13475349310301</v>
      </c>
      <c r="AK769" s="8">
        <f t="shared" si="250"/>
        <v>0.19290892614232966</v>
      </c>
      <c r="AL769" s="8">
        <f t="shared" si="251"/>
        <v>402.19408494736888</v>
      </c>
      <c r="AM769" s="8">
        <f t="shared" si="252"/>
        <v>3.3037478717359776</v>
      </c>
      <c r="AN769" s="8">
        <f t="shared" si="253"/>
        <v>154.43854830937559</v>
      </c>
      <c r="AO769" s="21">
        <f t="shared" si="254"/>
        <v>8.9989046072117395E-3</v>
      </c>
      <c r="AP769" s="21">
        <f t="shared" si="255"/>
        <v>9.2301448139272921E-2</v>
      </c>
      <c r="AQ769" s="19">
        <f t="shared" si="258"/>
        <v>9.2301448139272921E-2</v>
      </c>
      <c r="AX769">
        <v>0.13250951618283494</v>
      </c>
      <c r="AY769">
        <v>69.482758620689651</v>
      </c>
      <c r="AZ769">
        <v>2.8951149425287355</v>
      </c>
      <c r="BA769">
        <v>2.3450431034482757</v>
      </c>
      <c r="BB769">
        <v>11.086206896551726</v>
      </c>
      <c r="BC769">
        <v>0.46192528735632193</v>
      </c>
      <c r="BD769">
        <v>1.8831178160919537</v>
      </c>
      <c r="BE769">
        <v>0.18831178160919537</v>
      </c>
      <c r="BF769">
        <v>0</v>
      </c>
      <c r="BG769">
        <v>18.380000000000003</v>
      </c>
      <c r="BH769">
        <v>1.2630815103083608</v>
      </c>
      <c r="BI769">
        <v>2.1138230508544007</v>
      </c>
      <c r="BJ769">
        <v>0.90429350115551255</v>
      </c>
      <c r="BK769">
        <v>0.45962851418967909</v>
      </c>
      <c r="BL769">
        <v>1.2767458727491086E-3</v>
      </c>
      <c r="BP769" s="49">
        <f t="shared" si="259"/>
        <v>1.2634597762264839</v>
      </c>
      <c r="BQ769" s="49">
        <f t="shared" si="260"/>
        <v>7.5324712643678154E-2</v>
      </c>
      <c r="BR769" s="49">
        <f t="shared" si="261"/>
        <v>0.47722436351864983</v>
      </c>
      <c r="BS769" s="49">
        <f t="shared" si="262"/>
        <v>0.5051193932093595</v>
      </c>
      <c r="BT769" s="49">
        <f t="shared" si="263"/>
        <v>1.3256232319962494E-3</v>
      </c>
      <c r="BU769" s="49">
        <f t="shared" si="263"/>
        <v>1.4031094255815542E-3</v>
      </c>
    </row>
    <row r="770" spans="1:73" x14ac:dyDescent="0.25">
      <c r="A770" s="1">
        <v>43727.506249999999</v>
      </c>
      <c r="B770">
        <v>234099</v>
      </c>
      <c r="C770">
        <v>13.52</v>
      </c>
      <c r="D770">
        <v>23.5</v>
      </c>
      <c r="E770">
        <v>807</v>
      </c>
      <c r="F770">
        <v>108</v>
      </c>
      <c r="G770">
        <v>-128.4</v>
      </c>
      <c r="H770">
        <v>-0.80500000000000005</v>
      </c>
      <c r="I770">
        <v>24.24</v>
      </c>
      <c r="J770">
        <v>297.39999999999998</v>
      </c>
      <c r="K770">
        <v>698.5</v>
      </c>
      <c r="L770">
        <v>-127.6</v>
      </c>
      <c r="M770">
        <v>0.13400000000000001</v>
      </c>
      <c r="N770">
        <v>678.1</v>
      </c>
      <c r="O770">
        <v>107.2</v>
      </c>
      <c r="P770">
        <v>570.9</v>
      </c>
      <c r="Q770">
        <v>315.10000000000002</v>
      </c>
      <c r="R770">
        <v>442.7</v>
      </c>
      <c r="S770">
        <v>17.760000000000002</v>
      </c>
      <c r="T770">
        <v>43.24</v>
      </c>
      <c r="U770">
        <v>2.21</v>
      </c>
      <c r="V770">
        <v>109.5</v>
      </c>
      <c r="W770">
        <v>18.55</v>
      </c>
      <c r="X770">
        <v>0.79700000000000004</v>
      </c>
      <c r="Y770">
        <v>7.972906</v>
      </c>
      <c r="Z770" s="7">
        <f t="shared" si="242"/>
        <v>18.155000000000001</v>
      </c>
      <c r="AA770" s="7">
        <f t="shared" si="256"/>
        <v>291.30499999999995</v>
      </c>
      <c r="AB770" s="2">
        <f t="shared" si="243"/>
        <v>653.67000000000007</v>
      </c>
      <c r="AC770" s="41">
        <f t="shared" si="244"/>
        <v>2.3202155443188759</v>
      </c>
      <c r="AD770" s="41">
        <f t="shared" si="245"/>
        <v>1.0032612013634818</v>
      </c>
      <c r="AE770" s="41">
        <f t="shared" si="246"/>
        <v>0.76441446412268232</v>
      </c>
      <c r="AF770" s="41">
        <f t="shared" si="247"/>
        <v>312.10714496207004</v>
      </c>
      <c r="AG770" s="41">
        <f t="shared" si="248"/>
        <v>299.62285916358724</v>
      </c>
      <c r="AH770" s="6">
        <f t="shared" si="249"/>
        <v>302.49600000000004</v>
      </c>
      <c r="AI770" s="4">
        <v>19.751231966459045</v>
      </c>
      <c r="AJ770" s="4">
        <f t="shared" si="257"/>
        <v>292.90123196645902</v>
      </c>
      <c r="AK770" s="8">
        <f t="shared" si="250"/>
        <v>0.19246261511610088</v>
      </c>
      <c r="AL770" s="8">
        <f t="shared" si="251"/>
        <v>400.91305216684185</v>
      </c>
      <c r="AM770" s="8">
        <f t="shared" si="252"/>
        <v>4.6828116554053292</v>
      </c>
      <c r="AN770" s="8">
        <f t="shared" si="253"/>
        <v>217.74248703613273</v>
      </c>
      <c r="AO770" s="21">
        <f t="shared" si="254"/>
        <v>7.6339146304640754E-3</v>
      </c>
      <c r="AP770" s="21">
        <f t="shared" si="255"/>
        <v>7.8300793943157448E-2</v>
      </c>
      <c r="AQ770" s="19">
        <f t="shared" si="258"/>
        <v>7.8300793943157448E-2</v>
      </c>
      <c r="AX770">
        <v>0.13088219350774843</v>
      </c>
      <c r="AY770">
        <v>69.568965517241381</v>
      </c>
      <c r="AZ770">
        <v>2.8987068965517242</v>
      </c>
      <c r="BA770">
        <v>2.3479525862068966</v>
      </c>
      <c r="BB770">
        <v>10.999999999999998</v>
      </c>
      <c r="BC770">
        <v>0.45833333333333326</v>
      </c>
      <c r="BD770">
        <v>1.8896192528735634</v>
      </c>
      <c r="BE770">
        <v>0.18896192528735634</v>
      </c>
      <c r="BF770">
        <v>0</v>
      </c>
      <c r="BG770">
        <v>18.155000000000001</v>
      </c>
      <c r="BH770">
        <v>2.5376455798013429</v>
      </c>
      <c r="BI770">
        <v>2.0841905665522029</v>
      </c>
      <c r="BJ770">
        <v>0.90120400097717246</v>
      </c>
      <c r="BK770">
        <v>0.45632807276095899</v>
      </c>
      <c r="BL770">
        <v>1.2675779798915529E-3</v>
      </c>
      <c r="BP770" s="49">
        <f t="shared" si="259"/>
        <v>2.5384055504186627</v>
      </c>
      <c r="BQ770" s="49">
        <f t="shared" si="260"/>
        <v>7.5584770114942537E-2</v>
      </c>
      <c r="BR770" s="49">
        <f t="shared" si="261"/>
        <v>0.48866735888242552</v>
      </c>
      <c r="BS770" s="49">
        <f t="shared" si="262"/>
        <v>0.51414232707332375</v>
      </c>
      <c r="BT770" s="49">
        <f t="shared" si="263"/>
        <v>1.3574093302289598E-3</v>
      </c>
      <c r="BU770" s="49">
        <f t="shared" si="263"/>
        <v>1.4281731307592327E-3</v>
      </c>
    </row>
    <row r="771" spans="1:73" x14ac:dyDescent="0.25">
      <c r="A771" s="1">
        <v>43727.506249999999</v>
      </c>
      <c r="B771">
        <v>234100</v>
      </c>
      <c r="C771">
        <v>13.52</v>
      </c>
      <c r="D771">
        <v>23.5</v>
      </c>
      <c r="E771">
        <v>807</v>
      </c>
      <c r="F771">
        <v>108</v>
      </c>
      <c r="G771">
        <v>-128.5</v>
      </c>
      <c r="H771">
        <v>-1.171</v>
      </c>
      <c r="I771">
        <v>24.21</v>
      </c>
      <c r="J771">
        <v>297.39999999999998</v>
      </c>
      <c r="K771">
        <v>699.3</v>
      </c>
      <c r="L771">
        <v>-127.4</v>
      </c>
      <c r="M771">
        <v>0.13400000000000001</v>
      </c>
      <c r="N771">
        <v>678.8</v>
      </c>
      <c r="O771">
        <v>106.9</v>
      </c>
      <c r="P771">
        <v>572</v>
      </c>
      <c r="Q771">
        <v>314.8</v>
      </c>
      <c r="R771">
        <v>442.1</v>
      </c>
      <c r="S771">
        <v>17.760000000000002</v>
      </c>
      <c r="T771">
        <v>41.04</v>
      </c>
      <c r="U771">
        <v>1.625</v>
      </c>
      <c r="V771">
        <v>124</v>
      </c>
      <c r="W771">
        <v>18.2</v>
      </c>
      <c r="X771">
        <v>0.79900000000000004</v>
      </c>
      <c r="Y771">
        <v>7.9898249999999997</v>
      </c>
      <c r="Z771" s="7">
        <f t="shared" si="242"/>
        <v>17.98</v>
      </c>
      <c r="AA771" s="7">
        <f t="shared" si="256"/>
        <v>291.13</v>
      </c>
      <c r="AB771" s="2">
        <f t="shared" si="243"/>
        <v>653.67000000000007</v>
      </c>
      <c r="AC771" s="41">
        <f t="shared" si="244"/>
        <v>2.2731241555824853</v>
      </c>
      <c r="AD771" s="41">
        <f t="shared" si="245"/>
        <v>0.93289015345105197</v>
      </c>
      <c r="AE771" s="41">
        <f t="shared" si="246"/>
        <v>0.7565711462994108</v>
      </c>
      <c r="AF771" s="41">
        <f t="shared" si="247"/>
        <v>308.16312873469127</v>
      </c>
      <c r="AG771" s="41">
        <f t="shared" si="248"/>
        <v>295.83660358530364</v>
      </c>
      <c r="AH771" s="6">
        <f t="shared" si="249"/>
        <v>302.20800000000003</v>
      </c>
      <c r="AI771" s="4">
        <v>19.433853272582041</v>
      </c>
      <c r="AJ771" s="4">
        <f t="shared" si="257"/>
        <v>292.58385327258202</v>
      </c>
      <c r="AK771" s="8">
        <f t="shared" si="250"/>
        <v>0.1921159606333484</v>
      </c>
      <c r="AL771" s="8">
        <f t="shared" si="251"/>
        <v>399.15910122038775</v>
      </c>
      <c r="AM771" s="8">
        <f t="shared" si="252"/>
        <v>4.0154778669543179</v>
      </c>
      <c r="AN771" s="8">
        <f t="shared" si="253"/>
        <v>170.05848253063508</v>
      </c>
      <c r="AO771" s="21">
        <f t="shared" si="254"/>
        <v>8.745603326350028E-3</v>
      </c>
      <c r="AP771" s="21">
        <f t="shared" si="255"/>
        <v>8.97033458079812E-2</v>
      </c>
      <c r="AQ771" s="19">
        <f t="shared" si="258"/>
        <v>8.97033458079812E-2</v>
      </c>
      <c r="AX771">
        <v>0.12962823610950061</v>
      </c>
      <c r="AY771">
        <v>69.568965517241381</v>
      </c>
      <c r="AZ771">
        <v>2.8987068965517242</v>
      </c>
      <c r="BA771">
        <v>2.3479525862068966</v>
      </c>
      <c r="BB771">
        <v>10.974137931034484</v>
      </c>
      <c r="BC771">
        <v>0.45725574712643685</v>
      </c>
      <c r="BD771">
        <v>1.8906968390804597</v>
      </c>
      <c r="BE771">
        <v>0.18906968390804599</v>
      </c>
      <c r="BF771">
        <v>0</v>
      </c>
      <c r="BG771">
        <v>17.98</v>
      </c>
      <c r="BH771">
        <v>1.8659158675009875</v>
      </c>
      <c r="BI771">
        <v>2.0613951019986394</v>
      </c>
      <c r="BJ771">
        <v>0.84599654986024164</v>
      </c>
      <c r="BK771">
        <v>0.45838459104274992</v>
      </c>
      <c r="BL771">
        <v>1.2732905306743053E-3</v>
      </c>
      <c r="BP771" s="49">
        <f t="shared" si="259"/>
        <v>1.8664746694254875</v>
      </c>
      <c r="BQ771" s="49">
        <f t="shared" si="260"/>
        <v>7.5627873563218387E-2</v>
      </c>
      <c r="BR771" s="49">
        <f t="shared" si="261"/>
        <v>0.48353632694150067</v>
      </c>
      <c r="BS771" s="49">
        <f t="shared" si="262"/>
        <v>0.5101187083510289</v>
      </c>
      <c r="BT771" s="49">
        <f t="shared" si="263"/>
        <v>1.3431564637263907E-3</v>
      </c>
      <c r="BU771" s="49">
        <f t="shared" si="263"/>
        <v>1.4169964120861916E-3</v>
      </c>
    </row>
    <row r="772" spans="1:73" x14ac:dyDescent="0.25">
      <c r="A772" s="1">
        <v>43727.506944444445</v>
      </c>
      <c r="B772">
        <v>234101</v>
      </c>
      <c r="C772">
        <v>13.52</v>
      </c>
      <c r="D772">
        <v>23.5</v>
      </c>
      <c r="E772">
        <v>807</v>
      </c>
      <c r="F772">
        <v>107.2</v>
      </c>
      <c r="G772">
        <v>-129.5</v>
      </c>
      <c r="H772">
        <v>-1.5840000000000001</v>
      </c>
      <c r="I772">
        <v>24.18</v>
      </c>
      <c r="J772">
        <v>297.3</v>
      </c>
      <c r="K772">
        <v>699.8</v>
      </c>
      <c r="L772">
        <v>-127.9</v>
      </c>
      <c r="M772">
        <v>0.13300000000000001</v>
      </c>
      <c r="N772">
        <v>677.6</v>
      </c>
      <c r="O772">
        <v>105.7</v>
      </c>
      <c r="P772">
        <v>571.9</v>
      </c>
      <c r="Q772">
        <v>313.7</v>
      </c>
      <c r="R772">
        <v>441.6</v>
      </c>
      <c r="S772">
        <v>17.760000000000002</v>
      </c>
      <c r="T772">
        <v>41.41</v>
      </c>
      <c r="U772">
        <v>1.34</v>
      </c>
      <c r="V772">
        <v>132.5</v>
      </c>
      <c r="W772">
        <v>18.7</v>
      </c>
      <c r="X772">
        <v>0.79900000000000004</v>
      </c>
      <c r="Y772">
        <v>7.9857570000000004</v>
      </c>
      <c r="Z772" s="7">
        <f t="shared" si="242"/>
        <v>18.23</v>
      </c>
      <c r="AA772" s="7">
        <f t="shared" si="256"/>
        <v>291.38</v>
      </c>
      <c r="AB772" s="2">
        <f t="shared" si="243"/>
        <v>653.67000000000007</v>
      </c>
      <c r="AC772" s="41">
        <f t="shared" si="244"/>
        <v>2.2210735933451393</v>
      </c>
      <c r="AD772" s="41">
        <f t="shared" si="245"/>
        <v>0.91974657500422208</v>
      </c>
      <c r="AE772" s="41">
        <f t="shared" si="246"/>
        <v>0.75494489698552858</v>
      </c>
      <c r="AF772" s="41">
        <f t="shared" si="247"/>
        <v>308.55832522387118</v>
      </c>
      <c r="AG772" s="41">
        <f t="shared" si="248"/>
        <v>296.2159922149163</v>
      </c>
      <c r="AH772" s="6">
        <f t="shared" si="249"/>
        <v>301.15199999999999</v>
      </c>
      <c r="AI772" s="4">
        <v>19.107031185343999</v>
      </c>
      <c r="AJ772" s="4">
        <f t="shared" si="257"/>
        <v>292.25703118534398</v>
      </c>
      <c r="AK772" s="8">
        <f t="shared" si="250"/>
        <v>0.19261130888558631</v>
      </c>
      <c r="AL772" s="8">
        <f t="shared" si="251"/>
        <v>397.2885171574892</v>
      </c>
      <c r="AM772" s="8">
        <f t="shared" si="252"/>
        <v>3.646388624378921</v>
      </c>
      <c r="AN772" s="8">
        <f t="shared" si="253"/>
        <v>93.157639136322018</v>
      </c>
      <c r="AO772" s="21">
        <f t="shared" si="254"/>
        <v>1.0503394587922699E-2</v>
      </c>
      <c r="AP772" s="21">
        <f t="shared" si="255"/>
        <v>0.10773294897098086</v>
      </c>
      <c r="AQ772" s="19">
        <f t="shared" si="258"/>
        <v>0.10773294897098086</v>
      </c>
      <c r="AX772">
        <v>0.13142274206152829</v>
      </c>
      <c r="AY772">
        <v>69.568965517241381</v>
      </c>
      <c r="AZ772">
        <v>2.8987068965517242</v>
      </c>
      <c r="BA772">
        <v>2.3479525862068966</v>
      </c>
      <c r="BB772">
        <v>11.025862068965521</v>
      </c>
      <c r="BC772">
        <v>0.45941091954023006</v>
      </c>
      <c r="BD772">
        <v>1.8885416666666666</v>
      </c>
      <c r="BE772">
        <v>0.18885416666666666</v>
      </c>
      <c r="BF772">
        <v>0</v>
      </c>
      <c r="BG772">
        <v>18.23</v>
      </c>
      <c r="BH772">
        <v>1.5386629307392758</v>
      </c>
      <c r="BI772">
        <v>2.0940274002875432</v>
      </c>
      <c r="BJ772">
        <v>0.86713674645907157</v>
      </c>
      <c r="BK772">
        <v>0.46046270005281803</v>
      </c>
      <c r="BL772">
        <v>1.2790630557022724E-3</v>
      </c>
      <c r="BP772" s="49">
        <f t="shared" si="259"/>
        <v>1.5391237274031713</v>
      </c>
      <c r="BQ772" s="49">
        <f t="shared" si="260"/>
        <v>7.554166666666666E-2</v>
      </c>
      <c r="BR772" s="49">
        <f t="shared" si="261"/>
        <v>0.4816177290789827</v>
      </c>
      <c r="BS772" s="49">
        <f t="shared" si="262"/>
        <v>0.50895136992313772</v>
      </c>
      <c r="BT772" s="49">
        <f t="shared" si="263"/>
        <v>1.3378270252193964E-3</v>
      </c>
      <c r="BU772" s="49">
        <f t="shared" si="263"/>
        <v>1.4137538053420494E-3</v>
      </c>
    </row>
    <row r="773" spans="1:73" x14ac:dyDescent="0.25">
      <c r="A773" s="1">
        <v>43727.506944444445</v>
      </c>
      <c r="B773">
        <v>234102</v>
      </c>
      <c r="C773">
        <v>13.52</v>
      </c>
      <c r="D773">
        <v>23.5</v>
      </c>
      <c r="E773">
        <v>807</v>
      </c>
      <c r="F773">
        <v>107.4</v>
      </c>
      <c r="G773">
        <v>-128</v>
      </c>
      <c r="H773">
        <v>-1.3640000000000001</v>
      </c>
      <c r="I773">
        <v>24.16</v>
      </c>
      <c r="J773">
        <v>297.3</v>
      </c>
      <c r="K773">
        <v>699.7</v>
      </c>
      <c r="L773">
        <v>-126.6</v>
      </c>
      <c r="M773">
        <v>0.13300000000000001</v>
      </c>
      <c r="N773">
        <v>679.2</v>
      </c>
      <c r="O773">
        <v>106.1</v>
      </c>
      <c r="P773">
        <v>573.1</v>
      </c>
      <c r="Q773">
        <v>315</v>
      </c>
      <c r="R773">
        <v>441.6</v>
      </c>
      <c r="S773">
        <v>17.739999999999998</v>
      </c>
      <c r="T773">
        <v>41.73</v>
      </c>
      <c r="U773">
        <v>1.67</v>
      </c>
      <c r="V773">
        <v>137</v>
      </c>
      <c r="W773">
        <v>18.350000000000001</v>
      </c>
      <c r="X773">
        <v>0.79900000000000004</v>
      </c>
      <c r="Y773">
        <v>7.9901600000000004</v>
      </c>
      <c r="Z773" s="7">
        <f t="shared" si="242"/>
        <v>18.045000000000002</v>
      </c>
      <c r="AA773" s="7">
        <f t="shared" si="256"/>
        <v>291.19499999999999</v>
      </c>
      <c r="AB773" s="2">
        <f t="shared" si="243"/>
        <v>653.67000000000007</v>
      </c>
      <c r="AC773" s="41">
        <f t="shared" si="244"/>
        <v>2.2973125320174255</v>
      </c>
      <c r="AD773" s="41">
        <f t="shared" si="245"/>
        <v>0.95866851961087163</v>
      </c>
      <c r="AE773" s="41">
        <f t="shared" si="246"/>
        <v>0.75950167844455285</v>
      </c>
      <c r="AF773" s="41">
        <f t="shared" si="247"/>
        <v>309.63315016314806</v>
      </c>
      <c r="AG773" s="41">
        <f t="shared" si="248"/>
        <v>297.24782415662213</v>
      </c>
      <c r="AH773" s="6">
        <f t="shared" si="249"/>
        <v>302.39999999999998</v>
      </c>
      <c r="AI773" s="4">
        <v>19.595820282022032</v>
      </c>
      <c r="AJ773" s="4">
        <f t="shared" si="257"/>
        <v>292.74582028202201</v>
      </c>
      <c r="AK773" s="8">
        <f t="shared" si="250"/>
        <v>0.19224466937908696</v>
      </c>
      <c r="AL773" s="8">
        <f t="shared" si="251"/>
        <v>400.05690429804116</v>
      </c>
      <c r="AM773" s="8">
        <f t="shared" si="252"/>
        <v>4.0706971147458262</v>
      </c>
      <c r="AN773" s="8">
        <f t="shared" si="253"/>
        <v>183.89534933215069</v>
      </c>
      <c r="AO773" s="21">
        <f t="shared" si="254"/>
        <v>8.4166727797399133E-3</v>
      </c>
      <c r="AP773" s="21">
        <f t="shared" si="255"/>
        <v>8.6329516757162619E-2</v>
      </c>
      <c r="AQ773" s="19">
        <f t="shared" si="258"/>
        <v>8.6329516757162619E-2</v>
      </c>
      <c r="AX773">
        <v>0.13009279775405977</v>
      </c>
      <c r="AY773">
        <v>69.568965517241381</v>
      </c>
      <c r="AZ773">
        <v>2.8987068965517242</v>
      </c>
      <c r="BA773">
        <v>2.3479525862068966</v>
      </c>
      <c r="BB773">
        <v>10.913793103448278</v>
      </c>
      <c r="BC773">
        <v>0.45474137931034492</v>
      </c>
      <c r="BD773">
        <v>1.8932112068965516</v>
      </c>
      <c r="BE773">
        <v>0.18932112068965518</v>
      </c>
      <c r="BF773">
        <v>0</v>
      </c>
      <c r="BG773">
        <v>18.045000000000002</v>
      </c>
      <c r="BH773">
        <v>1.9175873838317841</v>
      </c>
      <c r="BI773">
        <v>2.0698363801898045</v>
      </c>
      <c r="BJ773">
        <v>0.8637427214532053</v>
      </c>
      <c r="BK773">
        <v>0.45867793321347983</v>
      </c>
      <c r="BL773">
        <v>1.274105370037444E-3</v>
      </c>
      <c r="BP773" s="49">
        <f t="shared" si="259"/>
        <v>1.9181616602711162</v>
      </c>
      <c r="BQ773" s="49">
        <f t="shared" si="260"/>
        <v>7.5728448275862073E-2</v>
      </c>
      <c r="BR773" s="49">
        <f t="shared" si="261"/>
        <v>0.48439577566313619</v>
      </c>
      <c r="BS773" s="49">
        <f t="shared" si="262"/>
        <v>0.51095736462782793</v>
      </c>
      <c r="BT773" s="49">
        <f t="shared" si="263"/>
        <v>1.3455438212864894E-3</v>
      </c>
      <c r="BU773" s="49">
        <f t="shared" si="263"/>
        <v>1.4193260128550775E-3</v>
      </c>
    </row>
    <row r="774" spans="1:73" x14ac:dyDescent="0.25">
      <c r="A774" s="1">
        <v>43727.506944444445</v>
      </c>
      <c r="B774">
        <v>234103</v>
      </c>
      <c r="C774">
        <v>13.52</v>
      </c>
      <c r="D774">
        <v>23.5</v>
      </c>
      <c r="E774">
        <v>807</v>
      </c>
      <c r="F774">
        <v>107.1</v>
      </c>
      <c r="G774">
        <v>-127.8</v>
      </c>
      <c r="H774">
        <v>-1.4079999999999999</v>
      </c>
      <c r="I774">
        <v>24.13</v>
      </c>
      <c r="J774">
        <v>297.3</v>
      </c>
      <c r="K774">
        <v>699.8</v>
      </c>
      <c r="L774">
        <v>-126.4</v>
      </c>
      <c r="M774">
        <v>0.13300000000000001</v>
      </c>
      <c r="N774">
        <v>679</v>
      </c>
      <c r="O774">
        <v>105.7</v>
      </c>
      <c r="P774">
        <v>573.29999999999995</v>
      </c>
      <c r="Q774">
        <v>315</v>
      </c>
      <c r="R774">
        <v>441.4</v>
      </c>
      <c r="S774">
        <v>17.71</v>
      </c>
      <c r="T774">
        <v>43.68</v>
      </c>
      <c r="U774">
        <v>2.0150000000000001</v>
      </c>
      <c r="V774">
        <v>115.5</v>
      </c>
      <c r="W774">
        <v>18.649999999999999</v>
      </c>
      <c r="X774">
        <v>0.79900000000000004</v>
      </c>
      <c r="Y774">
        <v>7.9888079999999997</v>
      </c>
      <c r="Z774" s="7">
        <f t="shared" ref="Z774:Z837" si="264">AVERAGE(S774,W774)</f>
        <v>18.18</v>
      </c>
      <c r="AA774" s="7">
        <f t="shared" si="256"/>
        <v>291.33</v>
      </c>
      <c r="AB774" s="2">
        <f t="shared" ref="AB774:AB837" si="265">E774*$U$1828</f>
        <v>653.67000000000007</v>
      </c>
      <c r="AC774" s="41">
        <f t="shared" ref="AC774:AC837" si="266">0.61121*EXP((18.678 - (AI774/234.5))*(AI774/(257.15+Z774)))</f>
        <v>2.355832058287759</v>
      </c>
      <c r="AD774" s="41">
        <f t="shared" ref="AD774:AD837" si="267">T774*AC774/100</f>
        <v>1.0290274430600932</v>
      </c>
      <c r="AE774" s="41">
        <f t="shared" ref="AE774:AE837" si="268">1.72*(AD774/AA774)^(0.143)</f>
        <v>0.76718202164707894</v>
      </c>
      <c r="AF774" s="41">
        <f t="shared" ref="AF774:AF837" si="269">AE774*$U$1835*AA774^4</f>
        <v>313.34466958669242</v>
      </c>
      <c r="AG774" s="41">
        <f t="shared" ref="AG774:AG837" si="270">$U$1832*AF774</f>
        <v>300.81088280322473</v>
      </c>
      <c r="AH774" s="6">
        <f t="shared" ref="AH774:AH837" si="271">$U$1832*($U$1833*Q774+$U$1834*R774)</f>
        <v>302.39999999999998</v>
      </c>
      <c r="AI774" s="4">
        <v>19.979650287964034</v>
      </c>
      <c r="AJ774" s="4">
        <f t="shared" si="257"/>
        <v>293.12965028796401</v>
      </c>
      <c r="AK774" s="8">
        <f t="shared" ref="AK774:AK837" si="272">(4*$U$1835*AA774^3) / $U$1839</f>
        <v>0.19251217119981018</v>
      </c>
      <c r="AL774" s="8">
        <f t="shared" ref="AL774:AL837" si="273">$U$1832*$U$1835*AA774^4   +    $U$1839*AK774*(AJ774-AA774)</f>
        <v>402.19067366784822</v>
      </c>
      <c r="AM774" s="8">
        <f t="shared" ref="AM774:AM837" si="274">1.4*0.135*SQRT(U774/$U$1845)</f>
        <v>4.4714469134721933</v>
      </c>
      <c r="AN774" s="8">
        <f t="shared" ref="AN774:AN837" si="275">AM774*$U$1839*(AJ774-AA774)</f>
        <v>234.41029633224471</v>
      </c>
      <c r="AO774" s="21">
        <f t="shared" ref="AO774:AO837" si="276">(AB774+AH774-AL774-AN774)/$U$1825</f>
        <v>7.2258480413829899E-3</v>
      </c>
      <c r="AP774" s="21">
        <f t="shared" ref="AP774:AP837" si="277">AO774*10*$U$1842*$U$1843</f>
        <v>7.4115269287272911E-2</v>
      </c>
      <c r="AQ774" s="19">
        <f t="shared" si="258"/>
        <v>7.4115269287272911E-2</v>
      </c>
      <c r="AX774">
        <v>0.13106216662180867</v>
      </c>
      <c r="AY774">
        <v>69.568965517241381</v>
      </c>
      <c r="AZ774">
        <v>2.8987068965517242</v>
      </c>
      <c r="BA774">
        <v>2.3479525862068966</v>
      </c>
      <c r="BB774">
        <v>10.896551724137929</v>
      </c>
      <c r="BC774">
        <v>0.45402298850574702</v>
      </c>
      <c r="BD774">
        <v>1.8939295977011497</v>
      </c>
      <c r="BE774">
        <v>0.18939295977011497</v>
      </c>
      <c r="BF774">
        <v>0</v>
      </c>
      <c r="BG774">
        <v>18.18</v>
      </c>
      <c r="BH774">
        <v>2.3137356757012246</v>
      </c>
      <c r="BI774">
        <v>2.0874650072462955</v>
      </c>
      <c r="BJ774">
        <v>0.9118047151651818</v>
      </c>
      <c r="BK774">
        <v>0.45703661966539783</v>
      </c>
      <c r="BL774">
        <v>1.2695461657372161E-3</v>
      </c>
      <c r="BP774" s="49">
        <f t="shared" si="259"/>
        <v>2.3144285900876045</v>
      </c>
      <c r="BQ774" s="49">
        <f t="shared" si="260"/>
        <v>7.5757183908045991E-2</v>
      </c>
      <c r="BR774" s="49">
        <f t="shared" si="261"/>
        <v>0.48699491972171133</v>
      </c>
      <c r="BS774" s="49">
        <f t="shared" si="262"/>
        <v>0.51293273855376997</v>
      </c>
      <c r="BT774" s="49">
        <f t="shared" si="263"/>
        <v>1.3527636658936424E-3</v>
      </c>
      <c r="BU774" s="49">
        <f t="shared" si="263"/>
        <v>1.4248131626493612E-3</v>
      </c>
    </row>
    <row r="775" spans="1:73" x14ac:dyDescent="0.25">
      <c r="A775" s="1">
        <v>43727.506944444445</v>
      </c>
      <c r="B775">
        <v>234104</v>
      </c>
      <c r="C775">
        <v>13.52</v>
      </c>
      <c r="D775">
        <v>23.5</v>
      </c>
      <c r="E775">
        <v>807</v>
      </c>
      <c r="F775">
        <v>107</v>
      </c>
      <c r="G775">
        <v>-128.30000000000001</v>
      </c>
      <c r="H775">
        <v>-1.2769999999999999</v>
      </c>
      <c r="I775">
        <v>24.1</v>
      </c>
      <c r="J775">
        <v>297.3</v>
      </c>
      <c r="K775">
        <v>700.2</v>
      </c>
      <c r="L775">
        <v>-127</v>
      </c>
      <c r="M775">
        <v>0.13300000000000001</v>
      </c>
      <c r="N775">
        <v>678.9</v>
      </c>
      <c r="O775">
        <v>105.8</v>
      </c>
      <c r="P775">
        <v>573.20000000000005</v>
      </c>
      <c r="Q775">
        <v>314.3</v>
      </c>
      <c r="R775">
        <v>441.4</v>
      </c>
      <c r="S775">
        <v>17.690000000000001</v>
      </c>
      <c r="T775">
        <v>42.88</v>
      </c>
      <c r="U775">
        <v>1.32</v>
      </c>
      <c r="V775">
        <v>143.5</v>
      </c>
      <c r="W775">
        <v>18.45</v>
      </c>
      <c r="X775">
        <v>0.79900000000000004</v>
      </c>
      <c r="Y775">
        <v>7.9929709999999998</v>
      </c>
      <c r="Z775" s="7">
        <f t="shared" si="264"/>
        <v>18.07</v>
      </c>
      <c r="AA775" s="7">
        <f t="shared" ref="AA775:AA838" si="278">CONVERT(Z775,"C","K")</f>
        <v>291.21999999999997</v>
      </c>
      <c r="AB775" s="2">
        <f t="shared" si="265"/>
        <v>653.67000000000007</v>
      </c>
      <c r="AC775" s="41">
        <f t="shared" si="266"/>
        <v>2.426300315821432</v>
      </c>
      <c r="AD775" s="41">
        <f t="shared" si="267"/>
        <v>1.0403975754242301</v>
      </c>
      <c r="AE775" s="41">
        <f t="shared" si="268"/>
        <v>0.76843001486110885</v>
      </c>
      <c r="AF775" s="41">
        <f t="shared" si="269"/>
        <v>313.38064427776374</v>
      </c>
      <c r="AG775" s="41">
        <f t="shared" si="270"/>
        <v>300.84541850665317</v>
      </c>
      <c r="AH775" s="6">
        <f t="shared" si="271"/>
        <v>301.72800000000001</v>
      </c>
      <c r="AI775" s="4">
        <v>20.40996568793804</v>
      </c>
      <c r="AJ775" s="4">
        <f t="shared" ref="AJ775:AJ838" si="279">CONVERT(AI775,"C","K")</f>
        <v>293.55996568793802</v>
      </c>
      <c r="AK775" s="8">
        <f t="shared" si="272"/>
        <v>0.19229418804561363</v>
      </c>
      <c r="AL775" s="8">
        <f t="shared" si="273"/>
        <v>404.61398215295463</v>
      </c>
      <c r="AM775" s="8">
        <f t="shared" si="274"/>
        <v>3.6190744673189581</v>
      </c>
      <c r="AN775" s="8">
        <f t="shared" si="275"/>
        <v>246.68769850278227</v>
      </c>
      <c r="AO775" s="21">
        <f t="shared" si="276"/>
        <v>6.8781433791130246E-3</v>
      </c>
      <c r="AP775" s="21">
        <f t="shared" si="277"/>
        <v>7.0548874792261296E-2</v>
      </c>
      <c r="AQ775" s="19">
        <f t="shared" ref="AQ775:AQ838" si="280">MAX(AP775,0)</f>
        <v>7.0548874792261296E-2</v>
      </c>
      <c r="AX775">
        <v>0.13027185063357213</v>
      </c>
      <c r="AY775">
        <v>69.568965517241381</v>
      </c>
      <c r="AZ775">
        <v>2.8987068965517242</v>
      </c>
      <c r="BA775">
        <v>2.3479525862068966</v>
      </c>
      <c r="BB775">
        <v>10.956896551724135</v>
      </c>
      <c r="BC775">
        <v>0.45653735632183895</v>
      </c>
      <c r="BD775">
        <v>1.8914152298850577</v>
      </c>
      <c r="BE775">
        <v>0.18914152298850578</v>
      </c>
      <c r="BF775">
        <v>0</v>
      </c>
      <c r="BG775">
        <v>18.07</v>
      </c>
      <c r="BH775">
        <v>1.5156978123700329</v>
      </c>
      <c r="BI775">
        <v>2.0730910736649428</v>
      </c>
      <c r="BJ775">
        <v>0.88894145238752753</v>
      </c>
      <c r="BK775">
        <v>0.45757098104547406</v>
      </c>
      <c r="BL775">
        <v>1.2710305029040947E-3</v>
      </c>
      <c r="BP775" s="49">
        <f t="shared" ref="BP775:BP838" si="281">U775*(LN((2-0.08)/0.015)/LN(($AW$13-0.08)/0.015))</f>
        <v>1.5161517314717805</v>
      </c>
      <c r="BQ775" s="49">
        <f t="shared" ref="BQ775:BQ838" si="282">0.04*BD775</f>
        <v>7.5656609195402305E-2</v>
      </c>
      <c r="BR775" s="49">
        <f t="shared" ref="BR775:BR838" si="283">(0.408*AX775*(BD775-BE775) + $BF$6*($BN$7/(BG775+273))*BP775*(BI775-BJ775))  /  (AX775 + $BF$6*(1 + $BN$8*BP775))</f>
        <v>0.478421065799018</v>
      </c>
      <c r="BS775" s="49">
        <f t="shared" ref="BS775:BS838" si="284">(0.408*AX775*(BD775-BQ775) + $BF$6*($BN$7/(BG775+273))*BP775*(BI775-BJ775))  /  (AX775 + $BF$6*(1 + $BN$8*BP775))</f>
        <v>0.50574299205421469</v>
      </c>
      <c r="BT775" s="49">
        <f t="shared" ref="BT775:BU838" si="285">BR775/60/6</f>
        <v>1.3289474049972723E-3</v>
      </c>
      <c r="BU775" s="49">
        <f t="shared" si="285"/>
        <v>1.4048416445950407E-3</v>
      </c>
    </row>
    <row r="776" spans="1:73" x14ac:dyDescent="0.25">
      <c r="A776" s="1">
        <v>43727.506944444445</v>
      </c>
      <c r="B776">
        <v>234105</v>
      </c>
      <c r="C776">
        <v>13.52</v>
      </c>
      <c r="D776">
        <v>23.5</v>
      </c>
      <c r="E776">
        <v>807</v>
      </c>
      <c r="F776">
        <v>106.6</v>
      </c>
      <c r="G776">
        <v>-128.6</v>
      </c>
      <c r="H776">
        <v>-1.036</v>
      </c>
      <c r="I776">
        <v>24.09</v>
      </c>
      <c r="J776">
        <v>297.2</v>
      </c>
      <c r="K776">
        <v>700.1</v>
      </c>
      <c r="L776">
        <v>-127.6</v>
      </c>
      <c r="M776">
        <v>0.13200000000000001</v>
      </c>
      <c r="N776">
        <v>678.1</v>
      </c>
      <c r="O776">
        <v>105.6</v>
      </c>
      <c r="P776">
        <v>572.5</v>
      </c>
      <c r="Q776">
        <v>314</v>
      </c>
      <c r="R776">
        <v>441.5</v>
      </c>
      <c r="S776">
        <v>17.670000000000002</v>
      </c>
      <c r="T776">
        <v>42.21</v>
      </c>
      <c r="U776">
        <v>0.56999999999999995</v>
      </c>
      <c r="V776">
        <v>127.5</v>
      </c>
      <c r="W776">
        <v>19.2</v>
      </c>
      <c r="X776">
        <v>0.79800000000000004</v>
      </c>
      <c r="Y776">
        <v>7.9776699999999998</v>
      </c>
      <c r="Z776" s="7">
        <f t="shared" si="264"/>
        <v>18.435000000000002</v>
      </c>
      <c r="AA776" s="7">
        <f t="shared" si="278"/>
        <v>291.58499999999998</v>
      </c>
      <c r="AB776" s="2">
        <f t="shared" si="265"/>
        <v>653.67000000000007</v>
      </c>
      <c r="AC776" s="41">
        <f t="shared" si="266"/>
        <v>2.4592079071528974</v>
      </c>
      <c r="AD776" s="41">
        <f t="shared" si="267"/>
        <v>1.0380316576092381</v>
      </c>
      <c r="AE776" s="41">
        <f t="shared" si="268"/>
        <v>0.76804230433856591</v>
      </c>
      <c r="AF776" s="41">
        <f t="shared" si="269"/>
        <v>314.79579039519217</v>
      </c>
      <c r="AG776" s="41">
        <f t="shared" si="270"/>
        <v>302.20395877938449</v>
      </c>
      <c r="AH776" s="6">
        <f t="shared" si="271"/>
        <v>301.44</v>
      </c>
      <c r="AI776" s="4">
        <v>20.637811539889015</v>
      </c>
      <c r="AJ776" s="4">
        <f t="shared" si="279"/>
        <v>293.78781153988899</v>
      </c>
      <c r="AK776" s="8">
        <f t="shared" si="272"/>
        <v>0.19301812923713413</v>
      </c>
      <c r="AL776" s="8">
        <f t="shared" si="273"/>
        <v>405.85863205796142</v>
      </c>
      <c r="AM776" s="8">
        <f t="shared" si="274"/>
        <v>2.378197847110286</v>
      </c>
      <c r="AN776" s="8">
        <f t="shared" si="275"/>
        <v>152.60396200688655</v>
      </c>
      <c r="AO776" s="21">
        <f t="shared" si="276"/>
        <v>8.9714921076919328E-3</v>
      </c>
      <c r="AP776" s="21">
        <f t="shared" si="277"/>
        <v>9.2020279095568702E-2</v>
      </c>
      <c r="AQ776" s="19">
        <f t="shared" si="280"/>
        <v>9.2020279095568702E-2</v>
      </c>
      <c r="AX776">
        <v>0.13290990318058826</v>
      </c>
      <c r="AY776">
        <v>69.568965517241381</v>
      </c>
      <c r="AZ776">
        <v>2.8987068965517242</v>
      </c>
      <c r="BA776">
        <v>2.3479525862068966</v>
      </c>
      <c r="BB776">
        <v>10.991379310344827</v>
      </c>
      <c r="BC776">
        <v>0.45797413793103448</v>
      </c>
      <c r="BD776">
        <v>1.8899784482758621</v>
      </c>
      <c r="BE776">
        <v>0.18899784482758622</v>
      </c>
      <c r="BF776">
        <v>0</v>
      </c>
      <c r="BG776">
        <v>18.435000000000002</v>
      </c>
      <c r="BH776">
        <v>0.65450587352342326</v>
      </c>
      <c r="BI776">
        <v>2.1211223847675553</v>
      </c>
      <c r="BJ776">
        <v>0.8953257586103851</v>
      </c>
      <c r="BK776">
        <v>0.46254646798906868</v>
      </c>
      <c r="BL776">
        <v>1.2848512999696353E-3</v>
      </c>
      <c r="BP776" s="49">
        <f t="shared" si="281"/>
        <v>0.65470188404463248</v>
      </c>
      <c r="BQ776" s="49">
        <f t="shared" si="282"/>
        <v>7.5599137931034482E-2</v>
      </c>
      <c r="BR776" s="49">
        <f t="shared" si="283"/>
        <v>0.47212895697221968</v>
      </c>
      <c r="BS776" s="49">
        <f t="shared" si="284"/>
        <v>0.50145483310515571</v>
      </c>
      <c r="BT776" s="49">
        <f t="shared" si="285"/>
        <v>1.3114693249228326E-3</v>
      </c>
      <c r="BU776" s="49">
        <f t="shared" si="285"/>
        <v>1.3929300919587658E-3</v>
      </c>
    </row>
    <row r="777" spans="1:73" x14ac:dyDescent="0.25">
      <c r="A777" s="1">
        <v>43727.506944444445</v>
      </c>
      <c r="B777">
        <v>234106</v>
      </c>
      <c r="C777">
        <v>13.52</v>
      </c>
      <c r="D777">
        <v>23.5</v>
      </c>
      <c r="E777">
        <v>807</v>
      </c>
      <c r="F777">
        <v>106.3</v>
      </c>
      <c r="G777">
        <v>-129.4</v>
      </c>
      <c r="H777">
        <v>-4.1000000000000002E-2</v>
      </c>
      <c r="I777">
        <v>24.08</v>
      </c>
      <c r="J777">
        <v>297.2</v>
      </c>
      <c r="K777">
        <v>700.4</v>
      </c>
      <c r="L777">
        <v>-129.30000000000001</v>
      </c>
      <c r="M777">
        <v>0.13200000000000001</v>
      </c>
      <c r="N777">
        <v>677.4</v>
      </c>
      <c r="O777">
        <v>106.3</v>
      </c>
      <c r="P777">
        <v>571.1</v>
      </c>
      <c r="Q777">
        <v>313.2</v>
      </c>
      <c r="R777">
        <v>442.5</v>
      </c>
      <c r="S777">
        <v>17.649999999999999</v>
      </c>
      <c r="T777">
        <v>43.51</v>
      </c>
      <c r="U777">
        <v>0.26</v>
      </c>
      <c r="V777">
        <v>168</v>
      </c>
      <c r="W777">
        <v>19.399999999999999</v>
      </c>
      <c r="X777">
        <v>0.79800000000000004</v>
      </c>
      <c r="Y777">
        <v>7.9784769999999998</v>
      </c>
      <c r="Z777" s="7">
        <f t="shared" si="264"/>
        <v>18.524999999999999</v>
      </c>
      <c r="AA777" s="7">
        <f t="shared" si="278"/>
        <v>291.67499999999995</v>
      </c>
      <c r="AB777" s="2">
        <f t="shared" si="265"/>
        <v>653.67000000000007</v>
      </c>
      <c r="AC777" s="41">
        <f t="shared" si="266"/>
        <v>2.3739354151846386</v>
      </c>
      <c r="AD777" s="41">
        <f t="shared" si="267"/>
        <v>1.0328992991468362</v>
      </c>
      <c r="AE777" s="41">
        <f t="shared" si="268"/>
        <v>0.76746424572112437</v>
      </c>
      <c r="AF777" s="41">
        <f t="shared" si="269"/>
        <v>314.94740689299249</v>
      </c>
      <c r="AG777" s="41">
        <f t="shared" si="270"/>
        <v>302.34951061727276</v>
      </c>
      <c r="AH777" s="6">
        <f t="shared" si="271"/>
        <v>300.67199999999997</v>
      </c>
      <c r="AI777" s="4">
        <v>20.118829995680017</v>
      </c>
      <c r="AJ777" s="4">
        <f t="shared" si="279"/>
        <v>293.26882999567999</v>
      </c>
      <c r="AK777" s="8">
        <f t="shared" si="272"/>
        <v>0.1931969140930786</v>
      </c>
      <c r="AL777" s="8">
        <f t="shared" si="273"/>
        <v>402.92888124006623</v>
      </c>
      <c r="AM777" s="8">
        <f t="shared" si="274"/>
        <v>1.6061911467817274</v>
      </c>
      <c r="AN777" s="8">
        <f t="shared" si="275"/>
        <v>74.572672659266431</v>
      </c>
      <c r="AO777" s="21">
        <f t="shared" si="276"/>
        <v>1.0785322769814969E-2</v>
      </c>
      <c r="AP777" s="21">
        <f t="shared" si="277"/>
        <v>0.11062467641957216</v>
      </c>
      <c r="AQ777" s="19">
        <f t="shared" si="280"/>
        <v>0.11062467641957216</v>
      </c>
      <c r="AX777">
        <v>0.133567292747377</v>
      </c>
      <c r="AY777">
        <v>69.568965517241381</v>
      </c>
      <c r="AZ777">
        <v>2.8987068965517242</v>
      </c>
      <c r="BA777">
        <v>2.3479525862068966</v>
      </c>
      <c r="BB777">
        <v>11.146551724137932</v>
      </c>
      <c r="BC777">
        <v>0.46443965517241387</v>
      </c>
      <c r="BD777">
        <v>1.8835129310344827</v>
      </c>
      <c r="BE777">
        <v>0.18835129310344828</v>
      </c>
      <c r="BF777">
        <v>0</v>
      </c>
      <c r="BG777">
        <v>18.524999999999999</v>
      </c>
      <c r="BH777">
        <v>0.29854653880015802</v>
      </c>
      <c r="BI777">
        <v>2.1331143383504823</v>
      </c>
      <c r="BJ777">
        <v>0.92811804861629488</v>
      </c>
      <c r="BK777">
        <v>0.46167817189735888</v>
      </c>
      <c r="BL777">
        <v>1.2824393663815525E-3</v>
      </c>
      <c r="BP777" s="49">
        <f t="shared" si="281"/>
        <v>0.298635947108078</v>
      </c>
      <c r="BQ777" s="49">
        <f t="shared" si="282"/>
        <v>7.5340517241379315E-2</v>
      </c>
      <c r="BR777" s="49">
        <f t="shared" si="283"/>
        <v>0.46614770799326621</v>
      </c>
      <c r="BS777" s="49">
        <f t="shared" si="284"/>
        <v>0.49623713620804677</v>
      </c>
      <c r="BT777" s="49">
        <f t="shared" si="285"/>
        <v>1.2948547444257394E-3</v>
      </c>
      <c r="BU777" s="49">
        <f t="shared" si="285"/>
        <v>1.3784364894667965E-3</v>
      </c>
    </row>
    <row r="778" spans="1:73" x14ac:dyDescent="0.25">
      <c r="A778" s="1">
        <v>43727.507638888892</v>
      </c>
      <c r="B778">
        <v>234107</v>
      </c>
      <c r="C778">
        <v>13.52</v>
      </c>
      <c r="D778">
        <v>23.5</v>
      </c>
      <c r="E778">
        <v>807</v>
      </c>
      <c r="F778">
        <v>106.6</v>
      </c>
      <c r="G778">
        <v>-128.9</v>
      </c>
      <c r="H778">
        <v>0.625</v>
      </c>
      <c r="I778">
        <v>24.08</v>
      </c>
      <c r="J778">
        <v>297.2</v>
      </c>
      <c r="K778">
        <v>700.5</v>
      </c>
      <c r="L778">
        <v>-129.5</v>
      </c>
      <c r="M778">
        <v>0.13200000000000001</v>
      </c>
      <c r="N778">
        <v>678.2</v>
      </c>
      <c r="O778">
        <v>107.2</v>
      </c>
      <c r="P778">
        <v>571</v>
      </c>
      <c r="Q778">
        <v>313.7</v>
      </c>
      <c r="R778">
        <v>443.2</v>
      </c>
      <c r="S778">
        <v>17.64</v>
      </c>
      <c r="T778">
        <v>44.8</v>
      </c>
      <c r="U778">
        <v>0.76</v>
      </c>
      <c r="V778">
        <v>196</v>
      </c>
      <c r="W778">
        <v>19.350000000000001</v>
      </c>
      <c r="X778">
        <v>0.79800000000000004</v>
      </c>
      <c r="Y778">
        <v>7.9844689999999998</v>
      </c>
      <c r="Z778" s="7">
        <f t="shared" si="264"/>
        <v>18.495000000000001</v>
      </c>
      <c r="AA778" s="7">
        <f t="shared" si="278"/>
        <v>291.64499999999998</v>
      </c>
      <c r="AB778" s="2">
        <f t="shared" si="265"/>
        <v>653.67000000000007</v>
      </c>
      <c r="AC778" s="41">
        <f t="shared" si="266"/>
        <v>2.3750956887439783</v>
      </c>
      <c r="AD778" s="41">
        <f t="shared" si="267"/>
        <v>1.0640428685573022</v>
      </c>
      <c r="AE778" s="41">
        <f t="shared" si="268"/>
        <v>0.77074267026279719</v>
      </c>
      <c r="AF778" s="41">
        <f t="shared" si="269"/>
        <v>316.16267913662665</v>
      </c>
      <c r="AG778" s="41">
        <f t="shared" si="270"/>
        <v>303.51617197116155</v>
      </c>
      <c r="AH778" s="6">
        <f t="shared" si="271"/>
        <v>301.15199999999999</v>
      </c>
      <c r="AI778" s="4">
        <v>20.123908465236013</v>
      </c>
      <c r="AJ778" s="4">
        <f t="shared" si="279"/>
        <v>293.27390846523599</v>
      </c>
      <c r="AK778" s="8">
        <f t="shared" si="272"/>
        <v>0.19313730687981262</v>
      </c>
      <c r="AL778" s="8">
        <f t="shared" si="273"/>
        <v>402.96141201091865</v>
      </c>
      <c r="AM778" s="8">
        <f t="shared" si="274"/>
        <v>2.7461063344306247</v>
      </c>
      <c r="AN778" s="8">
        <f t="shared" si="275"/>
        <v>130.30303004427284</v>
      </c>
      <c r="AO778" s="21">
        <f t="shared" si="276"/>
        <v>9.5349175298982125E-3</v>
      </c>
      <c r="AP778" s="21">
        <f t="shared" si="277"/>
        <v>9.779931384013571E-2</v>
      </c>
      <c r="AQ778" s="19">
        <f t="shared" si="280"/>
        <v>9.779931384013571E-2</v>
      </c>
      <c r="AX778">
        <v>0.13334785751264794</v>
      </c>
      <c r="AY778">
        <v>69.568965517241381</v>
      </c>
      <c r="AZ778">
        <v>2.8987068965517242</v>
      </c>
      <c r="BA778">
        <v>2.3479525862068966</v>
      </c>
      <c r="BB778">
        <v>11.163793103448276</v>
      </c>
      <c r="BC778">
        <v>0.46515804597701149</v>
      </c>
      <c r="BD778">
        <v>1.8827945402298851</v>
      </c>
      <c r="BE778">
        <v>0.18827945402298851</v>
      </c>
      <c r="BF778">
        <v>0</v>
      </c>
      <c r="BG778">
        <v>18.495000000000001</v>
      </c>
      <c r="BH778">
        <v>0.87267449803123109</v>
      </c>
      <c r="BI778">
        <v>2.1291104447945539</v>
      </c>
      <c r="BJ778">
        <v>0.95384147926796004</v>
      </c>
      <c r="BK778">
        <v>0.45959561575046409</v>
      </c>
      <c r="BL778">
        <v>1.2766544881957335E-3</v>
      </c>
      <c r="BP778" s="49">
        <f t="shared" si="281"/>
        <v>0.8729358453928433</v>
      </c>
      <c r="BQ778" s="49">
        <f t="shared" si="282"/>
        <v>7.5311781609195411E-2</v>
      </c>
      <c r="BR778" s="49">
        <f t="shared" si="283"/>
        <v>0.47205773625383357</v>
      </c>
      <c r="BS778" s="49">
        <f t="shared" si="284"/>
        <v>0.50083142720738183</v>
      </c>
      <c r="BT778" s="49">
        <f t="shared" si="285"/>
        <v>1.311271489593982E-3</v>
      </c>
      <c r="BU778" s="49">
        <f t="shared" si="285"/>
        <v>1.3911984089093939E-3</v>
      </c>
    </row>
    <row r="779" spans="1:73" x14ac:dyDescent="0.25">
      <c r="A779" s="1">
        <v>43727.507638888892</v>
      </c>
      <c r="B779">
        <v>234108</v>
      </c>
      <c r="C779">
        <v>13.52</v>
      </c>
      <c r="D779">
        <v>23.5</v>
      </c>
      <c r="E779">
        <v>808</v>
      </c>
      <c r="F779">
        <v>107.2</v>
      </c>
      <c r="G779">
        <v>-128.80000000000001</v>
      </c>
      <c r="H779">
        <v>-5.2999999999999999E-2</v>
      </c>
      <c r="I779">
        <v>24.08</v>
      </c>
      <c r="J779">
        <v>297.2</v>
      </c>
      <c r="K779">
        <v>700.6</v>
      </c>
      <c r="L779">
        <v>-128.80000000000001</v>
      </c>
      <c r="M779">
        <v>0.13300000000000001</v>
      </c>
      <c r="N779">
        <v>678.9</v>
      </c>
      <c r="O779">
        <v>107.1</v>
      </c>
      <c r="P779">
        <v>571.79999999999995</v>
      </c>
      <c r="Q779">
        <v>313.7</v>
      </c>
      <c r="R779">
        <v>442.5</v>
      </c>
      <c r="S779">
        <v>17.64</v>
      </c>
      <c r="T779">
        <v>44.18</v>
      </c>
      <c r="U779">
        <v>1.2350000000000001</v>
      </c>
      <c r="V779">
        <v>234</v>
      </c>
      <c r="W779">
        <v>19.05</v>
      </c>
      <c r="X779">
        <v>0.79900000000000004</v>
      </c>
      <c r="Y779">
        <v>7.9923080000000004</v>
      </c>
      <c r="Z779" s="7">
        <f t="shared" si="264"/>
        <v>18.344999999999999</v>
      </c>
      <c r="AA779" s="7">
        <f t="shared" si="278"/>
        <v>291.495</v>
      </c>
      <c r="AB779" s="2">
        <f t="shared" si="265"/>
        <v>654.48</v>
      </c>
      <c r="AC779" s="41">
        <f t="shared" si="266"/>
        <v>2.3300398763858645</v>
      </c>
      <c r="AD779" s="41">
        <f t="shared" si="267"/>
        <v>1.0294116173872749</v>
      </c>
      <c r="AE779" s="41">
        <f t="shared" si="268"/>
        <v>0.76716085505572718</v>
      </c>
      <c r="AF779" s="41">
        <f t="shared" si="269"/>
        <v>314.04648171214495</v>
      </c>
      <c r="AG779" s="41">
        <f t="shared" si="270"/>
        <v>301.48462244365913</v>
      </c>
      <c r="AH779" s="6">
        <f t="shared" si="271"/>
        <v>301.15199999999999</v>
      </c>
      <c r="AI779" s="4">
        <v>19.827815552694005</v>
      </c>
      <c r="AJ779" s="4">
        <f t="shared" si="279"/>
        <v>292.97781555269398</v>
      </c>
      <c r="AK779" s="8">
        <f t="shared" si="272"/>
        <v>0.19283945471383065</v>
      </c>
      <c r="AL779" s="8">
        <f t="shared" si="273"/>
        <v>401.31708250895963</v>
      </c>
      <c r="AM779" s="8">
        <f t="shared" si="274"/>
        <v>3.5006124464156274</v>
      </c>
      <c r="AN779" s="8">
        <f t="shared" si="275"/>
        <v>151.20691394081192</v>
      </c>
      <c r="AO779" s="21">
        <f t="shared" si="276"/>
        <v>9.1176198767062757E-3</v>
      </c>
      <c r="AP779" s="21">
        <f t="shared" si="277"/>
        <v>9.3519106484246189E-2</v>
      </c>
      <c r="AQ779" s="19">
        <f t="shared" si="280"/>
        <v>9.3519106484246189E-2</v>
      </c>
      <c r="AX779">
        <v>0.13225525691778828</v>
      </c>
      <c r="AY779">
        <v>69.65517241379311</v>
      </c>
      <c r="AZ779">
        <v>2.9022988505747129</v>
      </c>
      <c r="BA779">
        <v>2.3508620689655175</v>
      </c>
      <c r="BB779">
        <v>11.103448275862071</v>
      </c>
      <c r="BC779">
        <v>0.46264367816091961</v>
      </c>
      <c r="BD779">
        <v>1.888218390804598</v>
      </c>
      <c r="BE779">
        <v>0.1888218390804598</v>
      </c>
      <c r="BF779">
        <v>0</v>
      </c>
      <c r="BG779">
        <v>18.344999999999999</v>
      </c>
      <c r="BH779">
        <v>1.4180960593007506</v>
      </c>
      <c r="BI779">
        <v>2.1091894751916906</v>
      </c>
      <c r="BJ779">
        <v>0.93183991013968892</v>
      </c>
      <c r="BK779">
        <v>0.45866723238344126</v>
      </c>
      <c r="BL779">
        <v>1.2740756455095592E-3</v>
      </c>
      <c r="BP779" s="49">
        <f t="shared" si="281"/>
        <v>1.4185207487633706</v>
      </c>
      <c r="BQ779" s="49">
        <f t="shared" si="282"/>
        <v>7.5528735632183916E-2</v>
      </c>
      <c r="BR779" s="49">
        <f t="shared" si="283"/>
        <v>0.47818336522049282</v>
      </c>
      <c r="BS779" s="49">
        <f t="shared" si="284"/>
        <v>0.5058207257467412</v>
      </c>
      <c r="BT779" s="49">
        <f t="shared" si="285"/>
        <v>1.3282871256124799E-3</v>
      </c>
      <c r="BU779" s="49">
        <f t="shared" si="285"/>
        <v>1.4050575715187257E-3</v>
      </c>
    </row>
    <row r="780" spans="1:73" x14ac:dyDescent="0.25">
      <c r="A780" s="1">
        <v>43727.507638888892</v>
      </c>
      <c r="B780">
        <v>234109</v>
      </c>
      <c r="C780">
        <v>13.52</v>
      </c>
      <c r="D780">
        <v>23.5</v>
      </c>
      <c r="E780">
        <v>808</v>
      </c>
      <c r="F780">
        <v>107.3</v>
      </c>
      <c r="G780">
        <v>-128.30000000000001</v>
      </c>
      <c r="H780">
        <v>-1.909</v>
      </c>
      <c r="I780">
        <v>24.07</v>
      </c>
      <c r="J780">
        <v>297.2</v>
      </c>
      <c r="K780">
        <v>700.9</v>
      </c>
      <c r="L780">
        <v>-126.4</v>
      </c>
      <c r="M780">
        <v>0.13300000000000001</v>
      </c>
      <c r="N780">
        <v>679.9</v>
      </c>
      <c r="O780">
        <v>105.4</v>
      </c>
      <c r="P780">
        <v>574.5</v>
      </c>
      <c r="Q780">
        <v>314.2</v>
      </c>
      <c r="R780">
        <v>440.6</v>
      </c>
      <c r="S780">
        <v>17.64</v>
      </c>
      <c r="T780">
        <v>43.5</v>
      </c>
      <c r="U780">
        <v>1.88</v>
      </c>
      <c r="V780">
        <v>177</v>
      </c>
      <c r="W780">
        <v>18.95</v>
      </c>
      <c r="X780">
        <v>0.8</v>
      </c>
      <c r="Y780">
        <v>7.9986490000000003</v>
      </c>
      <c r="Z780" s="7">
        <f t="shared" si="264"/>
        <v>18.295000000000002</v>
      </c>
      <c r="AA780" s="7">
        <f t="shared" si="278"/>
        <v>291.44499999999999</v>
      </c>
      <c r="AB780" s="2">
        <f t="shared" si="265"/>
        <v>654.48</v>
      </c>
      <c r="AC780" s="41">
        <f t="shared" si="266"/>
        <v>2.1425066232137411</v>
      </c>
      <c r="AD780" s="41">
        <f t="shared" si="267"/>
        <v>0.93199038109797738</v>
      </c>
      <c r="AE780" s="41">
        <f t="shared" si="268"/>
        <v>0.75634978246275075</v>
      </c>
      <c r="AF780" s="41">
        <f t="shared" si="269"/>
        <v>309.40845788396888</v>
      </c>
      <c r="AG780" s="41">
        <f t="shared" si="270"/>
        <v>297.03211956861009</v>
      </c>
      <c r="AH780" s="6">
        <f t="shared" si="271"/>
        <v>301.63200000000001</v>
      </c>
      <c r="AI780" s="4">
        <v>18.575848820191027</v>
      </c>
      <c r="AJ780" s="4">
        <f t="shared" si="279"/>
        <v>291.725848820191</v>
      </c>
      <c r="AK780" s="8">
        <f t="shared" si="272"/>
        <v>0.19274023875183596</v>
      </c>
      <c r="AL780" s="8">
        <f t="shared" si="273"/>
        <v>394.29476041100327</v>
      </c>
      <c r="AM780" s="8">
        <f t="shared" si="274"/>
        <v>4.3190623982526581</v>
      </c>
      <c r="AN780" s="8">
        <f t="shared" si="275"/>
        <v>35.334794252792371</v>
      </c>
      <c r="AO780" s="21">
        <f t="shared" si="276"/>
        <v>1.190814066219892E-2</v>
      </c>
      <c r="AP780" s="21">
        <f t="shared" si="277"/>
        <v>0.12214138006155426</v>
      </c>
      <c r="AQ780" s="19">
        <f t="shared" si="280"/>
        <v>0.12214138006155426</v>
      </c>
      <c r="AX780">
        <v>0.13189274654785715</v>
      </c>
      <c r="AY780">
        <v>69.65517241379311</v>
      </c>
      <c r="AZ780">
        <v>2.9022988505747129</v>
      </c>
      <c r="BA780">
        <v>2.3508620689655175</v>
      </c>
      <c r="BB780">
        <v>10.896551724137934</v>
      </c>
      <c r="BC780">
        <v>0.45402298850574724</v>
      </c>
      <c r="BD780">
        <v>1.8968390804597703</v>
      </c>
      <c r="BE780">
        <v>0.18968390804597704</v>
      </c>
      <c r="BF780">
        <v>0</v>
      </c>
      <c r="BG780">
        <v>18.295000000000002</v>
      </c>
      <c r="BH780">
        <v>2.1587211267088344</v>
      </c>
      <c r="BI780">
        <v>2.1025855030609946</v>
      </c>
      <c r="BJ780">
        <v>0.91462469383153266</v>
      </c>
      <c r="BK780">
        <v>0.45953114938877132</v>
      </c>
      <c r="BL780">
        <v>1.2764754149688091E-3</v>
      </c>
      <c r="BP780" s="49">
        <f t="shared" si="281"/>
        <v>2.1593676175507177</v>
      </c>
      <c r="BQ780" s="49">
        <f t="shared" si="282"/>
        <v>7.587356321839081E-2</v>
      </c>
      <c r="BR780" s="49">
        <f t="shared" si="283"/>
        <v>0.48783297185663643</v>
      </c>
      <c r="BS780" s="49">
        <f t="shared" si="284"/>
        <v>0.51415941656765385</v>
      </c>
      <c r="BT780" s="49">
        <f t="shared" si="285"/>
        <v>1.3550915884906567E-3</v>
      </c>
      <c r="BU780" s="49">
        <f t="shared" si="285"/>
        <v>1.4282206015768161E-3</v>
      </c>
    </row>
    <row r="781" spans="1:73" x14ac:dyDescent="0.25">
      <c r="A781" s="1">
        <v>43727.507638888892</v>
      </c>
      <c r="B781">
        <v>234110</v>
      </c>
      <c r="C781">
        <v>13.52</v>
      </c>
      <c r="D781">
        <v>23.5</v>
      </c>
      <c r="E781">
        <v>810</v>
      </c>
      <c r="F781">
        <v>107.9</v>
      </c>
      <c r="G781">
        <v>-127.6</v>
      </c>
      <c r="H781">
        <v>-0.72799999999999998</v>
      </c>
      <c r="I781">
        <v>24.06</v>
      </c>
      <c r="J781">
        <v>297.2</v>
      </c>
      <c r="K781">
        <v>701.7</v>
      </c>
      <c r="L781">
        <v>-126.9</v>
      </c>
      <c r="M781">
        <v>0.13300000000000001</v>
      </c>
      <c r="N781">
        <v>682</v>
      </c>
      <c r="O781">
        <v>107.2</v>
      </c>
      <c r="P781">
        <v>574.9</v>
      </c>
      <c r="Q781">
        <v>314.8</v>
      </c>
      <c r="R781">
        <v>441.7</v>
      </c>
      <c r="S781">
        <v>17.64</v>
      </c>
      <c r="T781">
        <v>43.23</v>
      </c>
      <c r="U781">
        <v>1.59</v>
      </c>
      <c r="V781">
        <v>177.5</v>
      </c>
      <c r="W781">
        <v>18.149999999999999</v>
      </c>
      <c r="X781">
        <v>0.80200000000000005</v>
      </c>
      <c r="Y781">
        <v>8.0215510000000005</v>
      </c>
      <c r="Z781" s="7">
        <f t="shared" si="264"/>
        <v>17.895</v>
      </c>
      <c r="AA781" s="7">
        <f t="shared" si="278"/>
        <v>291.04499999999996</v>
      </c>
      <c r="AB781" s="2">
        <f t="shared" si="265"/>
        <v>656.1</v>
      </c>
      <c r="AC781" s="41">
        <f t="shared" si="266"/>
        <v>2.246070915981015</v>
      </c>
      <c r="AD781" s="41">
        <f t="shared" si="267"/>
        <v>0.97097645697859281</v>
      </c>
      <c r="AE781" s="41">
        <f t="shared" si="268"/>
        <v>0.76094451437461275</v>
      </c>
      <c r="AF781" s="41">
        <f t="shared" si="269"/>
        <v>309.58265495789777</v>
      </c>
      <c r="AG781" s="41">
        <f t="shared" si="270"/>
        <v>297.19934875958182</v>
      </c>
      <c r="AH781" s="6">
        <f t="shared" si="271"/>
        <v>302.20800000000003</v>
      </c>
      <c r="AI781" s="4">
        <v>19.249945799819045</v>
      </c>
      <c r="AJ781" s="4">
        <f t="shared" si="279"/>
        <v>292.39994579981902</v>
      </c>
      <c r="AK781" s="8">
        <f t="shared" si="272"/>
        <v>0.19194773589500086</v>
      </c>
      <c r="AL781" s="8">
        <f t="shared" si="273"/>
        <v>398.14248060028552</v>
      </c>
      <c r="AM781" s="8">
        <f t="shared" si="274"/>
        <v>3.9719988670693249</v>
      </c>
      <c r="AN781" s="8">
        <f t="shared" si="275"/>
        <v>156.77309188646493</v>
      </c>
      <c r="AO781" s="21">
        <f t="shared" si="276"/>
        <v>9.1240530647249008E-3</v>
      </c>
      <c r="AP781" s="21">
        <f t="shared" si="277"/>
        <v>9.3585091467551326E-2</v>
      </c>
      <c r="AQ781" s="19">
        <f t="shared" si="280"/>
        <v>9.3585091467551326E-2</v>
      </c>
      <c r="AX781">
        <v>0.12902285462153701</v>
      </c>
      <c r="AY781">
        <v>69.827586206896555</v>
      </c>
      <c r="AZ781">
        <v>2.9094827586206899</v>
      </c>
      <c r="BA781">
        <v>2.3566810344827589</v>
      </c>
      <c r="BB781">
        <v>10.939655172413792</v>
      </c>
      <c r="BC781">
        <v>0.45581896551724133</v>
      </c>
      <c r="BD781">
        <v>1.9008620689655176</v>
      </c>
      <c r="BE781">
        <v>0.19008620689655176</v>
      </c>
      <c r="BF781">
        <v>0</v>
      </c>
      <c r="BG781">
        <v>17.895</v>
      </c>
      <c r="BH781">
        <v>1.8257269103548124</v>
      </c>
      <c r="BI781">
        <v>2.05040198895842</v>
      </c>
      <c r="BJ781">
        <v>0.88638877982672482</v>
      </c>
      <c r="BK781">
        <v>0.45650764833391705</v>
      </c>
      <c r="BL781">
        <v>1.2680768009275473E-3</v>
      </c>
      <c r="BP781" s="49">
        <f t="shared" si="281"/>
        <v>1.8262736765455538</v>
      </c>
      <c r="BQ781" s="49">
        <f t="shared" si="282"/>
        <v>7.6034482758620708E-2</v>
      </c>
      <c r="BR781" s="49">
        <f t="shared" si="283"/>
        <v>0.48115194446729154</v>
      </c>
      <c r="BS781" s="49">
        <f t="shared" si="284"/>
        <v>0.50790004574959557</v>
      </c>
      <c r="BT781" s="49">
        <f t="shared" si="285"/>
        <v>1.3365331790758097E-3</v>
      </c>
      <c r="BU781" s="49">
        <f t="shared" si="285"/>
        <v>1.4108334604155434E-3</v>
      </c>
    </row>
    <row r="782" spans="1:73" x14ac:dyDescent="0.25">
      <c r="A782" s="1">
        <v>43727.507638888892</v>
      </c>
      <c r="B782">
        <v>234111</v>
      </c>
      <c r="C782">
        <v>13.52</v>
      </c>
      <c r="D782">
        <v>23.5</v>
      </c>
      <c r="E782">
        <v>810</v>
      </c>
      <c r="F782">
        <v>107.3</v>
      </c>
      <c r="G782">
        <v>-128.5</v>
      </c>
      <c r="H782">
        <v>-1.4570000000000001</v>
      </c>
      <c r="I782">
        <v>24.03</v>
      </c>
      <c r="J782">
        <v>297.2</v>
      </c>
      <c r="K782">
        <v>702.4</v>
      </c>
      <c r="L782">
        <v>-127</v>
      </c>
      <c r="M782">
        <v>0.13200000000000001</v>
      </c>
      <c r="N782">
        <v>681.2</v>
      </c>
      <c r="O782">
        <v>105.8</v>
      </c>
      <c r="P782">
        <v>575.4</v>
      </c>
      <c r="Q782">
        <v>313.8</v>
      </c>
      <c r="R782">
        <v>440.8</v>
      </c>
      <c r="S782">
        <v>17.64</v>
      </c>
      <c r="T782">
        <v>41.86</v>
      </c>
      <c r="U782">
        <v>0.92500000000000004</v>
      </c>
      <c r="V782">
        <v>199.5</v>
      </c>
      <c r="W782">
        <v>18.75</v>
      </c>
      <c r="X782">
        <v>0.80200000000000005</v>
      </c>
      <c r="Y782">
        <v>8.017493</v>
      </c>
      <c r="Z782" s="7">
        <f t="shared" si="264"/>
        <v>18.195</v>
      </c>
      <c r="AA782" s="7">
        <f t="shared" si="278"/>
        <v>291.34499999999997</v>
      </c>
      <c r="AB782" s="2">
        <f t="shared" si="265"/>
        <v>656.1</v>
      </c>
      <c r="AC782" s="41">
        <f t="shared" si="266"/>
        <v>2.3216861935455726</v>
      </c>
      <c r="AD782" s="41">
        <f t="shared" si="267"/>
        <v>0.9718578406181767</v>
      </c>
      <c r="AE782" s="41">
        <f t="shared" si="268"/>
        <v>0.76093113892885322</v>
      </c>
      <c r="AF782" s="41">
        <f t="shared" si="269"/>
        <v>310.85559785465819</v>
      </c>
      <c r="AG782" s="41">
        <f t="shared" si="270"/>
        <v>298.42137394047182</v>
      </c>
      <c r="AH782" s="6">
        <f t="shared" si="271"/>
        <v>301.24799999999999</v>
      </c>
      <c r="AI782" s="4">
        <v>19.763540721954996</v>
      </c>
      <c r="AJ782" s="4">
        <f t="shared" si="279"/>
        <v>292.91354072195497</v>
      </c>
      <c r="AK782" s="8">
        <f t="shared" si="272"/>
        <v>0.19254190893280942</v>
      </c>
      <c r="AL782" s="8">
        <f t="shared" si="273"/>
        <v>400.97675752628237</v>
      </c>
      <c r="AM782" s="8">
        <f t="shared" si="274"/>
        <v>3.0295729897132371</v>
      </c>
      <c r="AN782" s="8">
        <f t="shared" si="275"/>
        <v>138.42601064909016</v>
      </c>
      <c r="AO782" s="21">
        <f t="shared" si="276"/>
        <v>9.453212835016345E-3</v>
      </c>
      <c r="AP782" s="21">
        <f t="shared" si="277"/>
        <v>9.6961271657609399E-2</v>
      </c>
      <c r="AQ782" s="19">
        <f t="shared" si="280"/>
        <v>9.6961271657609399E-2</v>
      </c>
      <c r="AX782">
        <v>0.13117025112025876</v>
      </c>
      <c r="AY782">
        <v>69.827586206896555</v>
      </c>
      <c r="AZ782">
        <v>2.9094827586206899</v>
      </c>
      <c r="BA782">
        <v>2.3566810344827589</v>
      </c>
      <c r="BB782">
        <v>10.948275862068966</v>
      </c>
      <c r="BC782">
        <v>0.45617816091954028</v>
      </c>
      <c r="BD782">
        <v>1.9005028735632186</v>
      </c>
      <c r="BE782">
        <v>0.19005028735632187</v>
      </c>
      <c r="BF782">
        <v>0</v>
      </c>
      <c r="BG782">
        <v>18.195</v>
      </c>
      <c r="BH782">
        <v>1.0621367245774853</v>
      </c>
      <c r="BI782">
        <v>2.0894318323525907</v>
      </c>
      <c r="BJ782">
        <v>0.87463616502279451</v>
      </c>
      <c r="BK782">
        <v>0.46241285733955123</v>
      </c>
      <c r="BL782">
        <v>1.2844801592765312E-3</v>
      </c>
      <c r="BP782" s="49">
        <f t="shared" si="281"/>
        <v>1.062454811826816</v>
      </c>
      <c r="BQ782" s="49">
        <f t="shared" si="282"/>
        <v>7.6020114942528749E-2</v>
      </c>
      <c r="BR782" s="49">
        <f t="shared" si="283"/>
        <v>0.47761415680213803</v>
      </c>
      <c r="BS782" s="49">
        <f t="shared" si="284"/>
        <v>0.50607220451573576</v>
      </c>
      <c r="BT782" s="49">
        <f t="shared" si="285"/>
        <v>1.3267059911170503E-3</v>
      </c>
      <c r="BU782" s="49">
        <f t="shared" si="285"/>
        <v>1.4057561236548216E-3</v>
      </c>
    </row>
    <row r="783" spans="1:73" x14ac:dyDescent="0.25">
      <c r="A783" s="1">
        <v>43727.507638888892</v>
      </c>
      <c r="B783">
        <v>234112</v>
      </c>
      <c r="C783">
        <v>13.52</v>
      </c>
      <c r="D783">
        <v>23.5</v>
      </c>
      <c r="E783">
        <v>810</v>
      </c>
      <c r="F783">
        <v>107.4</v>
      </c>
      <c r="G783">
        <v>-127.9</v>
      </c>
      <c r="H783">
        <v>9.9000000000000005E-2</v>
      </c>
      <c r="I783">
        <v>24.02</v>
      </c>
      <c r="J783">
        <v>297.2</v>
      </c>
      <c r="K783">
        <v>702.7</v>
      </c>
      <c r="L783">
        <v>-128</v>
      </c>
      <c r="M783">
        <v>0.13300000000000001</v>
      </c>
      <c r="N783">
        <v>682.1</v>
      </c>
      <c r="O783">
        <v>107.5</v>
      </c>
      <c r="P783">
        <v>574.6</v>
      </c>
      <c r="Q783">
        <v>314.2</v>
      </c>
      <c r="R783">
        <v>442.3</v>
      </c>
      <c r="S783">
        <v>17.64</v>
      </c>
      <c r="T783">
        <v>46.46</v>
      </c>
      <c r="U783">
        <v>1.3049999999999999</v>
      </c>
      <c r="V783">
        <v>127.5</v>
      </c>
      <c r="W783">
        <v>18.850000000000001</v>
      </c>
      <c r="X783">
        <v>0.80200000000000005</v>
      </c>
      <c r="Y783">
        <v>8.0238370000000003</v>
      </c>
      <c r="Z783" s="7">
        <f t="shared" si="264"/>
        <v>18.245000000000001</v>
      </c>
      <c r="AA783" s="7">
        <f t="shared" si="278"/>
        <v>291.39499999999998</v>
      </c>
      <c r="AB783" s="2">
        <f t="shared" si="265"/>
        <v>656.1</v>
      </c>
      <c r="AC783" s="41">
        <f t="shared" si="266"/>
        <v>2.4436068996812956</v>
      </c>
      <c r="AD783" s="41">
        <f t="shared" si="267"/>
        <v>1.1352997655919301</v>
      </c>
      <c r="AE783" s="41">
        <f t="shared" si="268"/>
        <v>0.7780156188449211</v>
      </c>
      <c r="AF783" s="41">
        <f t="shared" si="269"/>
        <v>318.05319055656395</v>
      </c>
      <c r="AG783" s="41">
        <f t="shared" si="270"/>
        <v>305.33106293430137</v>
      </c>
      <c r="AH783" s="6">
        <f t="shared" si="271"/>
        <v>301.63200000000001</v>
      </c>
      <c r="AI783" s="4">
        <v>20.528790454422051</v>
      </c>
      <c r="AJ783" s="4">
        <f t="shared" si="279"/>
        <v>293.67879045442203</v>
      </c>
      <c r="AK783" s="8">
        <f t="shared" si="272"/>
        <v>0.19264105682677529</v>
      </c>
      <c r="AL783" s="8">
        <f t="shared" si="273"/>
        <v>405.26429656911631</v>
      </c>
      <c r="AM783" s="8">
        <f t="shared" si="274"/>
        <v>3.5984527925206971</v>
      </c>
      <c r="AN783" s="8">
        <f t="shared" si="275"/>
        <v>239.39360658713875</v>
      </c>
      <c r="AO783" s="21">
        <f t="shared" si="276"/>
        <v>7.0812054911450432E-3</v>
      </c>
      <c r="AP783" s="21">
        <f t="shared" si="277"/>
        <v>7.263167573536207E-2</v>
      </c>
      <c r="AQ783" s="19">
        <f t="shared" si="280"/>
        <v>7.263167573536207E-2</v>
      </c>
      <c r="AX783">
        <v>0.13153107847171727</v>
      </c>
      <c r="AY783">
        <v>69.827586206896555</v>
      </c>
      <c r="AZ783">
        <v>2.9094827586206899</v>
      </c>
      <c r="BA783">
        <v>2.3566810344827589</v>
      </c>
      <c r="BB783">
        <v>11.043103448275865</v>
      </c>
      <c r="BC783">
        <v>0.46012931034482768</v>
      </c>
      <c r="BD783">
        <v>1.8965517241379313</v>
      </c>
      <c r="BE783">
        <v>0.18965517241379315</v>
      </c>
      <c r="BF783">
        <v>0</v>
      </c>
      <c r="BG783">
        <v>18.245000000000001</v>
      </c>
      <c r="BH783">
        <v>1.4984739735931007</v>
      </c>
      <c r="BI783">
        <v>2.0959996361403643</v>
      </c>
      <c r="BJ783">
        <v>0.97380143095081317</v>
      </c>
      <c r="BK783">
        <v>0.45653817635460991</v>
      </c>
      <c r="BL783">
        <v>1.2681616009850274E-3</v>
      </c>
      <c r="BP783" s="49">
        <f t="shared" si="281"/>
        <v>1.4989227345232374</v>
      </c>
      <c r="BQ783" s="49">
        <f t="shared" si="282"/>
        <v>7.5862068965517254E-2</v>
      </c>
      <c r="BR783" s="49">
        <f t="shared" si="283"/>
        <v>0.47701243666184501</v>
      </c>
      <c r="BS783" s="49">
        <f t="shared" si="284"/>
        <v>0.50455052690255453</v>
      </c>
      <c r="BT783" s="49">
        <f t="shared" si="285"/>
        <v>1.3250345462829027E-3</v>
      </c>
      <c r="BU783" s="49">
        <f t="shared" si="285"/>
        <v>1.4015292413959849E-3</v>
      </c>
    </row>
    <row r="784" spans="1:73" x14ac:dyDescent="0.25">
      <c r="A784" s="1">
        <v>43727.508333333331</v>
      </c>
      <c r="B784">
        <v>234113</v>
      </c>
      <c r="C784">
        <v>13.52</v>
      </c>
      <c r="D784">
        <v>23.5</v>
      </c>
      <c r="E784">
        <v>810</v>
      </c>
      <c r="F784">
        <v>107.6</v>
      </c>
      <c r="G784">
        <v>-128.19999999999999</v>
      </c>
      <c r="H784">
        <v>0.12</v>
      </c>
      <c r="I784">
        <v>24.01</v>
      </c>
      <c r="J784">
        <v>297.2</v>
      </c>
      <c r="K784">
        <v>702.4</v>
      </c>
      <c r="L784">
        <v>-128.30000000000001</v>
      </c>
      <c r="M784">
        <v>0.13300000000000001</v>
      </c>
      <c r="N784">
        <v>681.8</v>
      </c>
      <c r="O784">
        <v>107.8</v>
      </c>
      <c r="P784">
        <v>574.1</v>
      </c>
      <c r="Q784">
        <v>313.89999999999998</v>
      </c>
      <c r="R784">
        <v>442.2</v>
      </c>
      <c r="S784">
        <v>17.64</v>
      </c>
      <c r="T784">
        <v>43.57</v>
      </c>
      <c r="U784">
        <v>1.41</v>
      </c>
      <c r="V784">
        <v>131</v>
      </c>
      <c r="W784">
        <v>18.5</v>
      </c>
      <c r="X784">
        <v>0.80200000000000005</v>
      </c>
      <c r="Y784">
        <v>8.0242100000000001</v>
      </c>
      <c r="Z784" s="7">
        <f t="shared" si="264"/>
        <v>18.07</v>
      </c>
      <c r="AA784" s="7">
        <f t="shared" si="278"/>
        <v>291.21999999999997</v>
      </c>
      <c r="AB784" s="2">
        <f t="shared" si="265"/>
        <v>656.1</v>
      </c>
      <c r="AC784" s="41">
        <f t="shared" si="266"/>
        <v>2.2796316342033007</v>
      </c>
      <c r="AD784" s="41">
        <f t="shared" si="267"/>
        <v>0.99323550302237817</v>
      </c>
      <c r="AE784" s="41">
        <f t="shared" si="268"/>
        <v>0.76334925356213645</v>
      </c>
      <c r="AF784" s="41">
        <f t="shared" si="269"/>
        <v>311.30861140749471</v>
      </c>
      <c r="AG784" s="41">
        <f t="shared" si="270"/>
        <v>298.85626695119493</v>
      </c>
      <c r="AH784" s="6">
        <f t="shared" si="271"/>
        <v>301.34399999999999</v>
      </c>
      <c r="AI784" s="4">
        <v>19.482739493391023</v>
      </c>
      <c r="AJ784" s="4">
        <f t="shared" si="279"/>
        <v>292.632739493391</v>
      </c>
      <c r="AK784" s="8">
        <f t="shared" si="272"/>
        <v>0.19229418804561363</v>
      </c>
      <c r="AL784" s="8">
        <f t="shared" si="273"/>
        <v>399.42009708765039</v>
      </c>
      <c r="AM784" s="8">
        <f t="shared" si="274"/>
        <v>3.7404177574169442</v>
      </c>
      <c r="AN784" s="8">
        <f t="shared" si="275"/>
        <v>153.92979140823562</v>
      </c>
      <c r="AO784" s="21">
        <f t="shared" si="276"/>
        <v>9.1399239674257327E-3</v>
      </c>
      <c r="AP784" s="21">
        <f t="shared" si="277"/>
        <v>9.374787875850564E-2</v>
      </c>
      <c r="AQ784" s="19">
        <f t="shared" si="280"/>
        <v>9.374787875850564E-2</v>
      </c>
      <c r="AX784">
        <v>0.13027185063357213</v>
      </c>
      <c r="AY784">
        <v>69.827586206896555</v>
      </c>
      <c r="AZ784">
        <v>2.9094827586206899</v>
      </c>
      <c r="BA784">
        <v>2.3566810344827589</v>
      </c>
      <c r="BB784">
        <v>11.060344827586208</v>
      </c>
      <c r="BC784">
        <v>0.46084770114942536</v>
      </c>
      <c r="BD784">
        <v>1.8958333333333335</v>
      </c>
      <c r="BE784">
        <v>0.18958333333333335</v>
      </c>
      <c r="BF784">
        <v>0</v>
      </c>
      <c r="BG784">
        <v>18.07</v>
      </c>
      <c r="BH784">
        <v>1.619040845031626</v>
      </c>
      <c r="BI784">
        <v>2.0730910736649428</v>
      </c>
      <c r="BJ784">
        <v>0.90324578079581552</v>
      </c>
      <c r="BK784">
        <v>0.45749115219596398</v>
      </c>
      <c r="BL784">
        <v>1.2708087560998999E-3</v>
      </c>
      <c r="BP784" s="49">
        <f t="shared" si="281"/>
        <v>1.6195257131630383</v>
      </c>
      <c r="BQ784" s="49">
        <f t="shared" si="282"/>
        <v>7.5833333333333336E-2</v>
      </c>
      <c r="BR784" s="49">
        <f t="shared" si="283"/>
        <v>0.47959387474109272</v>
      </c>
      <c r="BS784" s="49">
        <f t="shared" si="284"/>
        <v>0.50677692711822286</v>
      </c>
      <c r="BT784" s="49">
        <f t="shared" si="285"/>
        <v>1.3322052076141465E-3</v>
      </c>
      <c r="BU784" s="49">
        <f t="shared" si="285"/>
        <v>1.407713686439508E-3</v>
      </c>
    </row>
    <row r="785" spans="1:73" x14ac:dyDescent="0.25">
      <c r="A785" s="1">
        <v>43727.508333333331</v>
      </c>
      <c r="B785">
        <v>234114</v>
      </c>
      <c r="C785">
        <v>13.52</v>
      </c>
      <c r="D785">
        <v>23.5</v>
      </c>
      <c r="E785">
        <v>810</v>
      </c>
      <c r="F785">
        <v>107.5</v>
      </c>
      <c r="G785">
        <v>-127.7</v>
      </c>
      <c r="H785">
        <v>0.318</v>
      </c>
      <c r="I785">
        <v>23.99</v>
      </c>
      <c r="J785">
        <v>297.10000000000002</v>
      </c>
      <c r="K785">
        <v>702.2</v>
      </c>
      <c r="L785">
        <v>-128</v>
      </c>
      <c r="M785">
        <v>0.13300000000000001</v>
      </c>
      <c r="N785">
        <v>682</v>
      </c>
      <c r="O785">
        <v>107.8</v>
      </c>
      <c r="P785">
        <v>574.20000000000005</v>
      </c>
      <c r="Q785">
        <v>314.3</v>
      </c>
      <c r="R785">
        <v>442.3</v>
      </c>
      <c r="S785">
        <v>17.64</v>
      </c>
      <c r="T785">
        <v>42.33</v>
      </c>
      <c r="U785">
        <v>1.91</v>
      </c>
      <c r="V785">
        <v>154</v>
      </c>
      <c r="W785">
        <v>18.2</v>
      </c>
      <c r="X785">
        <v>0.80200000000000005</v>
      </c>
      <c r="Y785">
        <v>8.0229560000000006</v>
      </c>
      <c r="Z785" s="7">
        <f t="shared" si="264"/>
        <v>17.920000000000002</v>
      </c>
      <c r="AA785" s="7">
        <f t="shared" si="278"/>
        <v>291.07</v>
      </c>
      <c r="AB785" s="2">
        <f t="shared" si="265"/>
        <v>656.1</v>
      </c>
      <c r="AC785" s="41">
        <f t="shared" si="266"/>
        <v>2.36621675137792</v>
      </c>
      <c r="AD785" s="41">
        <f t="shared" si="267"/>
        <v>1.0016195508582735</v>
      </c>
      <c r="AE785" s="41">
        <f t="shared" si="268"/>
        <v>0.76432367402317181</v>
      </c>
      <c r="AF785" s="41">
        <f t="shared" si="269"/>
        <v>311.06428768840698</v>
      </c>
      <c r="AG785" s="41">
        <f t="shared" si="270"/>
        <v>298.62171618087069</v>
      </c>
      <c r="AH785" s="6">
        <f t="shared" si="271"/>
        <v>301.72800000000001</v>
      </c>
      <c r="AI785" s="4">
        <v>20.026068008454047</v>
      </c>
      <c r="AJ785" s="4">
        <f t="shared" si="279"/>
        <v>293.17606800845402</v>
      </c>
      <c r="AK785" s="8">
        <f t="shared" si="272"/>
        <v>0.1919972035608703</v>
      </c>
      <c r="AL785" s="8">
        <f t="shared" si="273"/>
        <v>402.47958014177203</v>
      </c>
      <c r="AM785" s="8">
        <f t="shared" si="274"/>
        <v>4.353386612741855</v>
      </c>
      <c r="AN785" s="8">
        <f t="shared" si="275"/>
        <v>267.07922860786124</v>
      </c>
      <c r="AO785" s="21">
        <f t="shared" si="276"/>
        <v>6.5201605645095768E-3</v>
      </c>
      <c r="AP785" s="21">
        <f t="shared" si="277"/>
        <v>6.687705765016258E-2</v>
      </c>
      <c r="AQ785" s="19">
        <f t="shared" si="280"/>
        <v>6.687705765016258E-2</v>
      </c>
      <c r="AX785">
        <v>0.12920065871869424</v>
      </c>
      <c r="AY785">
        <v>69.827586206896555</v>
      </c>
      <c r="AZ785">
        <v>2.9094827586206899</v>
      </c>
      <c r="BA785">
        <v>2.3566810344827589</v>
      </c>
      <c r="BB785">
        <v>11.03448275862069</v>
      </c>
      <c r="BC785">
        <v>0.45977011494252878</v>
      </c>
      <c r="BD785">
        <v>1.8969109195402301</v>
      </c>
      <c r="BE785">
        <v>0.18969109195402301</v>
      </c>
      <c r="BF785">
        <v>0</v>
      </c>
      <c r="BG785">
        <v>17.920000000000002</v>
      </c>
      <c r="BH785">
        <v>2.1931688042626991</v>
      </c>
      <c r="BI785">
        <v>2.0536299171310919</v>
      </c>
      <c r="BJ785">
        <v>0.86930154392159109</v>
      </c>
      <c r="BK785">
        <v>0.4567326038008892</v>
      </c>
      <c r="BL785">
        <v>1.2687016772246922E-3</v>
      </c>
      <c r="BP785" s="49">
        <f t="shared" si="281"/>
        <v>2.1938256114478034</v>
      </c>
      <c r="BQ785" s="49">
        <f t="shared" si="282"/>
        <v>7.5876436781609199E-2</v>
      </c>
      <c r="BR785" s="49">
        <f t="shared" si="283"/>
        <v>0.48557682025989835</v>
      </c>
      <c r="BS785" s="49">
        <f t="shared" si="284"/>
        <v>0.51160671358811738</v>
      </c>
      <c r="BT785" s="49">
        <f t="shared" si="285"/>
        <v>1.3488245007219398E-3</v>
      </c>
      <c r="BU785" s="49">
        <f t="shared" si="285"/>
        <v>1.4211297599669929E-3</v>
      </c>
    </row>
    <row r="786" spans="1:73" x14ac:dyDescent="0.25">
      <c r="A786" s="1">
        <v>43727.508333333331</v>
      </c>
      <c r="B786">
        <v>234115</v>
      </c>
      <c r="C786">
        <v>13.52</v>
      </c>
      <c r="D786">
        <v>23.5</v>
      </c>
      <c r="E786">
        <v>810</v>
      </c>
      <c r="F786">
        <v>107.5</v>
      </c>
      <c r="G786">
        <v>-127.3</v>
      </c>
      <c r="H786">
        <v>0.14299999999999999</v>
      </c>
      <c r="I786">
        <v>23.97</v>
      </c>
      <c r="J786">
        <v>297.10000000000002</v>
      </c>
      <c r="K786">
        <v>702.4</v>
      </c>
      <c r="L786">
        <v>-127.5</v>
      </c>
      <c r="M786">
        <v>0.13300000000000001</v>
      </c>
      <c r="N786">
        <v>682.5</v>
      </c>
      <c r="O786">
        <v>107.6</v>
      </c>
      <c r="P786">
        <v>574.9</v>
      </c>
      <c r="Q786">
        <v>314.5</v>
      </c>
      <c r="R786">
        <v>442</v>
      </c>
      <c r="S786">
        <v>17.63</v>
      </c>
      <c r="T786">
        <v>41.57</v>
      </c>
      <c r="U786">
        <v>1.21</v>
      </c>
      <c r="V786">
        <v>129</v>
      </c>
      <c r="W786">
        <v>18.25</v>
      </c>
      <c r="X786">
        <v>0.80300000000000005</v>
      </c>
      <c r="Y786">
        <v>8.0253160000000001</v>
      </c>
      <c r="Z786" s="7">
        <f t="shared" si="264"/>
        <v>17.939999999999998</v>
      </c>
      <c r="AA786" s="7">
        <f t="shared" si="278"/>
        <v>291.08999999999997</v>
      </c>
      <c r="AB786" s="2">
        <f t="shared" si="265"/>
        <v>656.1</v>
      </c>
      <c r="AC786" s="41">
        <f t="shared" si="266"/>
        <v>2.3097601029366421</v>
      </c>
      <c r="AD786" s="41">
        <f t="shared" si="267"/>
        <v>0.96016727479076214</v>
      </c>
      <c r="AE786" s="41">
        <f t="shared" si="268"/>
        <v>0.75971053993328641</v>
      </c>
      <c r="AF786" s="41">
        <f t="shared" si="269"/>
        <v>309.27182348379097</v>
      </c>
      <c r="AG786" s="41">
        <f t="shared" si="270"/>
        <v>296.9009505444393</v>
      </c>
      <c r="AH786" s="6">
        <f t="shared" si="271"/>
        <v>301.92</v>
      </c>
      <c r="AI786" s="4">
        <v>19.668615263365041</v>
      </c>
      <c r="AJ786" s="4">
        <f t="shared" si="279"/>
        <v>292.81861526336502</v>
      </c>
      <c r="AK786" s="8">
        <f t="shared" si="272"/>
        <v>0.19203678381229575</v>
      </c>
      <c r="AL786" s="8">
        <f t="shared" si="273"/>
        <v>400.47792016649862</v>
      </c>
      <c r="AM786" s="8">
        <f t="shared" si="274"/>
        <v>3.4649999999999999</v>
      </c>
      <c r="AN786" s="8">
        <f t="shared" si="275"/>
        <v>174.47855948461913</v>
      </c>
      <c r="AO786" s="21">
        <f t="shared" si="276"/>
        <v>8.6642476368962856E-3</v>
      </c>
      <c r="AP786" s="21">
        <f t="shared" si="277"/>
        <v>8.8868883361859538E-2</v>
      </c>
      <c r="AQ786" s="19">
        <f t="shared" si="280"/>
        <v>8.8868883361859538E-2</v>
      </c>
      <c r="AX786">
        <v>0.12934305149076622</v>
      </c>
      <c r="AY786">
        <v>69.827586206896555</v>
      </c>
      <c r="AZ786">
        <v>2.9094827586206899</v>
      </c>
      <c r="BA786">
        <v>2.3566810344827589</v>
      </c>
      <c r="BB786">
        <v>10.991379310344827</v>
      </c>
      <c r="BC786">
        <v>0.45797413793103448</v>
      </c>
      <c r="BD786">
        <v>1.8987068965517244</v>
      </c>
      <c r="BE786">
        <v>0.18987068965517245</v>
      </c>
      <c r="BF786">
        <v>0</v>
      </c>
      <c r="BG786">
        <v>17.939999999999998</v>
      </c>
      <c r="BH786">
        <v>1.3893896613391967</v>
      </c>
      <c r="BI786">
        <v>2.0562154618958783</v>
      </c>
      <c r="BJ786">
        <v>0.85476876751011654</v>
      </c>
      <c r="BK786">
        <v>0.45923383359981629</v>
      </c>
      <c r="BL786">
        <v>1.2756495377772676E-3</v>
      </c>
      <c r="BP786" s="49">
        <f t="shared" si="281"/>
        <v>1.3898057538491322</v>
      </c>
      <c r="BQ786" s="49">
        <f t="shared" si="282"/>
        <v>7.5948275862068981E-2</v>
      </c>
      <c r="BR786" s="49">
        <f t="shared" si="283"/>
        <v>0.47867505562103146</v>
      </c>
      <c r="BS786" s="49">
        <f t="shared" si="284"/>
        <v>0.50627440881904462</v>
      </c>
      <c r="BT786" s="49">
        <f t="shared" si="285"/>
        <v>1.3296529322806431E-3</v>
      </c>
      <c r="BU786" s="49">
        <f t="shared" si="285"/>
        <v>1.406317802275124E-3</v>
      </c>
    </row>
    <row r="787" spans="1:73" x14ac:dyDescent="0.25">
      <c r="A787" s="1">
        <v>43727.508333333331</v>
      </c>
      <c r="B787">
        <v>234116</v>
      </c>
      <c r="C787">
        <v>13.52</v>
      </c>
      <c r="D787">
        <v>23.51</v>
      </c>
      <c r="E787">
        <v>810</v>
      </c>
      <c r="F787">
        <v>106.9</v>
      </c>
      <c r="G787">
        <v>-127.3</v>
      </c>
      <c r="H787">
        <v>0.41399999999999998</v>
      </c>
      <c r="I787">
        <v>23.95</v>
      </c>
      <c r="J787">
        <v>297.10000000000002</v>
      </c>
      <c r="K787">
        <v>702.7</v>
      </c>
      <c r="L787">
        <v>-127.7</v>
      </c>
      <c r="M787">
        <v>0.13200000000000001</v>
      </c>
      <c r="N787">
        <v>682.3</v>
      </c>
      <c r="O787">
        <v>107.3</v>
      </c>
      <c r="P787">
        <v>574.9</v>
      </c>
      <c r="Q787">
        <v>314.39999999999998</v>
      </c>
      <c r="R787">
        <v>442.2</v>
      </c>
      <c r="S787">
        <v>17.61</v>
      </c>
      <c r="T787">
        <v>42.83</v>
      </c>
      <c r="U787">
        <v>1.76</v>
      </c>
      <c r="V787">
        <v>159</v>
      </c>
      <c r="W787">
        <v>18.399999999999999</v>
      </c>
      <c r="X787">
        <v>0.80300000000000005</v>
      </c>
      <c r="Y787">
        <v>8.0263329999999993</v>
      </c>
      <c r="Z787" s="7">
        <f t="shared" si="264"/>
        <v>18.004999999999999</v>
      </c>
      <c r="AA787" s="7">
        <f t="shared" si="278"/>
        <v>291.15499999999997</v>
      </c>
      <c r="AB787" s="2">
        <f t="shared" si="265"/>
        <v>656.1</v>
      </c>
      <c r="AC787" s="41">
        <f t="shared" si="266"/>
        <v>2.2412145979809637</v>
      </c>
      <c r="AD787" s="41">
        <f t="shared" si="267"/>
        <v>0.95991221231524682</v>
      </c>
      <c r="AE787" s="41">
        <f t="shared" si="268"/>
        <v>0.75965742264020175</v>
      </c>
      <c r="AF787" s="41">
        <f t="shared" si="269"/>
        <v>309.52651300162336</v>
      </c>
      <c r="AG787" s="41">
        <f t="shared" si="270"/>
        <v>297.14545248155844</v>
      </c>
      <c r="AH787" s="6">
        <f t="shared" si="271"/>
        <v>301.82399999999996</v>
      </c>
      <c r="AI787" s="4">
        <v>19.225509987251996</v>
      </c>
      <c r="AJ787" s="4">
        <f t="shared" si="279"/>
        <v>292.37550998725197</v>
      </c>
      <c r="AK787" s="8">
        <f t="shared" si="272"/>
        <v>0.19216545719636399</v>
      </c>
      <c r="AL787" s="8">
        <f t="shared" si="273"/>
        <v>397.98932252701928</v>
      </c>
      <c r="AM787" s="8">
        <f t="shared" si="274"/>
        <v>4.1789472358478044</v>
      </c>
      <c r="AN787" s="8">
        <f t="shared" si="275"/>
        <v>148.57601637787192</v>
      </c>
      <c r="AO787" s="21">
        <f t="shared" si="276"/>
        <v>9.3042357676450978E-3</v>
      </c>
      <c r="AP787" s="21">
        <f t="shared" si="277"/>
        <v>9.5433219115871354E-2</v>
      </c>
      <c r="AQ787" s="19">
        <f t="shared" si="280"/>
        <v>9.5433219115871354E-2</v>
      </c>
      <c r="AX787">
        <v>0.12980674698957989</v>
      </c>
      <c r="AY787">
        <v>69.827586206896555</v>
      </c>
      <c r="AZ787">
        <v>2.9094827586206899</v>
      </c>
      <c r="BA787">
        <v>2.3566810344827589</v>
      </c>
      <c r="BB787">
        <v>11.017241379310347</v>
      </c>
      <c r="BC787">
        <v>0.45905172413793111</v>
      </c>
      <c r="BD787">
        <v>1.8976293103448278</v>
      </c>
      <c r="BE787">
        <v>0.1897629310344828</v>
      </c>
      <c r="BF787">
        <v>0</v>
      </c>
      <c r="BG787">
        <v>18.004999999999999</v>
      </c>
      <c r="BH787">
        <v>2.020930416493377</v>
      </c>
      <c r="BI787">
        <v>2.0646381741738167</v>
      </c>
      <c r="BJ787">
        <v>0.8842845299986456</v>
      </c>
      <c r="BK787">
        <v>0.45739118890657243</v>
      </c>
      <c r="BL787">
        <v>1.2705310802960345E-3</v>
      </c>
      <c r="BP787" s="49">
        <f t="shared" si="281"/>
        <v>2.021535641962374</v>
      </c>
      <c r="BQ787" s="49">
        <f t="shared" si="282"/>
        <v>7.5905172413793118E-2</v>
      </c>
      <c r="BR787" s="49">
        <f t="shared" si="283"/>
        <v>0.4842575042557149</v>
      </c>
      <c r="BS787" s="49">
        <f t="shared" si="284"/>
        <v>0.51066430761042225</v>
      </c>
      <c r="BT787" s="49">
        <f t="shared" si="285"/>
        <v>1.3451597340436525E-3</v>
      </c>
      <c r="BU787" s="49">
        <f t="shared" si="285"/>
        <v>1.4185119655845064E-3</v>
      </c>
    </row>
    <row r="788" spans="1:73" x14ac:dyDescent="0.25">
      <c r="A788" s="1">
        <v>43727.508333333331</v>
      </c>
      <c r="B788">
        <v>234117</v>
      </c>
      <c r="C788">
        <v>13.52</v>
      </c>
      <c r="D788">
        <v>23.51</v>
      </c>
      <c r="E788">
        <v>810</v>
      </c>
      <c r="F788">
        <v>107.1</v>
      </c>
      <c r="G788">
        <v>-127.2</v>
      </c>
      <c r="H788">
        <v>-0.48599999999999999</v>
      </c>
      <c r="I788">
        <v>23.92</v>
      </c>
      <c r="J788">
        <v>297.10000000000002</v>
      </c>
      <c r="K788">
        <v>703</v>
      </c>
      <c r="L788">
        <v>-126.7</v>
      </c>
      <c r="M788">
        <v>0.13200000000000001</v>
      </c>
      <c r="N788">
        <v>682.9</v>
      </c>
      <c r="O788">
        <v>106.6</v>
      </c>
      <c r="P788">
        <v>576.29999999999995</v>
      </c>
      <c r="Q788">
        <v>314.39999999999998</v>
      </c>
      <c r="R788">
        <v>441.1</v>
      </c>
      <c r="S788">
        <v>17.579999999999998</v>
      </c>
      <c r="T788">
        <v>43.8</v>
      </c>
      <c r="U788">
        <v>1.28</v>
      </c>
      <c r="V788">
        <v>132.5</v>
      </c>
      <c r="W788">
        <v>18.55</v>
      </c>
      <c r="X788">
        <v>0.80300000000000005</v>
      </c>
      <c r="Y788">
        <v>8.0328370000000007</v>
      </c>
      <c r="Z788" s="7">
        <f t="shared" si="264"/>
        <v>18.064999999999998</v>
      </c>
      <c r="AA788" s="7">
        <f t="shared" si="278"/>
        <v>291.21499999999997</v>
      </c>
      <c r="AB788" s="2">
        <f t="shared" si="265"/>
        <v>656.1</v>
      </c>
      <c r="AC788" s="41">
        <f t="shared" si="266"/>
        <v>2.4149186960443942</v>
      </c>
      <c r="AD788" s="41">
        <f t="shared" si="267"/>
        <v>1.0577343888674446</v>
      </c>
      <c r="AE788" s="41">
        <f t="shared" si="268"/>
        <v>0.7702500571584705</v>
      </c>
      <c r="AF788" s="41">
        <f t="shared" si="269"/>
        <v>314.10132044292959</v>
      </c>
      <c r="AG788" s="41">
        <f t="shared" si="270"/>
        <v>301.53726762521239</v>
      </c>
      <c r="AH788" s="6">
        <f t="shared" si="271"/>
        <v>301.82399999999996</v>
      </c>
      <c r="AI788" s="4">
        <v>20.339660298189017</v>
      </c>
      <c r="AJ788" s="4">
        <f t="shared" si="279"/>
        <v>293.48966029818899</v>
      </c>
      <c r="AK788" s="8">
        <f t="shared" si="272"/>
        <v>0.19228428363211852</v>
      </c>
      <c r="AL788" s="8">
        <f t="shared" si="273"/>
        <v>404.22062914784181</v>
      </c>
      <c r="AM788" s="8">
        <f t="shared" si="274"/>
        <v>3.5638181771801998</v>
      </c>
      <c r="AN788" s="8">
        <f t="shared" si="275"/>
        <v>236.14163765357614</v>
      </c>
      <c r="AO788" s="21">
        <f t="shared" si="276"/>
        <v>7.1827082201108162E-3</v>
      </c>
      <c r="AP788" s="21">
        <f t="shared" si="277"/>
        <v>7.3672785657354217E-2</v>
      </c>
      <c r="AQ788" s="19">
        <f t="shared" si="280"/>
        <v>7.3672785657354217E-2</v>
      </c>
      <c r="AX788">
        <v>0.13023602335893189</v>
      </c>
      <c r="AY788">
        <v>69.827586206896555</v>
      </c>
      <c r="AZ788">
        <v>2.9094827586206899</v>
      </c>
      <c r="BA788">
        <v>2.3566810344827589</v>
      </c>
      <c r="BB788">
        <v>10.922413793103452</v>
      </c>
      <c r="BC788">
        <v>0.45510057471264381</v>
      </c>
      <c r="BD788">
        <v>1.9015804597701151</v>
      </c>
      <c r="BE788">
        <v>0.19015804597701153</v>
      </c>
      <c r="BF788">
        <v>0</v>
      </c>
      <c r="BG788">
        <v>18.064999999999998</v>
      </c>
      <c r="BH788">
        <v>1.4697675756315471</v>
      </c>
      <c r="BI788">
        <v>2.0724397768074732</v>
      </c>
      <c r="BJ788">
        <v>0.90772862224167317</v>
      </c>
      <c r="BK788">
        <v>0.45866913216437405</v>
      </c>
      <c r="BL788">
        <v>1.2740809226788167E-3</v>
      </c>
      <c r="BP788" s="49">
        <f t="shared" si="281"/>
        <v>1.4702077396089994</v>
      </c>
      <c r="BQ788" s="49">
        <f t="shared" si="282"/>
        <v>7.6063218390804613E-2</v>
      </c>
      <c r="BR788" s="49">
        <f t="shared" si="283"/>
        <v>0.4790062437038739</v>
      </c>
      <c r="BS788" s="49">
        <f t="shared" si="284"/>
        <v>0.50656325237206046</v>
      </c>
      <c r="BT788" s="49">
        <f t="shared" si="285"/>
        <v>1.3305728991774275E-3</v>
      </c>
      <c r="BU788" s="49">
        <f t="shared" si="285"/>
        <v>1.4071201454779459E-3</v>
      </c>
    </row>
    <row r="789" spans="1:73" x14ac:dyDescent="0.25">
      <c r="A789" s="1">
        <v>43727.508333333331</v>
      </c>
      <c r="B789">
        <v>234118</v>
      </c>
      <c r="C789">
        <v>13.52</v>
      </c>
      <c r="D789">
        <v>23.51</v>
      </c>
      <c r="E789">
        <v>810</v>
      </c>
      <c r="F789">
        <v>106.8</v>
      </c>
      <c r="G789">
        <v>-128.6</v>
      </c>
      <c r="H789">
        <v>-0.28699999999999998</v>
      </c>
      <c r="I789">
        <v>23.9</v>
      </c>
      <c r="J789">
        <v>297.10000000000002</v>
      </c>
      <c r="K789">
        <v>703</v>
      </c>
      <c r="L789">
        <v>-128.30000000000001</v>
      </c>
      <c r="M789">
        <v>0.13200000000000001</v>
      </c>
      <c r="N789">
        <v>681.1</v>
      </c>
      <c r="O789">
        <v>106.5</v>
      </c>
      <c r="P789">
        <v>574.6</v>
      </c>
      <c r="Q789">
        <v>312.89999999999998</v>
      </c>
      <c r="R789">
        <v>441.2</v>
      </c>
      <c r="S789">
        <v>17.559999999999999</v>
      </c>
      <c r="T789">
        <v>40.97</v>
      </c>
      <c r="U789">
        <v>0.69</v>
      </c>
      <c r="V789">
        <v>109</v>
      </c>
      <c r="W789">
        <v>18.75</v>
      </c>
      <c r="X789">
        <v>0.80200000000000005</v>
      </c>
      <c r="Y789">
        <v>8.0203229999999994</v>
      </c>
      <c r="Z789" s="7">
        <f t="shared" si="264"/>
        <v>18.155000000000001</v>
      </c>
      <c r="AA789" s="7">
        <f t="shared" si="278"/>
        <v>291.30499999999995</v>
      </c>
      <c r="AB789" s="2">
        <f t="shared" si="265"/>
        <v>656.1</v>
      </c>
      <c r="AC789" s="41">
        <f t="shared" si="266"/>
        <v>2.3345545882148566</v>
      </c>
      <c r="AD789" s="41">
        <f t="shared" si="267"/>
        <v>0.95646701479162677</v>
      </c>
      <c r="AE789" s="41">
        <f t="shared" si="268"/>
        <v>0.75921101645245725</v>
      </c>
      <c r="AF789" s="41">
        <f t="shared" si="269"/>
        <v>309.98259961064554</v>
      </c>
      <c r="AG789" s="41">
        <f t="shared" si="270"/>
        <v>297.58329562621969</v>
      </c>
      <c r="AH789" s="6">
        <f t="shared" si="271"/>
        <v>300.38399999999996</v>
      </c>
      <c r="AI789" s="4">
        <v>19.842871068803049</v>
      </c>
      <c r="AJ789" s="4">
        <f t="shared" si="279"/>
        <v>292.99287106880303</v>
      </c>
      <c r="AK789" s="8">
        <f t="shared" si="272"/>
        <v>0.19246261511610088</v>
      </c>
      <c r="AL789" s="8">
        <f t="shared" si="273"/>
        <v>401.42682092724533</v>
      </c>
      <c r="AM789" s="8">
        <f t="shared" si="274"/>
        <v>2.6165865168191935</v>
      </c>
      <c r="AN789" s="8">
        <f t="shared" si="275"/>
        <v>128.65149963051931</v>
      </c>
      <c r="AO789" s="21">
        <f t="shared" si="276"/>
        <v>9.6445738218604634E-3</v>
      </c>
      <c r="AP789" s="21">
        <f t="shared" si="277"/>
        <v>9.8924054571089493E-2</v>
      </c>
      <c r="AQ789" s="19">
        <f t="shared" si="280"/>
        <v>9.8924054571089493E-2</v>
      </c>
      <c r="AX789">
        <v>0.13088219350774843</v>
      </c>
      <c r="AY789">
        <v>69.827586206896555</v>
      </c>
      <c r="AZ789">
        <v>2.9094827586206899</v>
      </c>
      <c r="BA789">
        <v>2.3566810344827589</v>
      </c>
      <c r="BB789">
        <v>11.060344827586208</v>
      </c>
      <c r="BC789">
        <v>0.46084770114942536</v>
      </c>
      <c r="BD789">
        <v>1.8958333333333335</v>
      </c>
      <c r="BE789">
        <v>0.18958333333333335</v>
      </c>
      <c r="BF789">
        <v>0</v>
      </c>
      <c r="BG789">
        <v>18.155000000000001</v>
      </c>
      <c r="BH789">
        <v>0.79229658373888079</v>
      </c>
      <c r="BI789">
        <v>2.0841905665522029</v>
      </c>
      <c r="BJ789">
        <v>0.85389287511643763</v>
      </c>
      <c r="BK789">
        <v>0.46177940806229467</v>
      </c>
      <c r="BL789">
        <v>1.2827205779508185E-3</v>
      </c>
      <c r="BP789" s="49">
        <f t="shared" si="281"/>
        <v>0.79253385963297618</v>
      </c>
      <c r="BQ789" s="49">
        <f t="shared" si="282"/>
        <v>7.5833333333333336E-2</v>
      </c>
      <c r="BR789" s="49">
        <f t="shared" si="283"/>
        <v>0.47335087253032487</v>
      </c>
      <c r="BS789" s="49">
        <f t="shared" si="284"/>
        <v>0.50229572446449644</v>
      </c>
      <c r="BT789" s="49">
        <f t="shared" si="285"/>
        <v>1.3148635348064581E-3</v>
      </c>
      <c r="BU789" s="49">
        <f t="shared" si="285"/>
        <v>1.3952659012902678E-3</v>
      </c>
    </row>
    <row r="790" spans="1:73" x14ac:dyDescent="0.25">
      <c r="A790" s="1">
        <v>43727.509027777778</v>
      </c>
      <c r="B790">
        <v>234119</v>
      </c>
      <c r="C790">
        <v>13.52</v>
      </c>
      <c r="D790">
        <v>23.51</v>
      </c>
      <c r="E790">
        <v>810</v>
      </c>
      <c r="F790">
        <v>106.8</v>
      </c>
      <c r="G790">
        <v>-128</v>
      </c>
      <c r="H790">
        <v>0.65200000000000002</v>
      </c>
      <c r="I790">
        <v>23.9</v>
      </c>
      <c r="J790">
        <v>297.10000000000002</v>
      </c>
      <c r="K790">
        <v>703</v>
      </c>
      <c r="L790">
        <v>-128.69999999999999</v>
      </c>
      <c r="M790">
        <v>0.13200000000000001</v>
      </c>
      <c r="N790">
        <v>681.7</v>
      </c>
      <c r="O790">
        <v>107.4</v>
      </c>
      <c r="P790">
        <v>574.29999999999995</v>
      </c>
      <c r="Q790">
        <v>313.39999999999998</v>
      </c>
      <c r="R790">
        <v>442.1</v>
      </c>
      <c r="S790">
        <v>17.54</v>
      </c>
      <c r="T790">
        <v>45.12</v>
      </c>
      <c r="U790">
        <v>0.56999999999999995</v>
      </c>
      <c r="V790">
        <v>259</v>
      </c>
      <c r="W790">
        <v>19.350000000000001</v>
      </c>
      <c r="X790">
        <v>0.80200000000000005</v>
      </c>
      <c r="Y790">
        <v>8.0178309999999993</v>
      </c>
      <c r="Z790" s="7">
        <f t="shared" si="264"/>
        <v>18.445</v>
      </c>
      <c r="AA790" s="7">
        <f t="shared" si="278"/>
        <v>291.59499999999997</v>
      </c>
      <c r="AB790" s="2">
        <f t="shared" si="265"/>
        <v>656.1</v>
      </c>
      <c r="AC790" s="41">
        <f t="shared" si="266"/>
        <v>2.1442321834463569</v>
      </c>
      <c r="AD790" s="41">
        <f t="shared" si="267"/>
        <v>0.96747756117099615</v>
      </c>
      <c r="AE790" s="41">
        <f t="shared" si="268"/>
        <v>0.76034648985240427</v>
      </c>
      <c r="AF790" s="41">
        <f t="shared" si="269"/>
        <v>311.68427761354059</v>
      </c>
      <c r="AG790" s="41">
        <f t="shared" si="270"/>
        <v>299.21690650899893</v>
      </c>
      <c r="AH790" s="6">
        <f t="shared" si="271"/>
        <v>300.86399999999998</v>
      </c>
      <c r="AI790" s="4">
        <v>18.597988575485999</v>
      </c>
      <c r="AJ790" s="4">
        <f t="shared" si="279"/>
        <v>291.74798857548598</v>
      </c>
      <c r="AK790" s="8">
        <f t="shared" si="272"/>
        <v>0.19303798877197959</v>
      </c>
      <c r="AL790" s="8">
        <f t="shared" si="273"/>
        <v>394.38732876269074</v>
      </c>
      <c r="AM790" s="8">
        <f t="shared" si="274"/>
        <v>2.378197847110286</v>
      </c>
      <c r="AN790" s="8">
        <f t="shared" si="275"/>
        <v>10.598574747856313</v>
      </c>
      <c r="AO790" s="21">
        <f t="shared" si="276"/>
        <v>1.2484809082763936E-2</v>
      </c>
      <c r="AP790" s="21">
        <f t="shared" si="277"/>
        <v>0.12805624777464034</v>
      </c>
      <c r="AQ790" s="19">
        <f t="shared" si="280"/>
        <v>0.12805624777464034</v>
      </c>
      <c r="AX790">
        <v>0.13298281082586927</v>
      </c>
      <c r="AY790">
        <v>69.827586206896555</v>
      </c>
      <c r="AZ790">
        <v>2.9094827586206899</v>
      </c>
      <c r="BA790">
        <v>2.3566810344827589</v>
      </c>
      <c r="BB790">
        <v>11.0948275862069</v>
      </c>
      <c r="BC790">
        <v>0.46228448275862083</v>
      </c>
      <c r="BD790">
        <v>1.8943965517241381</v>
      </c>
      <c r="BE790">
        <v>0.18943965517241382</v>
      </c>
      <c r="BF790">
        <v>0</v>
      </c>
      <c r="BG790">
        <v>18.445</v>
      </c>
      <c r="BH790">
        <v>0.65450587352342326</v>
      </c>
      <c r="BI790">
        <v>2.1224519037847771</v>
      </c>
      <c r="BJ790">
        <v>0.95765029898769138</v>
      </c>
      <c r="BK790">
        <v>0.46206116602824399</v>
      </c>
      <c r="BL790">
        <v>1.2835032389673445E-3</v>
      </c>
      <c r="BP790" s="49">
        <f t="shared" si="281"/>
        <v>0.65470188404463248</v>
      </c>
      <c r="BQ790" s="49">
        <f t="shared" si="282"/>
        <v>7.5775862068965527E-2</v>
      </c>
      <c r="BR790" s="49">
        <f t="shared" si="283"/>
        <v>0.47162980364049806</v>
      </c>
      <c r="BS790" s="49">
        <f t="shared" si="284"/>
        <v>0.50103013528286999</v>
      </c>
      <c r="BT790" s="49">
        <f t="shared" si="285"/>
        <v>1.3100827878902725E-3</v>
      </c>
      <c r="BU790" s="49">
        <f t="shared" si="285"/>
        <v>1.3917503757857501E-3</v>
      </c>
    </row>
    <row r="791" spans="1:73" x14ac:dyDescent="0.25">
      <c r="A791" s="1">
        <v>43727.509027777778</v>
      </c>
      <c r="B791">
        <v>234120</v>
      </c>
      <c r="C791">
        <v>13.52</v>
      </c>
      <c r="D791">
        <v>23.51</v>
      </c>
      <c r="E791">
        <v>811</v>
      </c>
      <c r="F791">
        <v>107.3</v>
      </c>
      <c r="G791">
        <v>-126.6</v>
      </c>
      <c r="H791">
        <v>-0.96799999999999997</v>
      </c>
      <c r="I791">
        <v>23.89</v>
      </c>
      <c r="J791">
        <v>297</v>
      </c>
      <c r="K791">
        <v>703.5</v>
      </c>
      <c r="L791">
        <v>-125.6</v>
      </c>
      <c r="M791">
        <v>0.13200000000000001</v>
      </c>
      <c r="N791">
        <v>684.2</v>
      </c>
      <c r="O791">
        <v>106.3</v>
      </c>
      <c r="P791">
        <v>577.9</v>
      </c>
      <c r="Q791">
        <v>314.8</v>
      </c>
      <c r="R791">
        <v>440.5</v>
      </c>
      <c r="S791">
        <v>17.54</v>
      </c>
      <c r="T791">
        <v>44.75</v>
      </c>
      <c r="U791">
        <v>2.0049999999999999</v>
      </c>
      <c r="V791">
        <v>191</v>
      </c>
      <c r="W791">
        <v>19.100000000000001</v>
      </c>
      <c r="X791">
        <v>0.80300000000000005</v>
      </c>
      <c r="Y791">
        <v>8.0336320000000008</v>
      </c>
      <c r="Z791" s="7">
        <f t="shared" si="264"/>
        <v>18.32</v>
      </c>
      <c r="AA791" s="7">
        <f t="shared" si="278"/>
        <v>291.46999999999997</v>
      </c>
      <c r="AB791" s="2">
        <f t="shared" si="265"/>
        <v>656.91000000000008</v>
      </c>
      <c r="AC791" s="41">
        <f t="shared" si="266"/>
        <v>2.1219687466021462</v>
      </c>
      <c r="AD791" s="41">
        <f t="shared" si="267"/>
        <v>0.9495810141044605</v>
      </c>
      <c r="AE791" s="41">
        <f t="shared" si="268"/>
        <v>0.75836556363117125</v>
      </c>
      <c r="AF791" s="41">
        <f t="shared" si="269"/>
        <v>310.33953623591924</v>
      </c>
      <c r="AG791" s="41">
        <f t="shared" si="270"/>
        <v>297.92595478648246</v>
      </c>
      <c r="AH791" s="6">
        <f t="shared" si="271"/>
        <v>302.20800000000003</v>
      </c>
      <c r="AI791" s="4">
        <v>18.434272865311016</v>
      </c>
      <c r="AJ791" s="4">
        <f t="shared" si="279"/>
        <v>291.58427286531099</v>
      </c>
      <c r="AK791" s="8">
        <f t="shared" si="272"/>
        <v>0.1927898424778515</v>
      </c>
      <c r="AL791" s="8">
        <f t="shared" si="273"/>
        <v>393.49444686931247</v>
      </c>
      <c r="AM791" s="8">
        <f t="shared" si="274"/>
        <v>4.4603377114294833</v>
      </c>
      <c r="AN791" s="8">
        <f t="shared" si="275"/>
        <v>14.847431969826001</v>
      </c>
      <c r="AO791" s="21">
        <f t="shared" si="276"/>
        <v>1.2457622437867893E-2</v>
      </c>
      <c r="AP791" s="21">
        <f t="shared" si="277"/>
        <v>0.12777739531387061</v>
      </c>
      <c r="AQ791" s="19">
        <f t="shared" si="280"/>
        <v>0.12777739531387061</v>
      </c>
      <c r="AX791">
        <v>0.13207389634794819</v>
      </c>
      <c r="AY791">
        <v>69.913793103448285</v>
      </c>
      <c r="AZ791">
        <v>2.9130747126436787</v>
      </c>
      <c r="BA791">
        <v>2.3595905172413798</v>
      </c>
      <c r="BB791">
        <v>10.836206896551724</v>
      </c>
      <c r="BC791">
        <v>0.45150862068965519</v>
      </c>
      <c r="BD791">
        <v>1.9080818965517246</v>
      </c>
      <c r="BE791">
        <v>0.19080818965517246</v>
      </c>
      <c r="BF791">
        <v>0</v>
      </c>
      <c r="BG791">
        <v>18.32</v>
      </c>
      <c r="BH791">
        <v>2.3022531165166029</v>
      </c>
      <c r="BI791">
        <v>2.1058852233421934</v>
      </c>
      <c r="BJ791">
        <v>0.94238363744563158</v>
      </c>
      <c r="BK791">
        <v>0.45977368952968001</v>
      </c>
      <c r="BL791">
        <v>1.2771491375824443E-3</v>
      </c>
      <c r="BP791" s="49">
        <f t="shared" si="281"/>
        <v>2.3029425921219091</v>
      </c>
      <c r="BQ791" s="49">
        <f t="shared" si="282"/>
        <v>7.6323275862068982E-2</v>
      </c>
      <c r="BR791" s="49">
        <f t="shared" si="283"/>
        <v>0.48965562659421535</v>
      </c>
      <c r="BS791" s="49">
        <f t="shared" si="284"/>
        <v>0.51589615147742551</v>
      </c>
      <c r="BT791" s="49">
        <f t="shared" si="285"/>
        <v>1.3601545183172649E-3</v>
      </c>
      <c r="BU791" s="49">
        <f t="shared" si="285"/>
        <v>1.4330448652150709E-3</v>
      </c>
    </row>
    <row r="792" spans="1:73" x14ac:dyDescent="0.25">
      <c r="A792" s="1">
        <v>43727.509027777778</v>
      </c>
      <c r="B792">
        <v>234121</v>
      </c>
      <c r="C792">
        <v>13.52</v>
      </c>
      <c r="D792">
        <v>23.51</v>
      </c>
      <c r="E792">
        <v>811</v>
      </c>
      <c r="F792">
        <v>107.5</v>
      </c>
      <c r="G792">
        <v>-126.6</v>
      </c>
      <c r="H792">
        <v>-0.89500000000000002</v>
      </c>
      <c r="I792">
        <v>23.87</v>
      </c>
      <c r="J792">
        <v>297</v>
      </c>
      <c r="K792">
        <v>703.3</v>
      </c>
      <c r="L792">
        <v>-125.7</v>
      </c>
      <c r="M792">
        <v>0.13300000000000001</v>
      </c>
      <c r="N792">
        <v>684.2</v>
      </c>
      <c r="O792">
        <v>106.6</v>
      </c>
      <c r="P792">
        <v>577.6</v>
      </c>
      <c r="Q792">
        <v>314.7</v>
      </c>
      <c r="R792">
        <v>440.4</v>
      </c>
      <c r="S792">
        <v>17.54</v>
      </c>
      <c r="T792">
        <v>43.34</v>
      </c>
      <c r="U792">
        <v>1.68</v>
      </c>
      <c r="V792">
        <v>199</v>
      </c>
      <c r="W792">
        <v>18.899999999999999</v>
      </c>
      <c r="X792">
        <v>0.80400000000000005</v>
      </c>
      <c r="Y792">
        <v>8.0388540000000006</v>
      </c>
      <c r="Z792" s="7">
        <f t="shared" si="264"/>
        <v>18.22</v>
      </c>
      <c r="AA792" s="7">
        <f t="shared" si="278"/>
        <v>291.37</v>
      </c>
      <c r="AB792" s="2">
        <f t="shared" si="265"/>
        <v>656.91000000000008</v>
      </c>
      <c r="AC792" s="41">
        <f t="shared" si="266"/>
        <v>2.1993325826610812</v>
      </c>
      <c r="AD792" s="41">
        <f t="shared" si="267"/>
        <v>0.95319074132531267</v>
      </c>
      <c r="AE792" s="41">
        <f t="shared" si="268"/>
        <v>0.75881437438708887</v>
      </c>
      <c r="AF792" s="41">
        <f t="shared" si="269"/>
        <v>310.09727079847499</v>
      </c>
      <c r="AG792" s="41">
        <f t="shared" si="270"/>
        <v>297.69337996653599</v>
      </c>
      <c r="AH792" s="6">
        <f t="shared" si="271"/>
        <v>302.11199999999997</v>
      </c>
      <c r="AI792" s="4">
        <v>18.960039707926001</v>
      </c>
      <c r="AJ792" s="4">
        <f t="shared" si="279"/>
        <v>292.11003970792598</v>
      </c>
      <c r="AK792" s="8">
        <f t="shared" si="272"/>
        <v>0.19259147862627057</v>
      </c>
      <c r="AL792" s="8">
        <f t="shared" si="273"/>
        <v>396.46560175559836</v>
      </c>
      <c r="AM792" s="8">
        <f t="shared" si="274"/>
        <v>4.0828666399969515</v>
      </c>
      <c r="AN792" s="8">
        <f t="shared" si="275"/>
        <v>88.015812483806599</v>
      </c>
      <c r="AO792" s="21">
        <f t="shared" si="276"/>
        <v>1.0733303826589794E-2</v>
      </c>
      <c r="AP792" s="21">
        <f t="shared" si="277"/>
        <v>0.11009111994798668</v>
      </c>
      <c r="AQ792" s="19">
        <f t="shared" si="280"/>
        <v>0.11009111994798668</v>
      </c>
      <c r="AX792">
        <v>0.13135055980339094</v>
      </c>
      <c r="AY792">
        <v>69.913793103448285</v>
      </c>
      <c r="AZ792">
        <v>2.9130747126436787</v>
      </c>
      <c r="BA792">
        <v>2.3595905172413798</v>
      </c>
      <c r="BB792">
        <v>10.836206896551724</v>
      </c>
      <c r="BC792">
        <v>0.45150862068965519</v>
      </c>
      <c r="BD792">
        <v>1.9080818965517246</v>
      </c>
      <c r="BE792">
        <v>0.19080818965517246</v>
      </c>
      <c r="BF792">
        <v>0</v>
      </c>
      <c r="BG792">
        <v>18.22</v>
      </c>
      <c r="BH792">
        <v>1.9290699430164056</v>
      </c>
      <c r="BI792">
        <v>2.0927134789816315</v>
      </c>
      <c r="BJ792">
        <v>0.90698202179063914</v>
      </c>
      <c r="BK792">
        <v>0.46145454676128023</v>
      </c>
      <c r="BL792">
        <v>1.2818181854480006E-3</v>
      </c>
      <c r="BP792" s="49">
        <f t="shared" si="281"/>
        <v>1.9296476582368116</v>
      </c>
      <c r="BQ792" s="49">
        <f t="shared" si="282"/>
        <v>7.6323275862068982E-2</v>
      </c>
      <c r="BR792" s="49">
        <f t="shared" si="283"/>
        <v>0.48731824264751894</v>
      </c>
      <c r="BS792" s="49">
        <f t="shared" si="284"/>
        <v>0.51417681941770399</v>
      </c>
      <c r="BT792" s="49">
        <f t="shared" si="285"/>
        <v>1.3536617851319969E-3</v>
      </c>
      <c r="BU792" s="49">
        <f t="shared" si="285"/>
        <v>1.4282689428269555E-3</v>
      </c>
    </row>
    <row r="793" spans="1:73" x14ac:dyDescent="0.25">
      <c r="A793" s="1">
        <v>43727.509027777778</v>
      </c>
      <c r="B793">
        <v>234122</v>
      </c>
      <c r="C793">
        <v>13.52</v>
      </c>
      <c r="D793">
        <v>23.51</v>
      </c>
      <c r="E793">
        <v>811</v>
      </c>
      <c r="F793">
        <v>107.7</v>
      </c>
      <c r="G793">
        <v>-127.1</v>
      </c>
      <c r="H793">
        <v>-0.59</v>
      </c>
      <c r="I793">
        <v>23.85</v>
      </c>
      <c r="J793">
        <v>297</v>
      </c>
      <c r="K793">
        <v>703.5</v>
      </c>
      <c r="L793">
        <v>-126.5</v>
      </c>
      <c r="M793">
        <v>0.13300000000000001</v>
      </c>
      <c r="N793">
        <v>684.1</v>
      </c>
      <c r="O793">
        <v>107.1</v>
      </c>
      <c r="P793">
        <v>577.1</v>
      </c>
      <c r="Q793">
        <v>314.10000000000002</v>
      </c>
      <c r="R793">
        <v>440.6</v>
      </c>
      <c r="S793">
        <v>17.52</v>
      </c>
      <c r="T793">
        <v>42.36</v>
      </c>
      <c r="U793">
        <v>1.375</v>
      </c>
      <c r="V793">
        <v>193</v>
      </c>
      <c r="W793">
        <v>18.649999999999999</v>
      </c>
      <c r="X793">
        <v>0.80400000000000005</v>
      </c>
      <c r="Y793">
        <v>8.0401679999999995</v>
      </c>
      <c r="Z793" s="7">
        <f t="shared" si="264"/>
        <v>18.085000000000001</v>
      </c>
      <c r="AA793" s="7">
        <f t="shared" si="278"/>
        <v>291.23499999999996</v>
      </c>
      <c r="AB793" s="2">
        <f t="shared" si="265"/>
        <v>656.91000000000008</v>
      </c>
      <c r="AC793" s="41">
        <f t="shared" si="266"/>
        <v>2.1994682539883907</v>
      </c>
      <c r="AD793" s="41">
        <f t="shared" si="267"/>
        <v>0.93169475238948241</v>
      </c>
      <c r="AE793" s="41">
        <f t="shared" si="268"/>
        <v>0.75639343149181404</v>
      </c>
      <c r="AF793" s="41">
        <f t="shared" si="269"/>
        <v>308.53545174990791</v>
      </c>
      <c r="AG793" s="41">
        <f t="shared" si="270"/>
        <v>296.19403367991157</v>
      </c>
      <c r="AH793" s="6">
        <f t="shared" si="271"/>
        <v>301.536</v>
      </c>
      <c r="AI793" s="4">
        <v>18.951620910546012</v>
      </c>
      <c r="AJ793" s="4">
        <f t="shared" si="279"/>
        <v>292.10162091054599</v>
      </c>
      <c r="AK793" s="8">
        <f t="shared" si="272"/>
        <v>0.19232390332676172</v>
      </c>
      <c r="AL793" s="8">
        <f t="shared" si="273"/>
        <v>396.44241603962695</v>
      </c>
      <c r="AM793" s="8">
        <f t="shared" si="274"/>
        <v>3.6937024108609511</v>
      </c>
      <c r="AN793" s="8">
        <f t="shared" si="275"/>
        <v>93.246287818061617</v>
      </c>
      <c r="AO793" s="21">
        <f t="shared" si="276"/>
        <v>1.0602495616601374E-2</v>
      </c>
      <c r="AP793" s="21">
        <f t="shared" si="277"/>
        <v>0.10874942473757614</v>
      </c>
      <c r="AQ793" s="19">
        <f t="shared" si="280"/>
        <v>0.10874942473757614</v>
      </c>
      <c r="AX793">
        <v>0.13037938257867618</v>
      </c>
      <c r="AY793">
        <v>69.913793103448285</v>
      </c>
      <c r="AZ793">
        <v>2.9130747126436787</v>
      </c>
      <c r="BA793">
        <v>2.3595905172413798</v>
      </c>
      <c r="BB793">
        <v>10.905172413793103</v>
      </c>
      <c r="BC793">
        <v>0.45438218390804597</v>
      </c>
      <c r="BD793">
        <v>1.9052083333333338</v>
      </c>
      <c r="BE793">
        <v>0.19052083333333339</v>
      </c>
      <c r="BF793">
        <v>0</v>
      </c>
      <c r="BG793">
        <v>18.085000000000001</v>
      </c>
      <c r="BH793">
        <v>1.5788518878854509</v>
      </c>
      <c r="BI793">
        <v>2.0750460393928076</v>
      </c>
      <c r="BJ793">
        <v>0.87898950228679329</v>
      </c>
      <c r="BK793">
        <v>0.46111053109795369</v>
      </c>
      <c r="BL793">
        <v>1.2808625863832046E-3</v>
      </c>
      <c r="BP793" s="49">
        <f t="shared" si="281"/>
        <v>1.5793247202831047</v>
      </c>
      <c r="BQ793" s="49">
        <f t="shared" si="282"/>
        <v>7.620833333333335E-2</v>
      </c>
      <c r="BR793" s="49">
        <f t="shared" si="283"/>
        <v>0.48288758274843635</v>
      </c>
      <c r="BS793" s="49">
        <f t="shared" si="284"/>
        <v>0.51029323878977983</v>
      </c>
      <c r="BT793" s="49">
        <f t="shared" si="285"/>
        <v>1.3413543965234342E-3</v>
      </c>
      <c r="BU793" s="49">
        <f t="shared" si="285"/>
        <v>1.4174812188604993E-3</v>
      </c>
    </row>
    <row r="794" spans="1:73" x14ac:dyDescent="0.25">
      <c r="A794" s="1">
        <v>43727.509027777778</v>
      </c>
      <c r="B794">
        <v>234123</v>
      </c>
      <c r="C794">
        <v>13.52</v>
      </c>
      <c r="D794">
        <v>23.51</v>
      </c>
      <c r="E794">
        <v>812</v>
      </c>
      <c r="F794">
        <v>107.6</v>
      </c>
      <c r="G794">
        <v>-127.8</v>
      </c>
      <c r="H794">
        <v>-0.21299999999999999</v>
      </c>
      <c r="I794">
        <v>23.83</v>
      </c>
      <c r="J794">
        <v>297</v>
      </c>
      <c r="K794">
        <v>704.4</v>
      </c>
      <c r="L794">
        <v>-127.6</v>
      </c>
      <c r="M794">
        <v>0.13300000000000001</v>
      </c>
      <c r="N794">
        <v>684.1</v>
      </c>
      <c r="O794">
        <v>107.4</v>
      </c>
      <c r="P794">
        <v>576.70000000000005</v>
      </c>
      <c r="Q794">
        <v>313.2</v>
      </c>
      <c r="R794">
        <v>440.8</v>
      </c>
      <c r="S794">
        <v>17.52</v>
      </c>
      <c r="T794">
        <v>42.83</v>
      </c>
      <c r="U794">
        <v>1.175</v>
      </c>
      <c r="V794">
        <v>177.5</v>
      </c>
      <c r="W794">
        <v>18.600000000000001</v>
      </c>
      <c r="X794">
        <v>0.80500000000000005</v>
      </c>
      <c r="Y794">
        <v>8.0455629999999996</v>
      </c>
      <c r="Z794" s="7">
        <f t="shared" si="264"/>
        <v>18.060000000000002</v>
      </c>
      <c r="AA794" s="7">
        <f t="shared" si="278"/>
        <v>291.20999999999998</v>
      </c>
      <c r="AB794" s="2">
        <f t="shared" si="265"/>
        <v>657.72</v>
      </c>
      <c r="AC794" s="41">
        <f t="shared" si="266"/>
        <v>2.2748354462584404</v>
      </c>
      <c r="AD794" s="41">
        <f t="shared" si="267"/>
        <v>0.97431202163248998</v>
      </c>
      <c r="AE794" s="41">
        <f t="shared" si="268"/>
        <v>0.76125607424138053</v>
      </c>
      <c r="AF794" s="41">
        <f t="shared" si="269"/>
        <v>310.41233254760294</v>
      </c>
      <c r="AG794" s="41">
        <f t="shared" si="270"/>
        <v>297.99583924569879</v>
      </c>
      <c r="AH794" s="6">
        <f t="shared" si="271"/>
        <v>300.67199999999997</v>
      </c>
      <c r="AI794" s="4">
        <v>19.450717182488006</v>
      </c>
      <c r="AJ794" s="4">
        <f t="shared" si="279"/>
        <v>292.60071718248798</v>
      </c>
      <c r="AK794" s="8">
        <f t="shared" si="272"/>
        <v>0.19227437955872412</v>
      </c>
      <c r="AL794" s="8">
        <f t="shared" si="273"/>
        <v>399.24216407041905</v>
      </c>
      <c r="AM794" s="8">
        <f t="shared" si="274"/>
        <v>3.4145186337169107</v>
      </c>
      <c r="AN794" s="8">
        <f t="shared" si="275"/>
        <v>138.32758414663016</v>
      </c>
      <c r="AO794" s="21">
        <f t="shared" si="276"/>
        <v>9.518286150670378E-3</v>
      </c>
      <c r="AP794" s="21">
        <f t="shared" si="277"/>
        <v>9.7628726368183594E-2</v>
      </c>
      <c r="AQ794" s="19">
        <f t="shared" si="280"/>
        <v>9.7628726368183594E-2</v>
      </c>
      <c r="AX794">
        <v>0.13020020443522104</v>
      </c>
      <c r="AY794">
        <v>70</v>
      </c>
      <c r="AZ794">
        <v>2.9166666666666665</v>
      </c>
      <c r="BA794">
        <v>2.3624999999999998</v>
      </c>
      <c r="BB794">
        <v>11.000000000000002</v>
      </c>
      <c r="BC794">
        <v>0.45833333333333343</v>
      </c>
      <c r="BD794">
        <v>1.9041666666666663</v>
      </c>
      <c r="BE794">
        <v>0.19041666666666665</v>
      </c>
      <c r="BF794">
        <v>0</v>
      </c>
      <c r="BG794">
        <v>18.060000000000002</v>
      </c>
      <c r="BH794">
        <v>1.3492007041930218</v>
      </c>
      <c r="BI794">
        <v>2.0717886590729746</v>
      </c>
      <c r="BJ794">
        <v>0.88734708268095508</v>
      </c>
      <c r="BK794">
        <v>0.46044431580726602</v>
      </c>
      <c r="BL794">
        <v>1.2790119883535167E-3</v>
      </c>
      <c r="BP794" s="49">
        <f t="shared" si="281"/>
        <v>1.3496047609691986</v>
      </c>
      <c r="BQ794" s="49">
        <f t="shared" si="282"/>
        <v>7.616666666666666E-2</v>
      </c>
      <c r="BR794" s="49">
        <f t="shared" si="283"/>
        <v>0.47935379268086847</v>
      </c>
      <c r="BS794" s="49">
        <f t="shared" si="284"/>
        <v>0.50718821016899818</v>
      </c>
      <c r="BT794" s="49">
        <f t="shared" si="285"/>
        <v>1.3315383130024123E-3</v>
      </c>
      <c r="BU794" s="49">
        <f t="shared" si="285"/>
        <v>1.4088561393583285E-3</v>
      </c>
    </row>
    <row r="795" spans="1:73" x14ac:dyDescent="0.25">
      <c r="A795" s="1">
        <v>43727.509027777778</v>
      </c>
      <c r="B795">
        <v>234124</v>
      </c>
      <c r="C795">
        <v>13.52</v>
      </c>
      <c r="D795">
        <v>23.51</v>
      </c>
      <c r="E795">
        <v>811</v>
      </c>
      <c r="F795">
        <v>107.4</v>
      </c>
      <c r="G795">
        <v>-128.5</v>
      </c>
      <c r="H795">
        <v>-0.23100000000000001</v>
      </c>
      <c r="I795">
        <v>23.82</v>
      </c>
      <c r="J795">
        <v>297</v>
      </c>
      <c r="K795">
        <v>703.7</v>
      </c>
      <c r="L795">
        <v>-128.30000000000001</v>
      </c>
      <c r="M795">
        <v>0.13200000000000001</v>
      </c>
      <c r="N795">
        <v>682.7</v>
      </c>
      <c r="O795">
        <v>107.2</v>
      </c>
      <c r="P795">
        <v>575.5</v>
      </c>
      <c r="Q795">
        <v>312.5</v>
      </c>
      <c r="R795">
        <v>440.8</v>
      </c>
      <c r="S795">
        <v>17.52</v>
      </c>
      <c r="T795">
        <v>43.08</v>
      </c>
      <c r="U795">
        <v>0.78</v>
      </c>
      <c r="V795">
        <v>140.5</v>
      </c>
      <c r="W795">
        <v>18.850000000000001</v>
      </c>
      <c r="X795">
        <v>0.80400000000000005</v>
      </c>
      <c r="Y795">
        <v>8.0361630000000002</v>
      </c>
      <c r="Z795" s="7">
        <f t="shared" si="264"/>
        <v>18.185000000000002</v>
      </c>
      <c r="AA795" s="7">
        <f t="shared" si="278"/>
        <v>291.33499999999998</v>
      </c>
      <c r="AB795" s="2">
        <f t="shared" si="265"/>
        <v>656.91000000000008</v>
      </c>
      <c r="AC795" s="41">
        <f t="shared" si="266"/>
        <v>2.3027311450940471</v>
      </c>
      <c r="AD795" s="41">
        <f t="shared" si="267"/>
        <v>0.99201657730651549</v>
      </c>
      <c r="AE795" s="41">
        <f t="shared" si="268"/>
        <v>0.76317213169474651</v>
      </c>
      <c r="AF795" s="41">
        <f t="shared" si="269"/>
        <v>311.72828606463622</v>
      </c>
      <c r="AG795" s="41">
        <f t="shared" si="270"/>
        <v>299.25915462205074</v>
      </c>
      <c r="AH795" s="6">
        <f t="shared" si="271"/>
        <v>300</v>
      </c>
      <c r="AI795" s="4">
        <v>19.640876903722017</v>
      </c>
      <c r="AJ795" s="4">
        <f t="shared" si="279"/>
        <v>292.79087690372199</v>
      </c>
      <c r="AK795" s="8">
        <f t="shared" si="272"/>
        <v>0.19252208343723379</v>
      </c>
      <c r="AL795" s="8">
        <f t="shared" si="273"/>
        <v>400.29017282730132</v>
      </c>
      <c r="AM795" s="8">
        <f t="shared" si="274"/>
        <v>2.7820046728932719</v>
      </c>
      <c r="AN795" s="8">
        <f t="shared" si="275"/>
        <v>117.98396745545949</v>
      </c>
      <c r="AO795" s="21">
        <f t="shared" si="276"/>
        <v>9.9211997726949587E-3</v>
      </c>
      <c r="AP795" s="21">
        <f t="shared" si="277"/>
        <v>0.10176139722215671</v>
      </c>
      <c r="AQ795" s="19">
        <f t="shared" si="280"/>
        <v>0.10176139722215671</v>
      </c>
      <c r="AX795">
        <v>0.13109818639899359</v>
      </c>
      <c r="AY795">
        <v>69.913793103448285</v>
      </c>
      <c r="AZ795">
        <v>2.9130747126436787</v>
      </c>
      <c r="BA795">
        <v>2.3595905172413798</v>
      </c>
      <c r="BB795">
        <v>11.060344827586208</v>
      </c>
      <c r="BC795">
        <v>0.46084770114942536</v>
      </c>
      <c r="BD795">
        <v>1.8987428160919544</v>
      </c>
      <c r="BE795">
        <v>0.18987428160919545</v>
      </c>
      <c r="BF795">
        <v>0</v>
      </c>
      <c r="BG795">
        <v>18.185000000000002</v>
      </c>
      <c r="BH795">
        <v>0.89563961640047407</v>
      </c>
      <c r="BI795">
        <v>2.088120435473706</v>
      </c>
      <c r="BJ795">
        <v>0.89956228360207247</v>
      </c>
      <c r="BK795">
        <v>0.46118222375349732</v>
      </c>
      <c r="BL795">
        <v>1.2810617326486037E-3</v>
      </c>
      <c r="BP795" s="49">
        <f t="shared" si="281"/>
        <v>0.89590784132423396</v>
      </c>
      <c r="BQ795" s="49">
        <f t="shared" si="282"/>
        <v>7.5949712643678183E-2</v>
      </c>
      <c r="BR795" s="49">
        <f t="shared" si="283"/>
        <v>0.47413075844362818</v>
      </c>
      <c r="BS795" s="49">
        <f t="shared" si="284"/>
        <v>0.50291247280076901</v>
      </c>
      <c r="BT795" s="49">
        <f t="shared" si="285"/>
        <v>1.317029884565634E-3</v>
      </c>
      <c r="BU795" s="49">
        <f t="shared" si="285"/>
        <v>1.3969790911132474E-3</v>
      </c>
    </row>
    <row r="796" spans="1:73" x14ac:dyDescent="0.25">
      <c r="A796" s="1">
        <v>43727.509722222225</v>
      </c>
      <c r="B796">
        <v>234125</v>
      </c>
      <c r="C796">
        <v>13.52</v>
      </c>
      <c r="D796">
        <v>23.51</v>
      </c>
      <c r="E796">
        <v>812</v>
      </c>
      <c r="F796">
        <v>107.5</v>
      </c>
      <c r="G796">
        <v>-128.6</v>
      </c>
      <c r="H796">
        <v>1.383</v>
      </c>
      <c r="I796">
        <v>23.82</v>
      </c>
      <c r="J796">
        <v>297</v>
      </c>
      <c r="K796">
        <v>704.1</v>
      </c>
      <c r="L796">
        <v>-130</v>
      </c>
      <c r="M796">
        <v>0.13200000000000001</v>
      </c>
      <c r="N796">
        <v>683</v>
      </c>
      <c r="O796">
        <v>108.9</v>
      </c>
      <c r="P796">
        <v>574.1</v>
      </c>
      <c r="Q796">
        <v>312.39999999999998</v>
      </c>
      <c r="R796">
        <v>442.4</v>
      </c>
      <c r="S796">
        <v>17.5</v>
      </c>
      <c r="T796">
        <v>43</v>
      </c>
      <c r="U796">
        <v>0.61</v>
      </c>
      <c r="V796">
        <v>112</v>
      </c>
      <c r="W796">
        <v>19.100000000000001</v>
      </c>
      <c r="X796">
        <v>0.80400000000000005</v>
      </c>
      <c r="Y796">
        <v>8.0366330000000001</v>
      </c>
      <c r="Z796" s="7">
        <f t="shared" si="264"/>
        <v>18.3</v>
      </c>
      <c r="AA796" s="7">
        <f t="shared" si="278"/>
        <v>291.45</v>
      </c>
      <c r="AB796" s="2">
        <f t="shared" si="265"/>
        <v>657.72</v>
      </c>
      <c r="AC796" s="41">
        <f t="shared" si="266"/>
        <v>2.2058753407276845</v>
      </c>
      <c r="AD796" s="41">
        <f t="shared" si="267"/>
        <v>0.94852639651290427</v>
      </c>
      <c r="AE796" s="41">
        <f t="shared" si="268"/>
        <v>0.75825250480781647</v>
      </c>
      <c r="AF796" s="41">
        <f t="shared" si="269"/>
        <v>310.20811245600498</v>
      </c>
      <c r="AG796" s="41">
        <f t="shared" si="270"/>
        <v>297.79978795776475</v>
      </c>
      <c r="AH796" s="6">
        <f t="shared" si="271"/>
        <v>299.90399999999994</v>
      </c>
      <c r="AI796" s="4">
        <v>19.00976149536001</v>
      </c>
      <c r="AJ796" s="4">
        <f t="shared" si="279"/>
        <v>292.15976149535999</v>
      </c>
      <c r="AK796" s="8">
        <f t="shared" si="272"/>
        <v>0.19275015881627702</v>
      </c>
      <c r="AL796" s="8">
        <f t="shared" si="273"/>
        <v>396.73005606264286</v>
      </c>
      <c r="AM796" s="8">
        <f t="shared" si="274"/>
        <v>2.4602286479105961</v>
      </c>
      <c r="AN796" s="8">
        <f t="shared" si="275"/>
        <v>50.866094181316349</v>
      </c>
      <c r="AO796" s="21">
        <f t="shared" si="276"/>
        <v>1.1535965596450889E-2</v>
      </c>
      <c r="AP796" s="21">
        <f t="shared" si="277"/>
        <v>0.11832399349848943</v>
      </c>
      <c r="AQ796" s="19">
        <f t="shared" si="280"/>
        <v>0.11832399349848943</v>
      </c>
      <c r="AX796">
        <v>0.1319289596557213</v>
      </c>
      <c r="AY796">
        <v>70</v>
      </c>
      <c r="AZ796">
        <v>2.9166666666666665</v>
      </c>
      <c r="BA796">
        <v>2.3624999999999998</v>
      </c>
      <c r="BB796">
        <v>11.206896551724139</v>
      </c>
      <c r="BC796">
        <v>0.4669540229885058</v>
      </c>
      <c r="BD796">
        <v>1.895545977011494</v>
      </c>
      <c r="BE796">
        <v>0.18955459770114941</v>
      </c>
      <c r="BF796">
        <v>0</v>
      </c>
      <c r="BG796">
        <v>18.3</v>
      </c>
      <c r="BH796">
        <v>0.70043611026190911</v>
      </c>
      <c r="BI796">
        <v>2.1032450848446578</v>
      </c>
      <c r="BJ796">
        <v>0.90439538648320283</v>
      </c>
      <c r="BK796">
        <v>0.46199504382943679</v>
      </c>
      <c r="BL796">
        <v>1.2833195661928799E-3</v>
      </c>
      <c r="BP796" s="49">
        <f t="shared" si="281"/>
        <v>0.70064587590741367</v>
      </c>
      <c r="BQ796" s="49">
        <f t="shared" si="282"/>
        <v>7.5821839080459766E-2</v>
      </c>
      <c r="BR796" s="49">
        <f t="shared" si="283"/>
        <v>0.47224974463334124</v>
      </c>
      <c r="BS796" s="49">
        <f t="shared" si="284"/>
        <v>0.50147968363188622</v>
      </c>
      <c r="BT796" s="49">
        <f t="shared" si="285"/>
        <v>1.3118048462037258E-3</v>
      </c>
      <c r="BU796" s="49">
        <f t="shared" si="285"/>
        <v>1.392999121199684E-3</v>
      </c>
    </row>
    <row r="797" spans="1:73" x14ac:dyDescent="0.25">
      <c r="A797" s="1">
        <v>43727.509722222225</v>
      </c>
      <c r="B797">
        <v>234126</v>
      </c>
      <c r="C797">
        <v>13.52</v>
      </c>
      <c r="D797">
        <v>23.51</v>
      </c>
      <c r="E797">
        <v>812</v>
      </c>
      <c r="F797">
        <v>107.4</v>
      </c>
      <c r="G797">
        <v>-128.5</v>
      </c>
      <c r="H797">
        <v>2.2869999999999999</v>
      </c>
      <c r="I797">
        <v>23.84</v>
      </c>
      <c r="J797">
        <v>297</v>
      </c>
      <c r="K797">
        <v>704.2</v>
      </c>
      <c r="L797">
        <v>-130.69999999999999</v>
      </c>
      <c r="M797">
        <v>0.13200000000000001</v>
      </c>
      <c r="N797">
        <v>683.2</v>
      </c>
      <c r="O797">
        <v>109.7</v>
      </c>
      <c r="P797">
        <v>573.5</v>
      </c>
      <c r="Q797">
        <v>312.60000000000002</v>
      </c>
      <c r="R797">
        <v>443.4</v>
      </c>
      <c r="S797">
        <v>17.5</v>
      </c>
      <c r="T797">
        <v>46.09</v>
      </c>
      <c r="U797">
        <v>0.69</v>
      </c>
      <c r="V797">
        <v>186.5</v>
      </c>
      <c r="W797">
        <v>18.95</v>
      </c>
      <c r="X797">
        <v>0.80300000000000005</v>
      </c>
      <c r="Y797">
        <v>8.0331659999999996</v>
      </c>
      <c r="Z797" s="7">
        <f t="shared" si="264"/>
        <v>18.225000000000001</v>
      </c>
      <c r="AA797" s="7">
        <f t="shared" si="278"/>
        <v>291.375</v>
      </c>
      <c r="AB797" s="2">
        <f t="shared" si="265"/>
        <v>657.72</v>
      </c>
      <c r="AC797" s="41">
        <f t="shared" si="266"/>
        <v>2.1845276445280311</v>
      </c>
      <c r="AD797" s="41">
        <f t="shared" si="267"/>
        <v>1.0068487913629696</v>
      </c>
      <c r="AE797" s="41">
        <f t="shared" si="268"/>
        <v>0.76477847865721749</v>
      </c>
      <c r="AF797" s="41">
        <f t="shared" si="269"/>
        <v>312.55601644576063</v>
      </c>
      <c r="AG797" s="41">
        <f t="shared" si="270"/>
        <v>300.05377578793019</v>
      </c>
      <c r="AH797" s="6">
        <f t="shared" si="271"/>
        <v>300.096</v>
      </c>
      <c r="AI797" s="4">
        <v>18.859937310014004</v>
      </c>
      <c r="AJ797" s="4">
        <f t="shared" si="279"/>
        <v>292.00993731001398</v>
      </c>
      <c r="AK797" s="8">
        <f t="shared" si="272"/>
        <v>0.19260139358578462</v>
      </c>
      <c r="AL797" s="8">
        <f t="shared" si="273"/>
        <v>395.90307034621065</v>
      </c>
      <c r="AM797" s="8">
        <f t="shared" si="274"/>
        <v>2.6165865168191935</v>
      </c>
      <c r="AN797" s="8">
        <f t="shared" si="275"/>
        <v>48.395661620405974</v>
      </c>
      <c r="AO797" s="21">
        <f t="shared" si="276"/>
        <v>1.161489032422469E-2</v>
      </c>
      <c r="AP797" s="21">
        <f t="shared" si="277"/>
        <v>0.11913352165613671</v>
      </c>
      <c r="AQ797" s="19">
        <f t="shared" si="280"/>
        <v>0.11913352165613671</v>
      </c>
      <c r="AX797">
        <v>0.1313866467319724</v>
      </c>
      <c r="AY797">
        <v>70</v>
      </c>
      <c r="AZ797">
        <v>2.9166666666666665</v>
      </c>
      <c r="BA797">
        <v>2.3624999999999998</v>
      </c>
      <c r="BB797">
        <v>11.275862068965514</v>
      </c>
      <c r="BC797">
        <v>0.46982758620689641</v>
      </c>
      <c r="BD797">
        <v>1.8926724137931035</v>
      </c>
      <c r="BE797">
        <v>0.18926724137931036</v>
      </c>
      <c r="BF797">
        <v>0</v>
      </c>
      <c r="BG797">
        <v>18.225000000000001</v>
      </c>
      <c r="BH797">
        <v>0.79229658373888079</v>
      </c>
      <c r="BI797">
        <v>2.0933703494030005</v>
      </c>
      <c r="BJ797">
        <v>0.96483439403984306</v>
      </c>
      <c r="BK797">
        <v>0.45845899941505192</v>
      </c>
      <c r="BL797">
        <v>1.2734972205973665E-3</v>
      </c>
      <c r="BP797" s="49">
        <f t="shared" si="281"/>
        <v>0.79253385963297618</v>
      </c>
      <c r="BQ797" s="49">
        <f t="shared" si="282"/>
        <v>7.5706896551724134E-2</v>
      </c>
      <c r="BR797" s="49">
        <f t="shared" si="283"/>
        <v>0.46991882400672103</v>
      </c>
      <c r="BS797" s="49">
        <f t="shared" si="284"/>
        <v>0.49885722862783821</v>
      </c>
      <c r="BT797" s="49">
        <f t="shared" si="285"/>
        <v>1.3053300666853362E-3</v>
      </c>
      <c r="BU797" s="49">
        <f t="shared" si="285"/>
        <v>1.3857145239662173E-3</v>
      </c>
    </row>
    <row r="798" spans="1:73" x14ac:dyDescent="0.25">
      <c r="A798" s="1">
        <v>43727.509722222225</v>
      </c>
      <c r="B798">
        <v>234127</v>
      </c>
      <c r="C798">
        <v>13.52</v>
      </c>
      <c r="D798">
        <v>23.51</v>
      </c>
      <c r="E798">
        <v>812</v>
      </c>
      <c r="F798">
        <v>107.9</v>
      </c>
      <c r="G798">
        <v>-128.4</v>
      </c>
      <c r="H798">
        <v>0.64600000000000002</v>
      </c>
      <c r="I798">
        <v>23.84</v>
      </c>
      <c r="J798">
        <v>297</v>
      </c>
      <c r="K798">
        <v>703.9</v>
      </c>
      <c r="L798">
        <v>-129.1</v>
      </c>
      <c r="M798">
        <v>0.13300000000000001</v>
      </c>
      <c r="N798">
        <v>683.4</v>
      </c>
      <c r="O798">
        <v>108.6</v>
      </c>
      <c r="P798">
        <v>574.9</v>
      </c>
      <c r="Q798">
        <v>312.7</v>
      </c>
      <c r="R798">
        <v>441.8</v>
      </c>
      <c r="S798">
        <v>17.5</v>
      </c>
      <c r="T798">
        <v>42.31</v>
      </c>
      <c r="U798">
        <v>0.995</v>
      </c>
      <c r="V798">
        <v>165.5</v>
      </c>
      <c r="W798">
        <v>18.8</v>
      </c>
      <c r="X798">
        <v>0.80400000000000005</v>
      </c>
      <c r="Y798">
        <v>8.0364269999999998</v>
      </c>
      <c r="Z798" s="7">
        <f t="shared" si="264"/>
        <v>18.149999999999999</v>
      </c>
      <c r="AA798" s="7">
        <f t="shared" si="278"/>
        <v>291.29999999999995</v>
      </c>
      <c r="AB798" s="2">
        <f t="shared" si="265"/>
        <v>657.72</v>
      </c>
      <c r="AC798" s="41">
        <f t="shared" si="266"/>
        <v>2.2173854630269059</v>
      </c>
      <c r="AD798" s="41">
        <f t="shared" si="267"/>
        <v>0.938175789406684</v>
      </c>
      <c r="AE798" s="41">
        <f t="shared" si="268"/>
        <v>0.75711944674546705</v>
      </c>
      <c r="AF798" s="41">
        <f t="shared" si="269"/>
        <v>309.1073975138425</v>
      </c>
      <c r="AG798" s="41">
        <f t="shared" si="270"/>
        <v>296.74310161328879</v>
      </c>
      <c r="AH798" s="6">
        <f t="shared" si="271"/>
        <v>300.19199999999995</v>
      </c>
      <c r="AI798" s="4">
        <v>19.076745493941019</v>
      </c>
      <c r="AJ798" s="4">
        <f t="shared" si="279"/>
        <v>292.226745493941</v>
      </c>
      <c r="AK798" s="8">
        <f t="shared" si="272"/>
        <v>0.19245270491999994</v>
      </c>
      <c r="AL798" s="8">
        <f t="shared" si="273"/>
        <v>397.13244138385204</v>
      </c>
      <c r="AM798" s="8">
        <f t="shared" si="274"/>
        <v>3.1421151315634508</v>
      </c>
      <c r="AN798" s="8">
        <f t="shared" si="275"/>
        <v>84.824842484141953</v>
      </c>
      <c r="AO798" s="21">
        <f t="shared" si="276"/>
        <v>1.0765289059006606E-2</v>
      </c>
      <c r="AP798" s="21">
        <f t="shared" si="277"/>
        <v>0.11041919135223034</v>
      </c>
      <c r="AQ798" s="19">
        <f t="shared" si="280"/>
        <v>0.11041919135223034</v>
      </c>
      <c r="AX798">
        <v>0.1308462240283553</v>
      </c>
      <c r="AY798">
        <v>70</v>
      </c>
      <c r="AZ798">
        <v>2.9166666666666665</v>
      </c>
      <c r="BA798">
        <v>2.3624999999999998</v>
      </c>
      <c r="BB798">
        <v>11.129310344827589</v>
      </c>
      <c r="BC798">
        <v>0.46372126436781619</v>
      </c>
      <c r="BD798">
        <v>1.8987787356321837</v>
      </c>
      <c r="BE798">
        <v>0.18987787356321839</v>
      </c>
      <c r="BF798">
        <v>0</v>
      </c>
      <c r="BG798">
        <v>18.149999999999999</v>
      </c>
      <c r="BH798">
        <v>1.1425146388698355</v>
      </c>
      <c r="BI798">
        <v>2.0835362182085597</v>
      </c>
      <c r="BJ798">
        <v>0.88154417392404172</v>
      </c>
      <c r="BK798">
        <v>0.46108555295532655</v>
      </c>
      <c r="BL798">
        <v>1.280793202653685E-3</v>
      </c>
      <c r="BP798" s="49">
        <f t="shared" si="281"/>
        <v>1.142856797586683</v>
      </c>
      <c r="BQ798" s="49">
        <f t="shared" si="282"/>
        <v>7.5951149425287343E-2</v>
      </c>
      <c r="BR798" s="49">
        <f t="shared" si="283"/>
        <v>0.47731777184989327</v>
      </c>
      <c r="BS798" s="49">
        <f t="shared" si="284"/>
        <v>0.50555384265651082</v>
      </c>
      <c r="BT798" s="49">
        <f t="shared" si="285"/>
        <v>1.3258826995830369E-3</v>
      </c>
      <c r="BU798" s="49">
        <f t="shared" si="285"/>
        <v>1.4043162296014189E-3</v>
      </c>
    </row>
    <row r="799" spans="1:73" x14ac:dyDescent="0.25">
      <c r="A799" s="1">
        <v>43727.509722222225</v>
      </c>
      <c r="B799">
        <v>234128</v>
      </c>
      <c r="C799">
        <v>13.52</v>
      </c>
      <c r="D799">
        <v>23.5</v>
      </c>
      <c r="E799">
        <v>812</v>
      </c>
      <c r="F799">
        <v>107.9</v>
      </c>
      <c r="G799">
        <v>-128.6</v>
      </c>
      <c r="H799">
        <v>1.2949999999999999</v>
      </c>
      <c r="I799">
        <v>23.85</v>
      </c>
      <c r="J799">
        <v>297</v>
      </c>
      <c r="K799">
        <v>703.8</v>
      </c>
      <c r="L799">
        <v>-129.9</v>
      </c>
      <c r="M799">
        <v>0.13300000000000001</v>
      </c>
      <c r="N799">
        <v>683.1</v>
      </c>
      <c r="O799">
        <v>109.2</v>
      </c>
      <c r="P799">
        <v>573.9</v>
      </c>
      <c r="Q799">
        <v>312.5</v>
      </c>
      <c r="R799">
        <v>442.5</v>
      </c>
      <c r="S799">
        <v>17.489999999999998</v>
      </c>
      <c r="T799">
        <v>44.16</v>
      </c>
      <c r="U799">
        <v>0.66500000000000004</v>
      </c>
      <c r="V799">
        <v>209.5</v>
      </c>
      <c r="W799">
        <v>19.149999999999999</v>
      </c>
      <c r="X799">
        <v>0.80300000000000005</v>
      </c>
      <c r="Y799">
        <v>8.0340380000000007</v>
      </c>
      <c r="Z799" s="7">
        <f t="shared" si="264"/>
        <v>18.32</v>
      </c>
      <c r="AA799" s="7">
        <f t="shared" si="278"/>
        <v>291.46999999999997</v>
      </c>
      <c r="AB799" s="2">
        <f t="shared" si="265"/>
        <v>657.72</v>
      </c>
      <c r="AC799" s="41">
        <f t="shared" si="266"/>
        <v>2.3326125075746038</v>
      </c>
      <c r="AD799" s="41">
        <f t="shared" si="267"/>
        <v>1.0300816833449451</v>
      </c>
      <c r="AE799" s="41">
        <f t="shared" si="268"/>
        <v>0.76724165389392163</v>
      </c>
      <c r="AF799" s="41">
        <f t="shared" si="269"/>
        <v>313.97182370759799</v>
      </c>
      <c r="AG799" s="41">
        <f t="shared" si="270"/>
        <v>301.41295075929406</v>
      </c>
      <c r="AH799" s="6">
        <f t="shared" si="271"/>
        <v>300</v>
      </c>
      <c r="AI799" s="4">
        <v>19.842431693846038</v>
      </c>
      <c r="AJ799" s="4">
        <f t="shared" si="279"/>
        <v>292.99243169384602</v>
      </c>
      <c r="AK799" s="8">
        <f t="shared" si="272"/>
        <v>0.1927898424778515</v>
      </c>
      <c r="AL799" s="8">
        <f t="shared" si="273"/>
        <v>401.40262194612308</v>
      </c>
      <c r="AM799" s="8">
        <f t="shared" si="274"/>
        <v>2.5687472627722641</v>
      </c>
      <c r="AN799" s="8">
        <f t="shared" si="275"/>
        <v>113.91992163544052</v>
      </c>
      <c r="AO799" s="21">
        <f t="shared" si="276"/>
        <v>1.0006280715144455E-2</v>
      </c>
      <c r="AP799" s="21">
        <f t="shared" si="277"/>
        <v>0.10263406945726956</v>
      </c>
      <c r="AQ799" s="19">
        <f t="shared" si="280"/>
        <v>0.10263406945726956</v>
      </c>
      <c r="AX799">
        <v>0.13207389634794819</v>
      </c>
      <c r="AY799">
        <v>70</v>
      </c>
      <c r="AZ799">
        <v>2.9166666666666665</v>
      </c>
      <c r="BA799">
        <v>2.3624999999999998</v>
      </c>
      <c r="BB799">
        <v>11.206896551724139</v>
      </c>
      <c r="BC799">
        <v>0.4669540229885058</v>
      </c>
      <c r="BD799">
        <v>1.895545977011494</v>
      </c>
      <c r="BE799">
        <v>0.18955459770114941</v>
      </c>
      <c r="BF799">
        <v>0</v>
      </c>
      <c r="BG799">
        <v>18.32</v>
      </c>
      <c r="BH799">
        <v>0.76359018577732718</v>
      </c>
      <c r="BI799">
        <v>2.1058852233421934</v>
      </c>
      <c r="BJ799">
        <v>0.92995891462791247</v>
      </c>
      <c r="BK799">
        <v>0.46137250787135636</v>
      </c>
      <c r="BL799">
        <v>1.2815902996426566E-3</v>
      </c>
      <c r="BP799" s="49">
        <f t="shared" si="281"/>
        <v>0.76381886471873794</v>
      </c>
      <c r="BQ799" s="49">
        <f t="shared" si="282"/>
        <v>7.5821839080459766E-2</v>
      </c>
      <c r="BR799" s="49">
        <f t="shared" si="283"/>
        <v>0.47247553680108351</v>
      </c>
      <c r="BS799" s="49">
        <f t="shared" si="284"/>
        <v>0.50157766098952294</v>
      </c>
      <c r="BT799" s="49">
        <f t="shared" si="285"/>
        <v>1.3124320466696765E-3</v>
      </c>
      <c r="BU799" s="49">
        <f t="shared" si="285"/>
        <v>1.3932712805264525E-3</v>
      </c>
    </row>
    <row r="800" spans="1:73" x14ac:dyDescent="0.25">
      <c r="A800" s="1">
        <v>43727.509722222225</v>
      </c>
      <c r="B800">
        <v>234129</v>
      </c>
      <c r="C800">
        <v>13.52</v>
      </c>
      <c r="D800">
        <v>23.5</v>
      </c>
      <c r="E800">
        <v>811</v>
      </c>
      <c r="F800">
        <v>107.9</v>
      </c>
      <c r="G800">
        <v>-129.5</v>
      </c>
      <c r="H800">
        <v>1.627</v>
      </c>
      <c r="I800">
        <v>23.86</v>
      </c>
      <c r="J800">
        <v>297</v>
      </c>
      <c r="K800">
        <v>703.5</v>
      </c>
      <c r="L800">
        <v>-131.1</v>
      </c>
      <c r="M800">
        <v>0.13300000000000001</v>
      </c>
      <c r="N800">
        <v>681.9</v>
      </c>
      <c r="O800">
        <v>109.5</v>
      </c>
      <c r="P800">
        <v>572.4</v>
      </c>
      <c r="Q800">
        <v>311.7</v>
      </c>
      <c r="R800">
        <v>442.9</v>
      </c>
      <c r="S800">
        <v>17.48</v>
      </c>
      <c r="T800">
        <v>42.59</v>
      </c>
      <c r="U800">
        <v>0.63</v>
      </c>
      <c r="V800">
        <v>175</v>
      </c>
      <c r="W800">
        <v>19.149999999999999</v>
      </c>
      <c r="X800">
        <v>0.80300000000000005</v>
      </c>
      <c r="Y800">
        <v>8.0314499999999995</v>
      </c>
      <c r="Z800" s="7">
        <f t="shared" si="264"/>
        <v>18.314999999999998</v>
      </c>
      <c r="AA800" s="7">
        <f t="shared" si="278"/>
        <v>291.46499999999997</v>
      </c>
      <c r="AB800" s="2">
        <f t="shared" si="265"/>
        <v>656.91000000000008</v>
      </c>
      <c r="AC800" s="41">
        <f t="shared" si="266"/>
        <v>2.3983809476125924</v>
      </c>
      <c r="AD800" s="41">
        <f t="shared" si="267"/>
        <v>1.0214704455882031</v>
      </c>
      <c r="AE800" s="41">
        <f t="shared" si="268"/>
        <v>0.76632303517209999</v>
      </c>
      <c r="AF800" s="41">
        <f t="shared" si="269"/>
        <v>313.5743874496066</v>
      </c>
      <c r="AG800" s="41">
        <f t="shared" si="270"/>
        <v>301.03141195162232</v>
      </c>
      <c r="AH800" s="6">
        <f t="shared" si="271"/>
        <v>299.23199999999997</v>
      </c>
      <c r="AI800" s="4">
        <v>20.255929858879028</v>
      </c>
      <c r="AJ800" s="4">
        <f t="shared" si="279"/>
        <v>293.40592985887901</v>
      </c>
      <c r="AK800" s="8">
        <f t="shared" si="272"/>
        <v>0.19277992105187469</v>
      </c>
      <c r="AL800" s="8">
        <f t="shared" si="273"/>
        <v>403.72537739196679</v>
      </c>
      <c r="AM800" s="8">
        <f t="shared" si="274"/>
        <v>2.5002349889560382</v>
      </c>
      <c r="AN800" s="8">
        <f t="shared" si="275"/>
        <v>141.36150308084314</v>
      </c>
      <c r="AO800" s="21">
        <f t="shared" si="276"/>
        <v>9.2973701718030762E-3</v>
      </c>
      <c r="AP800" s="21">
        <f t="shared" si="277"/>
        <v>9.5362798940725857E-2</v>
      </c>
      <c r="AQ800" s="19">
        <f t="shared" si="280"/>
        <v>9.5362798940725857E-2</v>
      </c>
      <c r="AX800">
        <v>0.13203764953263461</v>
      </c>
      <c r="AY800">
        <v>69.913793103448285</v>
      </c>
      <c r="AZ800">
        <v>2.9130747126436787</v>
      </c>
      <c r="BA800">
        <v>2.3595905172413798</v>
      </c>
      <c r="BB800">
        <v>11.310344827586206</v>
      </c>
      <c r="BC800">
        <v>0.47126436781609193</v>
      </c>
      <c r="BD800">
        <v>1.8883261494252879</v>
      </c>
      <c r="BE800">
        <v>0.18883261494252879</v>
      </c>
      <c r="BF800">
        <v>0</v>
      </c>
      <c r="BG800">
        <v>18.314999999999998</v>
      </c>
      <c r="BH800">
        <v>0.72340122863115208</v>
      </c>
      <c r="BI800">
        <v>2.1052249169291049</v>
      </c>
      <c r="BJ800">
        <v>0.89661529212010582</v>
      </c>
      <c r="BK800">
        <v>0.46072447034554687</v>
      </c>
      <c r="BL800">
        <v>1.279790195404297E-3</v>
      </c>
      <c r="BP800" s="49">
        <f t="shared" si="281"/>
        <v>0.72361787183880433</v>
      </c>
      <c r="BQ800" s="49">
        <f t="shared" si="282"/>
        <v>7.553304597701152E-2</v>
      </c>
      <c r="BR800" s="49">
        <f t="shared" si="283"/>
        <v>0.47126250187058888</v>
      </c>
      <c r="BS800" s="49">
        <f t="shared" si="284"/>
        <v>0.50033922121381835</v>
      </c>
      <c r="BT800" s="49">
        <f t="shared" si="285"/>
        <v>1.3090625051960802E-3</v>
      </c>
      <c r="BU800" s="49">
        <f t="shared" si="285"/>
        <v>1.3898311700383844E-3</v>
      </c>
    </row>
    <row r="801" spans="1:73" x14ac:dyDescent="0.25">
      <c r="A801" s="1">
        <v>43727.509722222225</v>
      </c>
      <c r="B801">
        <v>234130</v>
      </c>
      <c r="C801">
        <v>13.52</v>
      </c>
      <c r="D801">
        <v>23.5</v>
      </c>
      <c r="E801">
        <v>811</v>
      </c>
      <c r="F801">
        <v>108</v>
      </c>
      <c r="G801">
        <v>-129.6</v>
      </c>
      <c r="H801">
        <v>2.371</v>
      </c>
      <c r="I801">
        <v>23.88</v>
      </c>
      <c r="J801">
        <v>297</v>
      </c>
      <c r="K801">
        <v>703.4</v>
      </c>
      <c r="L801">
        <v>-132</v>
      </c>
      <c r="M801">
        <v>0.13300000000000001</v>
      </c>
      <c r="N801">
        <v>681.8</v>
      </c>
      <c r="O801">
        <v>110.4</v>
      </c>
      <c r="P801">
        <v>571.5</v>
      </c>
      <c r="Q801">
        <v>311.8</v>
      </c>
      <c r="R801">
        <v>443.7</v>
      </c>
      <c r="S801">
        <v>17.48</v>
      </c>
      <c r="T801">
        <v>43.44</v>
      </c>
      <c r="U801">
        <v>0.69</v>
      </c>
      <c r="V801">
        <v>183</v>
      </c>
      <c r="W801">
        <v>19.2</v>
      </c>
      <c r="X801">
        <v>0.80300000000000005</v>
      </c>
      <c r="Y801">
        <v>8.030125</v>
      </c>
      <c r="Z801" s="7">
        <f t="shared" si="264"/>
        <v>18.34</v>
      </c>
      <c r="AA801" s="7">
        <f t="shared" si="278"/>
        <v>291.48999999999995</v>
      </c>
      <c r="AB801" s="2">
        <f t="shared" si="265"/>
        <v>656.91000000000008</v>
      </c>
      <c r="AC801" s="41">
        <f t="shared" si="266"/>
        <v>2.311516034080948</v>
      </c>
      <c r="AD801" s="41">
        <f t="shared" si="267"/>
        <v>1.0041225652047638</v>
      </c>
      <c r="AE801" s="41">
        <f t="shared" si="268"/>
        <v>0.76443887633179697</v>
      </c>
      <c r="AF801" s="41">
        <f t="shared" si="269"/>
        <v>312.91073683636711</v>
      </c>
      <c r="AG801" s="41">
        <f t="shared" si="270"/>
        <v>300.3943073629124</v>
      </c>
      <c r="AH801" s="6">
        <f t="shared" si="271"/>
        <v>299.32799999999997</v>
      </c>
      <c r="AI801" s="4">
        <v>19.708654929247018</v>
      </c>
      <c r="AJ801" s="4">
        <f t="shared" si="279"/>
        <v>292.858654929247</v>
      </c>
      <c r="AK801" s="8">
        <f t="shared" si="272"/>
        <v>0.19282953158580263</v>
      </c>
      <c r="AL801" s="8">
        <f t="shared" si="273"/>
        <v>400.64843658812214</v>
      </c>
      <c r="AM801" s="8">
        <f t="shared" si="274"/>
        <v>2.6165865168191935</v>
      </c>
      <c r="AN801" s="8">
        <f t="shared" si="275"/>
        <v>104.32047351175824</v>
      </c>
      <c r="AO801" s="21">
        <f t="shared" si="276"/>
        <v>1.0206942029380477E-2</v>
      </c>
      <c r="AP801" s="21">
        <f t="shared" si="277"/>
        <v>0.10469224550179297</v>
      </c>
      <c r="AQ801" s="19">
        <f t="shared" si="280"/>
        <v>0.10469224550179297</v>
      </c>
      <c r="AX801">
        <v>0.13221896793281196</v>
      </c>
      <c r="AY801">
        <v>69.913793103448285</v>
      </c>
      <c r="AZ801">
        <v>2.9130747126436787</v>
      </c>
      <c r="BA801">
        <v>2.3595905172413798</v>
      </c>
      <c r="BB801">
        <v>11.370689655172413</v>
      </c>
      <c r="BC801">
        <v>0.47377873563218387</v>
      </c>
      <c r="BD801">
        <v>1.8858117816091959</v>
      </c>
      <c r="BE801">
        <v>0.1885811781609196</v>
      </c>
      <c r="BF801">
        <v>0</v>
      </c>
      <c r="BG801">
        <v>18.34</v>
      </c>
      <c r="BH801">
        <v>0.79229658373888079</v>
      </c>
      <c r="BI801">
        <v>2.1085282620433463</v>
      </c>
      <c r="BJ801">
        <v>0.91594467703162963</v>
      </c>
      <c r="BK801">
        <v>0.45979151680204633</v>
      </c>
      <c r="BL801">
        <v>1.277198657783462E-3</v>
      </c>
      <c r="BP801" s="49">
        <f t="shared" si="281"/>
        <v>0.79253385963297618</v>
      </c>
      <c r="BQ801" s="49">
        <f t="shared" si="282"/>
        <v>7.5432471264367834E-2</v>
      </c>
      <c r="BR801" s="49">
        <f t="shared" si="283"/>
        <v>0.4712399255493766</v>
      </c>
      <c r="BS801" s="49">
        <f t="shared" si="284"/>
        <v>0.50014173619448332</v>
      </c>
      <c r="BT801" s="49">
        <f t="shared" si="285"/>
        <v>1.3089997931927128E-3</v>
      </c>
      <c r="BU801" s="49">
        <f t="shared" si="285"/>
        <v>1.3892826005402314E-3</v>
      </c>
    </row>
    <row r="802" spans="1:73" x14ac:dyDescent="0.25">
      <c r="A802" s="1">
        <v>43727.510416666664</v>
      </c>
      <c r="B802">
        <v>234131</v>
      </c>
      <c r="C802">
        <v>13.52</v>
      </c>
      <c r="D802">
        <v>23.5</v>
      </c>
      <c r="E802">
        <v>812</v>
      </c>
      <c r="F802">
        <v>108.3</v>
      </c>
      <c r="G802">
        <v>-129.5</v>
      </c>
      <c r="H802">
        <v>2.6080000000000001</v>
      </c>
      <c r="I802">
        <v>23.9</v>
      </c>
      <c r="J802">
        <v>297.10000000000002</v>
      </c>
      <c r="K802">
        <v>703.5</v>
      </c>
      <c r="L802">
        <v>-132.1</v>
      </c>
      <c r="M802">
        <v>0.13300000000000001</v>
      </c>
      <c r="N802">
        <v>682.2</v>
      </c>
      <c r="O802">
        <v>110.9</v>
      </c>
      <c r="P802">
        <v>571.29999999999995</v>
      </c>
      <c r="Q802">
        <v>312</v>
      </c>
      <c r="R802">
        <v>444.1</v>
      </c>
      <c r="S802">
        <v>17.489999999999998</v>
      </c>
      <c r="T802">
        <v>44.63</v>
      </c>
      <c r="U802">
        <v>0.435</v>
      </c>
      <c r="V802">
        <v>227</v>
      </c>
      <c r="W802">
        <v>19.5</v>
      </c>
      <c r="X802">
        <v>0.80300000000000005</v>
      </c>
      <c r="Y802">
        <v>8.0330510000000004</v>
      </c>
      <c r="Z802" s="7">
        <f t="shared" si="264"/>
        <v>18.494999999999997</v>
      </c>
      <c r="AA802" s="7">
        <f t="shared" si="278"/>
        <v>291.64499999999998</v>
      </c>
      <c r="AB802" s="2">
        <f t="shared" si="265"/>
        <v>657.72</v>
      </c>
      <c r="AC802" s="41">
        <f t="shared" si="266"/>
        <v>2.526292355598549</v>
      </c>
      <c r="AD802" s="41">
        <f t="shared" si="267"/>
        <v>1.1274842783036325</v>
      </c>
      <c r="AE802" s="41">
        <f t="shared" si="268"/>
        <v>0.7771521433733386</v>
      </c>
      <c r="AF802" s="41">
        <f t="shared" si="269"/>
        <v>318.79187856812047</v>
      </c>
      <c r="AG802" s="41">
        <f t="shared" si="270"/>
        <v>306.04020342539565</v>
      </c>
      <c r="AH802" s="6">
        <f t="shared" si="271"/>
        <v>299.52</v>
      </c>
      <c r="AI802" s="4">
        <v>21.043324119448016</v>
      </c>
      <c r="AJ802" s="4">
        <f t="shared" si="279"/>
        <v>294.19332411944799</v>
      </c>
      <c r="AK802" s="8">
        <f t="shared" si="272"/>
        <v>0.19313730687981262</v>
      </c>
      <c r="AL802" s="8">
        <f t="shared" si="273"/>
        <v>408.13412699852694</v>
      </c>
      <c r="AM802" s="8">
        <f t="shared" si="274"/>
        <v>2.077567688427985</v>
      </c>
      <c r="AN802" s="8">
        <f t="shared" si="275"/>
        <v>154.22342071652656</v>
      </c>
      <c r="AO802" s="21">
        <f t="shared" si="276"/>
        <v>8.9315718472633265E-3</v>
      </c>
      <c r="AP802" s="21">
        <f t="shared" si="277"/>
        <v>9.1610818388017212E-2</v>
      </c>
      <c r="AQ802" s="19">
        <f t="shared" si="280"/>
        <v>9.1610818388017212E-2</v>
      </c>
      <c r="AX802">
        <v>0.13334785751264791</v>
      </c>
      <c r="AY802">
        <v>70</v>
      </c>
      <c r="AZ802">
        <v>2.9166666666666665</v>
      </c>
      <c r="BA802">
        <v>2.3624999999999998</v>
      </c>
      <c r="BB802">
        <v>11.387931034482762</v>
      </c>
      <c r="BC802">
        <v>0.47449712643678171</v>
      </c>
      <c r="BD802">
        <v>1.8880028735632182</v>
      </c>
      <c r="BE802">
        <v>0.18880028735632182</v>
      </c>
      <c r="BF802">
        <v>0</v>
      </c>
      <c r="BG802">
        <v>18.494999999999997</v>
      </c>
      <c r="BH802">
        <v>0.49949132453103356</v>
      </c>
      <c r="BI802">
        <v>2.1291104447945535</v>
      </c>
      <c r="BJ802">
        <v>0.95022199151180931</v>
      </c>
      <c r="BK802">
        <v>0.46170802338461781</v>
      </c>
      <c r="BL802">
        <v>1.2825222871794939E-3</v>
      </c>
      <c r="BP802" s="49">
        <f t="shared" si="281"/>
        <v>0.49964091150774587</v>
      </c>
      <c r="BQ802" s="49">
        <f t="shared" si="282"/>
        <v>7.5520114942528735E-2</v>
      </c>
      <c r="BR802" s="49">
        <f t="shared" si="283"/>
        <v>0.46907885373239866</v>
      </c>
      <c r="BS802" s="49">
        <f t="shared" si="284"/>
        <v>0.49875812220180243</v>
      </c>
      <c r="BT802" s="49">
        <f t="shared" si="285"/>
        <v>1.3029968159233296E-3</v>
      </c>
      <c r="BU802" s="49">
        <f t="shared" si="285"/>
        <v>1.38543922833834E-3</v>
      </c>
    </row>
    <row r="803" spans="1:73" x14ac:dyDescent="0.25">
      <c r="A803" s="1">
        <v>43727.510416666664</v>
      </c>
      <c r="B803">
        <v>234132</v>
      </c>
      <c r="C803">
        <v>13.52</v>
      </c>
      <c r="D803">
        <v>23.5</v>
      </c>
      <c r="E803">
        <v>811</v>
      </c>
      <c r="F803">
        <v>108.3</v>
      </c>
      <c r="G803">
        <v>-130.4</v>
      </c>
      <c r="H803">
        <v>0.88700000000000001</v>
      </c>
      <c r="I803">
        <v>23.92</v>
      </c>
      <c r="J803">
        <v>297.10000000000002</v>
      </c>
      <c r="K803">
        <v>703.2</v>
      </c>
      <c r="L803">
        <v>-131.30000000000001</v>
      </c>
      <c r="M803">
        <v>0.13300000000000001</v>
      </c>
      <c r="N803">
        <v>681.1</v>
      </c>
      <c r="O803">
        <v>109.2</v>
      </c>
      <c r="P803">
        <v>571.9</v>
      </c>
      <c r="Q803">
        <v>311.2</v>
      </c>
      <c r="R803">
        <v>442.5</v>
      </c>
      <c r="S803">
        <v>17.5</v>
      </c>
      <c r="T803">
        <v>40.54</v>
      </c>
      <c r="U803">
        <v>0.17499999999999999</v>
      </c>
      <c r="V803">
        <v>267.5</v>
      </c>
      <c r="W803">
        <v>19.8</v>
      </c>
      <c r="X803">
        <v>0.80300000000000005</v>
      </c>
      <c r="Y803">
        <v>8.0276110000000003</v>
      </c>
      <c r="Z803" s="7">
        <f t="shared" si="264"/>
        <v>18.649999999999999</v>
      </c>
      <c r="AA803" s="7">
        <f t="shared" si="278"/>
        <v>291.79999999999995</v>
      </c>
      <c r="AB803" s="2">
        <f t="shared" si="265"/>
        <v>656.91000000000008</v>
      </c>
      <c r="AC803" s="41">
        <f t="shared" si="266"/>
        <v>2.4876920953549693</v>
      </c>
      <c r="AD803" s="41">
        <f t="shared" si="267"/>
        <v>1.0085103754569045</v>
      </c>
      <c r="AE803" s="41">
        <f t="shared" si="268"/>
        <v>0.76479940919242295</v>
      </c>
      <c r="AF803" s="41">
        <f t="shared" si="269"/>
        <v>314.39219286655145</v>
      </c>
      <c r="AG803" s="41">
        <f t="shared" si="270"/>
        <v>301.81650515188937</v>
      </c>
      <c r="AH803" s="6">
        <f t="shared" si="271"/>
        <v>298.75199999999995</v>
      </c>
      <c r="AI803" s="4">
        <v>20.825661906204004</v>
      </c>
      <c r="AJ803" s="4">
        <f t="shared" si="279"/>
        <v>293.97566190620398</v>
      </c>
      <c r="AK803" s="8">
        <f t="shared" si="272"/>
        <v>0.19344540949322339</v>
      </c>
      <c r="AL803" s="8">
        <f t="shared" si="273"/>
        <v>406.8948523482012</v>
      </c>
      <c r="AM803" s="8">
        <f t="shared" si="274"/>
        <v>1.3177395417911688</v>
      </c>
      <c r="AN803" s="8">
        <f t="shared" si="275"/>
        <v>83.514420221878666</v>
      </c>
      <c r="AO803" s="21">
        <f t="shared" si="276"/>
        <v>1.0523228211662836E-2</v>
      </c>
      <c r="AP803" s="21">
        <f t="shared" si="277"/>
        <v>0.10793638175229926</v>
      </c>
      <c r="AQ803" s="19">
        <f t="shared" si="280"/>
        <v>0.10793638175229926</v>
      </c>
      <c r="AX803">
        <v>0.13448490206687241</v>
      </c>
      <c r="AY803">
        <v>69.913793103448285</v>
      </c>
      <c r="AZ803">
        <v>2.9130747126436787</v>
      </c>
      <c r="BA803">
        <v>2.3595905172413798</v>
      </c>
      <c r="BB803">
        <v>11.318965517241381</v>
      </c>
      <c r="BC803">
        <v>0.47162356321839088</v>
      </c>
      <c r="BD803">
        <v>1.8879669540229889</v>
      </c>
      <c r="BE803">
        <v>0.1887966954022989</v>
      </c>
      <c r="BF803">
        <v>0</v>
      </c>
      <c r="BG803">
        <v>18.649999999999999</v>
      </c>
      <c r="BH803">
        <v>0.20094478573087557</v>
      </c>
      <c r="BI803">
        <v>2.1498682441615165</v>
      </c>
      <c r="BJ803">
        <v>0.87155658618307885</v>
      </c>
      <c r="BK803">
        <v>0.46450339500983567</v>
      </c>
      <c r="BL803">
        <v>1.2902872083606547E-3</v>
      </c>
      <c r="BP803" s="49">
        <f t="shared" si="281"/>
        <v>0.20100496439966786</v>
      </c>
      <c r="BQ803" s="49">
        <f t="shared" si="282"/>
        <v>7.5518678160919561E-2</v>
      </c>
      <c r="BR803" s="49">
        <f t="shared" si="283"/>
        <v>0.46753975979333556</v>
      </c>
      <c r="BS803" s="49">
        <f t="shared" si="284"/>
        <v>0.49800237170337586</v>
      </c>
      <c r="BT803" s="49">
        <f t="shared" si="285"/>
        <v>1.2987215549814877E-3</v>
      </c>
      <c r="BU803" s="49">
        <f t="shared" si="285"/>
        <v>1.3833399213982664E-3</v>
      </c>
    </row>
    <row r="804" spans="1:73" x14ac:dyDescent="0.25">
      <c r="A804" s="1">
        <v>43727.510416666664</v>
      </c>
      <c r="B804">
        <v>234133</v>
      </c>
      <c r="C804">
        <v>13.52</v>
      </c>
      <c r="D804">
        <v>23.5</v>
      </c>
      <c r="E804">
        <v>812</v>
      </c>
      <c r="F804">
        <v>108.3</v>
      </c>
      <c r="G804">
        <v>-130.4</v>
      </c>
      <c r="H804">
        <v>1.091</v>
      </c>
      <c r="I804">
        <v>23.96</v>
      </c>
      <c r="J804">
        <v>297.10000000000002</v>
      </c>
      <c r="K804">
        <v>703.2</v>
      </c>
      <c r="L804">
        <v>-131.5</v>
      </c>
      <c r="M804">
        <v>0.13300000000000001</v>
      </c>
      <c r="N804">
        <v>681.2</v>
      </c>
      <c r="O804">
        <v>109.4</v>
      </c>
      <c r="P804">
        <v>571.79999999999995</v>
      </c>
      <c r="Q804">
        <v>311.5</v>
      </c>
      <c r="R804">
        <v>442.9</v>
      </c>
      <c r="S804">
        <v>17.5</v>
      </c>
      <c r="T804">
        <v>43.86</v>
      </c>
      <c r="U804">
        <v>0.28999999999999998</v>
      </c>
      <c r="V804">
        <v>250</v>
      </c>
      <c r="W804">
        <v>20.100000000000001</v>
      </c>
      <c r="X804">
        <v>0.80300000000000005</v>
      </c>
      <c r="Y804">
        <v>8.0279310000000006</v>
      </c>
      <c r="Z804" s="7">
        <f t="shared" si="264"/>
        <v>18.8</v>
      </c>
      <c r="AA804" s="7">
        <f t="shared" si="278"/>
        <v>291.95</v>
      </c>
      <c r="AB804" s="2">
        <f t="shared" si="265"/>
        <v>657.72</v>
      </c>
      <c r="AC804" s="41">
        <f t="shared" si="266"/>
        <v>2.4726687353874337</v>
      </c>
      <c r="AD804" s="41">
        <f t="shared" si="267"/>
        <v>1.0845125073409283</v>
      </c>
      <c r="AE804" s="41">
        <f t="shared" si="268"/>
        <v>0.77273018461508214</v>
      </c>
      <c r="AF804" s="41">
        <f t="shared" si="269"/>
        <v>318.30602147608124</v>
      </c>
      <c r="AG804" s="41">
        <f t="shared" si="270"/>
        <v>305.57378061703798</v>
      </c>
      <c r="AH804" s="6">
        <f t="shared" si="271"/>
        <v>299.03999999999996</v>
      </c>
      <c r="AI804" s="4">
        <v>20.746692831008033</v>
      </c>
      <c r="AJ804" s="4">
        <f t="shared" si="279"/>
        <v>293.89669283100801</v>
      </c>
      <c r="AK804" s="8">
        <f t="shared" si="272"/>
        <v>0.19374388512817198</v>
      </c>
      <c r="AL804" s="8">
        <f t="shared" si="273"/>
        <v>406.43359771515162</v>
      </c>
      <c r="AM804" s="8">
        <f t="shared" si="274"/>
        <v>1.6963269142473687</v>
      </c>
      <c r="AN804" s="8">
        <f t="shared" si="275"/>
        <v>96.193885414919535</v>
      </c>
      <c r="AO804" s="21">
        <f t="shared" si="276"/>
        <v>1.027170789467091E-2</v>
      </c>
      <c r="AP804" s="21">
        <f t="shared" si="277"/>
        <v>0.1053565467047982</v>
      </c>
      <c r="AQ804" s="19">
        <f t="shared" si="280"/>
        <v>0.1053565467047982</v>
      </c>
      <c r="AX804">
        <v>0.13559307676790722</v>
      </c>
      <c r="AY804">
        <v>70</v>
      </c>
      <c r="AZ804">
        <v>2.9166666666666665</v>
      </c>
      <c r="BA804">
        <v>2.3624999999999998</v>
      </c>
      <c r="BB804">
        <v>11.32758620689655</v>
      </c>
      <c r="BC804">
        <v>0.47198275862068956</v>
      </c>
      <c r="BD804">
        <v>1.8905172413793103</v>
      </c>
      <c r="BE804">
        <v>0.18905172413793103</v>
      </c>
      <c r="BF804">
        <v>0</v>
      </c>
      <c r="BG804">
        <v>18.8</v>
      </c>
      <c r="BH804">
        <v>0.33299421635402238</v>
      </c>
      <c r="BI804">
        <v>2.1701248415136294</v>
      </c>
      <c r="BJ804">
        <v>0.95181675548787781</v>
      </c>
      <c r="BK804">
        <v>0.46568593057520979</v>
      </c>
      <c r="BL804">
        <v>1.2935720293755827E-3</v>
      </c>
      <c r="BP804" s="49">
        <f t="shared" si="281"/>
        <v>0.33309394100516387</v>
      </c>
      <c r="BQ804" s="49">
        <f t="shared" si="282"/>
        <v>7.5620689655172421E-2</v>
      </c>
      <c r="BR804" s="49">
        <f t="shared" si="283"/>
        <v>0.47065199981828437</v>
      </c>
      <c r="BS804" s="49">
        <f t="shared" si="284"/>
        <v>0.50093052071654764</v>
      </c>
      <c r="BT804" s="49">
        <f t="shared" si="285"/>
        <v>1.3073666661619009E-3</v>
      </c>
      <c r="BU804" s="49">
        <f t="shared" si="285"/>
        <v>1.3914736686570768E-3</v>
      </c>
    </row>
    <row r="805" spans="1:73" x14ac:dyDescent="0.25">
      <c r="A805" s="1">
        <v>43727.510416666664</v>
      </c>
      <c r="B805">
        <v>234134</v>
      </c>
      <c r="C805">
        <v>13.52</v>
      </c>
      <c r="D805">
        <v>23.5</v>
      </c>
      <c r="E805">
        <v>811</v>
      </c>
      <c r="F805">
        <v>108.4</v>
      </c>
      <c r="G805">
        <v>-130.30000000000001</v>
      </c>
      <c r="H805">
        <v>1.9930000000000001</v>
      </c>
      <c r="I805">
        <v>24</v>
      </c>
      <c r="J805">
        <v>297.10000000000002</v>
      </c>
      <c r="K805">
        <v>702.8</v>
      </c>
      <c r="L805">
        <v>-132.30000000000001</v>
      </c>
      <c r="M805">
        <v>0.13400000000000001</v>
      </c>
      <c r="N805">
        <v>680.8</v>
      </c>
      <c r="O805">
        <v>110.4</v>
      </c>
      <c r="P805">
        <v>570.4</v>
      </c>
      <c r="Q805">
        <v>311.7</v>
      </c>
      <c r="R805">
        <v>444</v>
      </c>
      <c r="S805">
        <v>17.510000000000002</v>
      </c>
      <c r="T805">
        <v>44.22</v>
      </c>
      <c r="U805">
        <v>0.375</v>
      </c>
      <c r="V805">
        <v>297</v>
      </c>
      <c r="W805">
        <v>20.05</v>
      </c>
      <c r="X805">
        <v>0.80300000000000005</v>
      </c>
      <c r="Y805">
        <v>8.0271950000000007</v>
      </c>
      <c r="Z805" s="7">
        <f t="shared" si="264"/>
        <v>18.78</v>
      </c>
      <c r="AA805" s="7">
        <f t="shared" si="278"/>
        <v>291.92999999999995</v>
      </c>
      <c r="AB805" s="2">
        <f t="shared" si="265"/>
        <v>656.91000000000008</v>
      </c>
      <c r="AC805" s="41">
        <f t="shared" si="266"/>
        <v>2.5235477999418099</v>
      </c>
      <c r="AD805" s="41">
        <f t="shared" si="267"/>
        <v>1.1159128371342684</v>
      </c>
      <c r="AE805" s="41">
        <f t="shared" si="268"/>
        <v>0.77589815297715692</v>
      </c>
      <c r="AF805" s="41">
        <f t="shared" si="269"/>
        <v>319.52341266817126</v>
      </c>
      <c r="AG805" s="41">
        <f t="shared" si="270"/>
        <v>306.74247616144442</v>
      </c>
      <c r="AH805" s="6">
        <f t="shared" si="271"/>
        <v>299.23199999999997</v>
      </c>
      <c r="AI805" s="4">
        <v>21.048973324353028</v>
      </c>
      <c r="AJ805" s="4">
        <f t="shared" si="279"/>
        <v>294.19897332435301</v>
      </c>
      <c r="AK805" s="8">
        <f t="shared" si="272"/>
        <v>0.19370407065041281</v>
      </c>
      <c r="AL805" s="8">
        <f t="shared" si="273"/>
        <v>408.14149067918248</v>
      </c>
      <c r="AM805" s="8">
        <f t="shared" si="274"/>
        <v>1.9289731724417529</v>
      </c>
      <c r="AN805" s="8">
        <f t="shared" si="275"/>
        <v>127.49585400554388</v>
      </c>
      <c r="AO805" s="21">
        <f t="shared" si="276"/>
        <v>9.5111026568152277E-3</v>
      </c>
      <c r="AP805" s="21">
        <f t="shared" si="277"/>
        <v>9.7555045524295267E-2</v>
      </c>
      <c r="AQ805" s="19">
        <f t="shared" si="280"/>
        <v>9.7555045524295267E-2</v>
      </c>
      <c r="AX805">
        <v>0.1354448747835181</v>
      </c>
      <c r="AY805">
        <v>69.913793103448285</v>
      </c>
      <c r="AZ805">
        <v>2.9130747126436787</v>
      </c>
      <c r="BA805">
        <v>2.3595905172413798</v>
      </c>
      <c r="BB805">
        <v>11.405172413793105</v>
      </c>
      <c r="BC805">
        <v>0.47521551724137939</v>
      </c>
      <c r="BD805">
        <v>1.8843750000000004</v>
      </c>
      <c r="BE805">
        <v>0.18843750000000004</v>
      </c>
      <c r="BF805">
        <v>0</v>
      </c>
      <c r="BG805">
        <v>18.78</v>
      </c>
      <c r="BH805">
        <v>0.4305959694233048</v>
      </c>
      <c r="BI805">
        <v>2.1674143491290816</v>
      </c>
      <c r="BJ805">
        <v>0.95843062518487987</v>
      </c>
      <c r="BK805">
        <v>0.46380526182479148</v>
      </c>
      <c r="BL805">
        <v>1.2883479495133098E-3</v>
      </c>
      <c r="BP805" s="49">
        <f t="shared" si="281"/>
        <v>0.43072492371357401</v>
      </c>
      <c r="BQ805" s="49">
        <f t="shared" si="282"/>
        <v>7.5375000000000011E-2</v>
      </c>
      <c r="BR805" s="49">
        <f t="shared" si="283"/>
        <v>0.47015783395712346</v>
      </c>
      <c r="BS805" s="49">
        <f t="shared" si="284"/>
        <v>0.50010177468508255</v>
      </c>
      <c r="BT805" s="49">
        <f t="shared" si="285"/>
        <v>1.3059939832142317E-3</v>
      </c>
      <c r="BU805" s="49">
        <f t="shared" si="285"/>
        <v>1.3891715963474515E-3</v>
      </c>
    </row>
    <row r="806" spans="1:73" x14ac:dyDescent="0.25">
      <c r="A806" s="1">
        <v>43727.510416666664</v>
      </c>
      <c r="B806">
        <v>234135</v>
      </c>
      <c r="C806">
        <v>13.52</v>
      </c>
      <c r="D806">
        <v>23.5</v>
      </c>
      <c r="E806">
        <v>811</v>
      </c>
      <c r="F806">
        <v>108.5</v>
      </c>
      <c r="G806">
        <v>-131</v>
      </c>
      <c r="H806">
        <v>-0.26400000000000001</v>
      </c>
      <c r="I806">
        <v>24.03</v>
      </c>
      <c r="J806">
        <v>297.2</v>
      </c>
      <c r="K806">
        <v>702.9</v>
      </c>
      <c r="L806">
        <v>-130.69999999999999</v>
      </c>
      <c r="M806">
        <v>0.13400000000000001</v>
      </c>
      <c r="N806">
        <v>680.4</v>
      </c>
      <c r="O806">
        <v>108.2</v>
      </c>
      <c r="P806">
        <v>572.20000000000005</v>
      </c>
      <c r="Q806">
        <v>311.3</v>
      </c>
      <c r="R806">
        <v>442</v>
      </c>
      <c r="S806">
        <v>17.53</v>
      </c>
      <c r="T806">
        <v>40.22</v>
      </c>
      <c r="U806">
        <v>0.255</v>
      </c>
      <c r="V806">
        <v>329.5</v>
      </c>
      <c r="W806">
        <v>19.95</v>
      </c>
      <c r="X806">
        <v>0.80200000000000005</v>
      </c>
      <c r="Y806">
        <v>8.0249059999999997</v>
      </c>
      <c r="Z806" s="7">
        <f t="shared" si="264"/>
        <v>18.740000000000002</v>
      </c>
      <c r="AA806" s="7">
        <f t="shared" si="278"/>
        <v>291.89</v>
      </c>
      <c r="AB806" s="2">
        <f t="shared" si="265"/>
        <v>656.91000000000008</v>
      </c>
      <c r="AC806" s="41">
        <f t="shared" si="266"/>
        <v>2.5732438964975137</v>
      </c>
      <c r="AD806" s="41">
        <f t="shared" si="267"/>
        <v>1.0349586951713001</v>
      </c>
      <c r="AE806" s="41">
        <f t="shared" si="268"/>
        <v>0.76760198733267071</v>
      </c>
      <c r="AF806" s="41">
        <f t="shared" si="269"/>
        <v>315.93374498006631</v>
      </c>
      <c r="AG806" s="41">
        <f t="shared" si="270"/>
        <v>303.29639518086367</v>
      </c>
      <c r="AH806" s="6">
        <f t="shared" si="271"/>
        <v>298.84800000000001</v>
      </c>
      <c r="AI806" s="4">
        <v>21.336776296522999</v>
      </c>
      <c r="AJ806" s="4">
        <f t="shared" si="279"/>
        <v>294.48677629652298</v>
      </c>
      <c r="AK806" s="8">
        <f t="shared" si="272"/>
        <v>0.19362445805943729</v>
      </c>
      <c r="AL806" s="8">
        <f t="shared" si="273"/>
        <v>409.76849807459473</v>
      </c>
      <c r="AM806" s="8">
        <f t="shared" si="274"/>
        <v>1.5906720277920274</v>
      </c>
      <c r="AN806" s="8">
        <f t="shared" si="275"/>
        <v>120.32494362631297</v>
      </c>
      <c r="AO806" s="21">
        <f t="shared" si="276"/>
        <v>9.6278109176108455E-3</v>
      </c>
      <c r="AP806" s="21">
        <f t="shared" si="277"/>
        <v>9.8752118051613602E-2</v>
      </c>
      <c r="AQ806" s="19">
        <f t="shared" si="280"/>
        <v>9.8752118051613602E-2</v>
      </c>
      <c r="AX806">
        <v>0.13514888237162992</v>
      </c>
      <c r="AY806">
        <v>69.913793103448285</v>
      </c>
      <c r="AZ806">
        <v>2.9130747126436787</v>
      </c>
      <c r="BA806">
        <v>2.3595905172413798</v>
      </c>
      <c r="BB806">
        <v>11.267241379310343</v>
      </c>
      <c r="BC806">
        <v>0.46946839080459762</v>
      </c>
      <c r="BD806">
        <v>1.8901221264367822</v>
      </c>
      <c r="BE806">
        <v>0.18901221264367823</v>
      </c>
      <c r="BF806">
        <v>0</v>
      </c>
      <c r="BG806">
        <v>18.740000000000002</v>
      </c>
      <c r="BH806">
        <v>0.29280525920784728</v>
      </c>
      <c r="BI806">
        <v>2.1620022499893419</v>
      </c>
      <c r="BJ806">
        <v>0.86955730494571326</v>
      </c>
      <c r="BK806">
        <v>0.46603408506869987</v>
      </c>
      <c r="BL806">
        <v>1.2945391251908329E-3</v>
      </c>
      <c r="BP806" s="49">
        <f t="shared" si="281"/>
        <v>0.29289294812523031</v>
      </c>
      <c r="BQ806" s="49">
        <f t="shared" si="282"/>
        <v>7.5604885057471288E-2</v>
      </c>
      <c r="BR806" s="49">
        <f t="shared" si="283"/>
        <v>0.47042731376442876</v>
      </c>
      <c r="BS806" s="49">
        <f t="shared" si="284"/>
        <v>0.50075903933093824</v>
      </c>
      <c r="BT806" s="49">
        <f t="shared" si="285"/>
        <v>1.3067425382345243E-3</v>
      </c>
      <c r="BU806" s="49">
        <f t="shared" si="285"/>
        <v>1.3909973314748284E-3</v>
      </c>
    </row>
    <row r="807" spans="1:73" x14ac:dyDescent="0.25">
      <c r="A807" s="1">
        <v>43727.510416666664</v>
      </c>
      <c r="B807">
        <v>234136</v>
      </c>
      <c r="C807">
        <v>13.52</v>
      </c>
      <c r="D807">
        <v>23.5</v>
      </c>
      <c r="E807">
        <v>811</v>
      </c>
      <c r="F807">
        <v>108.4</v>
      </c>
      <c r="G807">
        <v>-131.5</v>
      </c>
      <c r="H807">
        <v>-1.7609999999999999</v>
      </c>
      <c r="I807">
        <v>24.07</v>
      </c>
      <c r="J807">
        <v>297.2</v>
      </c>
      <c r="K807">
        <v>702.6</v>
      </c>
      <c r="L807">
        <v>-129.80000000000001</v>
      </c>
      <c r="M807">
        <v>0.13400000000000001</v>
      </c>
      <c r="N807">
        <v>679.5</v>
      </c>
      <c r="O807">
        <v>106.6</v>
      </c>
      <c r="P807">
        <v>572.9</v>
      </c>
      <c r="Q807">
        <v>310.89999999999998</v>
      </c>
      <c r="R807">
        <v>440.7</v>
      </c>
      <c r="S807">
        <v>17.559999999999999</v>
      </c>
      <c r="T807">
        <v>39.78</v>
      </c>
      <c r="U807">
        <v>0.14499999999999999</v>
      </c>
      <c r="V807">
        <v>293</v>
      </c>
      <c r="W807">
        <v>20.45</v>
      </c>
      <c r="X807">
        <v>0.80100000000000005</v>
      </c>
      <c r="Y807">
        <v>8.0108029999999992</v>
      </c>
      <c r="Z807" s="7">
        <f t="shared" si="264"/>
        <v>19.004999999999999</v>
      </c>
      <c r="AA807" s="7">
        <f t="shared" si="278"/>
        <v>292.15499999999997</v>
      </c>
      <c r="AB807" s="2">
        <f t="shared" si="265"/>
        <v>656.91000000000008</v>
      </c>
      <c r="AC807" s="41">
        <f t="shared" si="266"/>
        <v>2.4809766735075498</v>
      </c>
      <c r="AD807" s="41">
        <f t="shared" si="267"/>
        <v>0.98693252072130333</v>
      </c>
      <c r="AE807" s="41">
        <f t="shared" si="268"/>
        <v>0.76230514056562892</v>
      </c>
      <c r="AF807" s="41">
        <f t="shared" si="269"/>
        <v>314.89459087178602</v>
      </c>
      <c r="AG807" s="41">
        <f t="shared" si="270"/>
        <v>302.29880723691457</v>
      </c>
      <c r="AH807" s="6">
        <f t="shared" si="271"/>
        <v>298.46399999999994</v>
      </c>
      <c r="AI807" s="4">
        <v>20.812247408436008</v>
      </c>
      <c r="AJ807" s="4">
        <f t="shared" si="279"/>
        <v>293.96224740843599</v>
      </c>
      <c r="AK807" s="8">
        <f t="shared" si="272"/>
        <v>0.19415229812642271</v>
      </c>
      <c r="AL807" s="8">
        <f t="shared" si="273"/>
        <v>406.77996449706211</v>
      </c>
      <c r="AM807" s="8">
        <f t="shared" si="274"/>
        <v>1.1994842641735655</v>
      </c>
      <c r="AN807" s="8">
        <f t="shared" si="275"/>
        <v>63.146989436361515</v>
      </c>
      <c r="AO807" s="21">
        <f t="shared" si="276"/>
        <v>1.0979989475087302E-2</v>
      </c>
      <c r="AP807" s="21">
        <f t="shared" si="277"/>
        <v>0.11262136597073572</v>
      </c>
      <c r="AQ807" s="19">
        <f t="shared" si="280"/>
        <v>0.11262136597073572</v>
      </c>
      <c r="AX807">
        <v>0.13712008267128664</v>
      </c>
      <c r="AY807">
        <v>69.913793103448285</v>
      </c>
      <c r="AZ807">
        <v>2.9130747126436787</v>
      </c>
      <c r="BA807">
        <v>2.3595905172413798</v>
      </c>
      <c r="BB807">
        <v>11.189655172413794</v>
      </c>
      <c r="BC807">
        <v>0.46623563218390807</v>
      </c>
      <c r="BD807">
        <v>1.8933548850574717</v>
      </c>
      <c r="BE807">
        <v>0.18933548850574719</v>
      </c>
      <c r="BF807">
        <v>0</v>
      </c>
      <c r="BG807">
        <v>19.004999999999999</v>
      </c>
      <c r="BH807">
        <v>0.16649710817701119</v>
      </c>
      <c r="BI807">
        <v>2.1980788593584872</v>
      </c>
      <c r="BJ807">
        <v>0.87439577025280624</v>
      </c>
      <c r="BK807">
        <v>0.46897064935850225</v>
      </c>
      <c r="BL807">
        <v>1.3026962482180617E-3</v>
      </c>
      <c r="BP807" s="49">
        <f t="shared" si="281"/>
        <v>0.16654697050258194</v>
      </c>
      <c r="BQ807" s="49">
        <f t="shared" si="282"/>
        <v>7.5734195402298865E-2</v>
      </c>
      <c r="BR807" s="49">
        <f t="shared" si="283"/>
        <v>0.47148504317031553</v>
      </c>
      <c r="BS807" s="49">
        <f t="shared" si="284"/>
        <v>0.50231790739380189</v>
      </c>
      <c r="BT807" s="49">
        <f t="shared" si="285"/>
        <v>1.3096806754730988E-3</v>
      </c>
      <c r="BU807" s="49">
        <f t="shared" si="285"/>
        <v>1.3953275205383384E-3</v>
      </c>
    </row>
    <row r="808" spans="1:73" x14ac:dyDescent="0.25">
      <c r="A808" s="1">
        <v>43727.511111111111</v>
      </c>
      <c r="B808">
        <v>234137</v>
      </c>
      <c r="C808">
        <v>13.51</v>
      </c>
      <c r="D808">
        <v>23.5</v>
      </c>
      <c r="E808">
        <v>811</v>
      </c>
      <c r="F808">
        <v>108.3</v>
      </c>
      <c r="G808">
        <v>-131.6</v>
      </c>
      <c r="H808">
        <v>-1.032</v>
      </c>
      <c r="I808">
        <v>24.11</v>
      </c>
      <c r="J808">
        <v>297.3</v>
      </c>
      <c r="K808">
        <v>702.2</v>
      </c>
      <c r="L808">
        <v>-130.6</v>
      </c>
      <c r="M808">
        <v>0.13400000000000001</v>
      </c>
      <c r="N808">
        <v>678.9</v>
      </c>
      <c r="O808">
        <v>107.3</v>
      </c>
      <c r="P808">
        <v>571.6</v>
      </c>
      <c r="Q808">
        <v>311.10000000000002</v>
      </c>
      <c r="R808">
        <v>441.7</v>
      </c>
      <c r="S808">
        <v>17.61</v>
      </c>
      <c r="T808">
        <v>40.06</v>
      </c>
      <c r="U808">
        <v>0.16</v>
      </c>
      <c r="V808">
        <v>139</v>
      </c>
      <c r="W808">
        <v>20.399999999999999</v>
      </c>
      <c r="X808">
        <v>0.80100000000000005</v>
      </c>
      <c r="Y808">
        <v>8.0059489999999993</v>
      </c>
      <c r="Z808" s="7">
        <f t="shared" si="264"/>
        <v>19.004999999999999</v>
      </c>
      <c r="AA808" s="7">
        <f t="shared" si="278"/>
        <v>292.15499999999997</v>
      </c>
      <c r="AB808" s="2">
        <f t="shared" si="265"/>
        <v>656.91000000000008</v>
      </c>
      <c r="AC808" s="41">
        <f t="shared" si="266"/>
        <v>2.6154642555810157</v>
      </c>
      <c r="AD808" s="41">
        <f t="shared" si="267"/>
        <v>1.0477549807857549</v>
      </c>
      <c r="AE808" s="41">
        <f t="shared" si="268"/>
        <v>0.76885223938353586</v>
      </c>
      <c r="AF808" s="41">
        <f t="shared" si="269"/>
        <v>317.59908005066285</v>
      </c>
      <c r="AG808" s="41">
        <f t="shared" si="270"/>
        <v>304.89511684863635</v>
      </c>
      <c r="AH808" s="6">
        <f t="shared" si="271"/>
        <v>298.65600000000001</v>
      </c>
      <c r="AI808" s="4">
        <v>21.600371215718042</v>
      </c>
      <c r="AJ808" s="4">
        <f t="shared" si="279"/>
        <v>294.75037121571802</v>
      </c>
      <c r="AK808" s="8">
        <f t="shared" si="272"/>
        <v>0.19415229812642271</v>
      </c>
      <c r="AL808" s="8">
        <f t="shared" si="273"/>
        <v>411.23732198671973</v>
      </c>
      <c r="AM808" s="8">
        <f t="shared" si="274"/>
        <v>1.26</v>
      </c>
      <c r="AN808" s="8">
        <f t="shared" si="275"/>
        <v>95.259986027472024</v>
      </c>
      <c r="AO808" s="21">
        <f t="shared" si="276"/>
        <v>1.0157172757662982E-2</v>
      </c>
      <c r="AP808" s="21">
        <f t="shared" si="277"/>
        <v>0.10418176383175945</v>
      </c>
      <c r="AQ808" s="19">
        <f t="shared" si="280"/>
        <v>0.10418176383175945</v>
      </c>
      <c r="AX808">
        <v>0.13712008267128664</v>
      </c>
      <c r="AY808">
        <v>69.913793103448285</v>
      </c>
      <c r="AZ808">
        <v>2.9130747126436787</v>
      </c>
      <c r="BA808">
        <v>2.3595905172413798</v>
      </c>
      <c r="BB808">
        <v>11.258620689655169</v>
      </c>
      <c r="BC808">
        <v>0.46910919540229873</v>
      </c>
      <c r="BD808">
        <v>1.890481321839081</v>
      </c>
      <c r="BE808">
        <v>0.18904813218390812</v>
      </c>
      <c r="BF808">
        <v>0</v>
      </c>
      <c r="BG808">
        <v>19.004999999999999</v>
      </c>
      <c r="BH808">
        <v>0.18372094695394339</v>
      </c>
      <c r="BI808">
        <v>2.1980788593584872</v>
      </c>
      <c r="BJ808">
        <v>0.88055039105901001</v>
      </c>
      <c r="BK808">
        <v>0.46827352115357923</v>
      </c>
      <c r="BL808">
        <v>1.3007597809821644E-3</v>
      </c>
      <c r="BP808" s="49">
        <f t="shared" si="281"/>
        <v>0.18377596745112493</v>
      </c>
      <c r="BQ808" s="49">
        <f t="shared" si="282"/>
        <v>7.5619252873563247E-2</v>
      </c>
      <c r="BR808" s="49">
        <f t="shared" si="283"/>
        <v>0.47104020831457616</v>
      </c>
      <c r="BS808" s="49">
        <f t="shared" si="284"/>
        <v>0.50178535341852415</v>
      </c>
      <c r="BT808" s="49">
        <f t="shared" si="285"/>
        <v>1.3084450230960449E-3</v>
      </c>
      <c r="BU808" s="49">
        <f t="shared" si="285"/>
        <v>1.3938482039403449E-3</v>
      </c>
    </row>
    <row r="809" spans="1:73" x14ac:dyDescent="0.25">
      <c r="A809" s="1">
        <v>43727.511111111111</v>
      </c>
      <c r="B809">
        <v>234138</v>
      </c>
      <c r="C809">
        <v>13.52</v>
      </c>
      <c r="D809">
        <v>23.5</v>
      </c>
      <c r="E809">
        <v>811</v>
      </c>
      <c r="F809">
        <v>108.6</v>
      </c>
      <c r="G809">
        <v>-131</v>
      </c>
      <c r="H809">
        <v>-1.0049999999999999</v>
      </c>
      <c r="I809">
        <v>24.15</v>
      </c>
      <c r="J809">
        <v>297.3</v>
      </c>
      <c r="K809">
        <v>702.3</v>
      </c>
      <c r="L809">
        <v>-130</v>
      </c>
      <c r="M809">
        <v>0.13400000000000001</v>
      </c>
      <c r="N809">
        <v>680</v>
      </c>
      <c r="O809">
        <v>107.6</v>
      </c>
      <c r="P809">
        <v>572.4</v>
      </c>
      <c r="Q809">
        <v>312</v>
      </c>
      <c r="R809">
        <v>441.9</v>
      </c>
      <c r="S809">
        <v>17.649999999999999</v>
      </c>
      <c r="T809">
        <v>39.799999999999997</v>
      </c>
      <c r="U809">
        <v>0.44</v>
      </c>
      <c r="V809">
        <v>235.5</v>
      </c>
      <c r="W809">
        <v>19.75</v>
      </c>
      <c r="X809">
        <v>0.80200000000000005</v>
      </c>
      <c r="Y809">
        <v>8.0161300000000004</v>
      </c>
      <c r="Z809" s="7">
        <f t="shared" si="264"/>
        <v>18.7</v>
      </c>
      <c r="AA809" s="7">
        <f t="shared" si="278"/>
        <v>291.84999999999997</v>
      </c>
      <c r="AB809" s="2">
        <f t="shared" si="265"/>
        <v>656.91000000000008</v>
      </c>
      <c r="AC809" s="41">
        <f t="shared" si="266"/>
        <v>2.5119927098170702</v>
      </c>
      <c r="AD809" s="41">
        <f t="shared" si="267"/>
        <v>0.99977309850719398</v>
      </c>
      <c r="AE809" s="41">
        <f t="shared" si="268"/>
        <v>0.76382965776498946</v>
      </c>
      <c r="AF809" s="41">
        <f t="shared" si="269"/>
        <v>314.20881621412332</v>
      </c>
      <c r="AG809" s="41">
        <f t="shared" si="270"/>
        <v>301.64046356555838</v>
      </c>
      <c r="AH809" s="6">
        <f t="shared" si="271"/>
        <v>299.52</v>
      </c>
      <c r="AI809" s="4">
        <v>20.974404658907019</v>
      </c>
      <c r="AJ809" s="4">
        <f t="shared" si="279"/>
        <v>294.124404658907</v>
      </c>
      <c r="AK809" s="8">
        <f t="shared" si="272"/>
        <v>0.19354486728536038</v>
      </c>
      <c r="AL809" s="8">
        <f t="shared" si="273"/>
        <v>407.72841621207692</v>
      </c>
      <c r="AM809" s="8">
        <f t="shared" si="274"/>
        <v>2.0894736179239022</v>
      </c>
      <c r="AN809" s="8">
        <f t="shared" si="275"/>
        <v>138.43474751587914</v>
      </c>
      <c r="AO809" s="21">
        <f t="shared" si="276"/>
        <v>9.2795405405075009E-3</v>
      </c>
      <c r="AP809" s="21">
        <f t="shared" si="277"/>
        <v>9.5179921039447501E-2</v>
      </c>
      <c r="AQ809" s="19">
        <f t="shared" si="280"/>
        <v>9.5179921039447501E-2</v>
      </c>
      <c r="AX809">
        <v>0.13485343802414038</v>
      </c>
      <c r="AY809">
        <v>69.913793103448285</v>
      </c>
      <c r="AZ809">
        <v>2.9130747126436787</v>
      </c>
      <c r="BA809">
        <v>2.3595905172413798</v>
      </c>
      <c r="BB809">
        <v>11.198275862068964</v>
      </c>
      <c r="BC809">
        <v>0.46659482758620685</v>
      </c>
      <c r="BD809">
        <v>1.892995689655173</v>
      </c>
      <c r="BE809">
        <v>0.18929956896551731</v>
      </c>
      <c r="BF809">
        <v>0</v>
      </c>
      <c r="BG809">
        <v>18.7</v>
      </c>
      <c r="BH809">
        <v>0.50523260412334425</v>
      </c>
      <c r="BI809">
        <v>2.1566019800756622</v>
      </c>
      <c r="BJ809">
        <v>0.85832758807011345</v>
      </c>
      <c r="BK809">
        <v>0.46686883380358618</v>
      </c>
      <c r="BL809">
        <v>1.2968578716766282E-3</v>
      </c>
      <c r="BP809" s="49">
        <f t="shared" si="281"/>
        <v>0.5053839104905935</v>
      </c>
      <c r="BQ809" s="49">
        <f t="shared" si="282"/>
        <v>7.571982758620692E-2</v>
      </c>
      <c r="BR809" s="49">
        <f t="shared" si="283"/>
        <v>0.47435082606732237</v>
      </c>
      <c r="BS809" s="49">
        <f t="shared" si="284"/>
        <v>0.5042148883436921</v>
      </c>
      <c r="BT809" s="49">
        <f t="shared" si="285"/>
        <v>1.31764118352034E-3</v>
      </c>
      <c r="BU809" s="49">
        <f t="shared" si="285"/>
        <v>1.4005969120658114E-3</v>
      </c>
    </row>
    <row r="810" spans="1:73" x14ac:dyDescent="0.25">
      <c r="A810" s="1">
        <v>43727.511111111111</v>
      </c>
      <c r="B810">
        <v>234139</v>
      </c>
      <c r="C810">
        <v>13.51</v>
      </c>
      <c r="D810">
        <v>23.5</v>
      </c>
      <c r="E810">
        <v>811</v>
      </c>
      <c r="F810">
        <v>108.6</v>
      </c>
      <c r="G810">
        <v>-130.6</v>
      </c>
      <c r="H810">
        <v>-1.0509999999999999</v>
      </c>
      <c r="I810">
        <v>24.18</v>
      </c>
      <c r="J810">
        <v>297.3</v>
      </c>
      <c r="K810">
        <v>702.1</v>
      </c>
      <c r="L810">
        <v>-129.6</v>
      </c>
      <c r="M810">
        <v>0.13400000000000001</v>
      </c>
      <c r="N810">
        <v>680</v>
      </c>
      <c r="O810">
        <v>107.5</v>
      </c>
      <c r="P810">
        <v>572.5</v>
      </c>
      <c r="Q810">
        <v>312.5</v>
      </c>
      <c r="R810">
        <v>442.1</v>
      </c>
      <c r="S810">
        <v>17.690000000000001</v>
      </c>
      <c r="T810">
        <v>39.840000000000003</v>
      </c>
      <c r="U810">
        <v>0.36499999999999999</v>
      </c>
      <c r="V810">
        <v>215.5</v>
      </c>
      <c r="W810">
        <v>19.3</v>
      </c>
      <c r="X810">
        <v>0.80100000000000005</v>
      </c>
      <c r="Y810">
        <v>8.0131270000000008</v>
      </c>
      <c r="Z810" s="7">
        <f t="shared" si="264"/>
        <v>18.495000000000001</v>
      </c>
      <c r="AA810" s="7">
        <f t="shared" si="278"/>
        <v>291.64499999999998</v>
      </c>
      <c r="AB810" s="2">
        <f t="shared" si="265"/>
        <v>656.91000000000008</v>
      </c>
      <c r="AC810" s="41">
        <f t="shared" si="266"/>
        <v>2.6277714699359458</v>
      </c>
      <c r="AD810" s="41">
        <f t="shared" si="267"/>
        <v>1.0469041536224808</v>
      </c>
      <c r="AE810" s="41">
        <f t="shared" si="268"/>
        <v>0.76895502325804255</v>
      </c>
      <c r="AF810" s="41">
        <f t="shared" si="269"/>
        <v>315.42937697472473</v>
      </c>
      <c r="AG810" s="41">
        <f t="shared" si="270"/>
        <v>302.81220189573571</v>
      </c>
      <c r="AH810" s="6">
        <f t="shared" si="271"/>
        <v>300</v>
      </c>
      <c r="AI810" s="4">
        <v>21.630252027117024</v>
      </c>
      <c r="AJ810" s="4">
        <f t="shared" si="279"/>
        <v>294.780252027117</v>
      </c>
      <c r="AK810" s="8">
        <f t="shared" si="272"/>
        <v>0.19313730687981262</v>
      </c>
      <c r="AL810" s="8">
        <f t="shared" si="273"/>
        <v>411.43623608350555</v>
      </c>
      <c r="AM810" s="8">
        <f t="shared" si="274"/>
        <v>1.9030797408411448</v>
      </c>
      <c r="AN810" s="8">
        <f t="shared" si="275"/>
        <v>173.80806634186928</v>
      </c>
      <c r="AO810" s="21">
        <f t="shared" si="276"/>
        <v>8.4064482020984321E-3</v>
      </c>
      <c r="AP810" s="21">
        <f t="shared" si="277"/>
        <v>8.6224643623807606E-2</v>
      </c>
      <c r="AQ810" s="19">
        <f t="shared" si="280"/>
        <v>8.6224643623807606E-2</v>
      </c>
      <c r="AX810">
        <v>0.13334785751264794</v>
      </c>
      <c r="AY810">
        <v>69.913793103448285</v>
      </c>
      <c r="AZ810">
        <v>2.9130747126436787</v>
      </c>
      <c r="BA810">
        <v>2.3595905172413798</v>
      </c>
      <c r="BB810">
        <v>11.17241379310345</v>
      </c>
      <c r="BC810">
        <v>0.46551724137931044</v>
      </c>
      <c r="BD810">
        <v>1.8940732758620693</v>
      </c>
      <c r="BE810">
        <v>0.18940732758620693</v>
      </c>
      <c r="BF810">
        <v>0</v>
      </c>
      <c r="BG810">
        <v>18.495000000000001</v>
      </c>
      <c r="BH810">
        <v>0.41911341023868331</v>
      </c>
      <c r="BI810">
        <v>2.1291104447945539</v>
      </c>
      <c r="BJ810">
        <v>0.84823760120615033</v>
      </c>
      <c r="BK810">
        <v>0.4650375564557826</v>
      </c>
      <c r="BL810">
        <v>1.2917709901549515E-3</v>
      </c>
      <c r="BP810" s="49">
        <f t="shared" si="281"/>
        <v>0.41923892574787869</v>
      </c>
      <c r="BQ810" s="49">
        <f t="shared" si="282"/>
        <v>7.5762931034482769E-2</v>
      </c>
      <c r="BR810" s="49">
        <f t="shared" si="283"/>
        <v>0.4713060021857734</v>
      </c>
      <c r="BS810" s="49">
        <f t="shared" si="284"/>
        <v>0.50126542083481318</v>
      </c>
      <c r="BT810" s="49">
        <f t="shared" si="285"/>
        <v>1.309183339404926E-3</v>
      </c>
      <c r="BU810" s="49">
        <f t="shared" si="285"/>
        <v>1.3924039467633701E-3</v>
      </c>
    </row>
    <row r="811" spans="1:73" x14ac:dyDescent="0.25">
      <c r="A811" s="1">
        <v>43727.511111111111</v>
      </c>
      <c r="B811">
        <v>234140</v>
      </c>
      <c r="C811">
        <v>13.52</v>
      </c>
      <c r="D811">
        <v>23.5</v>
      </c>
      <c r="E811">
        <v>811</v>
      </c>
      <c r="F811">
        <v>108.5</v>
      </c>
      <c r="G811">
        <v>-130.30000000000001</v>
      </c>
      <c r="H811">
        <v>-0.45900000000000002</v>
      </c>
      <c r="I811">
        <v>24.22</v>
      </c>
      <c r="J811">
        <v>297.39999999999998</v>
      </c>
      <c r="K811">
        <v>702.4</v>
      </c>
      <c r="L811">
        <v>-129.9</v>
      </c>
      <c r="M811">
        <v>0.13400000000000001</v>
      </c>
      <c r="N811">
        <v>680.5</v>
      </c>
      <c r="O811">
        <v>108</v>
      </c>
      <c r="P811">
        <v>572.5</v>
      </c>
      <c r="Q811">
        <v>313</v>
      </c>
      <c r="R811">
        <v>442.9</v>
      </c>
      <c r="S811">
        <v>17.71</v>
      </c>
      <c r="T811">
        <v>40.229999999999997</v>
      </c>
      <c r="U811">
        <v>0.23499999999999999</v>
      </c>
      <c r="V811">
        <v>233</v>
      </c>
      <c r="W811">
        <v>19.8</v>
      </c>
      <c r="X811">
        <v>0.80100000000000005</v>
      </c>
      <c r="Y811">
        <v>8.0130110000000005</v>
      </c>
      <c r="Z811" s="7">
        <f t="shared" si="264"/>
        <v>18.755000000000003</v>
      </c>
      <c r="AA811" s="7">
        <f t="shared" si="278"/>
        <v>291.90499999999997</v>
      </c>
      <c r="AB811" s="2">
        <f t="shared" si="265"/>
        <v>656.91000000000008</v>
      </c>
      <c r="AC811" s="41">
        <f t="shared" si="266"/>
        <v>2.6340353689604994</v>
      </c>
      <c r="AD811" s="41">
        <f t="shared" si="267"/>
        <v>1.0596724289328088</v>
      </c>
      <c r="AE811" s="41">
        <f t="shared" si="268"/>
        <v>0.77019102112672644</v>
      </c>
      <c r="AF811" s="41">
        <f t="shared" si="269"/>
        <v>317.06451982565801</v>
      </c>
      <c r="AG811" s="41">
        <f t="shared" si="270"/>
        <v>304.38193903263169</v>
      </c>
      <c r="AH811" s="6">
        <f t="shared" si="271"/>
        <v>300.47999999999996</v>
      </c>
      <c r="AI811" s="4">
        <v>21.686277657955031</v>
      </c>
      <c r="AJ811" s="4">
        <f t="shared" si="279"/>
        <v>294.83627765795501</v>
      </c>
      <c r="AK811" s="8">
        <f t="shared" si="272"/>
        <v>0.19365431022422469</v>
      </c>
      <c r="AL811" s="8">
        <f t="shared" si="273"/>
        <v>411.73895488822973</v>
      </c>
      <c r="AM811" s="8">
        <f t="shared" si="274"/>
        <v>1.5270191550861434</v>
      </c>
      <c r="AN811" s="8">
        <f t="shared" si="275"/>
        <v>130.3892920718628</v>
      </c>
      <c r="AO811" s="21">
        <f t="shared" si="276"/>
        <v>9.392517092707095E-3</v>
      </c>
      <c r="AP811" s="21">
        <f t="shared" si="277"/>
        <v>9.6338717562909681E-2</v>
      </c>
      <c r="AQ811" s="19">
        <f t="shared" si="280"/>
        <v>9.6338717562909681E-2</v>
      </c>
      <c r="AX811">
        <v>0.13525981525609723</v>
      </c>
      <c r="AY811">
        <v>69.913793103448285</v>
      </c>
      <c r="AZ811">
        <v>2.9130747126436787</v>
      </c>
      <c r="BA811">
        <v>2.3595905172413798</v>
      </c>
      <c r="BB811">
        <v>11.198275862068964</v>
      </c>
      <c r="BC811">
        <v>0.46659482758620685</v>
      </c>
      <c r="BD811">
        <v>1.892995689655173</v>
      </c>
      <c r="BE811">
        <v>0.18929956896551731</v>
      </c>
      <c r="BF811">
        <v>0</v>
      </c>
      <c r="BG811">
        <v>18.755000000000003</v>
      </c>
      <c r="BH811">
        <v>0.2698401408386043</v>
      </c>
      <c r="BI811">
        <v>2.1640303997516206</v>
      </c>
      <c r="BJ811">
        <v>0.87058942982007692</v>
      </c>
      <c r="BK811">
        <v>0.46681310890085803</v>
      </c>
      <c r="BL811">
        <v>1.2967030802801612E-3</v>
      </c>
      <c r="BP811" s="49">
        <f t="shared" si="281"/>
        <v>0.26992095219383971</v>
      </c>
      <c r="BQ811" s="49">
        <f t="shared" si="282"/>
        <v>7.571982758620692E-2</v>
      </c>
      <c r="BR811" s="49">
        <f t="shared" si="283"/>
        <v>0.47087355436644651</v>
      </c>
      <c r="BS811" s="49">
        <f t="shared" si="284"/>
        <v>0.5013139624141757</v>
      </c>
      <c r="BT811" s="49">
        <f t="shared" si="285"/>
        <v>1.3079820954623514E-3</v>
      </c>
      <c r="BU811" s="49">
        <f t="shared" si="285"/>
        <v>1.3925387844838212E-3</v>
      </c>
    </row>
    <row r="812" spans="1:73" x14ac:dyDescent="0.25">
      <c r="A812" s="1">
        <v>43727.511111111111</v>
      </c>
      <c r="B812">
        <v>234141</v>
      </c>
      <c r="C812">
        <v>13.52</v>
      </c>
      <c r="D812">
        <v>23.5</v>
      </c>
      <c r="E812">
        <v>811</v>
      </c>
      <c r="F812">
        <v>108.3</v>
      </c>
      <c r="G812">
        <v>-130.1</v>
      </c>
      <c r="H812">
        <v>0.82799999999999996</v>
      </c>
      <c r="I812">
        <v>24.25</v>
      </c>
      <c r="J812">
        <v>297.39999999999998</v>
      </c>
      <c r="K812">
        <v>702.4</v>
      </c>
      <c r="L812">
        <v>-131</v>
      </c>
      <c r="M812">
        <v>0.13400000000000001</v>
      </c>
      <c r="N812">
        <v>680.5</v>
      </c>
      <c r="O812">
        <v>109.1</v>
      </c>
      <c r="P812">
        <v>571.4</v>
      </c>
      <c r="Q812">
        <v>313.39999999999998</v>
      </c>
      <c r="R812">
        <v>444.4</v>
      </c>
      <c r="S812">
        <v>17.73</v>
      </c>
      <c r="T812">
        <v>42.66</v>
      </c>
      <c r="U812">
        <v>0.36499999999999999</v>
      </c>
      <c r="V812">
        <v>225</v>
      </c>
      <c r="W812">
        <v>20.100000000000001</v>
      </c>
      <c r="X812">
        <v>0.80100000000000005</v>
      </c>
      <c r="Y812">
        <v>8.0110829999999993</v>
      </c>
      <c r="Z812" s="7">
        <f t="shared" si="264"/>
        <v>18.914999999999999</v>
      </c>
      <c r="AA812" s="7">
        <f t="shared" si="278"/>
        <v>292.065</v>
      </c>
      <c r="AB812" s="2">
        <f t="shared" si="265"/>
        <v>656.91000000000008</v>
      </c>
      <c r="AC812" s="41">
        <f t="shared" si="266"/>
        <v>2.6770458578716987</v>
      </c>
      <c r="AD812" s="41">
        <f t="shared" si="267"/>
        <v>1.1420277629680666</v>
      </c>
      <c r="AE812" s="41">
        <f t="shared" si="268"/>
        <v>0.77841758571406394</v>
      </c>
      <c r="AF812" s="41">
        <f t="shared" si="269"/>
        <v>321.15431461205554</v>
      </c>
      <c r="AG812" s="41">
        <f t="shared" si="270"/>
        <v>308.3081420275733</v>
      </c>
      <c r="AH812" s="6">
        <f t="shared" si="271"/>
        <v>300.86399999999998</v>
      </c>
      <c r="AI812" s="4">
        <v>21.940719096358009</v>
      </c>
      <c r="AJ812" s="4">
        <f t="shared" si="279"/>
        <v>295.09071909635799</v>
      </c>
      <c r="AK812" s="8">
        <f t="shared" si="272"/>
        <v>0.19397292425457485</v>
      </c>
      <c r="AL812" s="8">
        <f t="shared" si="273"/>
        <v>413.1669889154623</v>
      </c>
      <c r="AM812" s="8">
        <f t="shared" si="274"/>
        <v>1.9030797408411448</v>
      </c>
      <c r="AN812" s="8">
        <f t="shared" si="275"/>
        <v>167.73592071168503</v>
      </c>
      <c r="AO812" s="21">
        <f t="shared" si="276"/>
        <v>8.5241853654025312E-3</v>
      </c>
      <c r="AP812" s="21">
        <f t="shared" si="277"/>
        <v>8.7432269567977436E-2</v>
      </c>
      <c r="AQ812" s="19">
        <f t="shared" si="280"/>
        <v>8.7432269567977436E-2</v>
      </c>
      <c r="AX812">
        <v>0.13644790620233635</v>
      </c>
      <c r="AY812">
        <v>69.913793103448285</v>
      </c>
      <c r="AZ812">
        <v>2.9130747126436787</v>
      </c>
      <c r="BA812">
        <v>2.3595905172413798</v>
      </c>
      <c r="BB812">
        <v>11.293103448275863</v>
      </c>
      <c r="BC812">
        <v>0.47054597701149431</v>
      </c>
      <c r="BD812">
        <v>1.8890445402298854</v>
      </c>
      <c r="BE812">
        <v>0.18890445402298855</v>
      </c>
      <c r="BF812">
        <v>0</v>
      </c>
      <c r="BG812">
        <v>18.914999999999999</v>
      </c>
      <c r="BH812">
        <v>0.41911341023868331</v>
      </c>
      <c r="BI812">
        <v>2.1857678071487396</v>
      </c>
      <c r="BJ812">
        <v>0.93244854652965226</v>
      </c>
      <c r="BK812">
        <v>0.46672830860025794</v>
      </c>
      <c r="BL812">
        <v>1.2964675238896055E-3</v>
      </c>
      <c r="BP812" s="49">
        <f t="shared" si="281"/>
        <v>0.41923892574787869</v>
      </c>
      <c r="BQ812" s="49">
        <f t="shared" si="282"/>
        <v>7.5561781609195425E-2</v>
      </c>
      <c r="BR812" s="49">
        <f t="shared" si="283"/>
        <v>0.47292626903891377</v>
      </c>
      <c r="BS812" s="49">
        <f t="shared" si="284"/>
        <v>0.50304831581655396</v>
      </c>
      <c r="BT812" s="49">
        <f t="shared" si="285"/>
        <v>1.3136840806636492E-3</v>
      </c>
      <c r="BU812" s="49">
        <f t="shared" si="285"/>
        <v>1.397356432823761E-3</v>
      </c>
    </row>
    <row r="813" spans="1:73" x14ac:dyDescent="0.25">
      <c r="A813" s="1">
        <v>43727.511111111111</v>
      </c>
      <c r="B813">
        <v>234142</v>
      </c>
      <c r="C813">
        <v>13.52</v>
      </c>
      <c r="D813">
        <v>23.5</v>
      </c>
      <c r="E813">
        <v>811</v>
      </c>
      <c r="F813">
        <v>108.3</v>
      </c>
      <c r="G813">
        <v>-129.9</v>
      </c>
      <c r="H813">
        <v>2.2519999999999998</v>
      </c>
      <c r="I813">
        <v>24.29</v>
      </c>
      <c r="J813">
        <v>297.39999999999998</v>
      </c>
      <c r="K813">
        <v>702.5</v>
      </c>
      <c r="L813">
        <v>-132.1</v>
      </c>
      <c r="M813">
        <v>0.13400000000000001</v>
      </c>
      <c r="N813">
        <v>681</v>
      </c>
      <c r="O813">
        <v>110.5</v>
      </c>
      <c r="P813">
        <v>570.4</v>
      </c>
      <c r="Q813">
        <v>313.89999999999998</v>
      </c>
      <c r="R813">
        <v>446.1</v>
      </c>
      <c r="S813">
        <v>17.760000000000002</v>
      </c>
      <c r="T813">
        <v>43.21</v>
      </c>
      <c r="U813">
        <v>0.4</v>
      </c>
      <c r="V813">
        <v>180</v>
      </c>
      <c r="W813">
        <v>20.55</v>
      </c>
      <c r="X813">
        <v>0.80100000000000005</v>
      </c>
      <c r="Y813">
        <v>8.0137900000000002</v>
      </c>
      <c r="Z813" s="7">
        <f t="shared" si="264"/>
        <v>19.155000000000001</v>
      </c>
      <c r="AA813" s="7">
        <f t="shared" si="278"/>
        <v>292.30499999999995</v>
      </c>
      <c r="AB813" s="2">
        <f t="shared" si="265"/>
        <v>656.91000000000008</v>
      </c>
      <c r="AC813" s="41">
        <f t="shared" si="266"/>
        <v>2.8338535930859905</v>
      </c>
      <c r="AD813" s="41">
        <f t="shared" si="267"/>
        <v>1.2245081375724565</v>
      </c>
      <c r="AE813" s="41">
        <f t="shared" si="268"/>
        <v>0.78612640440286896</v>
      </c>
      <c r="AF813" s="41">
        <f t="shared" si="269"/>
        <v>325.40215093596214</v>
      </c>
      <c r="AG813" s="41">
        <f t="shared" si="270"/>
        <v>312.38606489852367</v>
      </c>
      <c r="AH813" s="6">
        <f t="shared" si="271"/>
        <v>301.34399999999999</v>
      </c>
      <c r="AI813" s="4">
        <v>22.810661023928049</v>
      </c>
      <c r="AJ813" s="4">
        <f t="shared" si="279"/>
        <v>295.96066102392803</v>
      </c>
      <c r="AK813" s="8">
        <f t="shared" si="272"/>
        <v>0.19445150025925947</v>
      </c>
      <c r="AL813" s="8">
        <f t="shared" si="273"/>
        <v>418.08086068597868</v>
      </c>
      <c r="AM813" s="8">
        <f t="shared" si="274"/>
        <v>1.992234925906079</v>
      </c>
      <c r="AN813" s="8">
        <f t="shared" si="275"/>
        <v>212.15191312913822</v>
      </c>
      <c r="AO813" s="21">
        <f t="shared" si="276"/>
        <v>7.4192842253309335E-3</v>
      </c>
      <c r="AP813" s="21">
        <f t="shared" si="277"/>
        <v>7.6099337424479455E-2</v>
      </c>
      <c r="AQ813" s="19">
        <f t="shared" si="280"/>
        <v>7.6099337424479455E-2</v>
      </c>
      <c r="AX813">
        <v>0.13824660796327926</v>
      </c>
      <c r="AY813">
        <v>69.913793103448285</v>
      </c>
      <c r="AZ813">
        <v>2.9130747126436787</v>
      </c>
      <c r="BA813">
        <v>2.3595905172413798</v>
      </c>
      <c r="BB813">
        <v>11.396551724137936</v>
      </c>
      <c r="BC813">
        <v>0.47485632183908066</v>
      </c>
      <c r="BD813">
        <v>1.8847341954022991</v>
      </c>
      <c r="BE813">
        <v>0.18847341954022992</v>
      </c>
      <c r="BF813">
        <v>0</v>
      </c>
      <c r="BG813">
        <v>19.155000000000001</v>
      </c>
      <c r="BH813">
        <v>0.45930236738485847</v>
      </c>
      <c r="BI813">
        <v>2.2187321253725258</v>
      </c>
      <c r="BJ813">
        <v>0.95871415137346849</v>
      </c>
      <c r="BK813">
        <v>0.4677131197420723</v>
      </c>
      <c r="BL813">
        <v>1.2992031103946453E-3</v>
      </c>
      <c r="BP813" s="49">
        <f t="shared" si="281"/>
        <v>0.4594399186278123</v>
      </c>
      <c r="BQ813" s="49">
        <f t="shared" si="282"/>
        <v>7.5389367816091971E-2</v>
      </c>
      <c r="BR813" s="49">
        <f t="shared" si="283"/>
        <v>0.47444141780371518</v>
      </c>
      <c r="BS813" s="49">
        <f t="shared" si="284"/>
        <v>0.50454047011775283</v>
      </c>
      <c r="BT813" s="49">
        <f t="shared" si="285"/>
        <v>1.3178928272325422E-3</v>
      </c>
      <c r="BU813" s="49">
        <f t="shared" si="285"/>
        <v>1.4015013058826468E-3</v>
      </c>
    </row>
    <row r="814" spans="1:73" x14ac:dyDescent="0.25">
      <c r="A814" s="1">
        <v>43727.511805555558</v>
      </c>
      <c r="B814">
        <v>234143</v>
      </c>
      <c r="C814">
        <v>13.52</v>
      </c>
      <c r="D814">
        <v>23.5</v>
      </c>
      <c r="E814">
        <v>812</v>
      </c>
      <c r="F814">
        <v>108.5</v>
      </c>
      <c r="G814">
        <v>-129.9</v>
      </c>
      <c r="H814">
        <v>2.9489999999999998</v>
      </c>
      <c r="I814">
        <v>24.33</v>
      </c>
      <c r="J814">
        <v>297.5</v>
      </c>
      <c r="K814">
        <v>703.1</v>
      </c>
      <c r="L814">
        <v>-132.80000000000001</v>
      </c>
      <c r="M814">
        <v>0.13400000000000001</v>
      </c>
      <c r="N814">
        <v>681.7</v>
      </c>
      <c r="O814">
        <v>111.4</v>
      </c>
      <c r="P814">
        <v>570.29999999999995</v>
      </c>
      <c r="Q814">
        <v>314.10000000000002</v>
      </c>
      <c r="R814">
        <v>447</v>
      </c>
      <c r="S814">
        <v>17.79</v>
      </c>
      <c r="T814">
        <v>46.08</v>
      </c>
      <c r="U814">
        <v>0.6</v>
      </c>
      <c r="V814">
        <v>168.5</v>
      </c>
      <c r="W814">
        <v>19.95</v>
      </c>
      <c r="X814">
        <v>0.80200000000000005</v>
      </c>
      <c r="Y814">
        <v>8.0193349999999999</v>
      </c>
      <c r="Z814" s="7">
        <f t="shared" si="264"/>
        <v>18.869999999999997</v>
      </c>
      <c r="AA814" s="7">
        <f t="shared" si="278"/>
        <v>292.02</v>
      </c>
      <c r="AB814" s="2">
        <f t="shared" si="265"/>
        <v>657.72</v>
      </c>
      <c r="AC814" s="41">
        <f t="shared" si="266"/>
        <v>2.5012495518119531</v>
      </c>
      <c r="AD814" s="41">
        <f t="shared" si="267"/>
        <v>1.1525757934749479</v>
      </c>
      <c r="AE814" s="41">
        <f t="shared" si="268"/>
        <v>0.77945883359732671</v>
      </c>
      <c r="AF814" s="41">
        <f t="shared" si="269"/>
        <v>321.38575895487281</v>
      </c>
      <c r="AG814" s="41">
        <f t="shared" si="270"/>
        <v>308.53032859667786</v>
      </c>
      <c r="AH814" s="6">
        <f t="shared" si="271"/>
        <v>301.536</v>
      </c>
      <c r="AI814" s="4">
        <v>20.923444826562047</v>
      </c>
      <c r="AJ814" s="4">
        <f t="shared" si="279"/>
        <v>294.07344482656202</v>
      </c>
      <c r="AK814" s="8">
        <f t="shared" si="272"/>
        <v>0.19388327876362971</v>
      </c>
      <c r="AL814" s="8">
        <f t="shared" si="273"/>
        <v>407.42381543165101</v>
      </c>
      <c r="AM814" s="8">
        <f t="shared" si="274"/>
        <v>2.4399795081106723</v>
      </c>
      <c r="AN814" s="8">
        <f t="shared" si="275"/>
        <v>145.95188286629062</v>
      </c>
      <c r="AO814" s="21">
        <f t="shared" si="276"/>
        <v>9.1803245625737464E-3</v>
      </c>
      <c r="AP814" s="21">
        <f t="shared" si="277"/>
        <v>9.416226624238469E-2</v>
      </c>
      <c r="AQ814" s="19">
        <f t="shared" si="280"/>
        <v>9.416226624238469E-2</v>
      </c>
      <c r="AX814">
        <v>0.13611286578761464</v>
      </c>
      <c r="AY814">
        <v>70</v>
      </c>
      <c r="AZ814">
        <v>2.9166666666666665</v>
      </c>
      <c r="BA814">
        <v>2.3624999999999998</v>
      </c>
      <c r="BB814">
        <v>11.456896551724137</v>
      </c>
      <c r="BC814">
        <v>0.47737068965517238</v>
      </c>
      <c r="BD814">
        <v>1.8851293103448274</v>
      </c>
      <c r="BE814">
        <v>0.18851293103448274</v>
      </c>
      <c r="BF814">
        <v>0</v>
      </c>
      <c r="BG814">
        <v>18.869999999999997</v>
      </c>
      <c r="BH814">
        <v>0.68895355107728762</v>
      </c>
      <c r="BI814">
        <v>2.1796349364951415</v>
      </c>
      <c r="BJ814">
        <v>1.0043757787369612</v>
      </c>
      <c r="BK814">
        <v>0.46342602428866264</v>
      </c>
      <c r="BL814">
        <v>1.2872945119129517E-3</v>
      </c>
      <c r="BP814" s="49">
        <f t="shared" si="281"/>
        <v>0.6891598779417184</v>
      </c>
      <c r="BQ814" s="49">
        <f t="shared" si="282"/>
        <v>7.5405172413793103E-2</v>
      </c>
      <c r="BR814" s="49">
        <f t="shared" si="283"/>
        <v>0.47335395465096319</v>
      </c>
      <c r="BS814" s="49">
        <f t="shared" si="284"/>
        <v>0.50278295649466376</v>
      </c>
      <c r="BT814" s="49">
        <f t="shared" si="285"/>
        <v>1.3148720962526757E-3</v>
      </c>
      <c r="BU814" s="49">
        <f t="shared" si="285"/>
        <v>1.3966193235962884E-3</v>
      </c>
    </row>
    <row r="815" spans="1:73" x14ac:dyDescent="0.25">
      <c r="A815" s="1">
        <v>43727.511805555558</v>
      </c>
      <c r="B815">
        <v>234144</v>
      </c>
      <c r="C815">
        <v>13.51</v>
      </c>
      <c r="D815">
        <v>23.5</v>
      </c>
      <c r="E815">
        <v>812</v>
      </c>
      <c r="F815">
        <v>108.9</v>
      </c>
      <c r="G815">
        <v>-129.5</v>
      </c>
      <c r="H815">
        <v>2.44</v>
      </c>
      <c r="I815">
        <v>24.36</v>
      </c>
      <c r="J815">
        <v>297.5</v>
      </c>
      <c r="K815">
        <v>703.4</v>
      </c>
      <c r="L815">
        <v>-132</v>
      </c>
      <c r="M815">
        <v>0.13400000000000001</v>
      </c>
      <c r="N815">
        <v>682.8</v>
      </c>
      <c r="O815">
        <v>111.4</v>
      </c>
      <c r="P815">
        <v>571.4</v>
      </c>
      <c r="Q815">
        <v>314.7</v>
      </c>
      <c r="R815">
        <v>446.6</v>
      </c>
      <c r="S815">
        <v>17.829999999999998</v>
      </c>
      <c r="T815">
        <v>47.33</v>
      </c>
      <c r="U815">
        <v>0.94</v>
      </c>
      <c r="V815">
        <v>172.5</v>
      </c>
      <c r="W815">
        <v>19.25</v>
      </c>
      <c r="X815">
        <v>0.80300000000000005</v>
      </c>
      <c r="Y815">
        <v>8.0300770000000004</v>
      </c>
      <c r="Z815" s="7">
        <f t="shared" si="264"/>
        <v>18.54</v>
      </c>
      <c r="AA815" s="7">
        <f t="shared" si="278"/>
        <v>291.69</v>
      </c>
      <c r="AB815" s="2">
        <f t="shared" si="265"/>
        <v>657.72</v>
      </c>
      <c r="AC815" s="41">
        <f t="shared" si="266"/>
        <v>2.3960066096808159</v>
      </c>
      <c r="AD815" s="41">
        <f t="shared" si="267"/>
        <v>1.1340299283619302</v>
      </c>
      <c r="AE815" s="41">
        <f t="shared" si="268"/>
        <v>0.7777785691189999</v>
      </c>
      <c r="AF815" s="41">
        <f t="shared" si="269"/>
        <v>319.24580061013086</v>
      </c>
      <c r="AG815" s="41">
        <f t="shared" si="270"/>
        <v>306.47596858572564</v>
      </c>
      <c r="AH815" s="6">
        <f t="shared" si="271"/>
        <v>302.11199999999997</v>
      </c>
      <c r="AI815" s="4">
        <v>20.257796247254021</v>
      </c>
      <c r="AJ815" s="4">
        <f t="shared" si="279"/>
        <v>293.407796247254</v>
      </c>
      <c r="AK815" s="8">
        <f t="shared" si="272"/>
        <v>0.19322672229824517</v>
      </c>
      <c r="AL815" s="8">
        <f t="shared" si="273"/>
        <v>403.7090802796634</v>
      </c>
      <c r="AM815" s="8">
        <f t="shared" si="274"/>
        <v>3.0540383101722868</v>
      </c>
      <c r="AN815" s="8">
        <f t="shared" si="275"/>
        <v>152.82225891859707</v>
      </c>
      <c r="AO815" s="21">
        <f t="shared" si="276"/>
        <v>9.1219774572313395E-3</v>
      </c>
      <c r="AP815" s="21">
        <f t="shared" si="277"/>
        <v>9.356380203447176E-2</v>
      </c>
      <c r="AQ815" s="19">
        <f t="shared" si="280"/>
        <v>9.356380203447176E-2</v>
      </c>
      <c r="AX815">
        <v>0.1336771250310978</v>
      </c>
      <c r="AY815">
        <v>70</v>
      </c>
      <c r="AZ815">
        <v>2.9166666666666665</v>
      </c>
      <c r="BA815">
        <v>2.3624999999999998</v>
      </c>
      <c r="BB815">
        <v>11.370689655172416</v>
      </c>
      <c r="BC815">
        <v>0.47377873563218403</v>
      </c>
      <c r="BD815">
        <v>1.8887212643678157</v>
      </c>
      <c r="BE815">
        <v>0.18887212643678158</v>
      </c>
      <c r="BF815">
        <v>0</v>
      </c>
      <c r="BG815">
        <v>18.54</v>
      </c>
      <c r="BH815">
        <v>1.0793605633544172</v>
      </c>
      <c r="BI815">
        <v>2.1351187550243726</v>
      </c>
      <c r="BJ815">
        <v>1.0105517067530356</v>
      </c>
      <c r="BK815">
        <v>0.45873813323424373</v>
      </c>
      <c r="BL815">
        <v>1.2742725923173437E-3</v>
      </c>
      <c r="BP815" s="49">
        <f t="shared" si="281"/>
        <v>1.0796838087753589</v>
      </c>
      <c r="BQ815" s="49">
        <f t="shared" si="282"/>
        <v>7.5548850574712625E-2</v>
      </c>
      <c r="BR815" s="49">
        <f t="shared" si="283"/>
        <v>0.4738659357079148</v>
      </c>
      <c r="BS815" s="49">
        <f t="shared" si="284"/>
        <v>0.50231904658420368</v>
      </c>
      <c r="BT815" s="49">
        <f t="shared" si="285"/>
        <v>1.3162942658553189E-3</v>
      </c>
      <c r="BU815" s="49">
        <f t="shared" si="285"/>
        <v>1.3953306849561213E-3</v>
      </c>
    </row>
    <row r="816" spans="1:73" x14ac:dyDescent="0.25">
      <c r="A816" s="1">
        <v>43727.511805555558</v>
      </c>
      <c r="B816">
        <v>234145</v>
      </c>
      <c r="C816">
        <v>13.51</v>
      </c>
      <c r="D816">
        <v>23.5</v>
      </c>
      <c r="E816">
        <v>813</v>
      </c>
      <c r="F816">
        <v>109.2</v>
      </c>
      <c r="G816">
        <v>-128.9</v>
      </c>
      <c r="H816">
        <v>1.5649999999999999</v>
      </c>
      <c r="I816">
        <v>24.37</v>
      </c>
      <c r="J816">
        <v>297.5</v>
      </c>
      <c r="K816">
        <v>703.6</v>
      </c>
      <c r="L816">
        <v>-130.5</v>
      </c>
      <c r="M816">
        <v>0.13400000000000001</v>
      </c>
      <c r="N816">
        <v>683.9</v>
      </c>
      <c r="O816">
        <v>110.7</v>
      </c>
      <c r="P816">
        <v>573.20000000000005</v>
      </c>
      <c r="Q816">
        <v>315.39999999999998</v>
      </c>
      <c r="R816">
        <v>445.9</v>
      </c>
      <c r="S816">
        <v>17.86</v>
      </c>
      <c r="T816">
        <v>42.08</v>
      </c>
      <c r="U816">
        <v>1.32</v>
      </c>
      <c r="V816">
        <v>186.5</v>
      </c>
      <c r="W816">
        <v>18.7</v>
      </c>
      <c r="X816">
        <v>0.80400000000000005</v>
      </c>
      <c r="Y816">
        <v>8.0421309999999995</v>
      </c>
      <c r="Z816" s="7">
        <f t="shared" si="264"/>
        <v>18.28</v>
      </c>
      <c r="AA816" s="7">
        <f t="shared" si="278"/>
        <v>291.42999999999995</v>
      </c>
      <c r="AB816" s="2">
        <f t="shared" si="265"/>
        <v>658.53000000000009</v>
      </c>
      <c r="AC816" s="41">
        <f t="shared" si="266"/>
        <v>2.4905660491998134</v>
      </c>
      <c r="AD816" s="41">
        <f t="shared" si="267"/>
        <v>1.0480301935032814</v>
      </c>
      <c r="AE816" s="41">
        <f t="shared" si="268"/>
        <v>0.7691543506041657</v>
      </c>
      <c r="AF816" s="41">
        <f t="shared" si="269"/>
        <v>314.58179414439616</v>
      </c>
      <c r="AG816" s="41">
        <f t="shared" si="270"/>
        <v>301.99852237862029</v>
      </c>
      <c r="AH816" s="6">
        <f t="shared" si="271"/>
        <v>302.78399999999999</v>
      </c>
      <c r="AI816" s="4">
        <v>20.814778600587033</v>
      </c>
      <c r="AJ816" s="4">
        <f t="shared" si="279"/>
        <v>293.96477860058701</v>
      </c>
      <c r="AK816" s="8">
        <f t="shared" si="272"/>
        <v>0.19271048060070528</v>
      </c>
      <c r="AL816" s="8">
        <f t="shared" si="273"/>
        <v>406.8664611750973</v>
      </c>
      <c r="AM816" s="8">
        <f t="shared" si="274"/>
        <v>3.6190744673189581</v>
      </c>
      <c r="AN816" s="8">
        <f t="shared" si="275"/>
        <v>267.22558472382201</v>
      </c>
      <c r="AO816" s="21">
        <f t="shared" si="276"/>
        <v>6.4964738349883016E-3</v>
      </c>
      <c r="AP816" s="21">
        <f t="shared" si="277"/>
        <v>6.6634103698328839E-2</v>
      </c>
      <c r="AQ816" s="19">
        <f t="shared" si="280"/>
        <v>6.6634103698328839E-2</v>
      </c>
      <c r="AX816">
        <v>0.13178415775560182</v>
      </c>
      <c r="AY816">
        <v>70.08620689655173</v>
      </c>
      <c r="AZ816">
        <v>2.9202586206896552</v>
      </c>
      <c r="BA816">
        <v>2.3654094827586207</v>
      </c>
      <c r="BB816">
        <v>11.25</v>
      </c>
      <c r="BC816">
        <v>0.46875</v>
      </c>
      <c r="BD816">
        <v>1.8966594827586207</v>
      </c>
      <c r="BE816">
        <v>0.18966594827586208</v>
      </c>
      <c r="BF816">
        <v>0</v>
      </c>
      <c r="BG816">
        <v>18.28</v>
      </c>
      <c r="BH816">
        <v>1.5156978123700329</v>
      </c>
      <c r="BI816">
        <v>2.1006078438537785</v>
      </c>
      <c r="BJ816">
        <v>0.88393578069366996</v>
      </c>
      <c r="BK816">
        <v>0.46194701593706322</v>
      </c>
      <c r="BL816">
        <v>1.283186155380731E-3</v>
      </c>
      <c r="BP816" s="49">
        <f t="shared" si="281"/>
        <v>1.5161517314717805</v>
      </c>
      <c r="BQ816" s="49">
        <f t="shared" si="282"/>
        <v>7.5866379310344831E-2</v>
      </c>
      <c r="BR816" s="49">
        <f t="shared" si="283"/>
        <v>0.48285364108191581</v>
      </c>
      <c r="BS816" s="49">
        <f t="shared" si="284"/>
        <v>0.51038081122796652</v>
      </c>
      <c r="BT816" s="49">
        <f t="shared" si="285"/>
        <v>1.3412601141164328E-3</v>
      </c>
      <c r="BU816" s="49">
        <f t="shared" si="285"/>
        <v>1.4177244756332405E-3</v>
      </c>
    </row>
    <row r="817" spans="1:73" x14ac:dyDescent="0.25">
      <c r="A817" s="1">
        <v>43727.511805555558</v>
      </c>
      <c r="B817">
        <v>234146</v>
      </c>
      <c r="C817">
        <v>13.52</v>
      </c>
      <c r="D817">
        <v>23.5</v>
      </c>
      <c r="E817">
        <v>813</v>
      </c>
      <c r="F817">
        <v>108.7</v>
      </c>
      <c r="G817">
        <v>-129.4</v>
      </c>
      <c r="H817">
        <v>0.253</v>
      </c>
      <c r="I817">
        <v>24.37</v>
      </c>
      <c r="J817">
        <v>297.5</v>
      </c>
      <c r="K817">
        <v>704</v>
      </c>
      <c r="L817">
        <v>-129.69999999999999</v>
      </c>
      <c r="M817">
        <v>0.13400000000000001</v>
      </c>
      <c r="N817">
        <v>683.3</v>
      </c>
      <c r="O817">
        <v>109</v>
      </c>
      <c r="P817">
        <v>574.29999999999995</v>
      </c>
      <c r="Q817">
        <v>314.89999999999998</v>
      </c>
      <c r="R817">
        <v>444.6</v>
      </c>
      <c r="S817">
        <v>17.87</v>
      </c>
      <c r="T817">
        <v>43.28</v>
      </c>
      <c r="U817">
        <v>1.0349999999999999</v>
      </c>
      <c r="V817">
        <v>155</v>
      </c>
      <c r="W817">
        <v>19.2</v>
      </c>
      <c r="X817">
        <v>0.80400000000000005</v>
      </c>
      <c r="Y817">
        <v>8.0411230000000007</v>
      </c>
      <c r="Z817" s="7">
        <f t="shared" si="264"/>
        <v>18.535</v>
      </c>
      <c r="AA817" s="7">
        <f t="shared" si="278"/>
        <v>291.685</v>
      </c>
      <c r="AB817" s="2">
        <f t="shared" si="265"/>
        <v>658.53000000000009</v>
      </c>
      <c r="AC817" s="41">
        <f t="shared" si="266"/>
        <v>2.6891092783267196</v>
      </c>
      <c r="AD817" s="41">
        <f t="shared" si="267"/>
        <v>1.1638464956598042</v>
      </c>
      <c r="AE817" s="41">
        <f t="shared" si="268"/>
        <v>0.78067238422466168</v>
      </c>
      <c r="AF817" s="41">
        <f t="shared" si="269"/>
        <v>320.41162126107537</v>
      </c>
      <c r="AG817" s="41">
        <f t="shared" si="270"/>
        <v>307.59515641063234</v>
      </c>
      <c r="AH817" s="6">
        <f t="shared" si="271"/>
        <v>302.30399999999997</v>
      </c>
      <c r="AI817" s="4">
        <v>21.977399244319997</v>
      </c>
      <c r="AJ817" s="4">
        <f t="shared" si="279"/>
        <v>295.12739924431997</v>
      </c>
      <c r="AK817" s="8">
        <f t="shared" si="272"/>
        <v>0.19321678588920865</v>
      </c>
      <c r="AL817" s="8">
        <f t="shared" si="273"/>
        <v>413.38833011418529</v>
      </c>
      <c r="AM817" s="8">
        <f t="shared" si="274"/>
        <v>3.2046509170266892</v>
      </c>
      <c r="AN817" s="8">
        <f t="shared" si="275"/>
        <v>321.3530683837381</v>
      </c>
      <c r="AO817" s="21">
        <f t="shared" si="276"/>
        <v>5.1138314776097106E-3</v>
      </c>
      <c r="AP817" s="21">
        <f t="shared" si="277"/>
        <v>5.2452389654769893E-2</v>
      </c>
      <c r="AQ817" s="19">
        <f t="shared" si="280"/>
        <v>5.2452389654769893E-2</v>
      </c>
      <c r="AX817">
        <v>0.13364050577184092</v>
      </c>
      <c r="AY817">
        <v>70.08620689655173</v>
      </c>
      <c r="AZ817">
        <v>2.9202586206896552</v>
      </c>
      <c r="BA817">
        <v>2.3654094827586207</v>
      </c>
      <c r="BB817">
        <v>11.181034482758625</v>
      </c>
      <c r="BC817">
        <v>0.46587643678160934</v>
      </c>
      <c r="BD817">
        <v>1.8995330459770114</v>
      </c>
      <c r="BE817">
        <v>0.18995330459770116</v>
      </c>
      <c r="BF817">
        <v>0</v>
      </c>
      <c r="BG817">
        <v>18.535</v>
      </c>
      <c r="BH817">
        <v>1.1884448756083212</v>
      </c>
      <c r="BI817">
        <v>2.1344504330645511</v>
      </c>
      <c r="BJ817">
        <v>0.92379014743033783</v>
      </c>
      <c r="BK817">
        <v>0.46441651319507171</v>
      </c>
      <c r="BL817">
        <v>1.2900458699863103E-3</v>
      </c>
      <c r="BP817" s="49">
        <f t="shared" si="281"/>
        <v>1.1888007894494641</v>
      </c>
      <c r="BQ817" s="49">
        <f t="shared" si="282"/>
        <v>7.5981321839080462E-2</v>
      </c>
      <c r="BR817" s="49">
        <f t="shared" si="283"/>
        <v>0.48114933492644513</v>
      </c>
      <c r="BS817" s="49">
        <f t="shared" si="284"/>
        <v>0.50953519990421436</v>
      </c>
      <c r="BT817" s="49">
        <f t="shared" si="285"/>
        <v>1.3365259303512367E-3</v>
      </c>
      <c r="BU817" s="49">
        <f t="shared" si="285"/>
        <v>1.4153755552894843E-3</v>
      </c>
    </row>
    <row r="818" spans="1:73" x14ac:dyDescent="0.25">
      <c r="A818" s="1">
        <v>43727.511805555558</v>
      </c>
      <c r="B818">
        <v>234147</v>
      </c>
      <c r="C818">
        <v>13.52</v>
      </c>
      <c r="D818">
        <v>23.5</v>
      </c>
      <c r="E818">
        <v>812</v>
      </c>
      <c r="F818">
        <v>108.5</v>
      </c>
      <c r="G818">
        <v>-129.19999999999999</v>
      </c>
      <c r="H818">
        <v>0.98799999999999999</v>
      </c>
      <c r="I818">
        <v>24.38</v>
      </c>
      <c r="J818">
        <v>297.5</v>
      </c>
      <c r="K818">
        <v>704</v>
      </c>
      <c r="L818">
        <v>-130.1</v>
      </c>
      <c r="M818">
        <v>0.13400000000000001</v>
      </c>
      <c r="N818">
        <v>683.3</v>
      </c>
      <c r="O818">
        <v>109.5</v>
      </c>
      <c r="P818">
        <v>573.79999999999995</v>
      </c>
      <c r="Q818">
        <v>315.2</v>
      </c>
      <c r="R818">
        <v>445.3</v>
      </c>
      <c r="S818">
        <v>17.87</v>
      </c>
      <c r="T818">
        <v>44.32</v>
      </c>
      <c r="U818">
        <v>1.335</v>
      </c>
      <c r="V818">
        <v>156</v>
      </c>
      <c r="W818">
        <v>19.399999999999999</v>
      </c>
      <c r="X818">
        <v>0.80400000000000005</v>
      </c>
      <c r="Y818">
        <v>8.0406060000000004</v>
      </c>
      <c r="Z818" s="7">
        <f t="shared" si="264"/>
        <v>18.634999999999998</v>
      </c>
      <c r="AA818" s="7">
        <f t="shared" si="278"/>
        <v>291.78499999999997</v>
      </c>
      <c r="AB818" s="2">
        <f t="shared" si="265"/>
        <v>657.72</v>
      </c>
      <c r="AC818" s="41">
        <f t="shared" si="266"/>
        <v>2.6110414636378132</v>
      </c>
      <c r="AD818" s="41">
        <f t="shared" si="267"/>
        <v>1.1572135766842788</v>
      </c>
      <c r="AE818" s="41">
        <f t="shared" si="268"/>
        <v>0.77999636135049399</v>
      </c>
      <c r="AF818" s="41">
        <f t="shared" si="269"/>
        <v>320.57340032807303</v>
      </c>
      <c r="AG818" s="41">
        <f t="shared" si="270"/>
        <v>307.75046431495008</v>
      </c>
      <c r="AH818" s="6">
        <f t="shared" si="271"/>
        <v>302.59199999999998</v>
      </c>
      <c r="AI818" s="4">
        <v>21.546048674934013</v>
      </c>
      <c r="AJ818" s="4">
        <f t="shared" si="279"/>
        <v>294.69604867493399</v>
      </c>
      <c r="AK818" s="8">
        <f t="shared" si="272"/>
        <v>0.19341557880113475</v>
      </c>
      <c r="AL818" s="8">
        <f t="shared" si="273"/>
        <v>410.95513614281936</v>
      </c>
      <c r="AM818" s="8">
        <f t="shared" si="274"/>
        <v>3.6395793026117729</v>
      </c>
      <c r="AN818" s="8">
        <f t="shared" si="275"/>
        <v>308.63213170517764</v>
      </c>
      <c r="AO818" s="21">
        <f t="shared" si="276"/>
        <v>5.4447854752415334E-3</v>
      </c>
      <c r="AP818" s="21">
        <f t="shared" si="277"/>
        <v>5.5846973171570134E-2</v>
      </c>
      <c r="AQ818" s="19">
        <f t="shared" si="280"/>
        <v>5.5846973171570134E-2</v>
      </c>
      <c r="AX818">
        <v>0.13437450778320434</v>
      </c>
      <c r="AY818">
        <v>70</v>
      </c>
      <c r="AZ818">
        <v>2.9166666666666665</v>
      </c>
      <c r="BA818">
        <v>2.3624999999999998</v>
      </c>
      <c r="BB818">
        <v>11.215517241379313</v>
      </c>
      <c r="BC818">
        <v>0.4673132183908047</v>
      </c>
      <c r="BD818">
        <v>1.8951867816091952</v>
      </c>
      <c r="BE818">
        <v>0.18951867816091952</v>
      </c>
      <c r="BF818">
        <v>0</v>
      </c>
      <c r="BG818">
        <v>18.634999999999998</v>
      </c>
      <c r="BH818">
        <v>1.532921651146965</v>
      </c>
      <c r="BI818">
        <v>2.1478517145420568</v>
      </c>
      <c r="BJ818">
        <v>0.95192787988503946</v>
      </c>
      <c r="BK818">
        <v>0.46298834145172102</v>
      </c>
      <c r="BL818">
        <v>1.2860787262547807E-3</v>
      </c>
      <c r="BP818" s="49">
        <f t="shared" si="281"/>
        <v>1.5333807284203234</v>
      </c>
      <c r="BQ818" s="49">
        <f t="shared" si="282"/>
        <v>7.5807471264367807E-2</v>
      </c>
      <c r="BR818" s="49">
        <f t="shared" si="283"/>
        <v>0.48391013499795726</v>
      </c>
      <c r="BS818" s="49">
        <f t="shared" si="284"/>
        <v>0.51159972695941269</v>
      </c>
      <c r="BT818" s="49">
        <f t="shared" si="285"/>
        <v>1.3441948194387703E-3</v>
      </c>
      <c r="BU818" s="49">
        <f t="shared" si="285"/>
        <v>1.4211103526650351E-3</v>
      </c>
    </row>
    <row r="819" spans="1:73" x14ac:dyDescent="0.25">
      <c r="A819" s="1">
        <v>43727.511805555558</v>
      </c>
      <c r="B819">
        <v>234148</v>
      </c>
      <c r="C819">
        <v>13.52</v>
      </c>
      <c r="D819">
        <v>23.5</v>
      </c>
      <c r="E819">
        <v>813</v>
      </c>
      <c r="F819">
        <v>108.6</v>
      </c>
      <c r="G819">
        <v>-129.1</v>
      </c>
      <c r="H819">
        <v>1.2609999999999999</v>
      </c>
      <c r="I819">
        <v>24.38</v>
      </c>
      <c r="J819">
        <v>297.5</v>
      </c>
      <c r="K819">
        <v>704.4</v>
      </c>
      <c r="L819">
        <v>-130.4</v>
      </c>
      <c r="M819">
        <v>0.13400000000000001</v>
      </c>
      <c r="N819">
        <v>683.9</v>
      </c>
      <c r="O819">
        <v>109.8</v>
      </c>
      <c r="P819">
        <v>574</v>
      </c>
      <c r="Q819">
        <v>315.3</v>
      </c>
      <c r="R819">
        <v>445.6</v>
      </c>
      <c r="S819">
        <v>17.89</v>
      </c>
      <c r="T819">
        <v>46.59</v>
      </c>
      <c r="U819">
        <v>2.48</v>
      </c>
      <c r="V819">
        <v>163</v>
      </c>
      <c r="W819">
        <v>19.350000000000001</v>
      </c>
      <c r="X819">
        <v>0.80500000000000005</v>
      </c>
      <c r="Y819">
        <v>8.0495049999999999</v>
      </c>
      <c r="Z819" s="7">
        <f t="shared" si="264"/>
        <v>18.62</v>
      </c>
      <c r="AA819" s="7">
        <f t="shared" si="278"/>
        <v>291.77</v>
      </c>
      <c r="AB819" s="2">
        <f t="shared" si="265"/>
        <v>658.53000000000009</v>
      </c>
      <c r="AC819" s="41">
        <f t="shared" si="266"/>
        <v>2.3086301601160217</v>
      </c>
      <c r="AD819" s="41">
        <f t="shared" si="267"/>
        <v>1.0755907915980547</v>
      </c>
      <c r="AE819" s="41">
        <f t="shared" si="268"/>
        <v>0.77188600676689989</v>
      </c>
      <c r="AF819" s="41">
        <f t="shared" si="269"/>
        <v>317.17486834380952</v>
      </c>
      <c r="AG819" s="41">
        <f t="shared" si="270"/>
        <v>304.48787361005714</v>
      </c>
      <c r="AH819" s="6">
        <f t="shared" si="271"/>
        <v>302.68799999999999</v>
      </c>
      <c r="AI819" s="4">
        <v>19.710165125897049</v>
      </c>
      <c r="AJ819" s="4">
        <f t="shared" si="279"/>
        <v>292.86016512589703</v>
      </c>
      <c r="AK819" s="8">
        <f t="shared" si="272"/>
        <v>0.19338575117594381</v>
      </c>
      <c r="AL819" s="8">
        <f t="shared" si="273"/>
        <v>400.61384829455062</v>
      </c>
      <c r="AM819" s="8">
        <f t="shared" si="274"/>
        <v>4.9606249606274408</v>
      </c>
      <c r="AN819" s="8">
        <f t="shared" si="275"/>
        <v>157.53213675069762</v>
      </c>
      <c r="AO819" s="21">
        <f t="shared" si="276"/>
        <v>9.1168058756679344E-3</v>
      </c>
      <c r="AP819" s="21">
        <f t="shared" si="277"/>
        <v>9.3510757304217595E-2</v>
      </c>
      <c r="AQ819" s="19">
        <f t="shared" si="280"/>
        <v>9.3510757304217595E-2</v>
      </c>
      <c r="AX819">
        <v>0.13426419027123071</v>
      </c>
      <c r="AY819">
        <v>70.08620689655173</v>
      </c>
      <c r="AZ819">
        <v>2.9202586206896552</v>
      </c>
      <c r="BA819">
        <v>2.3654094827586207</v>
      </c>
      <c r="BB819">
        <v>11.232758620689657</v>
      </c>
      <c r="BC819">
        <v>0.46803160919540238</v>
      </c>
      <c r="BD819">
        <v>1.8973778735632183</v>
      </c>
      <c r="BE819">
        <v>0.18973778735632185</v>
      </c>
      <c r="BF819">
        <v>0</v>
      </c>
      <c r="BG819">
        <v>18.62</v>
      </c>
      <c r="BH819">
        <v>2.8476746777861224</v>
      </c>
      <c r="BI819">
        <v>2.1458368403300843</v>
      </c>
      <c r="BJ819">
        <v>0.9997453839097864</v>
      </c>
      <c r="BK819">
        <v>0.45692071929744638</v>
      </c>
      <c r="BL819">
        <v>1.2692242202706845E-3</v>
      </c>
      <c r="BP819" s="49">
        <f t="shared" si="281"/>
        <v>2.8485274954924362</v>
      </c>
      <c r="BQ819" s="49">
        <f t="shared" si="282"/>
        <v>7.5895114942528735E-2</v>
      </c>
      <c r="BR819" s="49">
        <f t="shared" si="283"/>
        <v>0.49202774983090342</v>
      </c>
      <c r="BS819" s="49">
        <f t="shared" si="284"/>
        <v>0.51738066857128018</v>
      </c>
      <c r="BT819" s="49">
        <f t="shared" si="285"/>
        <v>1.3667437495302871E-3</v>
      </c>
      <c r="BU819" s="49">
        <f t="shared" si="285"/>
        <v>1.4371685238091115E-3</v>
      </c>
    </row>
    <row r="820" spans="1:73" x14ac:dyDescent="0.25">
      <c r="A820" s="1">
        <v>43727.512499999997</v>
      </c>
      <c r="B820">
        <v>234149</v>
      </c>
      <c r="C820">
        <v>13.52</v>
      </c>
      <c r="D820">
        <v>23.5</v>
      </c>
      <c r="E820">
        <v>814</v>
      </c>
      <c r="F820">
        <v>108.8</v>
      </c>
      <c r="G820">
        <v>-129.30000000000001</v>
      </c>
      <c r="H820">
        <v>-0.19800000000000001</v>
      </c>
      <c r="I820">
        <v>24.38</v>
      </c>
      <c r="J820">
        <v>297.5</v>
      </c>
      <c r="K820">
        <v>704.7</v>
      </c>
      <c r="L820">
        <v>-129.1</v>
      </c>
      <c r="M820">
        <v>0.13400000000000001</v>
      </c>
      <c r="N820">
        <v>684.3</v>
      </c>
      <c r="O820">
        <v>108.6</v>
      </c>
      <c r="P820">
        <v>575.70000000000005</v>
      </c>
      <c r="Q820">
        <v>315</v>
      </c>
      <c r="R820">
        <v>444.1</v>
      </c>
      <c r="S820">
        <v>17.899999999999999</v>
      </c>
      <c r="T820">
        <v>44.67</v>
      </c>
      <c r="U820">
        <v>1.52</v>
      </c>
      <c r="V820">
        <v>171.5</v>
      </c>
      <c r="W820">
        <v>18.8</v>
      </c>
      <c r="X820">
        <v>0.80600000000000005</v>
      </c>
      <c r="Y820">
        <v>8.0638070000000006</v>
      </c>
      <c r="Z820" s="7">
        <f t="shared" si="264"/>
        <v>18.350000000000001</v>
      </c>
      <c r="AA820" s="7">
        <f t="shared" si="278"/>
        <v>291.5</v>
      </c>
      <c r="AB820" s="2">
        <f t="shared" si="265"/>
        <v>659.34</v>
      </c>
      <c r="AC820" s="41">
        <f t="shared" si="266"/>
        <v>2.4080944008515082</v>
      </c>
      <c r="AD820" s="41">
        <f t="shared" si="267"/>
        <v>1.0756957688603688</v>
      </c>
      <c r="AE820" s="41">
        <f t="shared" si="268"/>
        <v>0.7719989786918009</v>
      </c>
      <c r="AF820" s="41">
        <f t="shared" si="269"/>
        <v>316.04870929705743</v>
      </c>
      <c r="AG820" s="41">
        <f t="shared" si="270"/>
        <v>303.40676092517509</v>
      </c>
      <c r="AH820" s="6">
        <f t="shared" si="271"/>
        <v>302.39999999999998</v>
      </c>
      <c r="AI820" s="4">
        <v>20.318689830016012</v>
      </c>
      <c r="AJ820" s="4">
        <f t="shared" si="279"/>
        <v>293.46868983001599</v>
      </c>
      <c r="AK820" s="8">
        <f t="shared" si="272"/>
        <v>0.19284937818228629</v>
      </c>
      <c r="AL820" s="8">
        <f t="shared" si="273"/>
        <v>404.07397251230259</v>
      </c>
      <c r="AM820" s="8">
        <f t="shared" si="274"/>
        <v>3.8835808218704555</v>
      </c>
      <c r="AN820" s="8">
        <f t="shared" si="275"/>
        <v>222.71533956263161</v>
      </c>
      <c r="AO820" s="21">
        <f t="shared" si="276"/>
        <v>7.5760169062519958E-3</v>
      </c>
      <c r="AP820" s="21">
        <f t="shared" si="277"/>
        <v>7.7706939021697299E-2</v>
      </c>
      <c r="AQ820" s="19">
        <f t="shared" si="280"/>
        <v>7.7706939021697299E-2</v>
      </c>
      <c r="AX820">
        <v>0.13229155434141279</v>
      </c>
      <c r="AY820">
        <v>70.172413793103445</v>
      </c>
      <c r="AZ820">
        <v>2.9238505747126435</v>
      </c>
      <c r="BA820">
        <v>2.3683189655172416</v>
      </c>
      <c r="BB820">
        <v>11.129310344827589</v>
      </c>
      <c r="BC820">
        <v>0.46372126436781619</v>
      </c>
      <c r="BD820">
        <v>1.9045977011494255</v>
      </c>
      <c r="BE820">
        <v>0.19045977011494256</v>
      </c>
      <c r="BF820">
        <v>0</v>
      </c>
      <c r="BG820">
        <v>18.350000000000001</v>
      </c>
      <c r="BH820">
        <v>1.7453489960624622</v>
      </c>
      <c r="BI820">
        <v>2.1098508698136298</v>
      </c>
      <c r="BJ820">
        <v>0.94247038354574841</v>
      </c>
      <c r="BK820">
        <v>0.46084234634776527</v>
      </c>
      <c r="BL820">
        <v>1.2801176287437924E-3</v>
      </c>
      <c r="BP820" s="49">
        <f t="shared" si="281"/>
        <v>1.7458716907856866</v>
      </c>
      <c r="BQ820" s="49">
        <f t="shared" si="282"/>
        <v>7.6183908045977022E-2</v>
      </c>
      <c r="BR820" s="49">
        <f t="shared" si="283"/>
        <v>0.48441636406709576</v>
      </c>
      <c r="BS820" s="49">
        <f t="shared" si="284"/>
        <v>0.51165472043945381</v>
      </c>
      <c r="BT820" s="49">
        <f t="shared" si="285"/>
        <v>1.3456010112974882E-3</v>
      </c>
      <c r="BU820" s="49">
        <f t="shared" si="285"/>
        <v>1.4212631123318162E-3</v>
      </c>
    </row>
    <row r="821" spans="1:73" x14ac:dyDescent="0.25">
      <c r="A821" s="1">
        <v>43727.512499999997</v>
      </c>
      <c r="B821">
        <v>234150</v>
      </c>
      <c r="C821">
        <v>13.51</v>
      </c>
      <c r="D821">
        <v>23.5</v>
      </c>
      <c r="E821">
        <v>814</v>
      </c>
      <c r="F821">
        <v>108.6</v>
      </c>
      <c r="G821">
        <v>-129.1</v>
      </c>
      <c r="H821">
        <v>-1.1359999999999999</v>
      </c>
      <c r="I821">
        <v>24.35</v>
      </c>
      <c r="J821">
        <v>297.5</v>
      </c>
      <c r="K821">
        <v>705.5</v>
      </c>
      <c r="L821">
        <v>-128</v>
      </c>
      <c r="M821">
        <v>0.13300000000000001</v>
      </c>
      <c r="N821">
        <v>685</v>
      </c>
      <c r="O821">
        <v>107.5</v>
      </c>
      <c r="P821">
        <v>577.5</v>
      </c>
      <c r="Q821">
        <v>315.10000000000002</v>
      </c>
      <c r="R821">
        <v>443</v>
      </c>
      <c r="S821">
        <v>17.91</v>
      </c>
      <c r="T821">
        <v>41.37</v>
      </c>
      <c r="U821">
        <v>1.59</v>
      </c>
      <c r="V821">
        <v>152.5</v>
      </c>
      <c r="W821">
        <v>18.3</v>
      </c>
      <c r="X821">
        <v>0.80700000000000005</v>
      </c>
      <c r="Y821">
        <v>8.0678789999999996</v>
      </c>
      <c r="Z821" s="7">
        <f t="shared" si="264"/>
        <v>18.105</v>
      </c>
      <c r="AA821" s="7">
        <f t="shared" si="278"/>
        <v>291.255</v>
      </c>
      <c r="AB821" s="2">
        <f t="shared" si="265"/>
        <v>659.34</v>
      </c>
      <c r="AC821" s="41">
        <f t="shared" si="266"/>
        <v>2.5934471670648094</v>
      </c>
      <c r="AD821" s="41">
        <f t="shared" si="267"/>
        <v>1.0729090930147116</v>
      </c>
      <c r="AE821" s="41">
        <f t="shared" si="268"/>
        <v>0.77180546713943565</v>
      </c>
      <c r="AF821" s="41">
        <f t="shared" si="269"/>
        <v>314.90856157245486</v>
      </c>
      <c r="AG821" s="41">
        <f t="shared" si="270"/>
        <v>302.31221910955668</v>
      </c>
      <c r="AH821" s="6">
        <f t="shared" si="271"/>
        <v>302.49600000000004</v>
      </c>
      <c r="AI821" s="4">
        <v>21.403811457591019</v>
      </c>
      <c r="AJ821" s="4">
        <f t="shared" si="279"/>
        <v>294.553811457591</v>
      </c>
      <c r="AK821" s="8">
        <f t="shared" si="272"/>
        <v>0.1923635284633905</v>
      </c>
      <c r="AL821" s="8">
        <f t="shared" si="273"/>
        <v>410.17989376212216</v>
      </c>
      <c r="AM821" s="8">
        <f t="shared" si="274"/>
        <v>3.9719988670693249</v>
      </c>
      <c r="AN821" s="8">
        <f t="shared" si="275"/>
        <v>381.68675959296553</v>
      </c>
      <c r="AO821" s="21">
        <f t="shared" si="276"/>
        <v>3.8444185671131972E-3</v>
      </c>
      <c r="AP821" s="21">
        <f t="shared" si="277"/>
        <v>3.9432066066539137E-2</v>
      </c>
      <c r="AQ821" s="19">
        <f t="shared" si="280"/>
        <v>3.9432066066539137E-2</v>
      </c>
      <c r="AX821">
        <v>0.13052287551319702</v>
      </c>
      <c r="AY821">
        <v>70.172413793103445</v>
      </c>
      <c r="AZ821">
        <v>2.9238505747126435</v>
      </c>
      <c r="BA821">
        <v>2.3683189655172416</v>
      </c>
      <c r="BB821">
        <v>11.025862068965516</v>
      </c>
      <c r="BC821">
        <v>0.45941091954022983</v>
      </c>
      <c r="BD821">
        <v>1.9089080459770118</v>
      </c>
      <c r="BE821">
        <v>0.19089080459770119</v>
      </c>
      <c r="BF821">
        <v>0</v>
      </c>
      <c r="BG821">
        <v>18.105</v>
      </c>
      <c r="BH821">
        <v>1.8257269103548124</v>
      </c>
      <c r="BI821">
        <v>2.0776551706192148</v>
      </c>
      <c r="BJ821">
        <v>0.85952594408516914</v>
      </c>
      <c r="BK821">
        <v>0.46309483808655816</v>
      </c>
      <c r="BL821">
        <v>1.2863745502404392E-3</v>
      </c>
      <c r="BP821" s="49">
        <f t="shared" si="281"/>
        <v>1.8262736765455538</v>
      </c>
      <c r="BQ821" s="49">
        <f t="shared" si="282"/>
        <v>7.6356321839080477E-2</v>
      </c>
      <c r="BR821" s="49">
        <f t="shared" si="283"/>
        <v>0.48792952251710425</v>
      </c>
      <c r="BS821" s="49">
        <f t="shared" si="284"/>
        <v>0.51492274164894891</v>
      </c>
      <c r="BT821" s="49">
        <f t="shared" si="285"/>
        <v>1.355359784769734E-3</v>
      </c>
      <c r="BU821" s="49">
        <f t="shared" si="285"/>
        <v>1.430340949024858E-3</v>
      </c>
    </row>
    <row r="822" spans="1:73" x14ac:dyDescent="0.25">
      <c r="A822" s="1">
        <v>43727.512499999997</v>
      </c>
      <c r="B822">
        <v>234151</v>
      </c>
      <c r="C822">
        <v>13.52</v>
      </c>
      <c r="D822">
        <v>23.5</v>
      </c>
      <c r="E822">
        <v>814</v>
      </c>
      <c r="F822">
        <v>108</v>
      </c>
      <c r="G822">
        <v>-129.19999999999999</v>
      </c>
      <c r="H822">
        <v>-0.56200000000000006</v>
      </c>
      <c r="I822">
        <v>24.34</v>
      </c>
      <c r="J822">
        <v>297.5</v>
      </c>
      <c r="K822">
        <v>705.6</v>
      </c>
      <c r="L822">
        <v>-128.6</v>
      </c>
      <c r="M822">
        <v>0.13300000000000001</v>
      </c>
      <c r="N822">
        <v>684.5</v>
      </c>
      <c r="O822">
        <v>107.4</v>
      </c>
      <c r="P822">
        <v>577</v>
      </c>
      <c r="Q822">
        <v>314.89999999999998</v>
      </c>
      <c r="R822">
        <v>443.5</v>
      </c>
      <c r="S822">
        <v>17.91</v>
      </c>
      <c r="T822">
        <v>45.98</v>
      </c>
      <c r="U822">
        <v>1.42</v>
      </c>
      <c r="V822">
        <v>127</v>
      </c>
      <c r="W822">
        <v>19.350000000000001</v>
      </c>
      <c r="X822">
        <v>0.80600000000000005</v>
      </c>
      <c r="Y822">
        <v>8.0612390000000005</v>
      </c>
      <c r="Z822" s="7">
        <f t="shared" si="264"/>
        <v>18.630000000000003</v>
      </c>
      <c r="AA822" s="7">
        <f t="shared" si="278"/>
        <v>291.77999999999997</v>
      </c>
      <c r="AB822" s="2">
        <f t="shared" si="265"/>
        <v>659.34</v>
      </c>
      <c r="AC822" s="41">
        <f t="shared" si="266"/>
        <v>2.5393725356482242</v>
      </c>
      <c r="AD822" s="41">
        <f t="shared" si="267"/>
        <v>1.1676034918910534</v>
      </c>
      <c r="AE822" s="41">
        <f t="shared" si="268"/>
        <v>0.780995888607946</v>
      </c>
      <c r="AF822" s="41">
        <f t="shared" si="269"/>
        <v>320.96219863681637</v>
      </c>
      <c r="AG822" s="41">
        <f t="shared" si="270"/>
        <v>308.12371069134372</v>
      </c>
      <c r="AH822" s="6">
        <f t="shared" si="271"/>
        <v>302.30399999999997</v>
      </c>
      <c r="AI822" s="4">
        <v>21.130671980470026</v>
      </c>
      <c r="AJ822" s="4">
        <f t="shared" si="279"/>
        <v>294.28067198047</v>
      </c>
      <c r="AK822" s="8">
        <f t="shared" si="272"/>
        <v>0.19340563591864579</v>
      </c>
      <c r="AL822" s="8">
        <f t="shared" si="273"/>
        <v>408.61522576034639</v>
      </c>
      <c r="AM822" s="8">
        <f t="shared" si="274"/>
        <v>3.7536582156610905</v>
      </c>
      <c r="AN822" s="8">
        <f t="shared" si="275"/>
        <v>273.43363663092123</v>
      </c>
      <c r="AO822" s="21">
        <f t="shared" si="276"/>
        <v>6.3239681714088334E-3</v>
      </c>
      <c r="AP822" s="21">
        <f t="shared" si="277"/>
        <v>6.4864719172588806E-2</v>
      </c>
      <c r="AQ822" s="19">
        <f t="shared" si="280"/>
        <v>6.4864719172588806E-2</v>
      </c>
      <c r="AX822">
        <v>0.13433772675113725</v>
      </c>
      <c r="AY822">
        <v>70.172413793103445</v>
      </c>
      <c r="AZ822">
        <v>2.9238505747126435</v>
      </c>
      <c r="BA822">
        <v>2.3683189655172416</v>
      </c>
      <c r="BB822">
        <v>11.086206896551726</v>
      </c>
      <c r="BC822">
        <v>0.46192528735632193</v>
      </c>
      <c r="BD822">
        <v>1.9063936781609196</v>
      </c>
      <c r="BE822">
        <v>0.19063936781609198</v>
      </c>
      <c r="BF822">
        <v>0</v>
      </c>
      <c r="BG822">
        <v>18.630000000000003</v>
      </c>
      <c r="BH822">
        <v>1.6305234042162475</v>
      </c>
      <c r="BI822">
        <v>2.1471799059274357</v>
      </c>
      <c r="BJ822">
        <v>0.98727332074543483</v>
      </c>
      <c r="BK822">
        <v>0.46304440998206986</v>
      </c>
      <c r="BL822">
        <v>1.2862344721724162E-3</v>
      </c>
      <c r="BP822" s="49">
        <f t="shared" si="281"/>
        <v>1.6310117111287334</v>
      </c>
      <c r="BQ822" s="49">
        <f t="shared" si="282"/>
        <v>7.625574712643679E-2</v>
      </c>
      <c r="BR822" s="49">
        <f t="shared" si="283"/>
        <v>0.48515129076680785</v>
      </c>
      <c r="BS822" s="49">
        <f t="shared" si="284"/>
        <v>0.51281051526443211</v>
      </c>
      <c r="BT822" s="49">
        <f t="shared" si="285"/>
        <v>1.3476424743522439E-3</v>
      </c>
      <c r="BU822" s="49">
        <f t="shared" si="285"/>
        <v>1.4244736535123112E-3</v>
      </c>
    </row>
    <row r="823" spans="1:73" x14ac:dyDescent="0.25">
      <c r="A823" s="1">
        <v>43727.512499999997</v>
      </c>
      <c r="B823">
        <v>234152</v>
      </c>
      <c r="C823">
        <v>13.51</v>
      </c>
      <c r="D823">
        <v>23.5</v>
      </c>
      <c r="E823">
        <v>814</v>
      </c>
      <c r="F823">
        <v>108.2</v>
      </c>
      <c r="G823">
        <v>-128.69999999999999</v>
      </c>
      <c r="H823">
        <v>0.28499999999999998</v>
      </c>
      <c r="I823">
        <v>24.33</v>
      </c>
      <c r="J823">
        <v>297.5</v>
      </c>
      <c r="K823">
        <v>706</v>
      </c>
      <c r="L823">
        <v>-129</v>
      </c>
      <c r="M823">
        <v>0.13300000000000001</v>
      </c>
      <c r="N823">
        <v>685.4</v>
      </c>
      <c r="O823">
        <v>108.5</v>
      </c>
      <c r="P823">
        <v>576.9</v>
      </c>
      <c r="Q823">
        <v>315.3</v>
      </c>
      <c r="R823">
        <v>444.3</v>
      </c>
      <c r="S823">
        <v>17.91</v>
      </c>
      <c r="T823">
        <v>45.29</v>
      </c>
      <c r="U823">
        <v>1.3049999999999999</v>
      </c>
      <c r="V823">
        <v>128.5</v>
      </c>
      <c r="W823">
        <v>18.850000000000001</v>
      </c>
      <c r="X823">
        <v>0.80700000000000005</v>
      </c>
      <c r="Y823">
        <v>8.0692920000000008</v>
      </c>
      <c r="Z823" s="7">
        <f t="shared" si="264"/>
        <v>18.380000000000003</v>
      </c>
      <c r="AA823" s="7">
        <f t="shared" si="278"/>
        <v>291.52999999999997</v>
      </c>
      <c r="AB823" s="2">
        <f t="shared" si="265"/>
        <v>659.34</v>
      </c>
      <c r="AC823" s="41">
        <f t="shared" si="266"/>
        <v>2.6461133507789389</v>
      </c>
      <c r="AD823" s="41">
        <f t="shared" si="267"/>
        <v>1.1984247365677814</v>
      </c>
      <c r="AE823" s="41">
        <f t="shared" si="268"/>
        <v>0.78400725424075546</v>
      </c>
      <c r="AF823" s="41">
        <f t="shared" si="269"/>
        <v>321.09692794295904</v>
      </c>
      <c r="AG823" s="41">
        <f t="shared" si="270"/>
        <v>308.25305082524068</v>
      </c>
      <c r="AH823" s="6">
        <f t="shared" si="271"/>
        <v>302.68799999999999</v>
      </c>
      <c r="AI823" s="4">
        <v>21.724816962250031</v>
      </c>
      <c r="AJ823" s="4">
        <f t="shared" si="279"/>
        <v>294.87481696225001</v>
      </c>
      <c r="AK823" s="8">
        <f t="shared" si="272"/>
        <v>0.19290892614232966</v>
      </c>
      <c r="AL823" s="8">
        <f t="shared" si="273"/>
        <v>411.97226202047841</v>
      </c>
      <c r="AM823" s="8">
        <f t="shared" si="274"/>
        <v>3.5984527925206971</v>
      </c>
      <c r="AN823" s="8">
        <f t="shared" si="275"/>
        <v>350.61351378207416</v>
      </c>
      <c r="AO823" s="21">
        <f t="shared" si="276"/>
        <v>4.5110451084620379E-3</v>
      </c>
      <c r="AP823" s="21">
        <f t="shared" si="277"/>
        <v>4.6269631061423303E-2</v>
      </c>
      <c r="AQ823" s="19">
        <f t="shared" si="280"/>
        <v>4.6269631061423303E-2</v>
      </c>
      <c r="AX823">
        <v>0.13250951618283494</v>
      </c>
      <c r="AY823">
        <v>70.172413793103445</v>
      </c>
      <c r="AZ823">
        <v>2.9238505747126435</v>
      </c>
      <c r="BA823">
        <v>2.3683189655172416</v>
      </c>
      <c r="BB823">
        <v>11.120689655172415</v>
      </c>
      <c r="BC823">
        <v>0.46336206896551729</v>
      </c>
      <c r="BD823">
        <v>1.9049568965517243</v>
      </c>
      <c r="BE823">
        <v>0.19049568965517244</v>
      </c>
      <c r="BF823">
        <v>0</v>
      </c>
      <c r="BG823">
        <v>18.380000000000003</v>
      </c>
      <c r="BH823">
        <v>1.4984739735931007</v>
      </c>
      <c r="BI823">
        <v>2.1138230508544007</v>
      </c>
      <c r="BJ823">
        <v>0.95735045973195809</v>
      </c>
      <c r="BK823">
        <v>0.4611363357681294</v>
      </c>
      <c r="BL823">
        <v>1.2809342660225816E-3</v>
      </c>
      <c r="BP823" s="49">
        <f t="shared" si="281"/>
        <v>1.4989227345232374</v>
      </c>
      <c r="BQ823" s="49">
        <f t="shared" si="282"/>
        <v>7.6198275862068968E-2</v>
      </c>
      <c r="BR823" s="49">
        <f t="shared" si="283"/>
        <v>0.48172634261910957</v>
      </c>
      <c r="BS823" s="49">
        <f t="shared" si="284"/>
        <v>0.50946982393047047</v>
      </c>
      <c r="BT823" s="49">
        <f t="shared" si="285"/>
        <v>1.3381287294975267E-3</v>
      </c>
      <c r="BU823" s="49">
        <f t="shared" si="285"/>
        <v>1.415193955362418E-3</v>
      </c>
    </row>
    <row r="824" spans="1:73" x14ac:dyDescent="0.25">
      <c r="A824" s="1">
        <v>43727.512499999997</v>
      </c>
      <c r="B824">
        <v>234153</v>
      </c>
      <c r="C824">
        <v>13.51</v>
      </c>
      <c r="D824">
        <v>23.5</v>
      </c>
      <c r="E824">
        <v>814</v>
      </c>
      <c r="F824">
        <v>107.9</v>
      </c>
      <c r="G824">
        <v>-128.69999999999999</v>
      </c>
      <c r="H824">
        <v>4.4999999999999998E-2</v>
      </c>
      <c r="I824">
        <v>24.31</v>
      </c>
      <c r="J824">
        <v>297.5</v>
      </c>
      <c r="K824">
        <v>706.1</v>
      </c>
      <c r="L824">
        <v>-128.69999999999999</v>
      </c>
      <c r="M824">
        <v>0.13300000000000001</v>
      </c>
      <c r="N824">
        <v>685.3</v>
      </c>
      <c r="O824">
        <v>107.9</v>
      </c>
      <c r="P824">
        <v>577.4</v>
      </c>
      <c r="Q824">
        <v>315.2</v>
      </c>
      <c r="R824">
        <v>443.9</v>
      </c>
      <c r="S824">
        <v>17.91</v>
      </c>
      <c r="T824">
        <v>43.44</v>
      </c>
      <c r="U824">
        <v>1.7</v>
      </c>
      <c r="V824">
        <v>120.5</v>
      </c>
      <c r="W824">
        <v>18.850000000000001</v>
      </c>
      <c r="X824">
        <v>0.80700000000000005</v>
      </c>
      <c r="Y824">
        <v>8.0698720000000002</v>
      </c>
      <c r="Z824" s="7">
        <f t="shared" si="264"/>
        <v>18.380000000000003</v>
      </c>
      <c r="AA824" s="7">
        <f t="shared" si="278"/>
        <v>291.52999999999997</v>
      </c>
      <c r="AB824" s="2">
        <f t="shared" si="265"/>
        <v>659.34</v>
      </c>
      <c r="AC824" s="41">
        <f t="shared" si="266"/>
        <v>2.551248158181969</v>
      </c>
      <c r="AD824" s="41">
        <f t="shared" si="267"/>
        <v>1.1082621999142475</v>
      </c>
      <c r="AE824" s="41">
        <f t="shared" si="268"/>
        <v>0.77528721505056075</v>
      </c>
      <c r="AF824" s="41">
        <f t="shared" si="269"/>
        <v>317.52556073893328</v>
      </c>
      <c r="AG824" s="41">
        <f t="shared" si="270"/>
        <v>304.82453830937595</v>
      </c>
      <c r="AH824" s="6">
        <f t="shared" si="271"/>
        <v>302.59199999999998</v>
      </c>
      <c r="AI824" s="4">
        <v>21.180920820307051</v>
      </c>
      <c r="AJ824" s="4">
        <f t="shared" si="279"/>
        <v>294.33092082030703</v>
      </c>
      <c r="AK824" s="8">
        <f t="shared" si="272"/>
        <v>0.19290892614232966</v>
      </c>
      <c r="AL824" s="8">
        <f t="shared" si="273"/>
        <v>408.91587190621055</v>
      </c>
      <c r="AM824" s="8">
        <f t="shared" si="274"/>
        <v>4.107097515277669</v>
      </c>
      <c r="AN824" s="8">
        <f t="shared" si="275"/>
        <v>335.10146844800983</v>
      </c>
      <c r="AO824" s="21">
        <f t="shared" si="276"/>
        <v>4.9288602923123898E-3</v>
      </c>
      <c r="AP824" s="21">
        <f t="shared" si="277"/>
        <v>5.0555146711078934E-2</v>
      </c>
      <c r="AQ824" s="19">
        <f t="shared" si="280"/>
        <v>5.0555146711078934E-2</v>
      </c>
      <c r="AX824">
        <v>0.13250951618283494</v>
      </c>
      <c r="AY824">
        <v>70.172413793103445</v>
      </c>
      <c r="AZ824">
        <v>2.9238505747126435</v>
      </c>
      <c r="BA824">
        <v>2.3683189655172416</v>
      </c>
      <c r="BB824">
        <v>11.094827586206897</v>
      </c>
      <c r="BC824">
        <v>0.46228448275862072</v>
      </c>
      <c r="BD824">
        <v>1.9060344827586209</v>
      </c>
      <c r="BE824">
        <v>0.19060344827586209</v>
      </c>
      <c r="BF824">
        <v>0</v>
      </c>
      <c r="BG824">
        <v>18.380000000000003</v>
      </c>
      <c r="BH824">
        <v>1.9520350613856483</v>
      </c>
      <c r="BI824">
        <v>2.1138230508544007</v>
      </c>
      <c r="BJ824">
        <v>0.91824473329115164</v>
      </c>
      <c r="BK824">
        <v>0.46276913356111077</v>
      </c>
      <c r="BL824">
        <v>1.2854698154475301E-3</v>
      </c>
      <c r="BP824" s="49">
        <f t="shared" si="281"/>
        <v>1.9526196541682022</v>
      </c>
      <c r="BQ824" s="49">
        <f t="shared" si="282"/>
        <v>7.6241379310344831E-2</v>
      </c>
      <c r="BR824" s="49">
        <f t="shared" si="283"/>
        <v>0.48884138197943522</v>
      </c>
      <c r="BS824" s="49">
        <f t="shared" si="284"/>
        <v>0.51572839822156025</v>
      </c>
      <c r="BT824" s="49">
        <f t="shared" si="285"/>
        <v>1.3578927277206534E-3</v>
      </c>
      <c r="BU824" s="49">
        <f t="shared" si="285"/>
        <v>1.4325788839487784E-3</v>
      </c>
    </row>
    <row r="825" spans="1:73" x14ac:dyDescent="0.25">
      <c r="A825" s="1">
        <v>43727.512499999997</v>
      </c>
      <c r="B825">
        <v>234154</v>
      </c>
      <c r="C825">
        <v>13.51</v>
      </c>
      <c r="D825">
        <v>23.5</v>
      </c>
      <c r="E825">
        <v>813</v>
      </c>
      <c r="F825">
        <v>107.3</v>
      </c>
      <c r="G825">
        <v>-129</v>
      </c>
      <c r="H825">
        <v>0.159</v>
      </c>
      <c r="I825">
        <v>24.29</v>
      </c>
      <c r="J825">
        <v>297.39999999999998</v>
      </c>
      <c r="K825">
        <v>705.8</v>
      </c>
      <c r="L825">
        <v>-129.1</v>
      </c>
      <c r="M825">
        <v>0.13200000000000001</v>
      </c>
      <c r="N825">
        <v>684</v>
      </c>
      <c r="O825">
        <v>107.4</v>
      </c>
      <c r="P825">
        <v>576.6</v>
      </c>
      <c r="Q825">
        <v>314.8</v>
      </c>
      <c r="R825">
        <v>444</v>
      </c>
      <c r="S825">
        <v>17.91</v>
      </c>
      <c r="T825">
        <v>44.82</v>
      </c>
      <c r="U825">
        <v>1.53</v>
      </c>
      <c r="V825">
        <v>160.5</v>
      </c>
      <c r="W825">
        <v>19.100000000000001</v>
      </c>
      <c r="X825">
        <v>0.80600000000000005</v>
      </c>
      <c r="Y825">
        <v>8.0637260000000008</v>
      </c>
      <c r="Z825" s="7">
        <f t="shared" si="264"/>
        <v>18.505000000000003</v>
      </c>
      <c r="AA825" s="7">
        <f t="shared" si="278"/>
        <v>291.65499999999997</v>
      </c>
      <c r="AB825" s="2">
        <f t="shared" si="265"/>
        <v>658.53000000000009</v>
      </c>
      <c r="AC825" s="41">
        <f t="shared" si="266"/>
        <v>2.3392236229732601</v>
      </c>
      <c r="AD825" s="41">
        <f t="shared" si="267"/>
        <v>1.048440027816615</v>
      </c>
      <c r="AE825" s="41">
        <f t="shared" si="268"/>
        <v>0.76911246993075011</v>
      </c>
      <c r="AF825" s="41">
        <f t="shared" si="269"/>
        <v>315.5372356077101</v>
      </c>
      <c r="AG825" s="41">
        <f t="shared" si="270"/>
        <v>302.91574618340167</v>
      </c>
      <c r="AH825" s="6">
        <f t="shared" si="271"/>
        <v>302.20800000000003</v>
      </c>
      <c r="AI825" s="4">
        <v>19.897969891539049</v>
      </c>
      <c r="AJ825" s="4">
        <f t="shared" si="279"/>
        <v>293.04796989153903</v>
      </c>
      <c r="AK825" s="8">
        <f t="shared" si="272"/>
        <v>0.19315717458842732</v>
      </c>
      <c r="AL825" s="8">
        <f t="shared" si="273"/>
        <v>401.68881983574016</v>
      </c>
      <c r="AM825" s="8">
        <f t="shared" si="274"/>
        <v>3.8963348162086895</v>
      </c>
      <c r="AN825" s="8">
        <f t="shared" si="275"/>
        <v>158.102407524911</v>
      </c>
      <c r="AO825" s="21">
        <f t="shared" si="276"/>
        <v>9.068736496228488E-3</v>
      </c>
      <c r="AP825" s="21">
        <f t="shared" si="277"/>
        <v>9.3017711369508899E-2</v>
      </c>
      <c r="AQ825" s="19">
        <f t="shared" si="280"/>
        <v>9.3017711369508899E-2</v>
      </c>
      <c r="AX825">
        <v>0.13342096863041514</v>
      </c>
      <c r="AY825">
        <v>70.08620689655173</v>
      </c>
      <c r="AZ825">
        <v>2.9202586206896552</v>
      </c>
      <c r="BA825">
        <v>2.3654094827586207</v>
      </c>
      <c r="BB825">
        <v>11.137931034482758</v>
      </c>
      <c r="BC825">
        <v>0.46408045977011492</v>
      </c>
      <c r="BD825">
        <v>1.9013290229885058</v>
      </c>
      <c r="BE825">
        <v>0.1901329022988506</v>
      </c>
      <c r="BF825">
        <v>0</v>
      </c>
      <c r="BG825">
        <v>18.505000000000003</v>
      </c>
      <c r="BH825">
        <v>1.7568315552470837</v>
      </c>
      <c r="BI825">
        <v>2.1304443445551877</v>
      </c>
      <c r="BJ825">
        <v>0.95486515522963511</v>
      </c>
      <c r="BK825">
        <v>0.46174017618568264</v>
      </c>
      <c r="BL825">
        <v>1.2826116005157852E-3</v>
      </c>
      <c r="BP825" s="49">
        <f t="shared" si="281"/>
        <v>1.757357688751382</v>
      </c>
      <c r="BQ825" s="49">
        <f t="shared" si="282"/>
        <v>7.605316091954023E-2</v>
      </c>
      <c r="BR825" s="49">
        <f t="shared" si="283"/>
        <v>0.48537862802858872</v>
      </c>
      <c r="BS825" s="49">
        <f t="shared" si="284"/>
        <v>0.51264436811969094</v>
      </c>
      <c r="BT825" s="49">
        <f t="shared" si="285"/>
        <v>1.3482739667460798E-3</v>
      </c>
      <c r="BU825" s="49">
        <f t="shared" si="285"/>
        <v>1.4240121336658081E-3</v>
      </c>
    </row>
    <row r="826" spans="1:73" x14ac:dyDescent="0.25">
      <c r="A826" s="1">
        <v>43727.513194444444</v>
      </c>
      <c r="B826">
        <v>234155</v>
      </c>
      <c r="C826">
        <v>13.51</v>
      </c>
      <c r="D826">
        <v>23.5</v>
      </c>
      <c r="E826">
        <v>814</v>
      </c>
      <c r="F826">
        <v>107.7</v>
      </c>
      <c r="G826">
        <v>-128.30000000000001</v>
      </c>
      <c r="H826">
        <v>-3.3000000000000002E-2</v>
      </c>
      <c r="I826">
        <v>24.27</v>
      </c>
      <c r="J826">
        <v>297.39999999999998</v>
      </c>
      <c r="K826">
        <v>706</v>
      </c>
      <c r="L826">
        <v>-128.19999999999999</v>
      </c>
      <c r="M826">
        <v>0.13200000000000001</v>
      </c>
      <c r="N826">
        <v>685.4</v>
      </c>
      <c r="O826">
        <v>107.7</v>
      </c>
      <c r="P826">
        <v>577.79999999999995</v>
      </c>
      <c r="Q826">
        <v>315.39999999999998</v>
      </c>
      <c r="R826">
        <v>443.7</v>
      </c>
      <c r="S826">
        <v>17.899999999999999</v>
      </c>
      <c r="T826">
        <v>45.51</v>
      </c>
      <c r="U826">
        <v>2</v>
      </c>
      <c r="V826">
        <v>158</v>
      </c>
      <c r="W826">
        <v>18.2</v>
      </c>
      <c r="X826">
        <v>0.80700000000000005</v>
      </c>
      <c r="Y826">
        <v>8.0734349999999999</v>
      </c>
      <c r="Z826" s="7">
        <f t="shared" si="264"/>
        <v>18.049999999999997</v>
      </c>
      <c r="AA826" s="7">
        <f t="shared" si="278"/>
        <v>291.2</v>
      </c>
      <c r="AB826" s="2">
        <f t="shared" si="265"/>
        <v>659.34</v>
      </c>
      <c r="AC826" s="41">
        <f t="shared" si="266"/>
        <v>2.4912092514343773</v>
      </c>
      <c r="AD826" s="41">
        <f t="shared" si="267"/>
        <v>1.133749330327785</v>
      </c>
      <c r="AE826" s="41">
        <f t="shared" si="268"/>
        <v>0.77793805751399736</v>
      </c>
      <c r="AF826" s="41">
        <f t="shared" si="269"/>
        <v>317.17106435402138</v>
      </c>
      <c r="AG826" s="41">
        <f t="shared" si="270"/>
        <v>304.48422177986049</v>
      </c>
      <c r="AH826" s="6">
        <f t="shared" si="271"/>
        <v>302.78399999999999</v>
      </c>
      <c r="AI826" s="4">
        <v>20.801154833462022</v>
      </c>
      <c r="AJ826" s="4">
        <f t="shared" si="279"/>
        <v>293.951154833462</v>
      </c>
      <c r="AK826" s="8">
        <f t="shared" si="272"/>
        <v>0.19225457243221419</v>
      </c>
      <c r="AL826" s="8">
        <f t="shared" si="273"/>
        <v>406.8065572310594</v>
      </c>
      <c r="AM826" s="8">
        <f t="shared" si="274"/>
        <v>4.4547727214752495</v>
      </c>
      <c r="AN826" s="8">
        <f t="shared" si="275"/>
        <v>357.01056567078496</v>
      </c>
      <c r="AO826" s="21">
        <f t="shared" si="276"/>
        <v>4.4853654811951634E-3</v>
      </c>
      <c r="AP826" s="21">
        <f t="shared" si="277"/>
        <v>4.6006236027486651E-2</v>
      </c>
      <c r="AQ826" s="19">
        <f t="shared" si="280"/>
        <v>4.6006236027486651E-2</v>
      </c>
      <c r="AX826">
        <v>0.13012859163434509</v>
      </c>
      <c r="AY826">
        <v>70.172413793103445</v>
      </c>
      <c r="AZ826">
        <v>2.9238505747126435</v>
      </c>
      <c r="BA826">
        <v>2.3683189655172416</v>
      </c>
      <c r="BB826">
        <v>11.060344827586208</v>
      </c>
      <c r="BC826">
        <v>0.46084770114942536</v>
      </c>
      <c r="BD826">
        <v>1.9074712643678162</v>
      </c>
      <c r="BE826">
        <v>0.19074712643678163</v>
      </c>
      <c r="BF826">
        <v>0</v>
      </c>
      <c r="BG826">
        <v>18.049999999999997</v>
      </c>
      <c r="BH826">
        <v>2.2965118369242923</v>
      </c>
      <c r="BI826">
        <v>2.07048696080588</v>
      </c>
      <c r="BJ826">
        <v>0.94227861586275596</v>
      </c>
      <c r="BK826">
        <v>0.45511267395506455</v>
      </c>
      <c r="BL826">
        <v>1.2642018720974014E-3</v>
      </c>
      <c r="BP826" s="49">
        <f t="shared" si="281"/>
        <v>2.2971995931390614</v>
      </c>
      <c r="BQ826" s="49">
        <f t="shared" si="282"/>
        <v>7.6298850574712654E-2</v>
      </c>
      <c r="BR826" s="49">
        <f t="shared" si="283"/>
        <v>0.4848752062737442</v>
      </c>
      <c r="BS826" s="49">
        <f t="shared" si="284"/>
        <v>0.51094683105598082</v>
      </c>
      <c r="BT826" s="49">
        <f t="shared" si="285"/>
        <v>1.3468755729826229E-3</v>
      </c>
      <c r="BU826" s="49">
        <f t="shared" si="285"/>
        <v>1.4192967529332802E-3</v>
      </c>
    </row>
    <row r="827" spans="1:73" x14ac:dyDescent="0.25">
      <c r="A827" s="1">
        <v>43727.513194444444</v>
      </c>
      <c r="B827">
        <v>234156</v>
      </c>
      <c r="C827">
        <v>13.51</v>
      </c>
      <c r="D827">
        <v>23.5</v>
      </c>
      <c r="E827">
        <v>813</v>
      </c>
      <c r="F827">
        <v>107.1</v>
      </c>
      <c r="G827">
        <v>-128.69999999999999</v>
      </c>
      <c r="H827">
        <v>-0.35499999999999998</v>
      </c>
      <c r="I827">
        <v>24.25</v>
      </c>
      <c r="J827">
        <v>297.39999999999998</v>
      </c>
      <c r="K827">
        <v>706.3</v>
      </c>
      <c r="L827">
        <v>-128.4</v>
      </c>
      <c r="M827">
        <v>0.13200000000000001</v>
      </c>
      <c r="N827">
        <v>684.6</v>
      </c>
      <c r="O827">
        <v>106.7</v>
      </c>
      <c r="P827">
        <v>577.9</v>
      </c>
      <c r="Q827">
        <v>314.8</v>
      </c>
      <c r="R827">
        <v>443.2</v>
      </c>
      <c r="S827">
        <v>17.89</v>
      </c>
      <c r="T827">
        <v>43.86</v>
      </c>
      <c r="U827">
        <v>1.1299999999999999</v>
      </c>
      <c r="V827">
        <v>132</v>
      </c>
      <c r="W827">
        <v>19</v>
      </c>
      <c r="X827">
        <v>0.80700000000000005</v>
      </c>
      <c r="Y827">
        <v>8.065277</v>
      </c>
      <c r="Z827" s="7">
        <f t="shared" si="264"/>
        <v>18.445</v>
      </c>
      <c r="AA827" s="7">
        <f t="shared" si="278"/>
        <v>291.59499999999997</v>
      </c>
      <c r="AB827" s="2">
        <f t="shared" si="265"/>
        <v>658.53000000000009</v>
      </c>
      <c r="AC827" s="41">
        <f t="shared" si="266"/>
        <v>2.4693557944965843</v>
      </c>
      <c r="AD827" s="41">
        <f t="shared" si="267"/>
        <v>1.083059451466202</v>
      </c>
      <c r="AE827" s="41">
        <f t="shared" si="268"/>
        <v>0.77271648038234442</v>
      </c>
      <c r="AF827" s="41">
        <f t="shared" si="269"/>
        <v>316.75503366208784</v>
      </c>
      <c r="AG827" s="41">
        <f t="shared" si="270"/>
        <v>304.08483231560433</v>
      </c>
      <c r="AH827" s="6">
        <f t="shared" si="271"/>
        <v>302.20800000000003</v>
      </c>
      <c r="AI827" s="4">
        <v>20.69990417435605</v>
      </c>
      <c r="AJ827" s="4">
        <f t="shared" si="279"/>
        <v>293.84990417435603</v>
      </c>
      <c r="AK827" s="8">
        <f t="shared" si="272"/>
        <v>0.19303798877197959</v>
      </c>
      <c r="AL827" s="8">
        <f t="shared" si="273"/>
        <v>406.20681343891681</v>
      </c>
      <c r="AM827" s="8">
        <f t="shared" si="274"/>
        <v>3.3484959310114144</v>
      </c>
      <c r="AN827" s="8">
        <f t="shared" si="275"/>
        <v>219.94715599575005</v>
      </c>
      <c r="AO827" s="21">
        <f t="shared" si="276"/>
        <v>7.5677237381640483E-3</v>
      </c>
      <c r="AP827" s="21">
        <f t="shared" si="277"/>
        <v>7.7621876288221203E-2</v>
      </c>
      <c r="AQ827" s="19">
        <f t="shared" si="280"/>
        <v>7.7621876288221203E-2</v>
      </c>
      <c r="AX827">
        <v>0.13298281082586927</v>
      </c>
      <c r="AY827">
        <v>70.08620689655173</v>
      </c>
      <c r="AZ827">
        <v>2.9202586206896552</v>
      </c>
      <c r="BA827">
        <v>2.3654094827586207</v>
      </c>
      <c r="BB827">
        <v>11.068965517241377</v>
      </c>
      <c r="BC827">
        <v>0.46120689655172403</v>
      </c>
      <c r="BD827">
        <v>1.9042025862068968</v>
      </c>
      <c r="BE827">
        <v>0.19042025862068968</v>
      </c>
      <c r="BF827">
        <v>0</v>
      </c>
      <c r="BG827">
        <v>18.445</v>
      </c>
      <c r="BH827">
        <v>1.297529187862225</v>
      </c>
      <c r="BI827">
        <v>2.1224519037847771</v>
      </c>
      <c r="BJ827">
        <v>0.93090740500000324</v>
      </c>
      <c r="BK827">
        <v>0.46371266080541351</v>
      </c>
      <c r="BL827">
        <v>1.288090724459482E-3</v>
      </c>
      <c r="BP827" s="49">
        <f t="shared" si="281"/>
        <v>1.2979177701235696</v>
      </c>
      <c r="BQ827" s="49">
        <f t="shared" si="282"/>
        <v>7.6168103448275876E-2</v>
      </c>
      <c r="BR827" s="49">
        <f t="shared" si="283"/>
        <v>0.48186386534592351</v>
      </c>
      <c r="BS827" s="49">
        <f t="shared" si="284"/>
        <v>0.51004047394829222</v>
      </c>
      <c r="BT827" s="49">
        <f t="shared" si="285"/>
        <v>1.3385107370720098E-3</v>
      </c>
      <c r="BU827" s="49">
        <f t="shared" si="285"/>
        <v>1.4167790943008117E-3</v>
      </c>
    </row>
    <row r="828" spans="1:73" x14ac:dyDescent="0.25">
      <c r="A828" s="1">
        <v>43727.513194444444</v>
      </c>
      <c r="B828">
        <v>234157</v>
      </c>
      <c r="C828">
        <v>13.51</v>
      </c>
      <c r="D828">
        <v>23.5</v>
      </c>
      <c r="E828">
        <v>813</v>
      </c>
      <c r="F828">
        <v>107.2</v>
      </c>
      <c r="G828">
        <v>-127.9</v>
      </c>
      <c r="H828">
        <v>5.8999999999999997E-2</v>
      </c>
      <c r="I828">
        <v>24.23</v>
      </c>
      <c r="J828">
        <v>297.39999999999998</v>
      </c>
      <c r="K828">
        <v>706.2</v>
      </c>
      <c r="L828">
        <v>-128</v>
      </c>
      <c r="M828">
        <v>0.13200000000000001</v>
      </c>
      <c r="N828">
        <v>685.5</v>
      </c>
      <c r="O828">
        <v>107.3</v>
      </c>
      <c r="P828">
        <v>578.20000000000005</v>
      </c>
      <c r="Q828">
        <v>315.5</v>
      </c>
      <c r="R828">
        <v>443.5</v>
      </c>
      <c r="S828">
        <v>17.87</v>
      </c>
      <c r="T828">
        <v>44.15</v>
      </c>
      <c r="U828">
        <v>1.5549999999999999</v>
      </c>
      <c r="V828">
        <v>153</v>
      </c>
      <c r="W828">
        <v>18.899999999999999</v>
      </c>
      <c r="X828">
        <v>0.80700000000000005</v>
      </c>
      <c r="Y828">
        <v>8.0655710000000003</v>
      </c>
      <c r="Z828" s="7">
        <f t="shared" si="264"/>
        <v>18.384999999999998</v>
      </c>
      <c r="AA828" s="7">
        <f t="shared" si="278"/>
        <v>291.53499999999997</v>
      </c>
      <c r="AB828" s="2">
        <f t="shared" si="265"/>
        <v>658.53000000000009</v>
      </c>
      <c r="AC828" s="41">
        <f t="shared" si="266"/>
        <v>2.4841021286268967</v>
      </c>
      <c r="AD828" s="41">
        <f t="shared" si="267"/>
        <v>1.096731089788775</v>
      </c>
      <c r="AE828" s="41">
        <f t="shared" si="268"/>
        <v>0.77412661454720644</v>
      </c>
      <c r="AF828" s="41">
        <f t="shared" si="269"/>
        <v>317.07197813849427</v>
      </c>
      <c r="AG828" s="41">
        <f t="shared" si="270"/>
        <v>304.38909901295449</v>
      </c>
      <c r="AH828" s="6">
        <f t="shared" si="271"/>
        <v>302.88</v>
      </c>
      <c r="AI828" s="4">
        <v>20.784047927518031</v>
      </c>
      <c r="AJ828" s="4">
        <f t="shared" si="279"/>
        <v>293.93404792751801</v>
      </c>
      <c r="AK828" s="8">
        <f t="shared" si="272"/>
        <v>0.1929188519939429</v>
      </c>
      <c r="AL828" s="8">
        <f t="shared" si="273"/>
        <v>406.6852401482065</v>
      </c>
      <c r="AM828" s="8">
        <f t="shared" si="274"/>
        <v>3.9280386327020769</v>
      </c>
      <c r="AN828" s="8">
        <f t="shared" si="275"/>
        <v>274.50809717117602</v>
      </c>
      <c r="AO828" s="21">
        <f t="shared" si="276"/>
        <v>6.3380260152109498E-3</v>
      </c>
      <c r="AP828" s="21">
        <f t="shared" si="277"/>
        <v>6.5008909982169252E-2</v>
      </c>
      <c r="AQ828" s="19">
        <f t="shared" si="280"/>
        <v>6.5008909982169252E-2</v>
      </c>
      <c r="AX828">
        <v>0.13254587272103316</v>
      </c>
      <c r="AY828">
        <v>70.08620689655173</v>
      </c>
      <c r="AZ828">
        <v>2.9202586206896552</v>
      </c>
      <c r="BA828">
        <v>2.3654094827586207</v>
      </c>
      <c r="BB828">
        <v>11.03448275862069</v>
      </c>
      <c r="BC828">
        <v>0.45977011494252878</v>
      </c>
      <c r="BD828">
        <v>1.9056393678160919</v>
      </c>
      <c r="BE828">
        <v>0.19056393678160921</v>
      </c>
      <c r="BF828">
        <v>0</v>
      </c>
      <c r="BG828">
        <v>18.384999999999998</v>
      </c>
      <c r="BH828">
        <v>1.7855379532086373</v>
      </c>
      <c r="BI828">
        <v>2.1144857169734994</v>
      </c>
      <c r="BJ828">
        <v>0.93354544404379991</v>
      </c>
      <c r="BK828">
        <v>0.46205795990183407</v>
      </c>
      <c r="BL828">
        <v>1.2834943330606501E-3</v>
      </c>
      <c r="BP828" s="49">
        <f t="shared" si="281"/>
        <v>1.7860726836656202</v>
      </c>
      <c r="BQ828" s="49">
        <f t="shared" si="282"/>
        <v>7.6225574712643671E-2</v>
      </c>
      <c r="BR828" s="49">
        <f t="shared" si="283"/>
        <v>0.48614347956806025</v>
      </c>
      <c r="BS828" s="49">
        <f t="shared" si="284"/>
        <v>0.51334168726250184</v>
      </c>
      <c r="BT828" s="49">
        <f t="shared" si="285"/>
        <v>1.3503985543557228E-3</v>
      </c>
      <c r="BU828" s="49">
        <f t="shared" si="285"/>
        <v>1.4259491312847274E-3</v>
      </c>
    </row>
    <row r="829" spans="1:73" x14ac:dyDescent="0.25">
      <c r="A829" s="1">
        <v>43727.513194444444</v>
      </c>
      <c r="B829">
        <v>234158</v>
      </c>
      <c r="C829">
        <v>13.52</v>
      </c>
      <c r="D829">
        <v>23.5</v>
      </c>
      <c r="E829">
        <v>814</v>
      </c>
      <c r="F829">
        <v>107</v>
      </c>
      <c r="G829">
        <v>-128.30000000000001</v>
      </c>
      <c r="H829">
        <v>-0.44600000000000001</v>
      </c>
      <c r="I829">
        <v>24.2</v>
      </c>
      <c r="J829">
        <v>297.39999999999998</v>
      </c>
      <c r="K829">
        <v>706.6</v>
      </c>
      <c r="L829">
        <v>-127.8</v>
      </c>
      <c r="M829">
        <v>0.13200000000000001</v>
      </c>
      <c r="N829">
        <v>685.3</v>
      </c>
      <c r="O829">
        <v>106.6</v>
      </c>
      <c r="P829">
        <v>578.70000000000005</v>
      </c>
      <c r="Q829">
        <v>315</v>
      </c>
      <c r="R829">
        <v>442.8</v>
      </c>
      <c r="S829">
        <v>17.84</v>
      </c>
      <c r="T829">
        <v>46.29</v>
      </c>
      <c r="U829">
        <v>1.2150000000000001</v>
      </c>
      <c r="V829">
        <v>135.5</v>
      </c>
      <c r="W829">
        <v>18.7</v>
      </c>
      <c r="X829">
        <v>0.80700000000000005</v>
      </c>
      <c r="Y829">
        <v>8.0700529999999997</v>
      </c>
      <c r="Z829" s="7">
        <f t="shared" si="264"/>
        <v>18.27</v>
      </c>
      <c r="AA829" s="7">
        <f t="shared" si="278"/>
        <v>291.41999999999996</v>
      </c>
      <c r="AB829" s="2">
        <f t="shared" si="265"/>
        <v>659.34</v>
      </c>
      <c r="AC829" s="41">
        <f t="shared" si="266"/>
        <v>2.4466068602809439</v>
      </c>
      <c r="AD829" s="41">
        <f t="shared" si="267"/>
        <v>1.1325343156240488</v>
      </c>
      <c r="AE829" s="41">
        <f t="shared" si="268"/>
        <v>0.77773478776580651</v>
      </c>
      <c r="AF829" s="41">
        <f t="shared" si="269"/>
        <v>318.04750978138384</v>
      </c>
      <c r="AG829" s="41">
        <f t="shared" si="270"/>
        <v>305.32560939012848</v>
      </c>
      <c r="AH829" s="6">
        <f t="shared" si="271"/>
        <v>302.39999999999998</v>
      </c>
      <c r="AI829" s="4">
        <v>20.54892598285204</v>
      </c>
      <c r="AJ829" s="4">
        <f t="shared" si="279"/>
        <v>293.69892598285202</v>
      </c>
      <c r="AK829" s="8">
        <f t="shared" si="272"/>
        <v>0.19269064353505375</v>
      </c>
      <c r="AL829" s="8">
        <f t="shared" si="273"/>
        <v>405.37498730309193</v>
      </c>
      <c r="AM829" s="8">
        <f t="shared" si="274"/>
        <v>3.4721517103951554</v>
      </c>
      <c r="AN829" s="8">
        <f t="shared" si="275"/>
        <v>230.49918670488742</v>
      </c>
      <c r="AO829" s="21">
        <f t="shared" si="276"/>
        <v>7.3705327258131326E-3</v>
      </c>
      <c r="AP829" s="21">
        <f t="shared" si="277"/>
        <v>7.5599295008111578E-2</v>
      </c>
      <c r="AQ829" s="19">
        <f t="shared" si="280"/>
        <v>7.5599295008111578E-2</v>
      </c>
      <c r="AX829">
        <v>0.1317118073211814</v>
      </c>
      <c r="AY829">
        <v>70.172413793103445</v>
      </c>
      <c r="AZ829">
        <v>2.9238505747126435</v>
      </c>
      <c r="BA829">
        <v>2.3683189655172416</v>
      </c>
      <c r="BB829">
        <v>11.017241379310347</v>
      </c>
      <c r="BC829">
        <v>0.45905172413793111</v>
      </c>
      <c r="BD829">
        <v>1.9092672413793106</v>
      </c>
      <c r="BE829">
        <v>0.19092672413793108</v>
      </c>
      <c r="BF829">
        <v>0</v>
      </c>
      <c r="BG829">
        <v>18.27</v>
      </c>
      <c r="BH829">
        <v>1.3951309409315076</v>
      </c>
      <c r="BI829">
        <v>2.0992903090810855</v>
      </c>
      <c r="BJ829">
        <v>0.97176148407363439</v>
      </c>
      <c r="BK829">
        <v>0.46005253819439557</v>
      </c>
      <c r="BL829">
        <v>1.2779237172066543E-3</v>
      </c>
      <c r="BP829" s="49">
        <f t="shared" si="281"/>
        <v>1.3955487528319799</v>
      </c>
      <c r="BQ829" s="49">
        <f t="shared" si="282"/>
        <v>7.6370689655172422E-2</v>
      </c>
      <c r="BR829" s="49">
        <f t="shared" si="283"/>
        <v>0.47938925199805865</v>
      </c>
      <c r="BS829" s="49">
        <f t="shared" si="284"/>
        <v>0.50733474335247009</v>
      </c>
      <c r="BT829" s="49">
        <f t="shared" si="285"/>
        <v>1.3316368111057186E-3</v>
      </c>
      <c r="BU829" s="49">
        <f t="shared" si="285"/>
        <v>1.4092631759790835E-3</v>
      </c>
    </row>
    <row r="830" spans="1:73" x14ac:dyDescent="0.25">
      <c r="A830" s="1">
        <v>43727.513194444444</v>
      </c>
      <c r="B830">
        <v>234159</v>
      </c>
      <c r="C830">
        <v>13.51</v>
      </c>
      <c r="D830">
        <v>23.5</v>
      </c>
      <c r="E830">
        <v>814</v>
      </c>
      <c r="F830">
        <v>107</v>
      </c>
      <c r="G830">
        <v>-127.7</v>
      </c>
      <c r="H830">
        <v>0.22</v>
      </c>
      <c r="I830">
        <v>24.18</v>
      </c>
      <c r="J830">
        <v>297.3</v>
      </c>
      <c r="K830">
        <v>706.7</v>
      </c>
      <c r="L830">
        <v>-127.9</v>
      </c>
      <c r="M830">
        <v>0.13200000000000001</v>
      </c>
      <c r="N830">
        <v>686</v>
      </c>
      <c r="O830">
        <v>107.2</v>
      </c>
      <c r="P830">
        <v>578.79999999999995</v>
      </c>
      <c r="Q830">
        <v>315.39999999999998</v>
      </c>
      <c r="R830">
        <v>443.3</v>
      </c>
      <c r="S830">
        <v>17.850000000000001</v>
      </c>
      <c r="T830">
        <v>43.81</v>
      </c>
      <c r="U830">
        <v>1.7</v>
      </c>
      <c r="V830">
        <v>145</v>
      </c>
      <c r="W830">
        <v>18.899999999999999</v>
      </c>
      <c r="X830">
        <v>0.80700000000000005</v>
      </c>
      <c r="Y830">
        <v>8.0739230000000006</v>
      </c>
      <c r="Z830" s="7">
        <f t="shared" si="264"/>
        <v>18.375</v>
      </c>
      <c r="AA830" s="7">
        <f t="shared" si="278"/>
        <v>291.52499999999998</v>
      </c>
      <c r="AB830" s="2">
        <f t="shared" si="265"/>
        <v>659.34</v>
      </c>
      <c r="AC830" s="41">
        <f t="shared" si="266"/>
        <v>2.3623661709374759</v>
      </c>
      <c r="AD830" s="41">
        <f t="shared" si="267"/>
        <v>1.0349526194877083</v>
      </c>
      <c r="AE830" s="41">
        <f t="shared" si="268"/>
        <v>0.76773870157562318</v>
      </c>
      <c r="AF830" s="41">
        <f t="shared" si="269"/>
        <v>314.41243124693182</v>
      </c>
      <c r="AG830" s="41">
        <f t="shared" si="270"/>
        <v>301.83593399705455</v>
      </c>
      <c r="AH830" s="6">
        <f t="shared" si="271"/>
        <v>302.78399999999999</v>
      </c>
      <c r="AI830" s="4">
        <v>20.035100185711997</v>
      </c>
      <c r="AJ830" s="4">
        <f t="shared" si="279"/>
        <v>293.18510018571197</v>
      </c>
      <c r="AK830" s="8">
        <f t="shared" si="272"/>
        <v>0.19289900063118495</v>
      </c>
      <c r="AL830" s="8">
        <f t="shared" si="273"/>
        <v>402.47764961189745</v>
      </c>
      <c r="AM830" s="8">
        <f t="shared" si="274"/>
        <v>4.107097515277669</v>
      </c>
      <c r="AN830" s="8">
        <f t="shared" si="275"/>
        <v>198.61397222286288</v>
      </c>
      <c r="AO830" s="21">
        <f t="shared" si="276"/>
        <v>8.1659405377788839E-3</v>
      </c>
      <c r="AP830" s="21">
        <f t="shared" si="277"/>
        <v>8.3757764967543391E-2</v>
      </c>
      <c r="AQ830" s="19">
        <f t="shared" si="280"/>
        <v>8.3757764967543391E-2</v>
      </c>
      <c r="AX830">
        <v>0.13247316809429555</v>
      </c>
      <c r="AY830">
        <v>70.172413793103445</v>
      </c>
      <c r="AZ830">
        <v>2.9238505747126435</v>
      </c>
      <c r="BA830">
        <v>2.3683189655172416</v>
      </c>
      <c r="BB830">
        <v>11.025862068965521</v>
      </c>
      <c r="BC830">
        <v>0.45941091954023006</v>
      </c>
      <c r="BD830">
        <v>1.9089080459770116</v>
      </c>
      <c r="BE830">
        <v>0.19089080459770116</v>
      </c>
      <c r="BF830">
        <v>0</v>
      </c>
      <c r="BG830">
        <v>18.375</v>
      </c>
      <c r="BH830">
        <v>1.9520350613856483</v>
      </c>
      <c r="BI830">
        <v>2.1131605665044515</v>
      </c>
      <c r="BJ830">
        <v>0.92577564418560032</v>
      </c>
      <c r="BK830">
        <v>0.46275571372464763</v>
      </c>
      <c r="BL830">
        <v>1.2854325381240212E-3</v>
      </c>
      <c r="BP830" s="49">
        <f t="shared" si="281"/>
        <v>1.9526196541682022</v>
      </c>
      <c r="BQ830" s="49">
        <f t="shared" si="282"/>
        <v>7.6356321839080463E-2</v>
      </c>
      <c r="BR830" s="49">
        <f t="shared" si="283"/>
        <v>0.48883115336267796</v>
      </c>
      <c r="BS830" s="49">
        <f t="shared" si="284"/>
        <v>0.51575557425780871</v>
      </c>
      <c r="BT830" s="49">
        <f t="shared" si="285"/>
        <v>1.3578643148963278E-3</v>
      </c>
      <c r="BU830" s="49">
        <f t="shared" si="285"/>
        <v>1.4326543729383575E-3</v>
      </c>
    </row>
    <row r="831" spans="1:73" x14ac:dyDescent="0.25">
      <c r="A831" s="1">
        <v>43727.513194444444</v>
      </c>
      <c r="B831">
        <v>234160</v>
      </c>
      <c r="C831">
        <v>13.52</v>
      </c>
      <c r="D831">
        <v>23.5</v>
      </c>
      <c r="E831">
        <v>814</v>
      </c>
      <c r="F831">
        <v>107</v>
      </c>
      <c r="G831">
        <v>-127.2</v>
      </c>
      <c r="H831">
        <v>-0.14799999999999999</v>
      </c>
      <c r="I831">
        <v>24.15</v>
      </c>
      <c r="J831">
        <v>297.3</v>
      </c>
      <c r="K831">
        <v>707</v>
      </c>
      <c r="L831">
        <v>-127</v>
      </c>
      <c r="M831">
        <v>0.13100000000000001</v>
      </c>
      <c r="N831">
        <v>686.8</v>
      </c>
      <c r="O831">
        <v>106.8</v>
      </c>
      <c r="P831">
        <v>579.9</v>
      </c>
      <c r="Q831">
        <v>315.8</v>
      </c>
      <c r="R831">
        <v>442.8</v>
      </c>
      <c r="S831">
        <v>17.82</v>
      </c>
      <c r="T831">
        <v>43.18</v>
      </c>
      <c r="U831">
        <v>1.665</v>
      </c>
      <c r="V831">
        <v>143</v>
      </c>
      <c r="W831">
        <v>18.8</v>
      </c>
      <c r="X831">
        <v>0.80800000000000005</v>
      </c>
      <c r="Y831">
        <v>8.0786300000000004</v>
      </c>
      <c r="Z831" s="7">
        <f t="shared" si="264"/>
        <v>18.310000000000002</v>
      </c>
      <c r="AA831" s="7">
        <f t="shared" si="278"/>
        <v>291.45999999999998</v>
      </c>
      <c r="AB831" s="2">
        <f t="shared" si="265"/>
        <v>659.34</v>
      </c>
      <c r="AC831" s="41">
        <f t="shared" si="266"/>
        <v>2.4719399490382328</v>
      </c>
      <c r="AD831" s="41">
        <f t="shared" si="267"/>
        <v>1.0673836699947088</v>
      </c>
      <c r="AE831" s="41">
        <f t="shared" si="268"/>
        <v>0.77115822457993932</v>
      </c>
      <c r="AF831" s="41">
        <f t="shared" si="269"/>
        <v>315.53126308804804</v>
      </c>
      <c r="AG831" s="41">
        <f t="shared" si="270"/>
        <v>302.91001256452608</v>
      </c>
      <c r="AH831" s="6">
        <f t="shared" si="271"/>
        <v>303.16800000000001</v>
      </c>
      <c r="AI831" s="4">
        <v>20.705288541902007</v>
      </c>
      <c r="AJ831" s="4">
        <f t="shared" si="279"/>
        <v>293.85528854190198</v>
      </c>
      <c r="AK831" s="8">
        <f t="shared" si="272"/>
        <v>0.19276999996629055</v>
      </c>
      <c r="AL831" s="8">
        <f t="shared" si="273"/>
        <v>406.24926314483952</v>
      </c>
      <c r="AM831" s="8">
        <f t="shared" si="274"/>
        <v>4.0645986886776413</v>
      </c>
      <c r="AN831" s="8">
        <f t="shared" si="275"/>
        <v>283.6063785927991</v>
      </c>
      <c r="AO831" s="21">
        <f t="shared" si="276"/>
        <v>6.1669342688056832E-3</v>
      </c>
      <c r="AP831" s="21">
        <f t="shared" si="277"/>
        <v>6.3254027955169254E-2</v>
      </c>
      <c r="AQ831" s="19">
        <f t="shared" si="280"/>
        <v>6.3254027955169254E-2</v>
      </c>
      <c r="AX831">
        <v>0.13200141114653952</v>
      </c>
      <c r="AY831">
        <v>70.172413793103445</v>
      </c>
      <c r="AZ831">
        <v>2.9238505747126435</v>
      </c>
      <c r="BA831">
        <v>2.3683189655172416</v>
      </c>
      <c r="BB831">
        <v>10.948275862068966</v>
      </c>
      <c r="BC831">
        <v>0.45617816091954028</v>
      </c>
      <c r="BD831">
        <v>1.9121408045977013</v>
      </c>
      <c r="BE831">
        <v>0.19121408045977015</v>
      </c>
      <c r="BF831">
        <v>0</v>
      </c>
      <c r="BG831">
        <v>18.310000000000002</v>
      </c>
      <c r="BH831">
        <v>1.9118461042394734</v>
      </c>
      <c r="BI831">
        <v>2.1045647917365811</v>
      </c>
      <c r="BJ831">
        <v>0.90875107707185565</v>
      </c>
      <c r="BK831">
        <v>0.46359173714172086</v>
      </c>
      <c r="BL831">
        <v>1.2877548253936691E-3</v>
      </c>
      <c r="BP831" s="49">
        <f t="shared" si="281"/>
        <v>1.9124186612882688</v>
      </c>
      <c r="BQ831" s="49">
        <f t="shared" si="282"/>
        <v>7.6485632183908053E-2</v>
      </c>
      <c r="BR831" s="49">
        <f t="shared" si="283"/>
        <v>0.48930094045169886</v>
      </c>
      <c r="BS831" s="49">
        <f t="shared" si="284"/>
        <v>0.5163055135484077</v>
      </c>
      <c r="BT831" s="49">
        <f t="shared" si="285"/>
        <v>1.3591692790324969E-3</v>
      </c>
      <c r="BU831" s="49">
        <f t="shared" si="285"/>
        <v>1.4341819820789102E-3</v>
      </c>
    </row>
    <row r="832" spans="1:73" x14ac:dyDescent="0.25">
      <c r="A832" s="1">
        <v>43727.513888888891</v>
      </c>
      <c r="B832">
        <v>234161</v>
      </c>
      <c r="C832">
        <v>13.51</v>
      </c>
      <c r="D832">
        <v>23.5</v>
      </c>
      <c r="E832">
        <v>813</v>
      </c>
      <c r="F832">
        <v>106.5</v>
      </c>
      <c r="G832">
        <v>-127.9</v>
      </c>
      <c r="H832">
        <v>0.26200000000000001</v>
      </c>
      <c r="I832">
        <v>24.12</v>
      </c>
      <c r="J832">
        <v>297.3</v>
      </c>
      <c r="K832">
        <v>706.8</v>
      </c>
      <c r="L832">
        <v>-128.1</v>
      </c>
      <c r="M832">
        <v>0.13100000000000001</v>
      </c>
      <c r="N832">
        <v>685.4</v>
      </c>
      <c r="O832">
        <v>106.7</v>
      </c>
      <c r="P832">
        <v>578.70000000000005</v>
      </c>
      <c r="Q832">
        <v>314.89999999999998</v>
      </c>
      <c r="R832">
        <v>443.1</v>
      </c>
      <c r="S832">
        <v>17.79</v>
      </c>
      <c r="T832">
        <v>45.4</v>
      </c>
      <c r="U832">
        <v>1.1850000000000001</v>
      </c>
      <c r="V832">
        <v>179</v>
      </c>
      <c r="W832">
        <v>19.100000000000001</v>
      </c>
      <c r="X832">
        <v>0.80700000000000005</v>
      </c>
      <c r="Y832">
        <v>8.0681930000000008</v>
      </c>
      <c r="Z832" s="7">
        <f t="shared" si="264"/>
        <v>18.445</v>
      </c>
      <c r="AA832" s="7">
        <f t="shared" si="278"/>
        <v>291.59499999999997</v>
      </c>
      <c r="AB832" s="2">
        <f t="shared" si="265"/>
        <v>658.53000000000009</v>
      </c>
      <c r="AC832" s="41">
        <f t="shared" si="266"/>
        <v>2.3959396023414037</v>
      </c>
      <c r="AD832" s="41">
        <f t="shared" si="267"/>
        <v>1.0877565794629973</v>
      </c>
      <c r="AE832" s="41">
        <f t="shared" si="268"/>
        <v>0.77319481371554633</v>
      </c>
      <c r="AF832" s="41">
        <f t="shared" si="269"/>
        <v>316.95111397732205</v>
      </c>
      <c r="AG832" s="41">
        <f t="shared" si="270"/>
        <v>304.27306941822917</v>
      </c>
      <c r="AH832" s="6">
        <f t="shared" si="271"/>
        <v>302.30399999999997</v>
      </c>
      <c r="AI832" s="4">
        <v>20.250366537537047</v>
      </c>
      <c r="AJ832" s="4">
        <f t="shared" si="279"/>
        <v>293.40036653753702</v>
      </c>
      <c r="AK832" s="8">
        <f t="shared" si="272"/>
        <v>0.19303798877197959</v>
      </c>
      <c r="AL832" s="8">
        <f t="shared" si="273"/>
        <v>403.67897492217264</v>
      </c>
      <c r="AM832" s="8">
        <f t="shared" si="274"/>
        <v>3.4290177164896654</v>
      </c>
      <c r="AN832" s="8">
        <f t="shared" si="275"/>
        <v>180.33316381664912</v>
      </c>
      <c r="AO832" s="21">
        <f t="shared" si="276"/>
        <v>8.5230718863270414E-3</v>
      </c>
      <c r="AP832" s="21">
        <f t="shared" si="277"/>
        <v>8.7420848652251956E-2</v>
      </c>
      <c r="AQ832" s="19">
        <f t="shared" si="280"/>
        <v>8.7420848652251956E-2</v>
      </c>
      <c r="AX832">
        <v>0.13298281082586927</v>
      </c>
      <c r="AY832">
        <v>70.08620689655173</v>
      </c>
      <c r="AZ832">
        <v>2.9202586206896552</v>
      </c>
      <c r="BA832">
        <v>2.3654094827586207</v>
      </c>
      <c r="BB832">
        <v>11.051724137931039</v>
      </c>
      <c r="BC832">
        <v>0.46048850574712663</v>
      </c>
      <c r="BD832">
        <v>1.9049209770114941</v>
      </c>
      <c r="BE832">
        <v>0.19049209770114942</v>
      </c>
      <c r="BF832">
        <v>0</v>
      </c>
      <c r="BG832">
        <v>18.445</v>
      </c>
      <c r="BH832">
        <v>1.3606832633776433</v>
      </c>
      <c r="BI832">
        <v>2.1224519037847771</v>
      </c>
      <c r="BJ832">
        <v>0.96359316431828868</v>
      </c>
      <c r="BK832">
        <v>0.46212007063747307</v>
      </c>
      <c r="BL832">
        <v>1.2836668628818696E-3</v>
      </c>
      <c r="BP832" s="49">
        <f t="shared" si="281"/>
        <v>1.361090758934894</v>
      </c>
      <c r="BQ832" s="49">
        <f t="shared" si="282"/>
        <v>7.6196839080459766E-2</v>
      </c>
      <c r="BR832" s="49">
        <f t="shared" si="283"/>
        <v>0.48100257796705687</v>
      </c>
      <c r="BS832" s="49">
        <f t="shared" si="284"/>
        <v>0.50906151238330766</v>
      </c>
      <c r="BT832" s="49">
        <f t="shared" si="285"/>
        <v>1.3361182721307137E-3</v>
      </c>
      <c r="BU832" s="49">
        <f t="shared" si="285"/>
        <v>1.414059756620299E-3</v>
      </c>
    </row>
    <row r="833" spans="1:73" x14ac:dyDescent="0.25">
      <c r="A833" s="1">
        <v>43727.513888888891</v>
      </c>
      <c r="B833">
        <v>234162</v>
      </c>
      <c r="C833">
        <v>13.51</v>
      </c>
      <c r="D833">
        <v>23.5</v>
      </c>
      <c r="E833">
        <v>813</v>
      </c>
      <c r="F833">
        <v>106.4</v>
      </c>
      <c r="G833">
        <v>-127.8</v>
      </c>
      <c r="H833">
        <v>0.95399999999999996</v>
      </c>
      <c r="I833">
        <v>24.11</v>
      </c>
      <c r="J833">
        <v>297.3</v>
      </c>
      <c r="K833">
        <v>706.9</v>
      </c>
      <c r="L833">
        <v>-128.80000000000001</v>
      </c>
      <c r="M833">
        <v>0.13100000000000001</v>
      </c>
      <c r="N833">
        <v>685.4</v>
      </c>
      <c r="O833">
        <v>107.4</v>
      </c>
      <c r="P833">
        <v>578.1</v>
      </c>
      <c r="Q833">
        <v>314.89999999999998</v>
      </c>
      <c r="R833">
        <v>443.7</v>
      </c>
      <c r="S833">
        <v>17.77</v>
      </c>
      <c r="T833">
        <v>46.23</v>
      </c>
      <c r="U833">
        <v>1.21</v>
      </c>
      <c r="V833">
        <v>163.5</v>
      </c>
      <c r="W833">
        <v>19.3</v>
      </c>
      <c r="X833">
        <v>0.80700000000000005</v>
      </c>
      <c r="Y833">
        <v>8.0670300000000008</v>
      </c>
      <c r="Z833" s="7">
        <f t="shared" si="264"/>
        <v>18.535</v>
      </c>
      <c r="AA833" s="7">
        <f t="shared" si="278"/>
        <v>291.685</v>
      </c>
      <c r="AB833" s="2">
        <f t="shared" si="265"/>
        <v>658.53000000000009</v>
      </c>
      <c r="AC833" s="41">
        <f t="shared" si="266"/>
        <v>2.5854550617443772</v>
      </c>
      <c r="AD833" s="41">
        <f t="shared" si="267"/>
        <v>1.1952558750444255</v>
      </c>
      <c r="AE833" s="41">
        <f t="shared" si="268"/>
        <v>0.78365090240314472</v>
      </c>
      <c r="AF833" s="41">
        <f t="shared" si="269"/>
        <v>321.63409544846598</v>
      </c>
      <c r="AG833" s="41">
        <f t="shared" si="270"/>
        <v>308.76873163052733</v>
      </c>
      <c r="AH833" s="6">
        <f t="shared" si="271"/>
        <v>302.30399999999997</v>
      </c>
      <c r="AI833" s="4">
        <v>21.391408593742028</v>
      </c>
      <c r="AJ833" s="4">
        <f t="shared" si="279"/>
        <v>294.54140859374201</v>
      </c>
      <c r="AK833" s="8">
        <f t="shared" si="272"/>
        <v>0.19321678588920865</v>
      </c>
      <c r="AL833" s="8">
        <f t="shared" si="273"/>
        <v>410.09013742236851</v>
      </c>
      <c r="AM833" s="8">
        <f t="shared" si="274"/>
        <v>3.4649999999999999</v>
      </c>
      <c r="AN833" s="8">
        <f t="shared" si="275"/>
        <v>288.31288679321625</v>
      </c>
      <c r="AO833" s="21">
        <f t="shared" si="276"/>
        <v>5.9357439197489509E-3</v>
      </c>
      <c r="AP833" s="21">
        <f t="shared" si="277"/>
        <v>6.0882716673942967E-2</v>
      </c>
      <c r="AQ833" s="19">
        <f t="shared" si="280"/>
        <v>6.0882716673942967E-2</v>
      </c>
      <c r="AX833">
        <v>0.13364050577184092</v>
      </c>
      <c r="AY833">
        <v>70.08620689655173</v>
      </c>
      <c r="AZ833">
        <v>2.9202586206896552</v>
      </c>
      <c r="BA833">
        <v>2.3654094827586207</v>
      </c>
      <c r="BB833">
        <v>11.103448275862071</v>
      </c>
      <c r="BC833">
        <v>0.46264367816091961</v>
      </c>
      <c r="BD833">
        <v>1.9027658045977012</v>
      </c>
      <c r="BE833">
        <v>0.19027658045977014</v>
      </c>
      <c r="BF833">
        <v>0</v>
      </c>
      <c r="BG833">
        <v>18.535</v>
      </c>
      <c r="BH833">
        <v>1.3893896613391967</v>
      </c>
      <c r="BI833">
        <v>2.1344504330645511</v>
      </c>
      <c r="BJ833">
        <v>0.98675643520574186</v>
      </c>
      <c r="BK833">
        <v>0.46167263503297223</v>
      </c>
      <c r="BL833">
        <v>1.2824239862027006E-3</v>
      </c>
      <c r="BP833" s="49">
        <f t="shared" si="281"/>
        <v>1.3898057538491322</v>
      </c>
      <c r="BQ833" s="49">
        <f t="shared" si="282"/>
        <v>7.6110632183908053E-2</v>
      </c>
      <c r="BR833" s="49">
        <f t="shared" si="283"/>
        <v>0.48083798749177825</v>
      </c>
      <c r="BS833" s="49">
        <f t="shared" si="284"/>
        <v>0.50886241142646227</v>
      </c>
      <c r="BT833" s="49">
        <f t="shared" si="285"/>
        <v>1.3356610763660508E-3</v>
      </c>
      <c r="BU833" s="49">
        <f t="shared" si="285"/>
        <v>1.4135066984068397E-3</v>
      </c>
    </row>
    <row r="834" spans="1:73" x14ac:dyDescent="0.25">
      <c r="A834" s="1">
        <v>43727.513888888891</v>
      </c>
      <c r="B834">
        <v>234163</v>
      </c>
      <c r="C834">
        <v>13.52</v>
      </c>
      <c r="D834">
        <v>23.5</v>
      </c>
      <c r="E834">
        <v>813</v>
      </c>
      <c r="F834">
        <v>106.4</v>
      </c>
      <c r="G834">
        <v>-128.4</v>
      </c>
      <c r="H834">
        <v>0.70799999999999996</v>
      </c>
      <c r="I834">
        <v>24.1</v>
      </c>
      <c r="J834">
        <v>297.3</v>
      </c>
      <c r="K834">
        <v>706.7</v>
      </c>
      <c r="L834">
        <v>-129.1</v>
      </c>
      <c r="M834">
        <v>0.13100000000000001</v>
      </c>
      <c r="N834">
        <v>684.7</v>
      </c>
      <c r="O834">
        <v>107.1</v>
      </c>
      <c r="P834">
        <v>577.6</v>
      </c>
      <c r="Q834">
        <v>314.3</v>
      </c>
      <c r="R834">
        <v>443.4</v>
      </c>
      <c r="S834">
        <v>17.760000000000002</v>
      </c>
      <c r="T834">
        <v>45.75</v>
      </c>
      <c r="U834">
        <v>0.62</v>
      </c>
      <c r="V834">
        <v>203</v>
      </c>
      <c r="W834">
        <v>19.3</v>
      </c>
      <c r="X834">
        <v>0.80600000000000005</v>
      </c>
      <c r="Y834">
        <v>8.0623819999999995</v>
      </c>
      <c r="Z834" s="7">
        <f t="shared" si="264"/>
        <v>18.53</v>
      </c>
      <c r="AA834" s="7">
        <f t="shared" si="278"/>
        <v>291.67999999999995</v>
      </c>
      <c r="AB834" s="2">
        <f t="shared" si="265"/>
        <v>658.53000000000009</v>
      </c>
      <c r="AC834" s="41">
        <f t="shared" si="266"/>
        <v>2.3527221562060432</v>
      </c>
      <c r="AD834" s="41">
        <f t="shared" si="267"/>
        <v>1.0763703864642649</v>
      </c>
      <c r="AE834" s="41">
        <f t="shared" si="268"/>
        <v>0.77200004331050265</v>
      </c>
      <c r="AF834" s="41">
        <f t="shared" si="269"/>
        <v>316.83050446553574</v>
      </c>
      <c r="AG834" s="41">
        <f t="shared" si="270"/>
        <v>304.15728428691432</v>
      </c>
      <c r="AH834" s="6">
        <f t="shared" si="271"/>
        <v>301.72800000000001</v>
      </c>
      <c r="AI834" s="4">
        <v>19.985489042259019</v>
      </c>
      <c r="AJ834" s="4">
        <f t="shared" si="279"/>
        <v>293.135489042259</v>
      </c>
      <c r="AK834" s="8">
        <f t="shared" si="272"/>
        <v>0.19320684982082165</v>
      </c>
      <c r="AL834" s="8">
        <f t="shared" si="273"/>
        <v>402.17775792951892</v>
      </c>
      <c r="AM834" s="8">
        <f t="shared" si="274"/>
        <v>2.4803124803137204</v>
      </c>
      <c r="AN834" s="8">
        <f t="shared" si="275"/>
        <v>105.16127025051605</v>
      </c>
      <c r="AO834" s="21">
        <f t="shared" si="276"/>
        <v>1.0244259562285094E-2</v>
      </c>
      <c r="AP834" s="21">
        <f t="shared" si="277"/>
        <v>0.10507501012464725</v>
      </c>
      <c r="AQ834" s="19">
        <f t="shared" si="280"/>
        <v>0.10507501012464725</v>
      </c>
      <c r="AX834">
        <v>0.13360389501112732</v>
      </c>
      <c r="AY834">
        <v>70.08620689655173</v>
      </c>
      <c r="AZ834">
        <v>2.9202586206896552</v>
      </c>
      <c r="BA834">
        <v>2.3654094827586207</v>
      </c>
      <c r="BB834">
        <v>11.129310344827584</v>
      </c>
      <c r="BC834">
        <v>0.46372126436781597</v>
      </c>
      <c r="BD834">
        <v>1.9016882183908048</v>
      </c>
      <c r="BE834">
        <v>0.19016882183908049</v>
      </c>
      <c r="BF834">
        <v>0</v>
      </c>
      <c r="BG834">
        <v>18.53</v>
      </c>
      <c r="BH834">
        <v>0.71191866944653059</v>
      </c>
      <c r="BI834">
        <v>2.1337822941874176</v>
      </c>
      <c r="BJ834">
        <v>0.97620539959074348</v>
      </c>
      <c r="BK834">
        <v>0.46401606569230286</v>
      </c>
      <c r="BL834">
        <v>1.2889335158119523E-3</v>
      </c>
      <c r="BP834" s="49">
        <f t="shared" si="281"/>
        <v>0.71213187387310906</v>
      </c>
      <c r="BQ834" s="49">
        <f t="shared" si="282"/>
        <v>7.6067528735632189E-2</v>
      </c>
      <c r="BR834" s="49">
        <f t="shared" si="283"/>
        <v>0.47439202385694379</v>
      </c>
      <c r="BS834" s="49">
        <f t="shared" si="284"/>
        <v>0.50382786353796238</v>
      </c>
      <c r="BT834" s="49">
        <f t="shared" si="285"/>
        <v>1.3177556218248439E-3</v>
      </c>
      <c r="BU834" s="49">
        <f t="shared" si="285"/>
        <v>1.3995218431610064E-3</v>
      </c>
    </row>
    <row r="835" spans="1:73" x14ac:dyDescent="0.25">
      <c r="A835" s="1">
        <v>43727.513888888891</v>
      </c>
      <c r="B835">
        <v>234164</v>
      </c>
      <c r="C835">
        <v>13.51</v>
      </c>
      <c r="D835">
        <v>23.5</v>
      </c>
      <c r="E835">
        <v>813</v>
      </c>
      <c r="F835">
        <v>106.8</v>
      </c>
      <c r="G835">
        <v>-127.6</v>
      </c>
      <c r="H835">
        <v>1.913</v>
      </c>
      <c r="I835">
        <v>24.1</v>
      </c>
      <c r="J835">
        <v>297.3</v>
      </c>
      <c r="K835">
        <v>706.5</v>
      </c>
      <c r="L835">
        <v>-129.5</v>
      </c>
      <c r="M835">
        <v>0.13100000000000001</v>
      </c>
      <c r="N835">
        <v>685.8</v>
      </c>
      <c r="O835">
        <v>108.7</v>
      </c>
      <c r="P835">
        <v>577.1</v>
      </c>
      <c r="Q835">
        <v>315.10000000000002</v>
      </c>
      <c r="R835">
        <v>444.6</v>
      </c>
      <c r="S835">
        <v>17.760000000000002</v>
      </c>
      <c r="T835">
        <v>45.68</v>
      </c>
      <c r="U835">
        <v>1.575</v>
      </c>
      <c r="V835">
        <v>174</v>
      </c>
      <c r="W835">
        <v>19.149999999999999</v>
      </c>
      <c r="X835">
        <v>0.80700000000000005</v>
      </c>
      <c r="Y835">
        <v>8.0665440000000004</v>
      </c>
      <c r="Z835" s="7">
        <f t="shared" si="264"/>
        <v>18.454999999999998</v>
      </c>
      <c r="AA835" s="7">
        <f t="shared" si="278"/>
        <v>291.60499999999996</v>
      </c>
      <c r="AB835" s="2">
        <f t="shared" si="265"/>
        <v>658.53000000000009</v>
      </c>
      <c r="AC835" s="41">
        <f t="shared" si="266"/>
        <v>2.2697614802439596</v>
      </c>
      <c r="AD835" s="41">
        <f t="shared" si="267"/>
        <v>1.0368270441754408</v>
      </c>
      <c r="AE835" s="41">
        <f t="shared" si="268"/>
        <v>0.7679072537346795</v>
      </c>
      <c r="AF835" s="41">
        <f t="shared" si="269"/>
        <v>314.82679937412951</v>
      </c>
      <c r="AG835" s="41">
        <f t="shared" si="270"/>
        <v>302.23372739916431</v>
      </c>
      <c r="AH835" s="6">
        <f t="shared" si="271"/>
        <v>302.49600000000004</v>
      </c>
      <c r="AI835" s="4">
        <v>19.445515236844017</v>
      </c>
      <c r="AJ835" s="4">
        <f t="shared" si="279"/>
        <v>292.59551523684399</v>
      </c>
      <c r="AK835" s="8">
        <f t="shared" si="272"/>
        <v>0.19305784966900316</v>
      </c>
      <c r="AL835" s="8">
        <f t="shared" si="273"/>
        <v>399.15146437309852</v>
      </c>
      <c r="AM835" s="8">
        <f t="shared" si="274"/>
        <v>3.9532186253735073</v>
      </c>
      <c r="AN835" s="8">
        <f t="shared" si="275"/>
        <v>114.06501923402539</v>
      </c>
      <c r="AO835" s="21">
        <f t="shared" si="276"/>
        <v>1.012869233972717E-2</v>
      </c>
      <c r="AP835" s="21">
        <f t="shared" si="277"/>
        <v>0.1038896411864121</v>
      </c>
      <c r="AQ835" s="19">
        <f t="shared" si="280"/>
        <v>0.1038896411864121</v>
      </c>
      <c r="AX835">
        <v>0.13305575235168804</v>
      </c>
      <c r="AY835">
        <v>70.08620689655173</v>
      </c>
      <c r="AZ835">
        <v>2.9202586206896552</v>
      </c>
      <c r="BA835">
        <v>2.3654094827586207</v>
      </c>
      <c r="BB835">
        <v>11.163793103448276</v>
      </c>
      <c r="BC835">
        <v>0.46515804597701149</v>
      </c>
      <c r="BD835">
        <v>1.9002514367816092</v>
      </c>
      <c r="BE835">
        <v>0.19002514367816092</v>
      </c>
      <c r="BF835">
        <v>0</v>
      </c>
      <c r="BG835">
        <v>18.454999999999998</v>
      </c>
      <c r="BH835">
        <v>1.80850307157788</v>
      </c>
      <c r="BI835">
        <v>2.1237821520782738</v>
      </c>
      <c r="BJ835">
        <v>0.97014368706935539</v>
      </c>
      <c r="BK835">
        <v>0.45967183165870723</v>
      </c>
      <c r="BL835">
        <v>1.2768661990519646E-3</v>
      </c>
      <c r="BP835" s="49">
        <f t="shared" si="281"/>
        <v>1.8090446795970108</v>
      </c>
      <c r="BQ835" s="49">
        <f t="shared" si="282"/>
        <v>7.6010057471264367E-2</v>
      </c>
      <c r="BR835" s="49">
        <f t="shared" si="283"/>
        <v>0.48384759802494759</v>
      </c>
      <c r="BS835" s="49">
        <f t="shared" si="284"/>
        <v>0.51096876859515938</v>
      </c>
      <c r="BT835" s="49">
        <f t="shared" si="285"/>
        <v>1.3440211056248543E-3</v>
      </c>
      <c r="BU835" s="49">
        <f t="shared" si="285"/>
        <v>1.4193576905421094E-3</v>
      </c>
    </row>
    <row r="836" spans="1:73" x14ac:dyDescent="0.25">
      <c r="A836" s="1">
        <v>43727.513888888891</v>
      </c>
      <c r="B836">
        <v>234165</v>
      </c>
      <c r="C836">
        <v>13.51</v>
      </c>
      <c r="D836">
        <v>23.5</v>
      </c>
      <c r="E836">
        <v>814</v>
      </c>
      <c r="F836">
        <v>107</v>
      </c>
      <c r="G836">
        <v>-127.8</v>
      </c>
      <c r="H836">
        <v>-1.0900000000000001</v>
      </c>
      <c r="I836">
        <v>24.08</v>
      </c>
      <c r="J836">
        <v>297.2</v>
      </c>
      <c r="K836">
        <v>707.1</v>
      </c>
      <c r="L836">
        <v>-126.7</v>
      </c>
      <c r="M836">
        <v>0.13100000000000001</v>
      </c>
      <c r="N836">
        <v>686.4</v>
      </c>
      <c r="O836">
        <v>106</v>
      </c>
      <c r="P836">
        <v>580.4</v>
      </c>
      <c r="Q836">
        <v>314.8</v>
      </c>
      <c r="R836">
        <v>441.5</v>
      </c>
      <c r="S836">
        <v>17.760000000000002</v>
      </c>
      <c r="T836">
        <v>42.21</v>
      </c>
      <c r="U836">
        <v>1.1200000000000001</v>
      </c>
      <c r="V836">
        <v>213.5</v>
      </c>
      <c r="W836">
        <v>18.45</v>
      </c>
      <c r="X836">
        <v>0.80800000000000005</v>
      </c>
      <c r="Y836">
        <v>8.0750159999999997</v>
      </c>
      <c r="Z836" s="7">
        <f t="shared" si="264"/>
        <v>18.105</v>
      </c>
      <c r="AA836" s="7">
        <f t="shared" si="278"/>
        <v>291.255</v>
      </c>
      <c r="AB836" s="2">
        <f t="shared" si="265"/>
        <v>659.34</v>
      </c>
      <c r="AC836" s="41">
        <f t="shared" si="266"/>
        <v>2.3630930258819487</v>
      </c>
      <c r="AD836" s="41">
        <f t="shared" si="267"/>
        <v>0.99746156622477056</v>
      </c>
      <c r="AE836" s="41">
        <f t="shared" si="268"/>
        <v>0.76379973715507621</v>
      </c>
      <c r="AF836" s="41">
        <f t="shared" si="269"/>
        <v>311.64209998200249</v>
      </c>
      <c r="AG836" s="41">
        <f t="shared" si="270"/>
        <v>299.1764159827224</v>
      </c>
      <c r="AH836" s="6">
        <f t="shared" si="271"/>
        <v>302.20800000000003</v>
      </c>
      <c r="AI836" s="4">
        <v>20.019951667829048</v>
      </c>
      <c r="AJ836" s="4">
        <f t="shared" si="279"/>
        <v>293.16995166782903</v>
      </c>
      <c r="AK836" s="8">
        <f t="shared" si="272"/>
        <v>0.1923635284633905</v>
      </c>
      <c r="AL836" s="8">
        <f t="shared" si="273"/>
        <v>402.42536681269542</v>
      </c>
      <c r="AM836" s="8">
        <f t="shared" si="274"/>
        <v>3.3336466519413843</v>
      </c>
      <c r="AN836" s="8">
        <f t="shared" si="275"/>
        <v>185.95928465463803</v>
      </c>
      <c r="AO836" s="21">
        <f t="shared" si="276"/>
        <v>8.4403225286390701E-3</v>
      </c>
      <c r="AP836" s="21">
        <f t="shared" si="277"/>
        <v>8.657209140005559E-2</v>
      </c>
      <c r="AQ836" s="19">
        <f t="shared" si="280"/>
        <v>8.657209140005559E-2</v>
      </c>
      <c r="AX836">
        <v>0.13052287551319702</v>
      </c>
      <c r="AY836">
        <v>70.172413793103445</v>
      </c>
      <c r="AZ836">
        <v>2.9238505747126435</v>
      </c>
      <c r="BA836">
        <v>2.3683189655172416</v>
      </c>
      <c r="BB836">
        <v>10.922413793103448</v>
      </c>
      <c r="BC836">
        <v>0.4551005747126437</v>
      </c>
      <c r="BD836">
        <v>1.9132183908045979</v>
      </c>
      <c r="BE836">
        <v>0.1913218390804598</v>
      </c>
      <c r="BF836">
        <v>0</v>
      </c>
      <c r="BG836">
        <v>18.105</v>
      </c>
      <c r="BH836">
        <v>1.2860466286776038</v>
      </c>
      <c r="BI836">
        <v>2.0776551706192148</v>
      </c>
      <c r="BJ836">
        <v>0.87697824751837061</v>
      </c>
      <c r="BK836">
        <v>0.46358766413010372</v>
      </c>
      <c r="BL836">
        <v>1.2877435114725104E-3</v>
      </c>
      <c r="BP836" s="49">
        <f t="shared" si="281"/>
        <v>1.2864317721578744</v>
      </c>
      <c r="BQ836" s="49">
        <f t="shared" si="282"/>
        <v>7.6528735632183917E-2</v>
      </c>
      <c r="BR836" s="49">
        <f t="shared" si="283"/>
        <v>0.48179223512677594</v>
      </c>
      <c r="BS836" s="49">
        <f t="shared" si="284"/>
        <v>0.50991641560743306</v>
      </c>
      <c r="BT836" s="49">
        <f t="shared" si="285"/>
        <v>1.3383117642410444E-3</v>
      </c>
      <c r="BU836" s="49">
        <f t="shared" si="285"/>
        <v>1.4164344877984252E-3</v>
      </c>
    </row>
    <row r="837" spans="1:73" x14ac:dyDescent="0.25">
      <c r="A837" s="1">
        <v>43727.513888888891</v>
      </c>
      <c r="B837">
        <v>234166</v>
      </c>
      <c r="C837">
        <v>13.52</v>
      </c>
      <c r="D837">
        <v>23.5</v>
      </c>
      <c r="E837">
        <v>813</v>
      </c>
      <c r="F837">
        <v>106.8</v>
      </c>
      <c r="G837">
        <v>-128.80000000000001</v>
      </c>
      <c r="H837">
        <v>-2.56</v>
      </c>
      <c r="I837">
        <v>24.06</v>
      </c>
      <c r="J837">
        <v>297.2</v>
      </c>
      <c r="K837">
        <v>706.6</v>
      </c>
      <c r="L837">
        <v>-126.2</v>
      </c>
      <c r="M837">
        <v>0.13100000000000001</v>
      </c>
      <c r="N837">
        <v>684.5</v>
      </c>
      <c r="O837">
        <v>104.2</v>
      </c>
      <c r="P837">
        <v>580.29999999999995</v>
      </c>
      <c r="Q837">
        <v>313.60000000000002</v>
      </c>
      <c r="R837">
        <v>439.9</v>
      </c>
      <c r="S837">
        <v>17.75</v>
      </c>
      <c r="T837">
        <v>41.16</v>
      </c>
      <c r="U837">
        <v>0.8</v>
      </c>
      <c r="V837">
        <v>193.5</v>
      </c>
      <c r="W837">
        <v>18.850000000000001</v>
      </c>
      <c r="X837">
        <v>0.80700000000000005</v>
      </c>
      <c r="Y837">
        <v>8.0665870000000002</v>
      </c>
      <c r="Z837" s="7">
        <f t="shared" si="264"/>
        <v>18.3</v>
      </c>
      <c r="AA837" s="7">
        <f t="shared" si="278"/>
        <v>291.45</v>
      </c>
      <c r="AB837" s="2">
        <f t="shared" si="265"/>
        <v>658.53000000000009</v>
      </c>
      <c r="AC837" s="41">
        <f t="shared" si="266"/>
        <v>2.6115424736743171</v>
      </c>
      <c r="AD837" s="41">
        <f t="shared" si="267"/>
        <v>1.0749108821643489</v>
      </c>
      <c r="AE837" s="41">
        <f t="shared" si="268"/>
        <v>0.77193733832295797</v>
      </c>
      <c r="AF837" s="41">
        <f t="shared" si="269"/>
        <v>315.80670441196912</v>
      </c>
      <c r="AG837" s="41">
        <f t="shared" si="270"/>
        <v>303.17443623549036</v>
      </c>
      <c r="AH837" s="6">
        <f t="shared" si="271"/>
        <v>301.05599999999998</v>
      </c>
      <c r="AI837" s="4">
        <v>21.522604053853001</v>
      </c>
      <c r="AJ837" s="4">
        <f t="shared" si="279"/>
        <v>294.67260405385298</v>
      </c>
      <c r="AK837" s="8">
        <f t="shared" si="272"/>
        <v>0.19275015881627702</v>
      </c>
      <c r="AL837" s="8">
        <f t="shared" si="273"/>
        <v>410.8391949315976</v>
      </c>
      <c r="AM837" s="8">
        <f t="shared" si="274"/>
        <v>2.8174456516497348</v>
      </c>
      <c r="AN837" s="8">
        <f t="shared" si="275"/>
        <v>264.48617810819769</v>
      </c>
      <c r="AO837" s="21">
        <f t="shared" si="276"/>
        <v>6.4294936337437577E-3</v>
      </c>
      <c r="AP837" s="21">
        <f t="shared" si="277"/>
        <v>6.5947090129302138E-2</v>
      </c>
      <c r="AQ837" s="19">
        <f t="shared" si="280"/>
        <v>6.5947090129302138E-2</v>
      </c>
      <c r="AX837">
        <v>0.1319289596557213</v>
      </c>
      <c r="AY837">
        <v>70.08620689655173</v>
      </c>
      <c r="AZ837">
        <v>2.9202586206896552</v>
      </c>
      <c r="BA837">
        <v>2.3654094827586207</v>
      </c>
      <c r="BB837">
        <v>10.887931034482754</v>
      </c>
      <c r="BC837">
        <v>0.45366379310344812</v>
      </c>
      <c r="BD837">
        <v>1.9117456896551726</v>
      </c>
      <c r="BE837">
        <v>0.19117456896551727</v>
      </c>
      <c r="BF837">
        <v>0</v>
      </c>
      <c r="BG837">
        <v>18.3</v>
      </c>
      <c r="BH837">
        <v>0.91860473476971694</v>
      </c>
      <c r="BI837">
        <v>2.1032450848446578</v>
      </c>
      <c r="BJ837">
        <v>0.86569567692206106</v>
      </c>
      <c r="BK837">
        <v>0.46662893794574872</v>
      </c>
      <c r="BL837">
        <v>1.2961914942937465E-3</v>
      </c>
      <c r="BP837" s="49">
        <f t="shared" si="281"/>
        <v>0.91887983725562461</v>
      </c>
      <c r="BQ837" s="49">
        <f t="shared" si="282"/>
        <v>7.6469827586206907E-2</v>
      </c>
      <c r="BR837" s="49">
        <f t="shared" si="283"/>
        <v>0.47999119036836108</v>
      </c>
      <c r="BS837" s="49">
        <f t="shared" si="284"/>
        <v>0.50898975082519327</v>
      </c>
      <c r="BT837" s="49">
        <f t="shared" si="285"/>
        <v>1.3333088621343362E-3</v>
      </c>
      <c r="BU837" s="49">
        <f t="shared" si="285"/>
        <v>1.4138604189588703E-3</v>
      </c>
    </row>
    <row r="838" spans="1:73" x14ac:dyDescent="0.25">
      <c r="A838" s="1">
        <v>43727.51458333333</v>
      </c>
      <c r="B838">
        <v>234167</v>
      </c>
      <c r="C838">
        <v>13.51</v>
      </c>
      <c r="D838">
        <v>23.5</v>
      </c>
      <c r="E838">
        <v>813</v>
      </c>
      <c r="F838">
        <v>106.4</v>
      </c>
      <c r="G838">
        <v>-129.30000000000001</v>
      </c>
      <c r="H838">
        <v>-1.046</v>
      </c>
      <c r="I838">
        <v>24.07</v>
      </c>
      <c r="J838">
        <v>297.2</v>
      </c>
      <c r="K838">
        <v>706.2</v>
      </c>
      <c r="L838">
        <v>-128.19999999999999</v>
      </c>
      <c r="M838">
        <v>0.13100000000000001</v>
      </c>
      <c r="N838">
        <v>683.3</v>
      </c>
      <c r="O838">
        <v>105.4</v>
      </c>
      <c r="P838">
        <v>578</v>
      </c>
      <c r="Q838">
        <v>313.2</v>
      </c>
      <c r="R838">
        <v>441.4</v>
      </c>
      <c r="S838">
        <v>17.739999999999998</v>
      </c>
      <c r="T838">
        <v>43.05</v>
      </c>
      <c r="U838">
        <v>0.36499999999999999</v>
      </c>
      <c r="V838">
        <v>205.5</v>
      </c>
      <c r="W838">
        <v>19.25</v>
      </c>
      <c r="X838">
        <v>0.80500000000000005</v>
      </c>
      <c r="Y838">
        <v>8.0539609999999993</v>
      </c>
      <c r="Z838" s="7">
        <f t="shared" ref="Z838:Z901" si="286">AVERAGE(S838,W838)</f>
        <v>18.494999999999997</v>
      </c>
      <c r="AA838" s="7">
        <f t="shared" si="278"/>
        <v>291.64499999999998</v>
      </c>
      <c r="AB838" s="2">
        <f t="shared" ref="AB838:AB901" si="287">E838*$U$1828</f>
        <v>658.53000000000009</v>
      </c>
      <c r="AC838" s="41">
        <f t="shared" ref="AC838:AC901" si="288">0.61121*EXP((18.678 - (AI838/234.5))*(AI838/(257.15+Z838)))</f>
        <v>2.6132317201787187</v>
      </c>
      <c r="AD838" s="41">
        <f t="shared" ref="AD838:AD901" si="289">T838*AC838/100</f>
        <v>1.1249962555369384</v>
      </c>
      <c r="AE838" s="41">
        <f t="shared" ref="AE838:AE901" si="290">1.72*(AD838/AA838)^(0.143)</f>
        <v>0.77690667419668524</v>
      </c>
      <c r="AF838" s="41">
        <f t="shared" ref="AF838:AF901" si="291">AE838*$U$1835*AA838^4</f>
        <v>318.69118582652135</v>
      </c>
      <c r="AG838" s="41">
        <f t="shared" ref="AG838:AG901" si="292">$U$1832*AF838</f>
        <v>305.94353839346047</v>
      </c>
      <c r="AH838" s="6">
        <f t="shared" ref="AH838:AH901" si="293">$U$1832*($U$1833*Q838+$U$1834*R838)</f>
        <v>300.67199999999997</v>
      </c>
      <c r="AI838" s="4">
        <v>21.547553863011046</v>
      </c>
      <c r="AJ838" s="4">
        <f t="shared" si="279"/>
        <v>294.69755386301102</v>
      </c>
      <c r="AK838" s="8">
        <f t="shared" ref="AK838:AK901" si="294">(4*$U$1835*AA838^3) / $U$1839</f>
        <v>0.19313730687981262</v>
      </c>
      <c r="AL838" s="8">
        <f t="shared" ref="AL838:AL901" si="295">$U$1832*$U$1835*AA838^4   +    $U$1839*AK838*(AJ838-AA838)</f>
        <v>410.97096879013395</v>
      </c>
      <c r="AM838" s="8">
        <f t="shared" ref="AM838:AM901" si="296">1.4*0.135*SQRT(U838/$U$1845)</f>
        <v>1.9030797408411448</v>
      </c>
      <c r="AN838" s="8">
        <f t="shared" ref="AN838:AN901" si="297">AM838*$U$1839*(AJ838-AA838)</f>
        <v>169.22355196504594</v>
      </c>
      <c r="AO838" s="21">
        <f t="shared" ref="AO838:AO901" si="298">(AB838+AH838-AL838-AN838)/$U$1825</f>
        <v>8.5725068610609419E-3</v>
      </c>
      <c r="AP838" s="21">
        <f t="shared" ref="AP838:AP901" si="299">AO838*10*$U$1842*$U$1843</f>
        <v>8.7927901449879206E-2</v>
      </c>
      <c r="AQ838" s="19">
        <f t="shared" si="280"/>
        <v>8.7927901449879206E-2</v>
      </c>
      <c r="AX838">
        <v>0.13334785751264791</v>
      </c>
      <c r="AY838">
        <v>70.08620689655173</v>
      </c>
      <c r="AZ838">
        <v>2.9202586206896552</v>
      </c>
      <c r="BA838">
        <v>2.3654094827586207</v>
      </c>
      <c r="BB838">
        <v>11.051724137931034</v>
      </c>
      <c r="BC838">
        <v>0.46048850574712641</v>
      </c>
      <c r="BD838">
        <v>1.9049209770114943</v>
      </c>
      <c r="BE838">
        <v>0.19049209770114944</v>
      </c>
      <c r="BF838">
        <v>0</v>
      </c>
      <c r="BG838">
        <v>18.494999999999997</v>
      </c>
      <c r="BH838">
        <v>0.41911341023868331</v>
      </c>
      <c r="BI838">
        <v>2.1291104447945535</v>
      </c>
      <c r="BJ838">
        <v>0.91658204648405517</v>
      </c>
      <c r="BK838">
        <v>0.46642366797873519</v>
      </c>
      <c r="BL838">
        <v>1.2956212999409311E-3</v>
      </c>
      <c r="BP838" s="49">
        <f t="shared" si="281"/>
        <v>0.41923892574787869</v>
      </c>
      <c r="BQ838" s="49">
        <f t="shared" si="282"/>
        <v>7.619683908045978E-2</v>
      </c>
      <c r="BR838" s="49">
        <f t="shared" si="283"/>
        <v>0.47271042807807245</v>
      </c>
      <c r="BS838" s="49">
        <f t="shared" si="284"/>
        <v>0.50284142975098844</v>
      </c>
      <c r="BT838" s="49">
        <f t="shared" si="285"/>
        <v>1.3130845224390902E-3</v>
      </c>
      <c r="BU838" s="49">
        <f t="shared" si="285"/>
        <v>1.3967817493083011E-3</v>
      </c>
    </row>
    <row r="839" spans="1:73" x14ac:dyDescent="0.25">
      <c r="A839" s="1">
        <v>43727.51458333333</v>
      </c>
      <c r="B839">
        <v>234168</v>
      </c>
      <c r="C839">
        <v>13.52</v>
      </c>
      <c r="D839">
        <v>23.5</v>
      </c>
      <c r="E839">
        <v>813</v>
      </c>
      <c r="F839">
        <v>106.5</v>
      </c>
      <c r="G839">
        <v>-129.30000000000001</v>
      </c>
      <c r="H839">
        <v>0.75</v>
      </c>
      <c r="I839">
        <v>24.09</v>
      </c>
      <c r="J839">
        <v>297.2</v>
      </c>
      <c r="K839">
        <v>706.4</v>
      </c>
      <c r="L839">
        <v>-130.1</v>
      </c>
      <c r="M839">
        <v>0.13100000000000001</v>
      </c>
      <c r="N839">
        <v>683.5</v>
      </c>
      <c r="O839">
        <v>107.2</v>
      </c>
      <c r="P839">
        <v>576.29999999999995</v>
      </c>
      <c r="Q839">
        <v>313.3</v>
      </c>
      <c r="R839">
        <v>443.3</v>
      </c>
      <c r="S839">
        <v>17.72</v>
      </c>
      <c r="T839">
        <v>45.24</v>
      </c>
      <c r="U839">
        <v>0.30499999999999999</v>
      </c>
      <c r="V839">
        <v>183.5</v>
      </c>
      <c r="W839">
        <v>19.95</v>
      </c>
      <c r="X839">
        <v>0.80500000000000005</v>
      </c>
      <c r="Y839">
        <v>8.0532819999999994</v>
      </c>
      <c r="Z839" s="7">
        <f t="shared" si="286"/>
        <v>18.835000000000001</v>
      </c>
      <c r="AA839" s="7">
        <f t="shared" ref="AA839:AA902" si="300">CONVERT(Z839,"C","K")</f>
        <v>291.98499999999996</v>
      </c>
      <c r="AB839" s="2">
        <f t="shared" si="287"/>
        <v>658.53000000000009</v>
      </c>
      <c r="AC839" s="41">
        <f t="shared" si="288"/>
        <v>2.5613406735058666</v>
      </c>
      <c r="AD839" s="41">
        <f t="shared" si="289"/>
        <v>1.158750520694054</v>
      </c>
      <c r="AE839" s="41">
        <f t="shared" si="290"/>
        <v>0.78006797961601659</v>
      </c>
      <c r="AF839" s="41">
        <f t="shared" si="291"/>
        <v>321.48275028720587</v>
      </c>
      <c r="AG839" s="41">
        <f t="shared" si="292"/>
        <v>308.62344027571766</v>
      </c>
      <c r="AH839" s="6">
        <f t="shared" si="293"/>
        <v>300.76799999999997</v>
      </c>
      <c r="AI839" s="4">
        <v>21.274977785662031</v>
      </c>
      <c r="AJ839" s="4">
        <f t="shared" ref="AJ839:AJ902" si="301">CONVERT(AI839,"C","K")</f>
        <v>294.42497778566201</v>
      </c>
      <c r="AK839" s="8">
        <f t="shared" si="294"/>
        <v>0.19381357359140103</v>
      </c>
      <c r="AL839" s="8">
        <f t="shared" si="295"/>
        <v>409.41219693568479</v>
      </c>
      <c r="AM839" s="8">
        <f t="shared" si="296"/>
        <v>1.7396443602069935</v>
      </c>
      <c r="AN839" s="8">
        <f t="shared" si="297"/>
        <v>123.64792438906422</v>
      </c>
      <c r="AO839" s="21">
        <f t="shared" si="298"/>
        <v>9.6407784528900944E-3</v>
      </c>
      <c r="AP839" s="21">
        <f t="shared" si="299"/>
        <v>9.88851256050121E-2</v>
      </c>
      <c r="AQ839" s="19">
        <f t="shared" ref="AQ839:AQ902" si="302">MAX(AP839,0)</f>
        <v>9.88851256050121E-2</v>
      </c>
      <c r="AX839">
        <v>0.1358527607313906</v>
      </c>
      <c r="AY839">
        <v>70.08620689655173</v>
      </c>
      <c r="AZ839">
        <v>2.9202586206896552</v>
      </c>
      <c r="BA839">
        <v>2.3654094827586207</v>
      </c>
      <c r="BB839">
        <v>11.206896551724139</v>
      </c>
      <c r="BC839">
        <v>0.4669540229885058</v>
      </c>
      <c r="BD839">
        <v>1.8984554597701149</v>
      </c>
      <c r="BE839">
        <v>0.1898455459770115</v>
      </c>
      <c r="BF839">
        <v>0</v>
      </c>
      <c r="BG839">
        <v>18.835000000000001</v>
      </c>
      <c r="BH839">
        <v>0.35021805513095455</v>
      </c>
      <c r="BI839">
        <v>2.1748753406614769</v>
      </c>
      <c r="BJ839">
        <v>0.9839136041152523</v>
      </c>
      <c r="BK839">
        <v>0.46744665162144394</v>
      </c>
      <c r="BL839">
        <v>1.2984629211706775E-3</v>
      </c>
      <c r="BP839" s="49">
        <f t="shared" ref="BP839:BP902" si="303">U839*(LN((2-0.08)/0.015)/LN(($AW$13-0.08)/0.015))</f>
        <v>0.35032293795370684</v>
      </c>
      <c r="BQ839" s="49">
        <f t="shared" ref="BQ839:BQ902" si="304">0.04*BD839</f>
        <v>7.5938218390804599E-2</v>
      </c>
      <c r="BR839" s="49">
        <f t="shared" ref="BR839:BR902" si="305">(0.408*AX839*(BD839-BE839) + $BF$6*($BN$7/(BG839+273))*BP839*(BI839-BJ839))  /  (AX839 + $BF$6*(1 + $BN$8*BP839))</f>
        <v>0.47267572289794935</v>
      </c>
      <c r="BS839" s="49">
        <f t="shared" ref="BS839:BS902" si="306">(0.408*AX839*(BD839-BQ839) + $BF$6*($BN$7/(BG839+273))*BP839*(BI839-BJ839))  /  (AX839 + $BF$6*(1 + $BN$8*BP839))</f>
        <v>0.50306131565168732</v>
      </c>
      <c r="BT839" s="49">
        <f t="shared" ref="BT839:BU902" si="307">BR839/60/6</f>
        <v>1.3129881191609703E-3</v>
      </c>
      <c r="BU839" s="49">
        <f t="shared" si="307"/>
        <v>1.3973925434769092E-3</v>
      </c>
    </row>
    <row r="840" spans="1:73" x14ac:dyDescent="0.25">
      <c r="A840" s="1">
        <v>43727.51458333333</v>
      </c>
      <c r="B840">
        <v>234169</v>
      </c>
      <c r="C840">
        <v>13.52</v>
      </c>
      <c r="D840">
        <v>23.5</v>
      </c>
      <c r="E840">
        <v>813</v>
      </c>
      <c r="F840">
        <v>106.8</v>
      </c>
      <c r="G840">
        <v>-129</v>
      </c>
      <c r="H840">
        <v>1.5660000000000001</v>
      </c>
      <c r="I840">
        <v>24.11</v>
      </c>
      <c r="J840">
        <v>297.3</v>
      </c>
      <c r="K840">
        <v>706</v>
      </c>
      <c r="L840">
        <v>-130.6</v>
      </c>
      <c r="M840">
        <v>0.13100000000000001</v>
      </c>
      <c r="N840">
        <v>683.7</v>
      </c>
      <c r="O840">
        <v>108.3</v>
      </c>
      <c r="P840">
        <v>575.4</v>
      </c>
      <c r="Q840">
        <v>313.7</v>
      </c>
      <c r="R840">
        <v>444.3</v>
      </c>
      <c r="S840">
        <v>17.72</v>
      </c>
      <c r="T840">
        <v>46.45</v>
      </c>
      <c r="U840">
        <v>0.56499999999999995</v>
      </c>
      <c r="V840">
        <v>133</v>
      </c>
      <c r="W840">
        <v>19.899999999999999</v>
      </c>
      <c r="X840">
        <v>0.80500000000000005</v>
      </c>
      <c r="Y840">
        <v>8.0529039999999998</v>
      </c>
      <c r="Z840" s="7">
        <f t="shared" si="286"/>
        <v>18.809999999999999</v>
      </c>
      <c r="AA840" s="7">
        <f t="shared" si="300"/>
        <v>291.95999999999998</v>
      </c>
      <c r="AB840" s="2">
        <f t="shared" si="287"/>
        <v>658.53000000000009</v>
      </c>
      <c r="AC840" s="41">
        <f t="shared" si="288"/>
        <v>2.5455282377939374</v>
      </c>
      <c r="AD840" s="41">
        <f t="shared" si="289"/>
        <v>1.1823978664552839</v>
      </c>
      <c r="AE840" s="41">
        <f t="shared" si="290"/>
        <v>0.78233436447620308</v>
      </c>
      <c r="AF840" s="41">
        <f t="shared" si="291"/>
        <v>322.30636791635203</v>
      </c>
      <c r="AG840" s="41">
        <f t="shared" si="292"/>
        <v>309.41411319969797</v>
      </c>
      <c r="AH840" s="6">
        <f t="shared" si="293"/>
        <v>301.15199999999999</v>
      </c>
      <c r="AI840" s="4">
        <v>21.180651947710032</v>
      </c>
      <c r="AJ840" s="4">
        <f t="shared" si="301"/>
        <v>294.33065194771001</v>
      </c>
      <c r="AK840" s="8">
        <f t="shared" si="294"/>
        <v>0.19376379441278285</v>
      </c>
      <c r="AL840" s="8">
        <f t="shared" si="295"/>
        <v>408.88187870517572</v>
      </c>
      <c r="AM840" s="8">
        <f t="shared" si="296"/>
        <v>2.3677441795937328</v>
      </c>
      <c r="AN840" s="8">
        <f t="shared" si="297"/>
        <v>163.50952583559041</v>
      </c>
      <c r="AO840" s="21">
        <f t="shared" si="298"/>
        <v>8.759856912095583E-3</v>
      </c>
      <c r="AP840" s="21">
        <f t="shared" si="299"/>
        <v>8.9849544335792869E-2</v>
      </c>
      <c r="AQ840" s="19">
        <f t="shared" si="302"/>
        <v>8.9849544335792869E-2</v>
      </c>
      <c r="AX840">
        <v>0.13566722924924696</v>
      </c>
      <c r="AY840">
        <v>70.08620689655173</v>
      </c>
      <c r="AZ840">
        <v>2.9202586206896552</v>
      </c>
      <c r="BA840">
        <v>2.3654094827586207</v>
      </c>
      <c r="BB840">
        <v>11.258620689655174</v>
      </c>
      <c r="BC840">
        <v>0.46910919540229895</v>
      </c>
      <c r="BD840">
        <v>1.8963002873563217</v>
      </c>
      <c r="BE840">
        <v>0.18963002873563217</v>
      </c>
      <c r="BF840">
        <v>0</v>
      </c>
      <c r="BG840">
        <v>18.809999999999999</v>
      </c>
      <c r="BH840">
        <v>0.64876459393111252</v>
      </c>
      <c r="BI840">
        <v>2.1714811996104055</v>
      </c>
      <c r="BJ840">
        <v>1.0086530172190336</v>
      </c>
      <c r="BK840">
        <v>0.46532253543212737</v>
      </c>
      <c r="BL840">
        <v>1.2925625984225762E-3</v>
      </c>
      <c r="BP840" s="49">
        <f t="shared" si="303"/>
        <v>0.64895888506178478</v>
      </c>
      <c r="BQ840" s="49">
        <f t="shared" si="304"/>
        <v>7.5852011494252872E-2</v>
      </c>
      <c r="BR840" s="49">
        <f t="shared" si="305"/>
        <v>0.47475746292290227</v>
      </c>
      <c r="BS840" s="49">
        <f t="shared" si="306"/>
        <v>0.50441480846437514</v>
      </c>
      <c r="BT840" s="49">
        <f t="shared" si="307"/>
        <v>1.3187707303413951E-3</v>
      </c>
      <c r="BU840" s="49">
        <f t="shared" si="307"/>
        <v>1.4011522457343755E-3</v>
      </c>
    </row>
    <row r="841" spans="1:73" x14ac:dyDescent="0.25">
      <c r="A841" s="1">
        <v>43727.51458333333</v>
      </c>
      <c r="B841">
        <v>234170</v>
      </c>
      <c r="C841">
        <v>13.51</v>
      </c>
      <c r="D841">
        <v>23.5</v>
      </c>
      <c r="E841">
        <v>813</v>
      </c>
      <c r="F841">
        <v>107</v>
      </c>
      <c r="G841">
        <v>-128.69999999999999</v>
      </c>
      <c r="H841">
        <v>2.4329999999999998</v>
      </c>
      <c r="I841">
        <v>24.14</v>
      </c>
      <c r="J841">
        <v>297.3</v>
      </c>
      <c r="K841">
        <v>706</v>
      </c>
      <c r="L841">
        <v>-131.1</v>
      </c>
      <c r="M841">
        <v>0.13200000000000001</v>
      </c>
      <c r="N841">
        <v>684.3</v>
      </c>
      <c r="O841">
        <v>109.4</v>
      </c>
      <c r="P841">
        <v>574.9</v>
      </c>
      <c r="Q841">
        <v>314.2</v>
      </c>
      <c r="R841">
        <v>445.3</v>
      </c>
      <c r="S841">
        <v>17.739999999999998</v>
      </c>
      <c r="T841">
        <v>47.99</v>
      </c>
      <c r="U841">
        <v>0.89</v>
      </c>
      <c r="V841">
        <v>100.5</v>
      </c>
      <c r="W841">
        <v>19.75</v>
      </c>
      <c r="X841">
        <v>0.80500000000000005</v>
      </c>
      <c r="Y841">
        <v>8.0539570000000005</v>
      </c>
      <c r="Z841" s="7">
        <f t="shared" si="286"/>
        <v>18.744999999999997</v>
      </c>
      <c r="AA841" s="7">
        <f t="shared" si="300"/>
        <v>291.89499999999998</v>
      </c>
      <c r="AB841" s="2">
        <f t="shared" si="287"/>
        <v>658.53000000000009</v>
      </c>
      <c r="AC841" s="41">
        <f t="shared" si="288"/>
        <v>2.615314860003632</v>
      </c>
      <c r="AD841" s="41">
        <f t="shared" si="289"/>
        <v>1.2550896013157429</v>
      </c>
      <c r="AE841" s="41">
        <f t="shared" si="290"/>
        <v>0.7890627136205931</v>
      </c>
      <c r="AF841" s="41">
        <f t="shared" si="291"/>
        <v>324.78891911300309</v>
      </c>
      <c r="AG841" s="41">
        <f t="shared" si="292"/>
        <v>311.79736234848298</v>
      </c>
      <c r="AH841" s="6">
        <f t="shared" si="293"/>
        <v>301.63200000000001</v>
      </c>
      <c r="AI841" s="4">
        <v>21.579081116622035</v>
      </c>
      <c r="AJ841" s="4">
        <f t="shared" si="301"/>
        <v>294.72908111662201</v>
      </c>
      <c r="AK841" s="8">
        <f t="shared" si="294"/>
        <v>0.19363440844013627</v>
      </c>
      <c r="AL841" s="8">
        <f t="shared" si="295"/>
        <v>411.13485932852967</v>
      </c>
      <c r="AM841" s="8">
        <f t="shared" si="296"/>
        <v>2.9717040565978303</v>
      </c>
      <c r="AN841" s="8">
        <f t="shared" si="297"/>
        <v>245.33432672442598</v>
      </c>
      <c r="AO841" s="21">
        <f t="shared" si="298"/>
        <v>6.8690167708650111E-3</v>
      </c>
      <c r="AP841" s="21">
        <f t="shared" si="299"/>
        <v>7.0455263492368581E-2</v>
      </c>
      <c r="AQ841" s="19">
        <f t="shared" si="302"/>
        <v>7.0455263492368581E-2</v>
      </c>
      <c r="AX841">
        <v>0.13518585143416201</v>
      </c>
      <c r="AY841">
        <v>70.08620689655173</v>
      </c>
      <c r="AZ841">
        <v>2.9202586206896552</v>
      </c>
      <c r="BA841">
        <v>2.3654094827586207</v>
      </c>
      <c r="BB841">
        <v>11.301724137931037</v>
      </c>
      <c r="BC841">
        <v>0.4709051724137932</v>
      </c>
      <c r="BD841">
        <v>1.8945043103448276</v>
      </c>
      <c r="BE841">
        <v>0.18945043103448278</v>
      </c>
      <c r="BF841">
        <v>0</v>
      </c>
      <c r="BG841">
        <v>18.744999999999997</v>
      </c>
      <c r="BH841">
        <v>1.02194776743131</v>
      </c>
      <c r="BI841">
        <v>2.1626781150213845</v>
      </c>
      <c r="BJ841">
        <v>1.0378692273987624</v>
      </c>
      <c r="BK841">
        <v>0.46179732573516186</v>
      </c>
      <c r="BL841">
        <v>1.2827703492643385E-3</v>
      </c>
      <c r="BP841" s="49">
        <f t="shared" si="303"/>
        <v>1.0222538189468824</v>
      </c>
      <c r="BQ841" s="49">
        <f t="shared" si="304"/>
        <v>7.5780172413793104E-2</v>
      </c>
      <c r="BR841" s="49">
        <f t="shared" si="305"/>
        <v>0.47617654754845862</v>
      </c>
      <c r="BS841" s="49">
        <f t="shared" si="306"/>
        <v>0.50496016130829369</v>
      </c>
      <c r="BT841" s="49">
        <f t="shared" si="307"/>
        <v>1.3227126320790516E-3</v>
      </c>
      <c r="BU841" s="49">
        <f t="shared" si="307"/>
        <v>1.4026671147452602E-3</v>
      </c>
    </row>
    <row r="842" spans="1:73" x14ac:dyDescent="0.25">
      <c r="A842" s="1">
        <v>43727.51458333333</v>
      </c>
      <c r="B842">
        <v>234171</v>
      </c>
      <c r="C842">
        <v>13.51</v>
      </c>
      <c r="D842">
        <v>23.5</v>
      </c>
      <c r="E842">
        <v>813</v>
      </c>
      <c r="F842">
        <v>107.1</v>
      </c>
      <c r="G842">
        <v>-128.6</v>
      </c>
      <c r="H842">
        <v>2.931</v>
      </c>
      <c r="I842">
        <v>24.16</v>
      </c>
      <c r="J842">
        <v>297.3</v>
      </c>
      <c r="K842">
        <v>706.2</v>
      </c>
      <c r="L842">
        <v>-131.5</v>
      </c>
      <c r="M842">
        <v>0.13200000000000001</v>
      </c>
      <c r="N842">
        <v>684.8</v>
      </c>
      <c r="O842">
        <v>110</v>
      </c>
      <c r="P842">
        <v>574.70000000000005</v>
      </c>
      <c r="Q842">
        <v>314.5</v>
      </c>
      <c r="R842">
        <v>446</v>
      </c>
      <c r="S842">
        <v>17.75</v>
      </c>
      <c r="T842">
        <v>51.41</v>
      </c>
      <c r="U842">
        <v>0.89</v>
      </c>
      <c r="V842">
        <v>123</v>
      </c>
      <c r="W842">
        <v>19.399999999999999</v>
      </c>
      <c r="X842">
        <v>0.80600000000000005</v>
      </c>
      <c r="Y842">
        <v>8.0614889999999999</v>
      </c>
      <c r="Z842" s="7">
        <f t="shared" si="286"/>
        <v>18.574999999999999</v>
      </c>
      <c r="AA842" s="7">
        <f t="shared" si="300"/>
        <v>291.72499999999997</v>
      </c>
      <c r="AB842" s="2">
        <f t="shared" si="287"/>
        <v>658.53000000000009</v>
      </c>
      <c r="AC842" s="41">
        <f t="shared" si="288"/>
        <v>2.5625226796190868</v>
      </c>
      <c r="AD842" s="41">
        <f t="shared" si="289"/>
        <v>1.3173929095921724</v>
      </c>
      <c r="AE842" s="41">
        <f t="shared" si="290"/>
        <v>0.7946145373992316</v>
      </c>
      <c r="AF842" s="41">
        <f t="shared" si="291"/>
        <v>326.31283703469444</v>
      </c>
      <c r="AG842" s="41">
        <f t="shared" si="292"/>
        <v>313.26032355330665</v>
      </c>
      <c r="AH842" s="6">
        <f t="shared" si="293"/>
        <v>301.92</v>
      </c>
      <c r="AI842" s="4">
        <v>21.261714393155046</v>
      </c>
      <c r="AJ842" s="4">
        <f t="shared" si="301"/>
        <v>294.41171439315502</v>
      </c>
      <c r="AK842" s="8">
        <f t="shared" si="294"/>
        <v>0.19329628670018079</v>
      </c>
      <c r="AL842" s="8">
        <f t="shared" si="295"/>
        <v>409.35742700401465</v>
      </c>
      <c r="AM842" s="8">
        <f t="shared" si="296"/>
        <v>2.9717040565978303</v>
      </c>
      <c r="AN842" s="8">
        <f t="shared" si="297"/>
        <v>232.57741737863878</v>
      </c>
      <c r="AO842" s="21">
        <f t="shared" si="298"/>
        <v>7.204273019419353E-3</v>
      </c>
      <c r="AP842" s="21">
        <f t="shared" si="299"/>
        <v>7.3893975045606602E-2</v>
      </c>
      <c r="AQ842" s="19">
        <f t="shared" si="302"/>
        <v>7.3893975045606602E-2</v>
      </c>
      <c r="AX842">
        <v>0.13393369793787757</v>
      </c>
      <c r="AY842">
        <v>70.08620689655173</v>
      </c>
      <c r="AZ842">
        <v>2.9202586206896552</v>
      </c>
      <c r="BA842">
        <v>2.3654094827586207</v>
      </c>
      <c r="BB842">
        <v>11.336206896551724</v>
      </c>
      <c r="BC842">
        <v>0.47234195402298851</v>
      </c>
      <c r="BD842">
        <v>1.8930675287356322</v>
      </c>
      <c r="BE842">
        <v>0.18930675287356324</v>
      </c>
      <c r="BF842">
        <v>0</v>
      </c>
      <c r="BG842">
        <v>18.574999999999999</v>
      </c>
      <c r="BH842">
        <v>1.02194776743131</v>
      </c>
      <c r="BI842">
        <v>2.1398021386292703</v>
      </c>
      <c r="BJ842">
        <v>1.1000722794693079</v>
      </c>
      <c r="BK842">
        <v>0.45691717125056652</v>
      </c>
      <c r="BL842">
        <v>1.269214364584907E-3</v>
      </c>
      <c r="BP842" s="49">
        <f t="shared" si="303"/>
        <v>1.0222538189468824</v>
      </c>
      <c r="BQ842" s="49">
        <f t="shared" si="304"/>
        <v>7.5722701149425295E-2</v>
      </c>
      <c r="BR842" s="49">
        <f t="shared" si="305"/>
        <v>0.47122583418876662</v>
      </c>
      <c r="BS842" s="49">
        <f t="shared" si="306"/>
        <v>0.49988597037157018</v>
      </c>
      <c r="BT842" s="49">
        <f t="shared" si="307"/>
        <v>1.3089606505243517E-3</v>
      </c>
      <c r="BU842" s="49">
        <f t="shared" si="307"/>
        <v>1.3885721399210281E-3</v>
      </c>
    </row>
    <row r="843" spans="1:73" x14ac:dyDescent="0.25">
      <c r="A843" s="1">
        <v>43727.51458333333</v>
      </c>
      <c r="B843">
        <v>234172</v>
      </c>
      <c r="C843">
        <v>13.51</v>
      </c>
      <c r="D843">
        <v>23.5</v>
      </c>
      <c r="E843">
        <v>814</v>
      </c>
      <c r="F843">
        <v>107.7</v>
      </c>
      <c r="G843">
        <v>-127.8</v>
      </c>
      <c r="H843">
        <v>2.6539999999999999</v>
      </c>
      <c r="I843">
        <v>24.18</v>
      </c>
      <c r="J843">
        <v>297.3</v>
      </c>
      <c r="K843">
        <v>705.9</v>
      </c>
      <c r="L843">
        <v>-130.4</v>
      </c>
      <c r="M843">
        <v>0.13200000000000001</v>
      </c>
      <c r="N843">
        <v>685.8</v>
      </c>
      <c r="O843">
        <v>110.4</v>
      </c>
      <c r="P843">
        <v>575.5</v>
      </c>
      <c r="Q843">
        <v>315.39999999999998</v>
      </c>
      <c r="R843">
        <v>445.8</v>
      </c>
      <c r="S843">
        <v>17.79</v>
      </c>
      <c r="T843">
        <v>47.96</v>
      </c>
      <c r="U843">
        <v>0.82</v>
      </c>
      <c r="V843">
        <v>125</v>
      </c>
      <c r="W843">
        <v>19.350000000000001</v>
      </c>
      <c r="X843">
        <v>0.80700000000000005</v>
      </c>
      <c r="Y843">
        <v>8.0665420000000001</v>
      </c>
      <c r="Z843" s="7">
        <f t="shared" si="286"/>
        <v>18.57</v>
      </c>
      <c r="AA843" s="7">
        <f t="shared" si="300"/>
        <v>291.71999999999997</v>
      </c>
      <c r="AB843" s="2">
        <f t="shared" si="287"/>
        <v>659.34</v>
      </c>
      <c r="AC843" s="41">
        <f t="shared" si="288"/>
        <v>2.5699080344575806</v>
      </c>
      <c r="AD843" s="41">
        <f t="shared" si="289"/>
        <v>1.2325278933258557</v>
      </c>
      <c r="AE843" s="41">
        <f t="shared" si="290"/>
        <v>0.78708605108095819</v>
      </c>
      <c r="AF843" s="41">
        <f t="shared" si="291"/>
        <v>323.19906391688522</v>
      </c>
      <c r="AG843" s="41">
        <f t="shared" si="292"/>
        <v>310.2711013602098</v>
      </c>
      <c r="AH843" s="6">
        <f t="shared" si="293"/>
        <v>302.78399999999999</v>
      </c>
      <c r="AI843" s="4">
        <v>21.304226979447037</v>
      </c>
      <c r="AJ843" s="4">
        <f t="shared" si="301"/>
        <v>294.45422697944701</v>
      </c>
      <c r="AK843" s="8">
        <f t="shared" si="294"/>
        <v>0.19328634790643337</v>
      </c>
      <c r="AL843" s="8">
        <f t="shared" si="295"/>
        <v>409.59713874290276</v>
      </c>
      <c r="AM843" s="8">
        <f t="shared" si="296"/>
        <v>2.852446318513286</v>
      </c>
      <c r="AN843" s="8">
        <f t="shared" si="297"/>
        <v>227.19173540219472</v>
      </c>
      <c r="AO843" s="21">
        <f t="shared" si="298"/>
        <v>7.3585291881107222E-3</v>
      </c>
      <c r="AP843" s="21">
        <f t="shared" si="299"/>
        <v>7.5476175143962904E-2</v>
      </c>
      <c r="AQ843" s="19">
        <f t="shared" si="302"/>
        <v>7.5476175143962904E-2</v>
      </c>
      <c r="AX843">
        <v>0.13389701914455837</v>
      </c>
      <c r="AY843">
        <v>70.172413793103445</v>
      </c>
      <c r="AZ843">
        <v>2.9238505747126435</v>
      </c>
      <c r="BA843">
        <v>2.3683189655172416</v>
      </c>
      <c r="BB843">
        <v>11.241379310344831</v>
      </c>
      <c r="BC843">
        <v>0.46839080459770127</v>
      </c>
      <c r="BD843">
        <v>1.8999281609195404</v>
      </c>
      <c r="BE843">
        <v>0.18999281609195406</v>
      </c>
      <c r="BF843">
        <v>0</v>
      </c>
      <c r="BG843">
        <v>18.57</v>
      </c>
      <c r="BH843">
        <v>0.9415698531389598</v>
      </c>
      <c r="BI843">
        <v>2.1391325339002294</v>
      </c>
      <c r="BJ843">
        <v>1.0259279632585501</v>
      </c>
      <c r="BK843">
        <v>0.46159503114284606</v>
      </c>
      <c r="BL843">
        <v>1.282208419841239E-3</v>
      </c>
      <c r="BP843" s="49">
        <f t="shared" si="303"/>
        <v>0.94185183318701515</v>
      </c>
      <c r="BQ843" s="49">
        <f t="shared" si="304"/>
        <v>7.5997126436781623E-2</v>
      </c>
      <c r="BR843" s="49">
        <f t="shared" si="305"/>
        <v>0.47499544643088998</v>
      </c>
      <c r="BS843" s="49">
        <f t="shared" si="306"/>
        <v>0.50392752374239547</v>
      </c>
      <c r="BT843" s="49">
        <f t="shared" si="307"/>
        <v>1.319431795641361E-3</v>
      </c>
      <c r="BU843" s="49">
        <f t="shared" si="307"/>
        <v>1.3997986770622097E-3</v>
      </c>
    </row>
    <row r="844" spans="1:73" x14ac:dyDescent="0.25">
      <c r="A844" s="1">
        <v>43727.515277777777</v>
      </c>
      <c r="B844">
        <v>234173</v>
      </c>
      <c r="C844">
        <v>13.52</v>
      </c>
      <c r="D844">
        <v>23.5</v>
      </c>
      <c r="E844">
        <v>814</v>
      </c>
      <c r="F844">
        <v>107.8</v>
      </c>
      <c r="G844">
        <v>-127.8</v>
      </c>
      <c r="H844">
        <v>2.286</v>
      </c>
      <c r="I844">
        <v>24.19</v>
      </c>
      <c r="J844">
        <v>297.3</v>
      </c>
      <c r="K844">
        <v>706.3</v>
      </c>
      <c r="L844">
        <v>-130.1</v>
      </c>
      <c r="M844">
        <v>0.13200000000000001</v>
      </c>
      <c r="N844">
        <v>686.3</v>
      </c>
      <c r="O844">
        <v>110.1</v>
      </c>
      <c r="P844">
        <v>576.20000000000005</v>
      </c>
      <c r="Q844">
        <v>315.39999999999998</v>
      </c>
      <c r="R844">
        <v>445.5</v>
      </c>
      <c r="S844">
        <v>17.84</v>
      </c>
      <c r="T844">
        <v>45.84</v>
      </c>
      <c r="U844">
        <v>1.0349999999999999</v>
      </c>
      <c r="V844">
        <v>140</v>
      </c>
      <c r="W844">
        <v>19.649999999999999</v>
      </c>
      <c r="X844">
        <v>0.80700000000000005</v>
      </c>
      <c r="Y844">
        <v>8.0688320000000004</v>
      </c>
      <c r="Z844" s="7">
        <f t="shared" si="286"/>
        <v>18.744999999999997</v>
      </c>
      <c r="AA844" s="7">
        <f t="shared" si="300"/>
        <v>291.89499999999998</v>
      </c>
      <c r="AB844" s="2">
        <f t="shared" si="287"/>
        <v>659.34</v>
      </c>
      <c r="AC844" s="41">
        <f t="shared" si="288"/>
        <v>2.274063403665731</v>
      </c>
      <c r="AD844" s="41">
        <f t="shared" si="289"/>
        <v>1.0424306642403713</v>
      </c>
      <c r="AE844" s="41">
        <f t="shared" si="290"/>
        <v>0.76839013690329239</v>
      </c>
      <c r="AF844" s="41">
        <f t="shared" si="291"/>
        <v>316.2798060458241</v>
      </c>
      <c r="AG844" s="41">
        <f t="shared" si="292"/>
        <v>303.62861380399113</v>
      </c>
      <c r="AH844" s="6">
        <f t="shared" si="293"/>
        <v>302.78399999999999</v>
      </c>
      <c r="AI844" s="4">
        <v>19.494288674857046</v>
      </c>
      <c r="AJ844" s="4">
        <f t="shared" si="301"/>
        <v>292.64428867485702</v>
      </c>
      <c r="AK844" s="8">
        <f t="shared" si="294"/>
        <v>0.19363440844013627</v>
      </c>
      <c r="AL844" s="8">
        <f t="shared" si="295"/>
        <v>399.37544096260876</v>
      </c>
      <c r="AM844" s="8">
        <f t="shared" si="296"/>
        <v>3.2046509170266892</v>
      </c>
      <c r="AN844" s="8">
        <f t="shared" si="297"/>
        <v>69.947207654021355</v>
      </c>
      <c r="AO844" s="21">
        <f t="shared" si="298"/>
        <v>1.114633139771154E-2</v>
      </c>
      <c r="AP844" s="21">
        <f t="shared" si="299"/>
        <v>0.11432752922222565</v>
      </c>
      <c r="AQ844" s="19">
        <f t="shared" si="302"/>
        <v>0.11432752922222565</v>
      </c>
      <c r="AX844">
        <v>0.13518585143416201</v>
      </c>
      <c r="AY844">
        <v>70.172413793103445</v>
      </c>
      <c r="AZ844">
        <v>2.9238505747126435</v>
      </c>
      <c r="BA844">
        <v>2.3683189655172416</v>
      </c>
      <c r="BB844">
        <v>11.215517241379313</v>
      </c>
      <c r="BC844">
        <v>0.4673132183908047</v>
      </c>
      <c r="BD844">
        <v>1.901005747126437</v>
      </c>
      <c r="BE844">
        <v>0.19010057471264372</v>
      </c>
      <c r="BF844">
        <v>0</v>
      </c>
      <c r="BG844">
        <v>18.744999999999997</v>
      </c>
      <c r="BH844">
        <v>1.1884448756083212</v>
      </c>
      <c r="BI844">
        <v>2.1626781150213845</v>
      </c>
      <c r="BJ844">
        <v>0.99137164792580279</v>
      </c>
      <c r="BK844">
        <v>0.46455236104310343</v>
      </c>
      <c r="BL844">
        <v>1.2904232251197318E-3</v>
      </c>
      <c r="BP844" s="49">
        <f t="shared" si="303"/>
        <v>1.1888007894494641</v>
      </c>
      <c r="BQ844" s="49">
        <f t="shared" si="304"/>
        <v>7.6040229885057486E-2</v>
      </c>
      <c r="BR844" s="49">
        <f t="shared" si="305"/>
        <v>0.48117220587607207</v>
      </c>
      <c r="BS844" s="49">
        <f t="shared" si="306"/>
        <v>0.50970714870757405</v>
      </c>
      <c r="BT844" s="49">
        <f t="shared" si="307"/>
        <v>1.3365894607668667E-3</v>
      </c>
      <c r="BU844" s="49">
        <f t="shared" si="307"/>
        <v>1.4158531908543724E-3</v>
      </c>
    </row>
    <row r="845" spans="1:73" x14ac:dyDescent="0.25">
      <c r="A845" s="1">
        <v>43727.515277777777</v>
      </c>
      <c r="B845">
        <v>234174</v>
      </c>
      <c r="C845">
        <v>13.51</v>
      </c>
      <c r="D845">
        <v>23.5</v>
      </c>
      <c r="E845">
        <v>815</v>
      </c>
      <c r="F845">
        <v>108.1</v>
      </c>
      <c r="G845">
        <v>-128.1</v>
      </c>
      <c r="H845">
        <v>1.31</v>
      </c>
      <c r="I845">
        <v>24.2</v>
      </c>
      <c r="J845">
        <v>297.3</v>
      </c>
      <c r="K845">
        <v>706.7</v>
      </c>
      <c r="L845">
        <v>-129.4</v>
      </c>
      <c r="M845">
        <v>0.13300000000000001</v>
      </c>
      <c r="N845">
        <v>686.7</v>
      </c>
      <c r="O845">
        <v>109.4</v>
      </c>
      <c r="P845">
        <v>577.29999999999995</v>
      </c>
      <c r="Q845">
        <v>315.2</v>
      </c>
      <c r="R845">
        <v>444.5</v>
      </c>
      <c r="S845">
        <v>17.87</v>
      </c>
      <c r="T845">
        <v>48.74</v>
      </c>
      <c r="U845">
        <v>1.31</v>
      </c>
      <c r="V845">
        <v>161</v>
      </c>
      <c r="W845">
        <v>19.100000000000001</v>
      </c>
      <c r="X845">
        <v>0.80700000000000005</v>
      </c>
      <c r="Y845">
        <v>8.0749110000000002</v>
      </c>
      <c r="Z845" s="7">
        <f t="shared" si="286"/>
        <v>18.484999999999999</v>
      </c>
      <c r="AA845" s="7">
        <f t="shared" si="300"/>
        <v>291.63499999999999</v>
      </c>
      <c r="AB845" s="2">
        <f t="shared" si="287"/>
        <v>660.15000000000009</v>
      </c>
      <c r="AC845" s="41">
        <f t="shared" si="288"/>
        <v>2.4628811442658147</v>
      </c>
      <c r="AD845" s="41">
        <f t="shared" si="289"/>
        <v>1.2004082697151581</v>
      </c>
      <c r="AE845" s="41">
        <f t="shared" si="290"/>
        <v>0.7841523021131247</v>
      </c>
      <c r="AF845" s="41">
        <f t="shared" si="291"/>
        <v>321.61926549441091</v>
      </c>
      <c r="AG845" s="41">
        <f t="shared" si="292"/>
        <v>308.75449487463447</v>
      </c>
      <c r="AH845" s="6">
        <f t="shared" si="293"/>
        <v>302.59199999999998</v>
      </c>
      <c r="AI845" s="4">
        <v>20.663809305042037</v>
      </c>
      <c r="AJ845" s="4">
        <f t="shared" si="301"/>
        <v>293.81380930504201</v>
      </c>
      <c r="AK845" s="8">
        <f t="shared" si="294"/>
        <v>0.19311744053360957</v>
      </c>
      <c r="AL845" s="8">
        <f t="shared" si="295"/>
        <v>405.99993491370583</v>
      </c>
      <c r="AM845" s="8">
        <f t="shared" si="296"/>
        <v>3.6053397898117732</v>
      </c>
      <c r="AN845" s="8">
        <f t="shared" si="297"/>
        <v>228.82628379916855</v>
      </c>
      <c r="AO845" s="21">
        <f t="shared" si="298"/>
        <v>7.4168992404454329E-3</v>
      </c>
      <c r="AP845" s="21">
        <f t="shared" si="299"/>
        <v>7.6074874718369018E-2</v>
      </c>
      <c r="AQ845" s="19">
        <f t="shared" si="302"/>
        <v>7.6074874718369018E-2</v>
      </c>
      <c r="AX845">
        <v>0.13327478033851622</v>
      </c>
      <c r="AY845">
        <v>70.258620689655174</v>
      </c>
      <c r="AZ845">
        <v>2.9274425287356323</v>
      </c>
      <c r="BA845">
        <v>2.3712284482758621</v>
      </c>
      <c r="BB845">
        <v>11.146551724137932</v>
      </c>
      <c r="BC845">
        <v>0.46443965517241387</v>
      </c>
      <c r="BD845">
        <v>1.9067887931034482</v>
      </c>
      <c r="BE845">
        <v>0.19067887931034483</v>
      </c>
      <c r="BF845">
        <v>0</v>
      </c>
      <c r="BG845">
        <v>18.484999999999999</v>
      </c>
      <c r="BH845">
        <v>1.5042152531854116</v>
      </c>
      <c r="BI845">
        <v>2.1277772760058706</v>
      </c>
      <c r="BJ845">
        <v>1.0370786443252613</v>
      </c>
      <c r="BK845">
        <v>0.4586945223961163</v>
      </c>
      <c r="BL845">
        <v>1.274151451100323E-3</v>
      </c>
      <c r="BP845" s="49">
        <f t="shared" si="303"/>
        <v>1.5046657335060853</v>
      </c>
      <c r="BQ845" s="49">
        <f t="shared" si="304"/>
        <v>7.6271551724137923E-2</v>
      </c>
      <c r="BR845" s="49">
        <f t="shared" si="305"/>
        <v>0.47917417563859172</v>
      </c>
      <c r="BS845" s="49">
        <f t="shared" si="306"/>
        <v>0.50699769287876573</v>
      </c>
      <c r="BT845" s="49">
        <f t="shared" si="307"/>
        <v>1.3310393767738658E-3</v>
      </c>
      <c r="BU845" s="49">
        <f t="shared" si="307"/>
        <v>1.408326924663238E-3</v>
      </c>
    </row>
    <row r="846" spans="1:73" x14ac:dyDescent="0.25">
      <c r="A846" s="1">
        <v>43727.515277777777</v>
      </c>
      <c r="B846">
        <v>234175</v>
      </c>
      <c r="C846">
        <v>13.51</v>
      </c>
      <c r="D846">
        <v>23.5</v>
      </c>
      <c r="E846">
        <v>814</v>
      </c>
      <c r="F846">
        <v>108.1</v>
      </c>
      <c r="G846">
        <v>-129.9</v>
      </c>
      <c r="H846">
        <v>-1.4690000000000001</v>
      </c>
      <c r="I846">
        <v>24.2</v>
      </c>
      <c r="J846">
        <v>297.3</v>
      </c>
      <c r="K846">
        <v>706.4</v>
      </c>
      <c r="L846">
        <v>-128.5</v>
      </c>
      <c r="M846">
        <v>0.13300000000000001</v>
      </c>
      <c r="N846">
        <v>684.5</v>
      </c>
      <c r="O846">
        <v>106.6</v>
      </c>
      <c r="P846">
        <v>577.9</v>
      </c>
      <c r="Q846">
        <v>313.3</v>
      </c>
      <c r="R846">
        <v>441.8</v>
      </c>
      <c r="S846">
        <v>17.899999999999999</v>
      </c>
      <c r="T846">
        <v>41.48</v>
      </c>
      <c r="U846">
        <v>0.58499999999999996</v>
      </c>
      <c r="V846">
        <v>118.5</v>
      </c>
      <c r="W846">
        <v>19.25</v>
      </c>
      <c r="X846">
        <v>0.80700000000000005</v>
      </c>
      <c r="Y846">
        <v>8.0702130000000007</v>
      </c>
      <c r="Z846" s="7">
        <f t="shared" si="286"/>
        <v>18.574999999999999</v>
      </c>
      <c r="AA846" s="7">
        <f t="shared" si="300"/>
        <v>291.72499999999997</v>
      </c>
      <c r="AB846" s="2">
        <f t="shared" si="287"/>
        <v>659.34</v>
      </c>
      <c r="AC846" s="41">
        <f t="shared" si="288"/>
        <v>2.5495374822069516</v>
      </c>
      <c r="AD846" s="41">
        <f t="shared" si="289"/>
        <v>1.0575481476194435</v>
      </c>
      <c r="AE846" s="41">
        <f t="shared" si="290"/>
        <v>0.77003796294502258</v>
      </c>
      <c r="AF846" s="41">
        <f t="shared" si="291"/>
        <v>316.22033135137838</v>
      </c>
      <c r="AG846" s="41">
        <f t="shared" si="292"/>
        <v>303.57151809732323</v>
      </c>
      <c r="AH846" s="6">
        <f t="shared" si="293"/>
        <v>300.76799999999997</v>
      </c>
      <c r="AI846" s="4">
        <v>21.185986007417</v>
      </c>
      <c r="AJ846" s="4">
        <f t="shared" si="301"/>
        <v>294.33598600741698</v>
      </c>
      <c r="AK846" s="8">
        <f t="shared" si="294"/>
        <v>0.19329628670018079</v>
      </c>
      <c r="AL846" s="8">
        <f t="shared" si="295"/>
        <v>408.93102160489775</v>
      </c>
      <c r="AM846" s="8">
        <f t="shared" si="296"/>
        <v>2.4092867201725907</v>
      </c>
      <c r="AN846" s="8">
        <f t="shared" si="297"/>
        <v>183.24558332141092</v>
      </c>
      <c r="AO846" s="21">
        <f t="shared" si="298"/>
        <v>8.3219846082022934E-3</v>
      </c>
      <c r="AP846" s="21">
        <f t="shared" si="299"/>
        <v>8.535830351109952E-2</v>
      </c>
      <c r="AQ846" s="19">
        <f t="shared" si="302"/>
        <v>8.535830351109952E-2</v>
      </c>
      <c r="AX846">
        <v>0.13393369793787757</v>
      </c>
      <c r="AY846">
        <v>70.172413793103445</v>
      </c>
      <c r="AZ846">
        <v>2.9238505747126435</v>
      </c>
      <c r="BA846">
        <v>2.3683189655172416</v>
      </c>
      <c r="BB846">
        <v>11.077586206896552</v>
      </c>
      <c r="BC846">
        <v>0.46156609195402298</v>
      </c>
      <c r="BD846">
        <v>1.9067528735632187</v>
      </c>
      <c r="BE846">
        <v>0.19067528735632189</v>
      </c>
      <c r="BF846">
        <v>0</v>
      </c>
      <c r="BG846">
        <v>18.574999999999999</v>
      </c>
      <c r="BH846">
        <v>0.6717297123003555</v>
      </c>
      <c r="BI846">
        <v>2.1398021386292703</v>
      </c>
      <c r="BJ846">
        <v>0.88758992710342133</v>
      </c>
      <c r="BK846">
        <v>0.46814492011710723</v>
      </c>
      <c r="BL846">
        <v>1.3004025558808535E-3</v>
      </c>
      <c r="BP846" s="49">
        <f t="shared" si="303"/>
        <v>0.67193088099317544</v>
      </c>
      <c r="BQ846" s="49">
        <f t="shared" si="304"/>
        <v>7.6270114942528749E-2</v>
      </c>
      <c r="BR846" s="49">
        <f t="shared" si="305"/>
        <v>0.47803745911606255</v>
      </c>
      <c r="BS846" s="49">
        <f t="shared" si="306"/>
        <v>0.50766807556009985</v>
      </c>
      <c r="BT846" s="49">
        <f t="shared" si="307"/>
        <v>1.3278818308779517E-3</v>
      </c>
      <c r="BU846" s="49">
        <f t="shared" si="307"/>
        <v>1.4101890987780552E-3</v>
      </c>
    </row>
    <row r="847" spans="1:73" x14ac:dyDescent="0.25">
      <c r="A847" s="1">
        <v>43727.515277777777</v>
      </c>
      <c r="B847">
        <v>234176</v>
      </c>
      <c r="C847">
        <v>13.51</v>
      </c>
      <c r="D847">
        <v>23.5</v>
      </c>
      <c r="E847">
        <v>814</v>
      </c>
      <c r="F847">
        <v>107.7</v>
      </c>
      <c r="G847">
        <v>-130</v>
      </c>
      <c r="H847">
        <v>0.254</v>
      </c>
      <c r="I847">
        <v>24.22</v>
      </c>
      <c r="J847">
        <v>297.39999999999998</v>
      </c>
      <c r="K847">
        <v>705.9</v>
      </c>
      <c r="L847">
        <v>-130.19999999999999</v>
      </c>
      <c r="M847">
        <v>0.13200000000000001</v>
      </c>
      <c r="N847">
        <v>683.6</v>
      </c>
      <c r="O847">
        <v>107.9</v>
      </c>
      <c r="P847">
        <v>575.70000000000005</v>
      </c>
      <c r="Q847">
        <v>313.39999999999998</v>
      </c>
      <c r="R847">
        <v>443.6</v>
      </c>
      <c r="S847">
        <v>17.91</v>
      </c>
      <c r="T847">
        <v>43.63</v>
      </c>
      <c r="U847">
        <v>0.32</v>
      </c>
      <c r="V847">
        <v>216</v>
      </c>
      <c r="W847">
        <v>20.149999999999999</v>
      </c>
      <c r="X847">
        <v>0.80600000000000005</v>
      </c>
      <c r="Y847">
        <v>8.0554679999999994</v>
      </c>
      <c r="Z847" s="7">
        <f t="shared" si="286"/>
        <v>19.03</v>
      </c>
      <c r="AA847" s="7">
        <f t="shared" si="300"/>
        <v>292.17999999999995</v>
      </c>
      <c r="AB847" s="2">
        <f t="shared" si="287"/>
        <v>659.34</v>
      </c>
      <c r="AC847" s="41">
        <f t="shared" si="288"/>
        <v>2.6602971175947845</v>
      </c>
      <c r="AD847" s="41">
        <f t="shared" si="289"/>
        <v>1.1606876324066047</v>
      </c>
      <c r="AE847" s="41">
        <f t="shared" si="290"/>
        <v>0.7801798395639824</v>
      </c>
      <c r="AF847" s="41">
        <f t="shared" si="291"/>
        <v>322.38863355044606</v>
      </c>
      <c r="AG847" s="41">
        <f t="shared" si="292"/>
        <v>309.49308820842822</v>
      </c>
      <c r="AH847" s="6">
        <f t="shared" si="293"/>
        <v>300.86399999999998</v>
      </c>
      <c r="AI847" s="4">
        <v>21.856167165950012</v>
      </c>
      <c r="AJ847" s="4">
        <f t="shared" si="301"/>
        <v>295.00616716594999</v>
      </c>
      <c r="AK847" s="8">
        <f t="shared" si="294"/>
        <v>0.19420214381939632</v>
      </c>
      <c r="AL847" s="8">
        <f t="shared" si="295"/>
        <v>412.68248137718393</v>
      </c>
      <c r="AM847" s="8">
        <f t="shared" si="296"/>
        <v>1.7819090885900999</v>
      </c>
      <c r="AN847" s="8">
        <f t="shared" si="297"/>
        <v>146.69789229221226</v>
      </c>
      <c r="AO847" s="21">
        <f t="shared" si="298"/>
        <v>9.0659511354257514E-3</v>
      </c>
      <c r="AP847" s="21">
        <f t="shared" si="299"/>
        <v>9.2989142021693283E-2</v>
      </c>
      <c r="AQ847" s="19">
        <f t="shared" si="302"/>
        <v>9.2989142021693283E-2</v>
      </c>
      <c r="AX847">
        <v>0.13730729521882104</v>
      </c>
      <c r="AY847">
        <v>70.172413793103445</v>
      </c>
      <c r="AZ847">
        <v>2.9238505747126435</v>
      </c>
      <c r="BA847">
        <v>2.3683189655172416</v>
      </c>
      <c r="BB847">
        <v>11.224137931034488</v>
      </c>
      <c r="BC847">
        <v>0.46767241379310365</v>
      </c>
      <c r="BD847">
        <v>1.900646551724138</v>
      </c>
      <c r="BE847">
        <v>0.1900646551724138</v>
      </c>
      <c r="BF847">
        <v>0</v>
      </c>
      <c r="BG847">
        <v>19.03</v>
      </c>
      <c r="BH847">
        <v>0.36744189390788679</v>
      </c>
      <c r="BI847">
        <v>2.2015093442716647</v>
      </c>
      <c r="BJ847">
        <v>0.96051852690572725</v>
      </c>
      <c r="BK847">
        <v>0.47021874047215356</v>
      </c>
      <c r="BL847">
        <v>1.3061631679782042E-3</v>
      </c>
      <c r="BP847" s="49">
        <f t="shared" si="303"/>
        <v>0.36755193490224985</v>
      </c>
      <c r="BQ847" s="49">
        <f t="shared" si="304"/>
        <v>7.6025862068965527E-2</v>
      </c>
      <c r="BR847" s="49">
        <f t="shared" si="305"/>
        <v>0.47569215943042481</v>
      </c>
      <c r="BS847" s="49">
        <f t="shared" si="306"/>
        <v>0.50618480768797969</v>
      </c>
      <c r="BT847" s="49">
        <f t="shared" si="307"/>
        <v>1.3213671095289577E-3</v>
      </c>
      <c r="BU847" s="49">
        <f t="shared" si="307"/>
        <v>1.4060689102443882E-3</v>
      </c>
    </row>
    <row r="848" spans="1:73" x14ac:dyDescent="0.25">
      <c r="A848" s="1">
        <v>43727.515277777777</v>
      </c>
      <c r="B848">
        <v>234177</v>
      </c>
      <c r="C848">
        <v>13.51</v>
      </c>
      <c r="D848">
        <v>23.5</v>
      </c>
      <c r="E848">
        <v>813</v>
      </c>
      <c r="F848">
        <v>107.7</v>
      </c>
      <c r="G848">
        <v>-129.6</v>
      </c>
      <c r="H848">
        <v>1.649</v>
      </c>
      <c r="I848">
        <v>24.24</v>
      </c>
      <c r="J848">
        <v>297.39999999999998</v>
      </c>
      <c r="K848">
        <v>705.6</v>
      </c>
      <c r="L848">
        <v>-131.19999999999999</v>
      </c>
      <c r="M848">
        <v>0.13200000000000001</v>
      </c>
      <c r="N848">
        <v>683.7</v>
      </c>
      <c r="O848">
        <v>109.3</v>
      </c>
      <c r="P848">
        <v>574.4</v>
      </c>
      <c r="Q848">
        <v>313.89999999999998</v>
      </c>
      <c r="R848">
        <v>445.2</v>
      </c>
      <c r="S848">
        <v>17.93</v>
      </c>
      <c r="T848">
        <v>47.13</v>
      </c>
      <c r="U848">
        <v>0.49</v>
      </c>
      <c r="V848">
        <v>326.5</v>
      </c>
      <c r="W848">
        <v>20.7</v>
      </c>
      <c r="X848">
        <v>0.80500000000000005</v>
      </c>
      <c r="Y848">
        <v>8.0496739999999996</v>
      </c>
      <c r="Z848" s="7">
        <f t="shared" si="286"/>
        <v>19.314999999999998</v>
      </c>
      <c r="AA848" s="7">
        <f t="shared" si="300"/>
        <v>292.46499999999997</v>
      </c>
      <c r="AB848" s="2">
        <f t="shared" si="287"/>
        <v>658.53000000000009</v>
      </c>
      <c r="AC848" s="41">
        <f t="shared" si="288"/>
        <v>2.5756314834951981</v>
      </c>
      <c r="AD848" s="41">
        <f t="shared" si="289"/>
        <v>1.2138951181712869</v>
      </c>
      <c r="AE848" s="41">
        <f t="shared" si="290"/>
        <v>0.78508699934859216</v>
      </c>
      <c r="AF848" s="41">
        <f t="shared" si="291"/>
        <v>325.6840172935099</v>
      </c>
      <c r="AG848" s="41">
        <f t="shared" si="292"/>
        <v>312.6566566017695</v>
      </c>
      <c r="AH848" s="6">
        <f t="shared" si="293"/>
        <v>301.34399999999999</v>
      </c>
      <c r="AI848" s="4">
        <v>21.395327594747016</v>
      </c>
      <c r="AJ848" s="4">
        <f t="shared" si="301"/>
        <v>294.54532759474699</v>
      </c>
      <c r="AK848" s="8">
        <f t="shared" si="294"/>
        <v>0.19477098784753175</v>
      </c>
      <c r="AL848" s="8">
        <f t="shared" si="295"/>
        <v>410.04770892201628</v>
      </c>
      <c r="AM848" s="8">
        <f t="shared" si="296"/>
        <v>2.2050000000000001</v>
      </c>
      <c r="AN848" s="8">
        <f t="shared" si="297"/>
        <v>133.62287395113233</v>
      </c>
      <c r="AO848" s="21">
        <f t="shared" si="298"/>
        <v>9.4138159384771734E-3</v>
      </c>
      <c r="AP848" s="21">
        <f t="shared" si="299"/>
        <v>9.6557179075069485E-2</v>
      </c>
      <c r="AQ848" s="19">
        <f t="shared" si="302"/>
        <v>9.6557179075069485E-2</v>
      </c>
      <c r="AX848">
        <v>0.13945686254216585</v>
      </c>
      <c r="AY848">
        <v>70.08620689655173</v>
      </c>
      <c r="AZ848">
        <v>2.9202586206896552</v>
      </c>
      <c r="BA848">
        <v>2.3654094827586207</v>
      </c>
      <c r="BB848">
        <v>11.318965517241381</v>
      </c>
      <c r="BC848">
        <v>0.47162356321839088</v>
      </c>
      <c r="BD848">
        <v>1.8937859195402298</v>
      </c>
      <c r="BE848">
        <v>0.18937859195402298</v>
      </c>
      <c r="BF848">
        <v>0</v>
      </c>
      <c r="BG848">
        <v>19.314999999999998</v>
      </c>
      <c r="BH848">
        <v>0.56264540004645158</v>
      </c>
      <c r="BI848">
        <v>2.2409492109596125</v>
      </c>
      <c r="BJ848">
        <v>1.0561593631252655</v>
      </c>
      <c r="BK848">
        <v>0.46945269161038444</v>
      </c>
      <c r="BL848">
        <v>1.3040352544732901E-3</v>
      </c>
      <c r="BP848" s="49">
        <f t="shared" si="303"/>
        <v>0.56281390031907008</v>
      </c>
      <c r="BQ848" s="49">
        <f t="shared" si="304"/>
        <v>7.5751436781609199E-2</v>
      </c>
      <c r="BR848" s="49">
        <f t="shared" si="305"/>
        <v>0.47761495310133179</v>
      </c>
      <c r="BS848" s="49">
        <f t="shared" si="306"/>
        <v>0.50771756451263128</v>
      </c>
      <c r="BT848" s="49">
        <f t="shared" si="307"/>
        <v>1.3267082030592548E-3</v>
      </c>
      <c r="BU848" s="49">
        <f t="shared" si="307"/>
        <v>1.4103265680906424E-3</v>
      </c>
    </row>
    <row r="849" spans="1:73" x14ac:dyDescent="0.25">
      <c r="A849" s="1">
        <v>43727.515277777777</v>
      </c>
      <c r="B849">
        <v>234178</v>
      </c>
      <c r="C849">
        <v>13.51</v>
      </c>
      <c r="D849">
        <v>23.51</v>
      </c>
      <c r="E849">
        <v>813</v>
      </c>
      <c r="F849">
        <v>107.7</v>
      </c>
      <c r="G849">
        <v>-129.30000000000001</v>
      </c>
      <c r="H849">
        <v>3.01</v>
      </c>
      <c r="I849">
        <v>24.27</v>
      </c>
      <c r="J849">
        <v>297.39999999999998</v>
      </c>
      <c r="K849">
        <v>705.5</v>
      </c>
      <c r="L849">
        <v>-132.30000000000001</v>
      </c>
      <c r="M849">
        <v>0.13200000000000001</v>
      </c>
      <c r="N849">
        <v>683.9</v>
      </c>
      <c r="O849">
        <v>110.7</v>
      </c>
      <c r="P849">
        <v>573.20000000000005</v>
      </c>
      <c r="Q849">
        <v>314.3</v>
      </c>
      <c r="R849">
        <v>446.7</v>
      </c>
      <c r="S849">
        <v>17.96</v>
      </c>
      <c r="T849">
        <v>47.96</v>
      </c>
      <c r="U849">
        <v>0.64</v>
      </c>
      <c r="V849">
        <v>239.5</v>
      </c>
      <c r="W849">
        <v>20.55</v>
      </c>
      <c r="X849">
        <v>0.80500000000000005</v>
      </c>
      <c r="Y849">
        <v>8.0521969999999996</v>
      </c>
      <c r="Z849" s="7">
        <f t="shared" si="286"/>
        <v>19.255000000000003</v>
      </c>
      <c r="AA849" s="7">
        <f t="shared" si="300"/>
        <v>292.40499999999997</v>
      </c>
      <c r="AB849" s="2">
        <f t="shared" si="287"/>
        <v>658.53000000000009</v>
      </c>
      <c r="AC849" s="41">
        <f t="shared" si="288"/>
        <v>2.6978420596983415</v>
      </c>
      <c r="AD849" s="41">
        <f t="shared" si="289"/>
        <v>1.2938850518313245</v>
      </c>
      <c r="AE849" s="41">
        <f t="shared" si="290"/>
        <v>0.79230738826214886</v>
      </c>
      <c r="AF849" s="41">
        <f t="shared" si="291"/>
        <v>328.40967500575306</v>
      </c>
      <c r="AG849" s="41">
        <f t="shared" si="292"/>
        <v>315.27328800552294</v>
      </c>
      <c r="AH849" s="6">
        <f t="shared" si="293"/>
        <v>301.72800000000001</v>
      </c>
      <c r="AI849" s="4">
        <v>22.083556462320018</v>
      </c>
      <c r="AJ849" s="4">
        <f t="shared" si="301"/>
        <v>295.23355646232</v>
      </c>
      <c r="AK849" s="8">
        <f t="shared" si="294"/>
        <v>0.19465113902493894</v>
      </c>
      <c r="AL849" s="8">
        <f t="shared" si="295"/>
        <v>413.95634084686844</v>
      </c>
      <c r="AM849" s="8">
        <f t="shared" si="296"/>
        <v>2.52</v>
      </c>
      <c r="AN849" s="8">
        <f t="shared" si="297"/>
        <v>207.63754136340333</v>
      </c>
      <c r="AO849" s="21">
        <f t="shared" si="298"/>
        <v>7.6600083964893807E-3</v>
      </c>
      <c r="AP849" s="21">
        <f t="shared" si="299"/>
        <v>7.8568436783777507E-2</v>
      </c>
      <c r="AQ849" s="19">
        <f t="shared" si="302"/>
        <v>7.8568436783777507E-2</v>
      </c>
      <c r="AX849">
        <v>0.13900197019913704</v>
      </c>
      <c r="AY849">
        <v>70.08620689655173</v>
      </c>
      <c r="AZ849">
        <v>2.9202586206896552</v>
      </c>
      <c r="BA849">
        <v>2.3654094827586207</v>
      </c>
      <c r="BB849">
        <v>11.413793103448274</v>
      </c>
      <c r="BC849">
        <v>0.47557471264367807</v>
      </c>
      <c r="BD849">
        <v>1.8898347701149427</v>
      </c>
      <c r="BE849">
        <v>0.18898347701149429</v>
      </c>
      <c r="BF849">
        <v>0</v>
      </c>
      <c r="BG849">
        <v>19.255000000000003</v>
      </c>
      <c r="BH849">
        <v>0.73488378781577357</v>
      </c>
      <c r="BI849">
        <v>2.2325951036857745</v>
      </c>
      <c r="BJ849">
        <v>1.0707526117276975</v>
      </c>
      <c r="BK849">
        <v>0.46695249539429806</v>
      </c>
      <c r="BL849">
        <v>1.2970902649841612E-3</v>
      </c>
      <c r="BP849" s="49">
        <f t="shared" si="303"/>
        <v>0.73510386980449971</v>
      </c>
      <c r="BQ849" s="49">
        <f t="shared" si="304"/>
        <v>7.5593390804597704E-2</v>
      </c>
      <c r="BR849" s="49">
        <f t="shared" si="305"/>
        <v>0.47744467753703368</v>
      </c>
      <c r="BS849" s="49">
        <f t="shared" si="306"/>
        <v>0.50707078039017484</v>
      </c>
      <c r="BT849" s="49">
        <f t="shared" si="307"/>
        <v>1.3262352153806491E-3</v>
      </c>
      <c r="BU849" s="49">
        <f t="shared" si="307"/>
        <v>1.4085299455282635E-3</v>
      </c>
    </row>
    <row r="850" spans="1:73" x14ac:dyDescent="0.25">
      <c r="A850" s="1">
        <v>43727.515972222223</v>
      </c>
      <c r="B850">
        <v>234179</v>
      </c>
      <c r="C850">
        <v>13.52</v>
      </c>
      <c r="D850">
        <v>23.51</v>
      </c>
      <c r="E850">
        <v>813</v>
      </c>
      <c r="F850">
        <v>107.9</v>
      </c>
      <c r="G850">
        <v>-130.1</v>
      </c>
      <c r="H850">
        <v>3.1989999999999998</v>
      </c>
      <c r="I850">
        <v>24.3</v>
      </c>
      <c r="J850">
        <v>297.5</v>
      </c>
      <c r="K850">
        <v>705.5</v>
      </c>
      <c r="L850">
        <v>-133.30000000000001</v>
      </c>
      <c r="M850">
        <v>0.13300000000000001</v>
      </c>
      <c r="N850">
        <v>683.3</v>
      </c>
      <c r="O850">
        <v>111.1</v>
      </c>
      <c r="P850">
        <v>572.20000000000005</v>
      </c>
      <c r="Q850">
        <v>313.7</v>
      </c>
      <c r="R850">
        <v>447.1</v>
      </c>
      <c r="S850">
        <v>17.98</v>
      </c>
      <c r="T850">
        <v>44.92</v>
      </c>
      <c r="U850">
        <v>0.68</v>
      </c>
      <c r="V850">
        <v>308.5</v>
      </c>
      <c r="W850">
        <v>19.8</v>
      </c>
      <c r="X850">
        <v>0.80600000000000005</v>
      </c>
      <c r="Y850">
        <v>8.0602420000000006</v>
      </c>
      <c r="Z850" s="7">
        <f t="shared" si="286"/>
        <v>18.89</v>
      </c>
      <c r="AA850" s="7">
        <f t="shared" si="300"/>
        <v>292.03999999999996</v>
      </c>
      <c r="AB850" s="2">
        <f t="shared" si="287"/>
        <v>658.53000000000009</v>
      </c>
      <c r="AC850" s="41">
        <f t="shared" si="288"/>
        <v>2.4738473372949192</v>
      </c>
      <c r="AD850" s="41">
        <f t="shared" si="289"/>
        <v>1.1112522239128777</v>
      </c>
      <c r="AE850" s="41">
        <f t="shared" si="290"/>
        <v>0.77539215062699673</v>
      </c>
      <c r="AF850" s="41">
        <f t="shared" si="291"/>
        <v>319.79658242566541</v>
      </c>
      <c r="AG850" s="41">
        <f t="shared" si="292"/>
        <v>307.00471912863878</v>
      </c>
      <c r="AH850" s="6">
        <f t="shared" si="293"/>
        <v>301.15199999999999</v>
      </c>
      <c r="AI850" s="4">
        <v>20.760601743778011</v>
      </c>
      <c r="AJ850" s="4">
        <f t="shared" si="301"/>
        <v>293.91060174377799</v>
      </c>
      <c r="AK850" s="8">
        <f t="shared" si="294"/>
        <v>0.19392311779338803</v>
      </c>
      <c r="AL850" s="8">
        <f t="shared" si="295"/>
        <v>406.50177076493947</v>
      </c>
      <c r="AM850" s="8">
        <f t="shared" si="296"/>
        <v>2.5975565441391262</v>
      </c>
      <c r="AN850" s="8">
        <f t="shared" si="297"/>
        <v>141.54248942396512</v>
      </c>
      <c r="AO850" s="21">
        <f t="shared" si="298"/>
        <v>9.310548055234619E-3</v>
      </c>
      <c r="AP850" s="21">
        <f t="shared" si="299"/>
        <v>9.5497964027726229E-2</v>
      </c>
      <c r="AQ850" s="19">
        <f t="shared" si="302"/>
        <v>9.5497964027726229E-2</v>
      </c>
      <c r="AX850">
        <v>0.13626168652067303</v>
      </c>
      <c r="AY850">
        <v>70.08620689655173</v>
      </c>
      <c r="AZ850">
        <v>2.9202586206896552</v>
      </c>
      <c r="BA850">
        <v>2.3654094827586207</v>
      </c>
      <c r="BB850">
        <v>11.500000000000004</v>
      </c>
      <c r="BC850">
        <v>0.4791666666666668</v>
      </c>
      <c r="BD850">
        <v>1.886242816091954</v>
      </c>
      <c r="BE850">
        <v>0.18862428160919542</v>
      </c>
      <c r="BF850">
        <v>0</v>
      </c>
      <c r="BG850">
        <v>18.89</v>
      </c>
      <c r="BH850">
        <v>0.78081402455425941</v>
      </c>
      <c r="BI850">
        <v>2.1823587954442267</v>
      </c>
      <c r="BJ850">
        <v>0.98031557091354671</v>
      </c>
      <c r="BK850">
        <v>0.46439249744359695</v>
      </c>
      <c r="BL850">
        <v>1.2899791595655471E-3</v>
      </c>
      <c r="BP850" s="49">
        <f t="shared" si="303"/>
        <v>0.78104786166728091</v>
      </c>
      <c r="BQ850" s="49">
        <f t="shared" si="304"/>
        <v>7.5449712643678155E-2</v>
      </c>
      <c r="BR850" s="49">
        <f t="shared" si="305"/>
        <v>0.47558331683931981</v>
      </c>
      <c r="BS850" s="49">
        <f t="shared" si="306"/>
        <v>0.5048409159719015</v>
      </c>
      <c r="BT850" s="49">
        <f t="shared" si="307"/>
        <v>1.3210647689981105E-3</v>
      </c>
      <c r="BU850" s="49">
        <f t="shared" si="307"/>
        <v>1.4023358776997265E-3</v>
      </c>
    </row>
    <row r="851" spans="1:73" x14ac:dyDescent="0.25">
      <c r="A851" s="1">
        <v>43727.515972222223</v>
      </c>
      <c r="B851">
        <v>234180</v>
      </c>
      <c r="C851">
        <v>13.52</v>
      </c>
      <c r="D851">
        <v>23.51</v>
      </c>
      <c r="E851">
        <v>814</v>
      </c>
      <c r="F851">
        <v>108.4</v>
      </c>
      <c r="G851">
        <v>-129.1</v>
      </c>
      <c r="H851">
        <v>2.68</v>
      </c>
      <c r="I851">
        <v>24.33</v>
      </c>
      <c r="J851">
        <v>297.5</v>
      </c>
      <c r="K851">
        <v>705.4</v>
      </c>
      <c r="L851">
        <v>-131.80000000000001</v>
      </c>
      <c r="M851">
        <v>0.13300000000000001</v>
      </c>
      <c r="N851">
        <v>684.7</v>
      </c>
      <c r="O851">
        <v>111.1</v>
      </c>
      <c r="P851">
        <v>573.6</v>
      </c>
      <c r="Q851">
        <v>315</v>
      </c>
      <c r="R851">
        <v>446.7</v>
      </c>
      <c r="S851">
        <v>18.04</v>
      </c>
      <c r="T851">
        <v>46.53</v>
      </c>
      <c r="U851">
        <v>1.2450000000000001</v>
      </c>
      <c r="V851">
        <v>166</v>
      </c>
      <c r="W851">
        <v>19.899999999999999</v>
      </c>
      <c r="X851">
        <v>0.80600000000000005</v>
      </c>
      <c r="Y851">
        <v>8.0585339999999999</v>
      </c>
      <c r="Z851" s="7">
        <f t="shared" si="286"/>
        <v>18.97</v>
      </c>
      <c r="AA851" s="7">
        <f t="shared" si="300"/>
        <v>292.12</v>
      </c>
      <c r="AB851" s="2">
        <f t="shared" si="287"/>
        <v>659.34</v>
      </c>
      <c r="AC851" s="41">
        <f t="shared" si="288"/>
        <v>2.4761554636015091</v>
      </c>
      <c r="AD851" s="41">
        <f t="shared" si="289"/>
        <v>1.1521551372137822</v>
      </c>
      <c r="AE851" s="41">
        <f t="shared" si="290"/>
        <v>0.77937998660548036</v>
      </c>
      <c r="AF851" s="41">
        <f t="shared" si="291"/>
        <v>321.79365477124111</v>
      </c>
      <c r="AG851" s="41">
        <f t="shared" si="292"/>
        <v>308.92190858039146</v>
      </c>
      <c r="AH851" s="6">
        <f t="shared" si="293"/>
        <v>302.39999999999998</v>
      </c>
      <c r="AI851" s="4">
        <v>20.780565687776004</v>
      </c>
      <c r="AJ851" s="4">
        <f t="shared" si="301"/>
        <v>293.93056568777598</v>
      </c>
      <c r="AK851" s="8">
        <f t="shared" si="294"/>
        <v>0.19408252848643429</v>
      </c>
      <c r="AL851" s="8">
        <f t="shared" si="295"/>
        <v>406.60505585907498</v>
      </c>
      <c r="AM851" s="8">
        <f t="shared" si="296"/>
        <v>3.5147563926963703</v>
      </c>
      <c r="AN851" s="8">
        <f t="shared" si="297"/>
        <v>185.37450309202808</v>
      </c>
      <c r="AO851" s="21">
        <f t="shared" si="298"/>
        <v>8.3633545284025161E-3</v>
      </c>
      <c r="AP851" s="21">
        <f t="shared" si="299"/>
        <v>8.5782633327955965E-2</v>
      </c>
      <c r="AQ851" s="19">
        <f t="shared" si="302"/>
        <v>8.5782633327955965E-2</v>
      </c>
      <c r="AX851">
        <v>0.1368583482760285</v>
      </c>
      <c r="AY851">
        <v>70.172413793103445</v>
      </c>
      <c r="AZ851">
        <v>2.9238505747126435</v>
      </c>
      <c r="BA851">
        <v>2.3683189655172416</v>
      </c>
      <c r="BB851">
        <v>11.353448275862068</v>
      </c>
      <c r="BC851">
        <v>0.47306034482758613</v>
      </c>
      <c r="BD851">
        <v>1.8952586206896556</v>
      </c>
      <c r="BE851">
        <v>0.18952586206896557</v>
      </c>
      <c r="BF851">
        <v>0</v>
      </c>
      <c r="BG851">
        <v>18.97</v>
      </c>
      <c r="BH851">
        <v>1.429578618485372</v>
      </c>
      <c r="BI851">
        <v>2.1932840379836676</v>
      </c>
      <c r="BJ851">
        <v>1.0205350628738006</v>
      </c>
      <c r="BK851">
        <v>0.464373144582376</v>
      </c>
      <c r="BL851">
        <v>1.289925401617711E-3</v>
      </c>
      <c r="BP851" s="49">
        <f t="shared" si="303"/>
        <v>1.4300067467290658</v>
      </c>
      <c r="BQ851" s="49">
        <f t="shared" si="304"/>
        <v>7.5810344827586224E-2</v>
      </c>
      <c r="BR851" s="49">
        <f t="shared" si="305"/>
        <v>0.48386985221270312</v>
      </c>
      <c r="BS851" s="49">
        <f t="shared" si="306"/>
        <v>0.5119678030306134</v>
      </c>
      <c r="BT851" s="49">
        <f t="shared" si="307"/>
        <v>1.3440829228130644E-3</v>
      </c>
      <c r="BU851" s="49">
        <f t="shared" si="307"/>
        <v>1.4221327861961483E-3</v>
      </c>
    </row>
    <row r="852" spans="1:73" x14ac:dyDescent="0.25">
      <c r="A852" s="1">
        <v>43727.515972222223</v>
      </c>
      <c r="B852">
        <v>234181</v>
      </c>
      <c r="C852">
        <v>13.51</v>
      </c>
      <c r="D852">
        <v>23.51</v>
      </c>
      <c r="E852">
        <v>814</v>
      </c>
      <c r="F852">
        <v>108.9</v>
      </c>
      <c r="G852">
        <v>-128.80000000000001</v>
      </c>
      <c r="H852">
        <v>1.179</v>
      </c>
      <c r="I852">
        <v>24.35</v>
      </c>
      <c r="J852">
        <v>297.5</v>
      </c>
      <c r="K852">
        <v>705.6</v>
      </c>
      <c r="L852">
        <v>-130</v>
      </c>
      <c r="M852">
        <v>0.13400000000000001</v>
      </c>
      <c r="N852">
        <v>685.7</v>
      </c>
      <c r="O852">
        <v>110.1</v>
      </c>
      <c r="P852">
        <v>575.6</v>
      </c>
      <c r="Q852">
        <v>315.3</v>
      </c>
      <c r="R852">
        <v>445.3</v>
      </c>
      <c r="S852">
        <v>18.07</v>
      </c>
      <c r="T852">
        <v>43.67</v>
      </c>
      <c r="U852">
        <v>1.4850000000000001</v>
      </c>
      <c r="V852">
        <v>154</v>
      </c>
      <c r="W852">
        <v>19</v>
      </c>
      <c r="X852">
        <v>0.80700000000000005</v>
      </c>
      <c r="Y852">
        <v>8.0675129999999999</v>
      </c>
      <c r="Z852" s="7">
        <f t="shared" si="286"/>
        <v>18.535</v>
      </c>
      <c r="AA852" s="7">
        <f t="shared" si="300"/>
        <v>291.685</v>
      </c>
      <c r="AB852" s="2">
        <f t="shared" si="287"/>
        <v>659.34</v>
      </c>
      <c r="AC852" s="41">
        <f t="shared" si="288"/>
        <v>2.4662152823727301</v>
      </c>
      <c r="AD852" s="41">
        <f t="shared" si="289"/>
        <v>1.0769962138121714</v>
      </c>
      <c r="AE852" s="41">
        <f t="shared" si="290"/>
        <v>0.77206232163367317</v>
      </c>
      <c r="AF852" s="41">
        <f t="shared" si="291"/>
        <v>316.87779046382241</v>
      </c>
      <c r="AG852" s="41">
        <f t="shared" si="292"/>
        <v>304.20267884526947</v>
      </c>
      <c r="AH852" s="6">
        <f t="shared" si="293"/>
        <v>302.68799999999999</v>
      </c>
      <c r="AI852" s="4">
        <v>20.687733640214049</v>
      </c>
      <c r="AJ852" s="4">
        <f t="shared" si="301"/>
        <v>293.83773364021403</v>
      </c>
      <c r="AK852" s="8">
        <f t="shared" si="294"/>
        <v>0.19321678588920865</v>
      </c>
      <c r="AL852" s="8">
        <f t="shared" si="295"/>
        <v>406.12956981458939</v>
      </c>
      <c r="AM852" s="8">
        <f t="shared" si="296"/>
        <v>3.8386081461904915</v>
      </c>
      <c r="AN852" s="8">
        <f t="shared" si="297"/>
        <v>240.71578086463947</v>
      </c>
      <c r="AO852" s="21">
        <f t="shared" si="298"/>
        <v>7.1288973747253657E-3</v>
      </c>
      <c r="AP852" s="21">
        <f t="shared" si="299"/>
        <v>7.3120849708317143E-2</v>
      </c>
      <c r="AQ852" s="19">
        <f t="shared" si="302"/>
        <v>7.3120849708317143E-2</v>
      </c>
      <c r="AX852">
        <v>0.13364050577184092</v>
      </c>
      <c r="AY852">
        <v>70.172413793103445</v>
      </c>
      <c r="AZ852">
        <v>2.9238505747126435</v>
      </c>
      <c r="BA852">
        <v>2.3683189655172416</v>
      </c>
      <c r="BB852">
        <v>11.206896551724139</v>
      </c>
      <c r="BC852">
        <v>0.4669540229885058</v>
      </c>
      <c r="BD852">
        <v>1.9013649425287358</v>
      </c>
      <c r="BE852">
        <v>0.1901364942528736</v>
      </c>
      <c r="BF852">
        <v>0</v>
      </c>
      <c r="BG852">
        <v>18.535</v>
      </c>
      <c r="BH852">
        <v>1.7051600389162871</v>
      </c>
      <c r="BI852">
        <v>2.1344504330645511</v>
      </c>
      <c r="BJ852">
        <v>0.93211450411928953</v>
      </c>
      <c r="BK852">
        <v>0.46368098385852785</v>
      </c>
      <c r="BL852">
        <v>1.2880027329403552E-3</v>
      </c>
      <c r="BP852" s="49">
        <f t="shared" si="303"/>
        <v>1.7056706979057532</v>
      </c>
      <c r="BQ852" s="49">
        <f t="shared" si="304"/>
        <v>7.6054597701149432E-2</v>
      </c>
      <c r="BR852" s="49">
        <f t="shared" si="305"/>
        <v>0.48678225088276289</v>
      </c>
      <c r="BS852" s="49">
        <f t="shared" si="306"/>
        <v>0.51416593786819154</v>
      </c>
      <c r="BT852" s="49">
        <f t="shared" si="307"/>
        <v>1.3521729191187859E-3</v>
      </c>
      <c r="BU852" s="49">
        <f t="shared" si="307"/>
        <v>1.428238716300532E-3</v>
      </c>
    </row>
    <row r="853" spans="1:73" x14ac:dyDescent="0.25">
      <c r="A853" s="1">
        <v>43727.515972222223</v>
      </c>
      <c r="B853">
        <v>234182</v>
      </c>
      <c r="C853">
        <v>13.51</v>
      </c>
      <c r="D853">
        <v>23.51</v>
      </c>
      <c r="E853">
        <v>815</v>
      </c>
      <c r="F853">
        <v>108.9</v>
      </c>
      <c r="G853">
        <v>-128.19999999999999</v>
      </c>
      <c r="H853">
        <v>-0.22700000000000001</v>
      </c>
      <c r="I853">
        <v>24.34</v>
      </c>
      <c r="J853">
        <v>297.5</v>
      </c>
      <c r="K853">
        <v>706</v>
      </c>
      <c r="L853">
        <v>-127.9</v>
      </c>
      <c r="M853">
        <v>0.13400000000000001</v>
      </c>
      <c r="N853">
        <v>686.8</v>
      </c>
      <c r="O853">
        <v>108.7</v>
      </c>
      <c r="P853">
        <v>578.1</v>
      </c>
      <c r="Q853">
        <v>315.89999999999998</v>
      </c>
      <c r="R853">
        <v>443.9</v>
      </c>
      <c r="S853">
        <v>18.09</v>
      </c>
      <c r="T853">
        <v>40.82</v>
      </c>
      <c r="U853">
        <v>1.325</v>
      </c>
      <c r="V853">
        <v>131.5</v>
      </c>
      <c r="W853">
        <v>18.649999999999999</v>
      </c>
      <c r="X853">
        <v>0.80800000000000005</v>
      </c>
      <c r="Y853">
        <v>8.0772860000000009</v>
      </c>
      <c r="Z853" s="7">
        <f t="shared" si="286"/>
        <v>18.369999999999997</v>
      </c>
      <c r="AA853" s="7">
        <f t="shared" si="300"/>
        <v>291.52</v>
      </c>
      <c r="AB853" s="2">
        <f t="shared" si="287"/>
        <v>660.15000000000009</v>
      </c>
      <c r="AC853" s="41">
        <f t="shared" si="288"/>
        <v>2.4691303990044307</v>
      </c>
      <c r="AD853" s="41">
        <f t="shared" si="289"/>
        <v>1.0078990288736085</v>
      </c>
      <c r="AE853" s="41">
        <f t="shared" si="290"/>
        <v>0.76483808762398731</v>
      </c>
      <c r="AF853" s="41">
        <f t="shared" si="291"/>
        <v>313.20305316228399</v>
      </c>
      <c r="AG853" s="41">
        <f t="shared" si="292"/>
        <v>300.67493103579261</v>
      </c>
      <c r="AH853" s="6">
        <f t="shared" si="293"/>
        <v>303.26399999999995</v>
      </c>
      <c r="AI853" s="4">
        <v>20.692884727113039</v>
      </c>
      <c r="AJ853" s="4">
        <f t="shared" si="301"/>
        <v>293.84288472711302</v>
      </c>
      <c r="AK853" s="8">
        <f t="shared" si="294"/>
        <v>0.19288907546050305</v>
      </c>
      <c r="AL853" s="8">
        <f t="shared" si="295"/>
        <v>406.17429115924665</v>
      </c>
      <c r="AM853" s="8">
        <f t="shared" si="296"/>
        <v>3.6259222964647218</v>
      </c>
      <c r="AN853" s="8">
        <f t="shared" si="297"/>
        <v>245.35032413867955</v>
      </c>
      <c r="AO853" s="21">
        <f t="shared" si="298"/>
        <v>7.0544093102805029E-3</v>
      </c>
      <c r="AP853" s="21">
        <f t="shared" si="299"/>
        <v>7.2356828250434088E-2</v>
      </c>
      <c r="AQ853" s="19">
        <f t="shared" si="302"/>
        <v>7.2356828250434088E-2</v>
      </c>
      <c r="AX853">
        <v>0.13243682845384136</v>
      </c>
      <c r="AY853">
        <v>70.258620689655174</v>
      </c>
      <c r="AZ853">
        <v>2.9274425287356323</v>
      </c>
      <c r="BA853">
        <v>2.3712284482758621</v>
      </c>
      <c r="BB853">
        <v>11.03448275862069</v>
      </c>
      <c r="BC853">
        <v>0.45977011494252878</v>
      </c>
      <c r="BD853">
        <v>1.9114583333333333</v>
      </c>
      <c r="BE853">
        <v>0.19114583333333335</v>
      </c>
      <c r="BF853">
        <v>0</v>
      </c>
      <c r="BG853">
        <v>18.369999999999997</v>
      </c>
      <c r="BH853">
        <v>1.5214390919623435</v>
      </c>
      <c r="BI853">
        <v>2.1124982638814069</v>
      </c>
      <c r="BJ853">
        <v>0.86232179131639031</v>
      </c>
      <c r="BK853">
        <v>0.46750855496244426</v>
      </c>
      <c r="BL853">
        <v>1.2986348748956786E-3</v>
      </c>
      <c r="BP853" s="49">
        <f t="shared" si="303"/>
        <v>1.5218947304546282</v>
      </c>
      <c r="BQ853" s="49">
        <f t="shared" si="304"/>
        <v>7.6458333333333336E-2</v>
      </c>
      <c r="BR853" s="49">
        <f t="shared" si="305"/>
        <v>0.48867648298563865</v>
      </c>
      <c r="BS853" s="49">
        <f t="shared" si="306"/>
        <v>0.51646281057613053</v>
      </c>
      <c r="BT853" s="49">
        <f t="shared" si="307"/>
        <v>1.3574346749601074E-3</v>
      </c>
      <c r="BU853" s="49">
        <f t="shared" si="307"/>
        <v>1.4346189182670294E-3</v>
      </c>
    </row>
    <row r="854" spans="1:73" x14ac:dyDescent="0.25">
      <c r="A854" s="1">
        <v>43727.515972222223</v>
      </c>
      <c r="B854">
        <v>234183</v>
      </c>
      <c r="C854">
        <v>13.52</v>
      </c>
      <c r="D854">
        <v>23.51</v>
      </c>
      <c r="E854">
        <v>814</v>
      </c>
      <c r="F854">
        <v>108.2</v>
      </c>
      <c r="G854">
        <v>-128.5</v>
      </c>
      <c r="H854">
        <v>-0.63</v>
      </c>
      <c r="I854">
        <v>24.33</v>
      </c>
      <c r="J854">
        <v>297.5</v>
      </c>
      <c r="K854">
        <v>706</v>
      </c>
      <c r="L854">
        <v>-127.9</v>
      </c>
      <c r="M854">
        <v>0.13300000000000001</v>
      </c>
      <c r="N854">
        <v>685.7</v>
      </c>
      <c r="O854">
        <v>107.6</v>
      </c>
      <c r="P854">
        <v>578.1</v>
      </c>
      <c r="Q854">
        <v>315.5</v>
      </c>
      <c r="R854">
        <v>443.4</v>
      </c>
      <c r="S854">
        <v>18.09</v>
      </c>
      <c r="T854">
        <v>42.66</v>
      </c>
      <c r="U854">
        <v>1.65</v>
      </c>
      <c r="V854">
        <v>134</v>
      </c>
      <c r="W854">
        <v>18.75</v>
      </c>
      <c r="X854">
        <v>0.80800000000000005</v>
      </c>
      <c r="Y854">
        <v>8.0756859999999993</v>
      </c>
      <c r="Z854" s="7">
        <f t="shared" si="286"/>
        <v>18.420000000000002</v>
      </c>
      <c r="AA854" s="7">
        <f t="shared" si="300"/>
        <v>291.57</v>
      </c>
      <c r="AB854" s="2">
        <f t="shared" si="287"/>
        <v>659.34</v>
      </c>
      <c r="AC854" s="41">
        <f t="shared" si="288"/>
        <v>2.3775247145061047</v>
      </c>
      <c r="AD854" s="41">
        <f t="shared" si="289"/>
        <v>1.0142520432083042</v>
      </c>
      <c r="AE854" s="41">
        <f t="shared" si="290"/>
        <v>0.76550685428622445</v>
      </c>
      <c r="AF854" s="41">
        <f t="shared" si="291"/>
        <v>313.69203381485335</v>
      </c>
      <c r="AG854" s="41">
        <f t="shared" si="292"/>
        <v>301.14435246225918</v>
      </c>
      <c r="AH854" s="6">
        <f t="shared" si="293"/>
        <v>302.88</v>
      </c>
      <c r="AI854" s="4">
        <v>20.133628480958009</v>
      </c>
      <c r="AJ854" s="4">
        <f t="shared" si="301"/>
        <v>293.28362848095799</v>
      </c>
      <c r="AK854" s="8">
        <f t="shared" si="294"/>
        <v>0.19298834248884764</v>
      </c>
      <c r="AL854" s="8">
        <f t="shared" si="295"/>
        <v>403.02569618623659</v>
      </c>
      <c r="AM854" s="8">
        <f t="shared" si="296"/>
        <v>4.0462482622795157</v>
      </c>
      <c r="AN854" s="8">
        <f t="shared" si="297"/>
        <v>201.980611249025</v>
      </c>
      <c r="AO854" s="21">
        <f t="shared" si="298"/>
        <v>8.0795683411780221E-3</v>
      </c>
      <c r="AP854" s="21">
        <f t="shared" si="299"/>
        <v>8.2871848384002703E-2</v>
      </c>
      <c r="AQ854" s="19">
        <f t="shared" si="302"/>
        <v>8.2871848384002703E-2</v>
      </c>
      <c r="AX854">
        <v>0.13280060521109255</v>
      </c>
      <c r="AY854">
        <v>70.172413793103445</v>
      </c>
      <c r="AZ854">
        <v>2.9238505747126435</v>
      </c>
      <c r="BA854">
        <v>2.3683189655172416</v>
      </c>
      <c r="BB854">
        <v>11.025862068965516</v>
      </c>
      <c r="BC854">
        <v>0.45941091954022983</v>
      </c>
      <c r="BD854">
        <v>1.9089080459770118</v>
      </c>
      <c r="BE854">
        <v>0.19089080459770119</v>
      </c>
      <c r="BF854">
        <v>0</v>
      </c>
      <c r="BG854">
        <v>18.420000000000002</v>
      </c>
      <c r="BH854">
        <v>1.8946222654625411</v>
      </c>
      <c r="BI854">
        <v>2.1191294728937411</v>
      </c>
      <c r="BJ854">
        <v>0.90402063313646996</v>
      </c>
      <c r="BK854">
        <v>0.46499863937076874</v>
      </c>
      <c r="BL854">
        <v>1.2916628871410243E-3</v>
      </c>
      <c r="BP854" s="49">
        <f t="shared" si="303"/>
        <v>1.8951896643397255</v>
      </c>
      <c r="BQ854" s="49">
        <f t="shared" si="304"/>
        <v>7.6356321839080477E-2</v>
      </c>
      <c r="BR854" s="49">
        <f t="shared" si="305"/>
        <v>0.49049538213686306</v>
      </c>
      <c r="BS854" s="49">
        <f t="shared" si="306"/>
        <v>0.51755545217438748</v>
      </c>
      <c r="BT854" s="49">
        <f t="shared" si="307"/>
        <v>1.3624871726023973E-3</v>
      </c>
      <c r="BU854" s="49">
        <f t="shared" si="307"/>
        <v>1.4376540338177429E-3</v>
      </c>
    </row>
    <row r="855" spans="1:73" x14ac:dyDescent="0.25">
      <c r="A855" s="1">
        <v>43727.515972222223</v>
      </c>
      <c r="B855">
        <v>234184</v>
      </c>
      <c r="C855">
        <v>13.51</v>
      </c>
      <c r="D855">
        <v>23.51</v>
      </c>
      <c r="E855">
        <v>814</v>
      </c>
      <c r="F855">
        <v>107.9</v>
      </c>
      <c r="G855">
        <v>-127.9</v>
      </c>
      <c r="H855">
        <v>-0.746</v>
      </c>
      <c r="I855">
        <v>24.31</v>
      </c>
      <c r="J855">
        <v>297.5</v>
      </c>
      <c r="K855">
        <v>706</v>
      </c>
      <c r="L855">
        <v>-127.2</v>
      </c>
      <c r="M855">
        <v>0.13300000000000001</v>
      </c>
      <c r="N855">
        <v>686</v>
      </c>
      <c r="O855">
        <v>107.2</v>
      </c>
      <c r="P855">
        <v>578.9</v>
      </c>
      <c r="Q855">
        <v>316</v>
      </c>
      <c r="R855">
        <v>443.2</v>
      </c>
      <c r="S855">
        <v>18.079999999999998</v>
      </c>
      <c r="T855">
        <v>43.1</v>
      </c>
      <c r="U855">
        <v>1.52</v>
      </c>
      <c r="V855">
        <v>118.5</v>
      </c>
      <c r="W855">
        <v>18.7</v>
      </c>
      <c r="X855">
        <v>0.80800000000000005</v>
      </c>
      <c r="Y855">
        <v>8.0775640000000006</v>
      </c>
      <c r="Z855" s="7">
        <f t="shared" si="286"/>
        <v>18.39</v>
      </c>
      <c r="AA855" s="7">
        <f t="shared" si="300"/>
        <v>291.53999999999996</v>
      </c>
      <c r="AB855" s="2">
        <f t="shared" si="287"/>
        <v>659.34</v>
      </c>
      <c r="AC855" s="41">
        <f t="shared" si="288"/>
        <v>2.3105834008450672</v>
      </c>
      <c r="AD855" s="41">
        <f t="shared" si="289"/>
        <v>0.99586144576422397</v>
      </c>
      <c r="AE855" s="41">
        <f t="shared" si="290"/>
        <v>0.76351760785282285</v>
      </c>
      <c r="AF855" s="41">
        <f t="shared" si="291"/>
        <v>312.74812427345449</v>
      </c>
      <c r="AG855" s="41">
        <f t="shared" si="292"/>
        <v>300.23819930251631</v>
      </c>
      <c r="AH855" s="6">
        <f t="shared" si="293"/>
        <v>303.36</v>
      </c>
      <c r="AI855" s="4">
        <v>19.706240853795009</v>
      </c>
      <c r="AJ855" s="4">
        <f t="shared" si="301"/>
        <v>292.85624085379499</v>
      </c>
      <c r="AK855" s="8">
        <f t="shared" si="294"/>
        <v>0.19292877818603066</v>
      </c>
      <c r="AL855" s="8">
        <f t="shared" si="295"/>
        <v>400.62751688183374</v>
      </c>
      <c r="AM855" s="8">
        <f t="shared" si="296"/>
        <v>3.8835808218704555</v>
      </c>
      <c r="AN855" s="8">
        <f t="shared" si="297"/>
        <v>148.90462897184048</v>
      </c>
      <c r="AO855" s="21">
        <f t="shared" si="298"/>
        <v>9.3451566483502627E-3</v>
      </c>
      <c r="AP855" s="21">
        <f t="shared" si="299"/>
        <v>9.5852943150415981E-2</v>
      </c>
      <c r="AQ855" s="19">
        <f t="shared" si="302"/>
        <v>9.5852943150415981E-2</v>
      </c>
      <c r="AX855">
        <v>0.13258223771046401</v>
      </c>
      <c r="AY855">
        <v>70.172413793103445</v>
      </c>
      <c r="AZ855">
        <v>2.9238505747126435</v>
      </c>
      <c r="BA855">
        <v>2.3683189655172416</v>
      </c>
      <c r="BB855">
        <v>10.96551724137931</v>
      </c>
      <c r="BC855">
        <v>0.4568965517241379</v>
      </c>
      <c r="BD855">
        <v>1.9114224137931037</v>
      </c>
      <c r="BE855">
        <v>0.19114224137931038</v>
      </c>
      <c r="BF855">
        <v>0</v>
      </c>
      <c r="BG855">
        <v>18.39</v>
      </c>
      <c r="BH855">
        <v>1.7453489960624622</v>
      </c>
      <c r="BI855">
        <v>2.115148564904004</v>
      </c>
      <c r="BJ855">
        <v>0.91162903147362584</v>
      </c>
      <c r="BK855">
        <v>0.46474760905736701</v>
      </c>
      <c r="BL855">
        <v>1.2909655807149085E-3</v>
      </c>
      <c r="BP855" s="49">
        <f t="shared" si="303"/>
        <v>1.7458716907856866</v>
      </c>
      <c r="BQ855" s="49">
        <f t="shared" si="304"/>
        <v>7.6456896551724149E-2</v>
      </c>
      <c r="BR855" s="49">
        <f t="shared" si="305"/>
        <v>0.48849142533527035</v>
      </c>
      <c r="BS855" s="49">
        <f t="shared" si="306"/>
        <v>0.51585232713086349</v>
      </c>
      <c r="BT855" s="49">
        <f t="shared" si="307"/>
        <v>1.3569206259313063E-3</v>
      </c>
      <c r="BU855" s="49">
        <f t="shared" si="307"/>
        <v>1.4329231309190653E-3</v>
      </c>
    </row>
    <row r="856" spans="1:73" x14ac:dyDescent="0.25">
      <c r="A856" s="1">
        <v>43727.51666666667</v>
      </c>
      <c r="B856">
        <v>234185</v>
      </c>
      <c r="C856">
        <v>13.51</v>
      </c>
      <c r="D856">
        <v>23.51</v>
      </c>
      <c r="E856">
        <v>813</v>
      </c>
      <c r="F856">
        <v>107.4</v>
      </c>
      <c r="G856">
        <v>-128</v>
      </c>
      <c r="H856">
        <v>-0.71</v>
      </c>
      <c r="I856">
        <v>24.29</v>
      </c>
      <c r="J856">
        <v>297.39999999999998</v>
      </c>
      <c r="K856">
        <v>705.7</v>
      </c>
      <c r="L856">
        <v>-127.3</v>
      </c>
      <c r="M856">
        <v>0.13200000000000001</v>
      </c>
      <c r="N856">
        <v>685.2</v>
      </c>
      <c r="O856">
        <v>106.7</v>
      </c>
      <c r="P856">
        <v>578.5</v>
      </c>
      <c r="Q856">
        <v>315.8</v>
      </c>
      <c r="R856">
        <v>443.1</v>
      </c>
      <c r="S856">
        <v>18.04</v>
      </c>
      <c r="T856">
        <v>44.31</v>
      </c>
      <c r="U856">
        <v>1.0900000000000001</v>
      </c>
      <c r="V856">
        <v>187.5</v>
      </c>
      <c r="W856">
        <v>18.75</v>
      </c>
      <c r="X856">
        <v>0.80700000000000005</v>
      </c>
      <c r="Y856">
        <v>8.0676699999999997</v>
      </c>
      <c r="Z856" s="7">
        <f t="shared" si="286"/>
        <v>18.395</v>
      </c>
      <c r="AA856" s="7">
        <f t="shared" si="300"/>
        <v>291.54499999999996</v>
      </c>
      <c r="AB856" s="2">
        <f t="shared" si="287"/>
        <v>658.53000000000009</v>
      </c>
      <c r="AC856" s="41">
        <f t="shared" si="288"/>
        <v>2.2115282888441659</v>
      </c>
      <c r="AD856" s="41">
        <f t="shared" si="289"/>
        <v>0.97992818478684995</v>
      </c>
      <c r="AE856" s="41">
        <f t="shared" si="290"/>
        <v>0.76175677248781593</v>
      </c>
      <c r="AF856" s="41">
        <f t="shared" si="291"/>
        <v>312.04826599411035</v>
      </c>
      <c r="AG856" s="41">
        <f t="shared" si="292"/>
        <v>299.56633535434594</v>
      </c>
      <c r="AH856" s="6">
        <f t="shared" si="293"/>
        <v>303.16800000000001</v>
      </c>
      <c r="AI856" s="4">
        <v>19.054434798667046</v>
      </c>
      <c r="AJ856" s="4">
        <f t="shared" si="301"/>
        <v>292.20443479866702</v>
      </c>
      <c r="AK856" s="8">
        <f t="shared" si="294"/>
        <v>0.1929387047185987</v>
      </c>
      <c r="AL856" s="8">
        <f t="shared" si="295"/>
        <v>396.96342424681745</v>
      </c>
      <c r="AM856" s="8">
        <f t="shared" si="296"/>
        <v>3.2886965503068235</v>
      </c>
      <c r="AN856" s="8">
        <f t="shared" si="297"/>
        <v>63.173676001509527</v>
      </c>
      <c r="AO856" s="21">
        <f t="shared" si="298"/>
        <v>1.1344457536638125E-2</v>
      </c>
      <c r="AP856" s="21">
        <f t="shared" si="299"/>
        <v>0.11635970206274128</v>
      </c>
      <c r="AQ856" s="19">
        <f t="shared" si="302"/>
        <v>0.11635970206274128</v>
      </c>
      <c r="AX856">
        <v>0.13261861115270138</v>
      </c>
      <c r="AY856">
        <v>70.08620689655173</v>
      </c>
      <c r="AZ856">
        <v>2.9202586206896552</v>
      </c>
      <c r="BA856">
        <v>2.3654094827586207</v>
      </c>
      <c r="BB856">
        <v>10.974137931034484</v>
      </c>
      <c r="BC856">
        <v>0.45725574712643685</v>
      </c>
      <c r="BD856">
        <v>1.9081537356321838</v>
      </c>
      <c r="BE856">
        <v>0.1908153735632184</v>
      </c>
      <c r="BF856">
        <v>0</v>
      </c>
      <c r="BG856">
        <v>18.395</v>
      </c>
      <c r="BH856">
        <v>1.2515989511237393</v>
      </c>
      <c r="BI856">
        <v>2.1158115946881737</v>
      </c>
      <c r="BJ856">
        <v>0.9375161176063298</v>
      </c>
      <c r="BK856">
        <v>0.46366232157482828</v>
      </c>
      <c r="BL856">
        <v>1.287950893263412E-3</v>
      </c>
      <c r="BP856" s="49">
        <f t="shared" si="303"/>
        <v>1.2519737782607885</v>
      </c>
      <c r="BQ856" s="49">
        <f t="shared" si="304"/>
        <v>7.6326149425287357E-2</v>
      </c>
      <c r="BR856" s="49">
        <f t="shared" si="305"/>
        <v>0.4812565563812366</v>
      </c>
      <c r="BS856" s="49">
        <f t="shared" si="306"/>
        <v>0.50955525886971687</v>
      </c>
      <c r="BT856" s="49">
        <f t="shared" si="307"/>
        <v>1.3368237677256574E-3</v>
      </c>
      <c r="BU856" s="49">
        <f t="shared" si="307"/>
        <v>1.4154312746381024E-3</v>
      </c>
    </row>
    <row r="857" spans="1:73" x14ac:dyDescent="0.25">
      <c r="A857" s="1">
        <v>43727.51666666667</v>
      </c>
      <c r="B857">
        <v>234186</v>
      </c>
      <c r="C857">
        <v>13.51</v>
      </c>
      <c r="D857">
        <v>23.51</v>
      </c>
      <c r="E857">
        <v>813</v>
      </c>
      <c r="F857">
        <v>107.2</v>
      </c>
      <c r="G857">
        <v>-128.30000000000001</v>
      </c>
      <c r="H857">
        <v>-1.486</v>
      </c>
      <c r="I857">
        <v>24.28</v>
      </c>
      <c r="J857">
        <v>297.39999999999998</v>
      </c>
      <c r="K857">
        <v>705.7</v>
      </c>
      <c r="L857">
        <v>-126.8</v>
      </c>
      <c r="M857">
        <v>0.13200000000000001</v>
      </c>
      <c r="N857">
        <v>684.6</v>
      </c>
      <c r="O857">
        <v>105.7</v>
      </c>
      <c r="P857">
        <v>578.9</v>
      </c>
      <c r="Q857">
        <v>315.39999999999998</v>
      </c>
      <c r="R857">
        <v>442.2</v>
      </c>
      <c r="S857">
        <v>18.02</v>
      </c>
      <c r="T857">
        <v>43.14</v>
      </c>
      <c r="U857">
        <v>1.5249999999999999</v>
      </c>
      <c r="V857">
        <v>170</v>
      </c>
      <c r="W857">
        <v>18.95</v>
      </c>
      <c r="X857">
        <v>0.80600000000000005</v>
      </c>
      <c r="Y857">
        <v>8.0647950000000002</v>
      </c>
      <c r="Z857" s="7">
        <f t="shared" si="286"/>
        <v>18.484999999999999</v>
      </c>
      <c r="AA857" s="7">
        <f t="shared" si="300"/>
        <v>291.63499999999999</v>
      </c>
      <c r="AB857" s="2">
        <f t="shared" si="287"/>
        <v>658.53000000000009</v>
      </c>
      <c r="AC857" s="41">
        <f t="shared" si="288"/>
        <v>2.2713247786663411</v>
      </c>
      <c r="AD857" s="41">
        <f t="shared" si="289"/>
        <v>0.9798495095166595</v>
      </c>
      <c r="AE857" s="41">
        <f t="shared" si="290"/>
        <v>0.76171440567935977</v>
      </c>
      <c r="AF857" s="41">
        <f t="shared" si="291"/>
        <v>312.41638519829968</v>
      </c>
      <c r="AG857" s="41">
        <f t="shared" si="292"/>
        <v>299.91972979036768</v>
      </c>
      <c r="AH857" s="6">
        <f t="shared" si="293"/>
        <v>302.78399999999999</v>
      </c>
      <c r="AI857" s="4">
        <v>19.457892976750998</v>
      </c>
      <c r="AJ857" s="4">
        <f t="shared" si="301"/>
        <v>292.60789297675097</v>
      </c>
      <c r="AK857" s="8">
        <f t="shared" si="294"/>
        <v>0.19311744053360957</v>
      </c>
      <c r="AL857" s="8">
        <f t="shared" si="295"/>
        <v>399.21603929227922</v>
      </c>
      <c r="AM857" s="8">
        <f t="shared" si="296"/>
        <v>3.8899630460969674</v>
      </c>
      <c r="AN857" s="8">
        <f t="shared" si="297"/>
        <v>110.24300139824743</v>
      </c>
      <c r="AO857" s="21">
        <f t="shared" si="298"/>
        <v>1.0220193402523239E-2</v>
      </c>
      <c r="AP857" s="21">
        <f t="shared" si="299"/>
        <v>0.10482816437017729</v>
      </c>
      <c r="AQ857" s="19">
        <f t="shared" si="302"/>
        <v>0.10482816437017729</v>
      </c>
      <c r="AX857">
        <v>0.13327478033851622</v>
      </c>
      <c r="AY857">
        <v>70.08620689655173</v>
      </c>
      <c r="AZ857">
        <v>2.9202586206896552</v>
      </c>
      <c r="BA857">
        <v>2.3654094827586207</v>
      </c>
      <c r="BB857">
        <v>10.931034482758623</v>
      </c>
      <c r="BC857">
        <v>0.4554597701149426</v>
      </c>
      <c r="BD857">
        <v>1.9099497126436782</v>
      </c>
      <c r="BE857">
        <v>0.19099497126436782</v>
      </c>
      <c r="BF857">
        <v>0</v>
      </c>
      <c r="BG857">
        <v>18.484999999999999</v>
      </c>
      <c r="BH857">
        <v>1.7510902756547728</v>
      </c>
      <c r="BI857">
        <v>2.1277772760058706</v>
      </c>
      <c r="BJ857">
        <v>0.91792311686893258</v>
      </c>
      <c r="BK857">
        <v>0.46549117385708466</v>
      </c>
      <c r="BL857">
        <v>1.2930310384919018E-3</v>
      </c>
      <c r="BP857" s="49">
        <f t="shared" si="303"/>
        <v>1.7516146897685343</v>
      </c>
      <c r="BQ857" s="49">
        <f t="shared" si="304"/>
        <v>7.6397988505747125E-2</v>
      </c>
      <c r="BR857" s="49">
        <f t="shared" si="305"/>
        <v>0.48926906880570187</v>
      </c>
      <c r="BS857" s="49">
        <f t="shared" si="306"/>
        <v>0.51665699891500727</v>
      </c>
      <c r="BT857" s="49">
        <f t="shared" si="307"/>
        <v>1.3590807466825052E-3</v>
      </c>
      <c r="BU857" s="49">
        <f t="shared" si="307"/>
        <v>1.4351583303194645E-3</v>
      </c>
    </row>
    <row r="858" spans="1:73" x14ac:dyDescent="0.25">
      <c r="A858" s="1">
        <v>43727.51666666667</v>
      </c>
      <c r="B858">
        <v>234187</v>
      </c>
      <c r="C858">
        <v>13.5</v>
      </c>
      <c r="D858">
        <v>23.51</v>
      </c>
      <c r="E858">
        <v>813</v>
      </c>
      <c r="F858">
        <v>107</v>
      </c>
      <c r="G858">
        <v>-128.4</v>
      </c>
      <c r="H858">
        <v>-2.7509999999999999</v>
      </c>
      <c r="I858">
        <v>24.25</v>
      </c>
      <c r="J858">
        <v>297.39999999999998</v>
      </c>
      <c r="K858">
        <v>706.4</v>
      </c>
      <c r="L858">
        <v>-125.6</v>
      </c>
      <c r="M858">
        <v>0.13200000000000001</v>
      </c>
      <c r="N858">
        <v>685</v>
      </c>
      <c r="O858">
        <v>104.3</v>
      </c>
      <c r="P858">
        <v>580.70000000000005</v>
      </c>
      <c r="Q858">
        <v>315.2</v>
      </c>
      <c r="R858">
        <v>440.8</v>
      </c>
      <c r="S858">
        <v>18</v>
      </c>
      <c r="T858">
        <v>43.52</v>
      </c>
      <c r="U858">
        <v>1.33</v>
      </c>
      <c r="V858">
        <v>192</v>
      </c>
      <c r="W858">
        <v>18.8</v>
      </c>
      <c r="X858">
        <v>0.80700000000000005</v>
      </c>
      <c r="Y858">
        <v>8.0678999999999998</v>
      </c>
      <c r="Z858" s="7">
        <f t="shared" si="286"/>
        <v>18.399999999999999</v>
      </c>
      <c r="AA858" s="7">
        <f t="shared" si="300"/>
        <v>291.54999999999995</v>
      </c>
      <c r="AB858" s="2">
        <f t="shared" si="287"/>
        <v>658.53000000000009</v>
      </c>
      <c r="AC858" s="41">
        <f t="shared" si="288"/>
        <v>2.2125380741569303</v>
      </c>
      <c r="AD858" s="41">
        <f t="shared" si="289"/>
        <v>0.96289656987309613</v>
      </c>
      <c r="AE858" s="41">
        <f t="shared" si="290"/>
        <v>0.75984737911929523</v>
      </c>
      <c r="AF858" s="41">
        <f t="shared" si="291"/>
        <v>311.28744994317213</v>
      </c>
      <c r="AG858" s="41">
        <f t="shared" si="292"/>
        <v>298.83595194544523</v>
      </c>
      <c r="AH858" s="6">
        <f t="shared" si="293"/>
        <v>302.59199999999998</v>
      </c>
      <c r="AI858" s="4">
        <v>19.061575728748039</v>
      </c>
      <c r="AJ858" s="4">
        <f t="shared" si="301"/>
        <v>292.21157572874802</v>
      </c>
      <c r="AK858" s="8">
        <f t="shared" si="294"/>
        <v>0.19294863159165282</v>
      </c>
      <c r="AL858" s="8">
        <f t="shared" si="295"/>
        <v>397.00262638889956</v>
      </c>
      <c r="AM858" s="8">
        <f t="shared" si="296"/>
        <v>3.6327572173213007</v>
      </c>
      <c r="AN858" s="8">
        <f t="shared" si="297"/>
        <v>70.00941081945335</v>
      </c>
      <c r="AO858" s="21">
        <f t="shared" si="298"/>
        <v>1.1175929970009563E-2</v>
      </c>
      <c r="AP858" s="21">
        <f t="shared" si="299"/>
        <v>0.11463112073754998</v>
      </c>
      <c r="AQ858" s="19">
        <f t="shared" si="302"/>
        <v>0.11463112073754998</v>
      </c>
      <c r="AX858">
        <v>0.13265499304931969</v>
      </c>
      <c r="AY858">
        <v>70.08620689655173</v>
      </c>
      <c r="AZ858">
        <v>2.9202586206896552</v>
      </c>
      <c r="BA858">
        <v>2.3654094827586207</v>
      </c>
      <c r="BB858">
        <v>10.827586206896553</v>
      </c>
      <c r="BC858">
        <v>0.45114942528735641</v>
      </c>
      <c r="BD858">
        <v>1.9142600574712643</v>
      </c>
      <c r="BE858">
        <v>0.19142600574712643</v>
      </c>
      <c r="BF858">
        <v>0</v>
      </c>
      <c r="BG858">
        <v>18.399999999999999</v>
      </c>
      <c r="BH858">
        <v>1.5271803715546544</v>
      </c>
      <c r="BI858">
        <v>2.1164748063682808</v>
      </c>
      <c r="BJ858">
        <v>0.92108983573147585</v>
      </c>
      <c r="BK858">
        <v>0.46528505620773364</v>
      </c>
      <c r="BL858">
        <v>1.2924584894659268E-3</v>
      </c>
      <c r="BP858" s="49">
        <f t="shared" si="303"/>
        <v>1.5276377294374759</v>
      </c>
      <c r="BQ858" s="49">
        <f t="shared" si="304"/>
        <v>7.6570402298850579E-2</v>
      </c>
      <c r="BR858" s="49">
        <f t="shared" si="305"/>
        <v>0.48640164563859806</v>
      </c>
      <c r="BS858" s="49">
        <f t="shared" si="306"/>
        <v>0.5142358993574706</v>
      </c>
      <c r="BT858" s="49">
        <f t="shared" si="307"/>
        <v>1.3511156823294392E-3</v>
      </c>
      <c r="BU858" s="49">
        <f t="shared" si="307"/>
        <v>1.4284330537707517E-3</v>
      </c>
    </row>
    <row r="859" spans="1:73" x14ac:dyDescent="0.25">
      <c r="A859" s="1">
        <v>43727.51666666667</v>
      </c>
      <c r="B859">
        <v>234188</v>
      </c>
      <c r="C859">
        <v>13.51</v>
      </c>
      <c r="D859">
        <v>23.51</v>
      </c>
      <c r="E859">
        <v>814</v>
      </c>
      <c r="F859">
        <v>107.1</v>
      </c>
      <c r="G859">
        <v>-127.9</v>
      </c>
      <c r="H859">
        <v>-1.655</v>
      </c>
      <c r="I859">
        <v>24.24</v>
      </c>
      <c r="J859">
        <v>297.39999999999998</v>
      </c>
      <c r="K859">
        <v>706.8</v>
      </c>
      <c r="L859">
        <v>-126.3</v>
      </c>
      <c r="M859">
        <v>0.13200000000000001</v>
      </c>
      <c r="N859">
        <v>685.9</v>
      </c>
      <c r="O859">
        <v>105.4</v>
      </c>
      <c r="P859">
        <v>580.5</v>
      </c>
      <c r="Q859">
        <v>315.60000000000002</v>
      </c>
      <c r="R859">
        <v>441.8</v>
      </c>
      <c r="S859">
        <v>17.98</v>
      </c>
      <c r="T859">
        <v>43.69</v>
      </c>
      <c r="U859">
        <v>1.4450000000000001</v>
      </c>
      <c r="V859">
        <v>202</v>
      </c>
      <c r="W859">
        <v>18.850000000000001</v>
      </c>
      <c r="X859">
        <v>0.80700000000000005</v>
      </c>
      <c r="Y859">
        <v>8.0745199999999997</v>
      </c>
      <c r="Z859" s="7">
        <f t="shared" si="286"/>
        <v>18.414999999999999</v>
      </c>
      <c r="AA859" s="7">
        <f t="shared" si="300"/>
        <v>291.565</v>
      </c>
      <c r="AB859" s="2">
        <f t="shared" si="287"/>
        <v>659.34</v>
      </c>
      <c r="AC859" s="41">
        <f t="shared" si="288"/>
        <v>2.3552257329777304</v>
      </c>
      <c r="AD859" s="41">
        <f t="shared" si="289"/>
        <v>1.0289981227379703</v>
      </c>
      <c r="AE859" s="41">
        <f t="shared" si="290"/>
        <v>0.76709044216466016</v>
      </c>
      <c r="AF859" s="41">
        <f t="shared" si="291"/>
        <v>314.31940050634643</v>
      </c>
      <c r="AG859" s="41">
        <f t="shared" si="292"/>
        <v>301.74662448609257</v>
      </c>
      <c r="AH859" s="6">
        <f t="shared" si="293"/>
        <v>302.976</v>
      </c>
      <c r="AI859" s="4">
        <v>19.992949309041023</v>
      </c>
      <c r="AJ859" s="4">
        <f t="shared" si="301"/>
        <v>293.142949309041</v>
      </c>
      <c r="AK859" s="8">
        <f t="shared" si="294"/>
        <v>0.19297841425379059</v>
      </c>
      <c r="AL859" s="8">
        <f t="shared" si="295"/>
        <v>402.2355016791708</v>
      </c>
      <c r="AM859" s="8">
        <f t="shared" si="296"/>
        <v>3.786556813253962</v>
      </c>
      <c r="AN859" s="8">
        <f t="shared" si="297"/>
        <v>174.05159581836455</v>
      </c>
      <c r="AO859" s="21">
        <f t="shared" si="298"/>
        <v>8.7313195556560572E-3</v>
      </c>
      <c r="AP859" s="21">
        <f t="shared" si="299"/>
        <v>8.955683767421499E-2</v>
      </c>
      <c r="AQ859" s="19">
        <f t="shared" si="302"/>
        <v>8.955683767421499E-2</v>
      </c>
      <c r="AX859">
        <v>0.13276418948120472</v>
      </c>
      <c r="AY859">
        <v>70.172413793103445</v>
      </c>
      <c r="AZ859">
        <v>2.9238505747126435</v>
      </c>
      <c r="BA859">
        <v>2.3683189655172416</v>
      </c>
      <c r="BB859">
        <v>10.879310344827585</v>
      </c>
      <c r="BC859">
        <v>0.45330459770114939</v>
      </c>
      <c r="BD859">
        <v>1.9150143678160922</v>
      </c>
      <c r="BE859">
        <v>0.19150143678160925</v>
      </c>
      <c r="BF859">
        <v>0</v>
      </c>
      <c r="BG859">
        <v>18.414999999999999</v>
      </c>
      <c r="BH859">
        <v>1.6592298021778011</v>
      </c>
      <c r="BI859">
        <v>2.1184655332070341</v>
      </c>
      <c r="BJ859">
        <v>0.92555759145815319</v>
      </c>
      <c r="BK859">
        <v>0.4651625853528138</v>
      </c>
      <c r="BL859">
        <v>1.2921182926467049E-3</v>
      </c>
      <c r="BP859" s="49">
        <f t="shared" si="303"/>
        <v>1.6597267060429719</v>
      </c>
      <c r="BQ859" s="49">
        <f t="shared" si="304"/>
        <v>7.6600574712643685E-2</v>
      </c>
      <c r="BR859" s="49">
        <f t="shared" si="305"/>
        <v>0.48787395417569418</v>
      </c>
      <c r="BS859" s="49">
        <f t="shared" si="306"/>
        <v>0.51546870482113583</v>
      </c>
      <c r="BT859" s="49">
        <f t="shared" si="307"/>
        <v>1.3552054282658171E-3</v>
      </c>
      <c r="BU859" s="49">
        <f t="shared" si="307"/>
        <v>1.4318575133920441E-3</v>
      </c>
    </row>
    <row r="860" spans="1:73" x14ac:dyDescent="0.25">
      <c r="A860" s="1">
        <v>43727.51666666667</v>
      </c>
      <c r="B860">
        <v>234189</v>
      </c>
      <c r="C860">
        <v>13.52</v>
      </c>
      <c r="D860">
        <v>23.51</v>
      </c>
      <c r="E860">
        <v>814</v>
      </c>
      <c r="F860">
        <v>106.8</v>
      </c>
      <c r="G860">
        <v>-128.19999999999999</v>
      </c>
      <c r="H860">
        <v>-1.9</v>
      </c>
      <c r="I860">
        <v>24.22</v>
      </c>
      <c r="J860">
        <v>297.39999999999998</v>
      </c>
      <c r="K860">
        <v>706.9</v>
      </c>
      <c r="L860">
        <v>-126.3</v>
      </c>
      <c r="M860">
        <v>0.13100000000000001</v>
      </c>
      <c r="N860">
        <v>685.6</v>
      </c>
      <c r="O860">
        <v>104.9</v>
      </c>
      <c r="P860">
        <v>580.6</v>
      </c>
      <c r="Q860">
        <v>315.10000000000002</v>
      </c>
      <c r="R860">
        <v>441.5</v>
      </c>
      <c r="S860">
        <v>17.96</v>
      </c>
      <c r="T860">
        <v>43.17</v>
      </c>
      <c r="U860">
        <v>0.94</v>
      </c>
      <c r="V860">
        <v>175.5</v>
      </c>
      <c r="W860">
        <v>18.899999999999999</v>
      </c>
      <c r="X860">
        <v>0.80700000000000005</v>
      </c>
      <c r="Y860">
        <v>8.0728039999999996</v>
      </c>
      <c r="Z860" s="7">
        <f t="shared" si="286"/>
        <v>18.43</v>
      </c>
      <c r="AA860" s="7">
        <f t="shared" si="300"/>
        <v>291.58</v>
      </c>
      <c r="AB860" s="2">
        <f t="shared" si="287"/>
        <v>659.34</v>
      </c>
      <c r="AC860" s="41">
        <f t="shared" si="288"/>
        <v>2.4984093319067284</v>
      </c>
      <c r="AD860" s="41">
        <f t="shared" si="289"/>
        <v>1.0785633085841346</v>
      </c>
      <c r="AE860" s="41">
        <f t="shared" si="290"/>
        <v>0.77226262711579274</v>
      </c>
      <c r="AF860" s="41">
        <f t="shared" si="291"/>
        <v>316.50385457101231</v>
      </c>
      <c r="AG860" s="41">
        <f t="shared" si="292"/>
        <v>303.84370038817178</v>
      </c>
      <c r="AH860" s="6">
        <f t="shared" si="293"/>
        <v>302.49600000000004</v>
      </c>
      <c r="AI860" s="4">
        <v>20.873005762256014</v>
      </c>
      <c r="AJ860" s="4">
        <f t="shared" si="301"/>
        <v>294.02300576225599</v>
      </c>
      <c r="AK860" s="8">
        <f t="shared" si="294"/>
        <v>0.19300819998051361</v>
      </c>
      <c r="AL860" s="8">
        <f t="shared" si="295"/>
        <v>407.1814579554138</v>
      </c>
      <c r="AM860" s="8">
        <f t="shared" si="296"/>
        <v>3.0540383101722868</v>
      </c>
      <c r="AN860" s="8">
        <f t="shared" si="297"/>
        <v>217.33989682183056</v>
      </c>
      <c r="AO860" s="21">
        <f t="shared" si="298"/>
        <v>7.6294856140307421E-3</v>
      </c>
      <c r="AP860" s="21">
        <f t="shared" si="299"/>
        <v>7.8255365677332572E-2</v>
      </c>
      <c r="AQ860" s="19">
        <f t="shared" si="302"/>
        <v>7.8255365677332572E-2</v>
      </c>
      <c r="AX860">
        <v>0.13287346205920872</v>
      </c>
      <c r="AY860">
        <v>70.172413793103445</v>
      </c>
      <c r="AZ860">
        <v>2.9238505747126435</v>
      </c>
      <c r="BA860">
        <v>2.3683189655172416</v>
      </c>
      <c r="BB860">
        <v>10.896551724137929</v>
      </c>
      <c r="BC860">
        <v>0.45402298850574702</v>
      </c>
      <c r="BD860">
        <v>1.9142959770114947</v>
      </c>
      <c r="BE860">
        <v>0.19142959770114948</v>
      </c>
      <c r="BF860">
        <v>0</v>
      </c>
      <c r="BG860">
        <v>18.43</v>
      </c>
      <c r="BH860">
        <v>1.0793605633544172</v>
      </c>
      <c r="BI860">
        <v>2.1204578986316798</v>
      </c>
      <c r="BJ860">
        <v>0.91540167483929624</v>
      </c>
      <c r="BK860">
        <v>0.4667659937735793</v>
      </c>
      <c r="BL860">
        <v>1.2965722049266091E-3</v>
      </c>
      <c r="BP860" s="49">
        <f t="shared" si="303"/>
        <v>1.0796838087753589</v>
      </c>
      <c r="BQ860" s="49">
        <f t="shared" si="304"/>
        <v>7.6571839080459794E-2</v>
      </c>
      <c r="BR860" s="49">
        <f t="shared" si="305"/>
        <v>0.48221646082538</v>
      </c>
      <c r="BS860" s="49">
        <f t="shared" si="306"/>
        <v>0.5109879187379518</v>
      </c>
      <c r="BT860" s="49">
        <f t="shared" si="307"/>
        <v>1.3394901689593888E-3</v>
      </c>
      <c r="BU860" s="49">
        <f t="shared" si="307"/>
        <v>1.4194108853831993E-3</v>
      </c>
    </row>
    <row r="861" spans="1:73" x14ac:dyDescent="0.25">
      <c r="A861" s="1">
        <v>43727.51666666667</v>
      </c>
      <c r="B861">
        <v>234190</v>
      </c>
      <c r="C861">
        <v>13.51</v>
      </c>
      <c r="D861">
        <v>23.51</v>
      </c>
      <c r="E861">
        <v>814</v>
      </c>
      <c r="F861">
        <v>106.8</v>
      </c>
      <c r="G861">
        <v>-128.69999999999999</v>
      </c>
      <c r="H861">
        <v>-0.158</v>
      </c>
      <c r="I861">
        <v>24.21</v>
      </c>
      <c r="J861">
        <v>297.39999999999998</v>
      </c>
      <c r="K861">
        <v>706.8</v>
      </c>
      <c r="L861">
        <v>-128.5</v>
      </c>
      <c r="M861">
        <v>0.13100000000000001</v>
      </c>
      <c r="N861">
        <v>684.9</v>
      </c>
      <c r="O861">
        <v>106.6</v>
      </c>
      <c r="P861">
        <v>578.29999999999995</v>
      </c>
      <c r="Q861">
        <v>314.60000000000002</v>
      </c>
      <c r="R861">
        <v>443.2</v>
      </c>
      <c r="S861">
        <v>17.95</v>
      </c>
      <c r="T861">
        <v>45.35</v>
      </c>
      <c r="U861">
        <v>0.66</v>
      </c>
      <c r="V861">
        <v>193</v>
      </c>
      <c r="W861">
        <v>19</v>
      </c>
      <c r="X861">
        <v>0.80700000000000005</v>
      </c>
      <c r="Y861">
        <v>8.0682179999999999</v>
      </c>
      <c r="Z861" s="7">
        <f t="shared" si="286"/>
        <v>18.475000000000001</v>
      </c>
      <c r="AA861" s="7">
        <f t="shared" si="300"/>
        <v>291.625</v>
      </c>
      <c r="AB861" s="2">
        <f t="shared" si="287"/>
        <v>659.34</v>
      </c>
      <c r="AC861" s="41">
        <f t="shared" si="288"/>
        <v>2.4861265288302143</v>
      </c>
      <c r="AD861" s="41">
        <f t="shared" si="289"/>
        <v>1.1274583808245022</v>
      </c>
      <c r="AE861" s="41">
        <f t="shared" si="290"/>
        <v>0.77715721208275201</v>
      </c>
      <c r="AF861" s="41">
        <f t="shared" si="291"/>
        <v>318.70651964958972</v>
      </c>
      <c r="AG861" s="41">
        <f t="shared" si="292"/>
        <v>305.95825886360615</v>
      </c>
      <c r="AH861" s="6">
        <f t="shared" si="293"/>
        <v>302.01600000000002</v>
      </c>
      <c r="AI861" s="4">
        <v>20.803005490748035</v>
      </c>
      <c r="AJ861" s="4">
        <f t="shared" si="301"/>
        <v>293.95300549074801</v>
      </c>
      <c r="AK861" s="8">
        <f t="shared" si="294"/>
        <v>0.1930975755497715</v>
      </c>
      <c r="AL861" s="8">
        <f t="shared" si="295"/>
        <v>406.78389043564817</v>
      </c>
      <c r="AM861" s="8">
        <f t="shared" si="296"/>
        <v>2.5590720974603274</v>
      </c>
      <c r="AN861" s="8">
        <f t="shared" si="297"/>
        <v>173.54296233535652</v>
      </c>
      <c r="AO861" s="21">
        <f t="shared" si="298"/>
        <v>8.6182335646596726E-3</v>
      </c>
      <c r="AP861" s="21">
        <f t="shared" si="299"/>
        <v>8.8396918640862188E-2</v>
      </c>
      <c r="AQ861" s="19">
        <f t="shared" si="302"/>
        <v>8.8396918640862188E-2</v>
      </c>
      <c r="AX861">
        <v>0.13320173709539371</v>
      </c>
      <c r="AY861">
        <v>70.172413793103445</v>
      </c>
      <c r="AZ861">
        <v>2.9238505747126435</v>
      </c>
      <c r="BA861">
        <v>2.3683189655172416</v>
      </c>
      <c r="BB861">
        <v>11.086206896551722</v>
      </c>
      <c r="BC861">
        <v>0.46192528735632177</v>
      </c>
      <c r="BD861">
        <v>1.9063936781609199</v>
      </c>
      <c r="BE861">
        <v>0.190639367816092</v>
      </c>
      <c r="BF861">
        <v>0</v>
      </c>
      <c r="BG861">
        <v>18.475000000000001</v>
      </c>
      <c r="BH861">
        <v>0.75784890618501644</v>
      </c>
      <c r="BI861">
        <v>2.1264448378497498</v>
      </c>
      <c r="BJ861">
        <v>0.96434273396486159</v>
      </c>
      <c r="BK861">
        <v>0.46463063262781568</v>
      </c>
      <c r="BL861">
        <v>1.2906406461883769E-3</v>
      </c>
      <c r="BP861" s="49">
        <f t="shared" si="303"/>
        <v>0.75807586573589025</v>
      </c>
      <c r="BQ861" s="49">
        <f t="shared" si="304"/>
        <v>7.625574712643679E-2</v>
      </c>
      <c r="BR861" s="49">
        <f t="shared" si="305"/>
        <v>0.47567344606065709</v>
      </c>
      <c r="BS861" s="49">
        <f t="shared" si="306"/>
        <v>0.50504749308948216</v>
      </c>
      <c r="BT861" s="49">
        <f t="shared" si="307"/>
        <v>1.3213151279462697E-3</v>
      </c>
      <c r="BU861" s="49">
        <f t="shared" si="307"/>
        <v>1.4029097030263393E-3</v>
      </c>
    </row>
    <row r="862" spans="1:73" x14ac:dyDescent="0.25">
      <c r="A862" s="1">
        <v>43727.517361111109</v>
      </c>
      <c r="B862">
        <v>234191</v>
      </c>
      <c r="C862">
        <v>13.51</v>
      </c>
      <c r="D862">
        <v>23.51</v>
      </c>
      <c r="E862">
        <v>813</v>
      </c>
      <c r="F862">
        <v>106.6</v>
      </c>
      <c r="G862">
        <v>-129</v>
      </c>
      <c r="H862">
        <v>0.48599999999999999</v>
      </c>
      <c r="I862">
        <v>24.21</v>
      </c>
      <c r="J862">
        <v>297.39999999999998</v>
      </c>
      <c r="K862">
        <v>706.9</v>
      </c>
      <c r="L862">
        <v>-129.5</v>
      </c>
      <c r="M862">
        <v>0.13100000000000001</v>
      </c>
      <c r="N862">
        <v>684.5</v>
      </c>
      <c r="O862">
        <v>107.1</v>
      </c>
      <c r="P862">
        <v>577.4</v>
      </c>
      <c r="Q862">
        <v>314.3</v>
      </c>
      <c r="R862">
        <v>443.8</v>
      </c>
      <c r="S862">
        <v>17.95</v>
      </c>
      <c r="T862">
        <v>47.14</v>
      </c>
      <c r="U862">
        <v>0.92</v>
      </c>
      <c r="V862">
        <v>207.5</v>
      </c>
      <c r="W862">
        <v>19.350000000000001</v>
      </c>
      <c r="X862">
        <v>0.80600000000000005</v>
      </c>
      <c r="Y862">
        <v>8.0625330000000002</v>
      </c>
      <c r="Z862" s="7">
        <f t="shared" si="286"/>
        <v>18.649999999999999</v>
      </c>
      <c r="AA862" s="7">
        <f t="shared" si="300"/>
        <v>291.79999999999995</v>
      </c>
      <c r="AB862" s="2">
        <f t="shared" si="287"/>
        <v>658.53000000000009</v>
      </c>
      <c r="AC862" s="41">
        <f t="shared" si="288"/>
        <v>2.6875978780205907</v>
      </c>
      <c r="AD862" s="41">
        <f t="shared" si="289"/>
        <v>1.2669336396989064</v>
      </c>
      <c r="AE862" s="41">
        <f t="shared" si="290"/>
        <v>0.79016002385061179</v>
      </c>
      <c r="AF862" s="41">
        <f t="shared" si="291"/>
        <v>324.81738300006725</v>
      </c>
      <c r="AG862" s="41">
        <f t="shared" si="292"/>
        <v>311.82468768006453</v>
      </c>
      <c r="AH862" s="6">
        <f t="shared" si="293"/>
        <v>301.72800000000001</v>
      </c>
      <c r="AI862" s="4">
        <v>21.978227762562028</v>
      </c>
      <c r="AJ862" s="4">
        <f t="shared" si="301"/>
        <v>295.12822776256201</v>
      </c>
      <c r="AK862" s="8">
        <f t="shared" si="294"/>
        <v>0.19344540949322339</v>
      </c>
      <c r="AL862" s="8">
        <f t="shared" si="295"/>
        <v>413.38963561030931</v>
      </c>
      <c r="AM862" s="8">
        <f t="shared" si="296"/>
        <v>3.0213738596870137</v>
      </c>
      <c r="AN862" s="8">
        <f t="shared" si="297"/>
        <v>292.92604711271338</v>
      </c>
      <c r="AO862" s="21">
        <f t="shared" si="298"/>
        <v>5.743744850387025E-3</v>
      </c>
      <c r="AP862" s="21">
        <f t="shared" si="299"/>
        <v>5.8913388970513805E-2</v>
      </c>
      <c r="AQ862" s="19">
        <f t="shared" si="302"/>
        <v>5.8913388970513805E-2</v>
      </c>
      <c r="AX862">
        <v>0.13448490206687241</v>
      </c>
      <c r="AY862">
        <v>70.08620689655173</v>
      </c>
      <c r="AZ862">
        <v>2.9202586206896552</v>
      </c>
      <c r="BA862">
        <v>2.3654094827586207</v>
      </c>
      <c r="BB862">
        <v>11.163793103448276</v>
      </c>
      <c r="BC862">
        <v>0.46515804597701149</v>
      </c>
      <c r="BD862">
        <v>1.9002514367816092</v>
      </c>
      <c r="BE862">
        <v>0.19002514367816092</v>
      </c>
      <c r="BF862">
        <v>0</v>
      </c>
      <c r="BG862">
        <v>18.649999999999999</v>
      </c>
      <c r="BH862">
        <v>1.0563954449851745</v>
      </c>
      <c r="BI862">
        <v>2.1498682441615165</v>
      </c>
      <c r="BJ862">
        <v>1.0134478902977389</v>
      </c>
      <c r="BK862">
        <v>0.46265891612491511</v>
      </c>
      <c r="BL862">
        <v>1.2851636559025419E-3</v>
      </c>
      <c r="BP862" s="49">
        <f t="shared" si="303"/>
        <v>1.0567118128439683</v>
      </c>
      <c r="BQ862" s="49">
        <f t="shared" si="304"/>
        <v>7.6010057471264367E-2</v>
      </c>
      <c r="BR862" s="49">
        <f t="shared" si="305"/>
        <v>0.47756109782024614</v>
      </c>
      <c r="BS862" s="49">
        <f t="shared" si="306"/>
        <v>0.5063024162066172</v>
      </c>
      <c r="BT862" s="49">
        <f t="shared" si="307"/>
        <v>1.3265586050562391E-3</v>
      </c>
      <c r="BU862" s="49">
        <f t="shared" si="307"/>
        <v>1.4063956005739367E-3</v>
      </c>
    </row>
    <row r="863" spans="1:73" x14ac:dyDescent="0.25">
      <c r="A863" s="1">
        <v>43727.517361111109</v>
      </c>
      <c r="B863">
        <v>234192</v>
      </c>
      <c r="C863">
        <v>13.52</v>
      </c>
      <c r="D863">
        <v>23.51</v>
      </c>
      <c r="E863">
        <v>814</v>
      </c>
      <c r="F863">
        <v>106.8</v>
      </c>
      <c r="G863">
        <v>-129.1</v>
      </c>
      <c r="H863">
        <v>3.5999999999999997E-2</v>
      </c>
      <c r="I863">
        <v>24.2</v>
      </c>
      <c r="J863">
        <v>297.3</v>
      </c>
      <c r="K863">
        <v>707.3</v>
      </c>
      <c r="L863">
        <v>-129.19999999999999</v>
      </c>
      <c r="M863">
        <v>0.13100000000000001</v>
      </c>
      <c r="N863">
        <v>684.9</v>
      </c>
      <c r="O863">
        <v>106.8</v>
      </c>
      <c r="P863">
        <v>578.1</v>
      </c>
      <c r="Q863">
        <v>314.10000000000002</v>
      </c>
      <c r="R863">
        <v>443.3</v>
      </c>
      <c r="S863">
        <v>17.95</v>
      </c>
      <c r="T863">
        <v>46.02</v>
      </c>
      <c r="U863">
        <v>0.45</v>
      </c>
      <c r="V863">
        <v>192</v>
      </c>
      <c r="W863">
        <v>19.2</v>
      </c>
      <c r="X863">
        <v>0.80700000000000005</v>
      </c>
      <c r="Y863">
        <v>8.0673560000000002</v>
      </c>
      <c r="Z863" s="7">
        <f t="shared" si="286"/>
        <v>18.574999999999999</v>
      </c>
      <c r="AA863" s="7">
        <f t="shared" si="300"/>
        <v>291.72499999999997</v>
      </c>
      <c r="AB863" s="2">
        <f t="shared" si="287"/>
        <v>659.34</v>
      </c>
      <c r="AC863" s="41">
        <f t="shared" si="288"/>
        <v>2.5988676627376242</v>
      </c>
      <c r="AD863" s="41">
        <f t="shared" si="289"/>
        <v>1.1959988983918546</v>
      </c>
      <c r="AE863" s="41">
        <f t="shared" si="290"/>
        <v>0.78370517883616941</v>
      </c>
      <c r="AF863" s="41">
        <f t="shared" si="291"/>
        <v>321.83284884495788</v>
      </c>
      <c r="AG863" s="41">
        <f t="shared" si="292"/>
        <v>308.95953489115954</v>
      </c>
      <c r="AH863" s="6">
        <f t="shared" si="293"/>
        <v>301.536</v>
      </c>
      <c r="AI863" s="4">
        <v>21.471665763906003</v>
      </c>
      <c r="AJ863" s="4">
        <f t="shared" si="301"/>
        <v>294.62166576390598</v>
      </c>
      <c r="AK863" s="8">
        <f t="shared" si="294"/>
        <v>0.19329628670018079</v>
      </c>
      <c r="AL863" s="8">
        <f t="shared" si="295"/>
        <v>410.53960456092005</v>
      </c>
      <c r="AM863" s="8">
        <f t="shared" si="296"/>
        <v>2.1130842387373012</v>
      </c>
      <c r="AN863" s="8">
        <f t="shared" si="297"/>
        <v>178.30178118757053</v>
      </c>
      <c r="AO863" s="21">
        <f t="shared" si="298"/>
        <v>8.414792472111389E-3</v>
      </c>
      <c r="AP863" s="21">
        <f t="shared" si="299"/>
        <v>8.6310230507931671E-2</v>
      </c>
      <c r="AQ863" s="19">
        <f t="shared" si="302"/>
        <v>8.6310230507931671E-2</v>
      </c>
      <c r="AX863">
        <v>0.13393369793787757</v>
      </c>
      <c r="AY863">
        <v>70.172413793103445</v>
      </c>
      <c r="AZ863">
        <v>2.9238505747126435</v>
      </c>
      <c r="BA863">
        <v>2.3683189655172416</v>
      </c>
      <c r="BB863">
        <v>11.137931034482758</v>
      </c>
      <c r="BC863">
        <v>0.46408045977011492</v>
      </c>
      <c r="BD863">
        <v>1.9042385057471267</v>
      </c>
      <c r="BE863">
        <v>0.19042385057471267</v>
      </c>
      <c r="BF863">
        <v>0</v>
      </c>
      <c r="BG863">
        <v>18.574999999999999</v>
      </c>
      <c r="BH863">
        <v>0.51671516330796574</v>
      </c>
      <c r="BI863">
        <v>2.1398021386292703</v>
      </c>
      <c r="BJ863">
        <v>0.98473694419719027</v>
      </c>
      <c r="BK863">
        <v>0.46558023459446896</v>
      </c>
      <c r="BL863">
        <v>1.2932784294290803E-3</v>
      </c>
      <c r="BP863" s="49">
        <f t="shared" si="303"/>
        <v>0.51686990845628888</v>
      </c>
      <c r="BQ863" s="49">
        <f t="shared" si="304"/>
        <v>7.6169540229885077E-2</v>
      </c>
      <c r="BR863" s="49">
        <f t="shared" si="305"/>
        <v>0.47323724790586269</v>
      </c>
      <c r="BS863" s="49">
        <f t="shared" si="306"/>
        <v>0.50317921863180415</v>
      </c>
      <c r="BT863" s="49">
        <f t="shared" si="307"/>
        <v>1.3145479108496187E-3</v>
      </c>
      <c r="BU863" s="49">
        <f t="shared" si="307"/>
        <v>1.3977200517550116E-3</v>
      </c>
    </row>
    <row r="864" spans="1:73" x14ac:dyDescent="0.25">
      <c r="A864" s="1">
        <v>43727.517361111109</v>
      </c>
      <c r="B864">
        <v>234193</v>
      </c>
      <c r="C864">
        <v>13.52</v>
      </c>
      <c r="D864">
        <v>23.51</v>
      </c>
      <c r="E864">
        <v>814</v>
      </c>
      <c r="F864">
        <v>106.3</v>
      </c>
      <c r="G864">
        <v>-129</v>
      </c>
      <c r="H864">
        <v>1.327</v>
      </c>
      <c r="I864">
        <v>24.21</v>
      </c>
      <c r="J864">
        <v>297.39999999999998</v>
      </c>
      <c r="K864">
        <v>707.2</v>
      </c>
      <c r="L864">
        <v>-130.30000000000001</v>
      </c>
      <c r="M864">
        <v>0.13100000000000001</v>
      </c>
      <c r="N864">
        <v>684.6</v>
      </c>
      <c r="O864">
        <v>107.7</v>
      </c>
      <c r="P864">
        <v>576.9</v>
      </c>
      <c r="Q864">
        <v>314.3</v>
      </c>
      <c r="R864">
        <v>444.6</v>
      </c>
      <c r="S864">
        <v>17.95</v>
      </c>
      <c r="T864">
        <v>48.2</v>
      </c>
      <c r="U864">
        <v>0.45500000000000002</v>
      </c>
      <c r="V864">
        <v>305</v>
      </c>
      <c r="W864">
        <v>20.65</v>
      </c>
      <c r="X864">
        <v>0.80600000000000005</v>
      </c>
      <c r="Y864">
        <v>8.0615269999999999</v>
      </c>
      <c r="Z864" s="7">
        <f t="shared" si="286"/>
        <v>19.299999999999997</v>
      </c>
      <c r="AA864" s="7">
        <f t="shared" si="300"/>
        <v>292.45</v>
      </c>
      <c r="AB864" s="2">
        <f t="shared" si="287"/>
        <v>659.34</v>
      </c>
      <c r="AC864" s="41">
        <f t="shared" si="288"/>
        <v>2.3654770041043962</v>
      </c>
      <c r="AD864" s="41">
        <f t="shared" si="289"/>
        <v>1.1401599159783189</v>
      </c>
      <c r="AE864" s="41">
        <f t="shared" si="290"/>
        <v>0.778088809553377</v>
      </c>
      <c r="AF864" s="41">
        <f t="shared" si="291"/>
        <v>322.71468707724324</v>
      </c>
      <c r="AG864" s="41">
        <f t="shared" si="292"/>
        <v>309.80609959415352</v>
      </c>
      <c r="AH864" s="6">
        <f t="shared" si="293"/>
        <v>301.72800000000001</v>
      </c>
      <c r="AI864" s="4">
        <v>20.122332021454042</v>
      </c>
      <c r="AJ864" s="4">
        <f t="shared" si="301"/>
        <v>293.27233202145402</v>
      </c>
      <c r="AK864" s="8">
        <f t="shared" si="294"/>
        <v>0.19474102103121005</v>
      </c>
      <c r="AL864" s="8">
        <f t="shared" si="295"/>
        <v>402.82783348008343</v>
      </c>
      <c r="AM864" s="8">
        <f t="shared" si="296"/>
        <v>2.1247911662090466</v>
      </c>
      <c r="AN864" s="8">
        <f t="shared" si="297"/>
        <v>50.89837752734816</v>
      </c>
      <c r="AO864" s="21">
        <f t="shared" si="298"/>
        <v>1.1475211454158042E-2</v>
      </c>
      <c r="AP864" s="21">
        <f t="shared" si="299"/>
        <v>0.11770084039721139</v>
      </c>
      <c r="AQ864" s="19">
        <f t="shared" si="302"/>
        <v>0.11770084039721139</v>
      </c>
      <c r="AX864">
        <v>0.13934302147270944</v>
      </c>
      <c r="AY864">
        <v>70.172413793103445</v>
      </c>
      <c r="AZ864">
        <v>2.9238505747126435</v>
      </c>
      <c r="BA864">
        <v>2.3683189655172416</v>
      </c>
      <c r="BB864">
        <v>11.232758620689657</v>
      </c>
      <c r="BC864">
        <v>0.46803160919540238</v>
      </c>
      <c r="BD864">
        <v>1.9002873563218392</v>
      </c>
      <c r="BE864">
        <v>0.19002873563218392</v>
      </c>
      <c r="BF864">
        <v>0</v>
      </c>
      <c r="BG864">
        <v>19.299999999999997</v>
      </c>
      <c r="BH864">
        <v>0.52245644290027649</v>
      </c>
      <c r="BI864">
        <v>2.238858124675362</v>
      </c>
      <c r="BJ864">
        <v>1.0791296160935244</v>
      </c>
      <c r="BK864">
        <v>0.47047786823628746</v>
      </c>
      <c r="BL864">
        <v>1.3068829673230208E-3</v>
      </c>
      <c r="BP864" s="49">
        <f t="shared" si="303"/>
        <v>0.52261290743913646</v>
      </c>
      <c r="BQ864" s="49">
        <f t="shared" si="304"/>
        <v>7.6011494252873568E-2</v>
      </c>
      <c r="BR864" s="49">
        <f t="shared" si="305"/>
        <v>0.47810025443732396</v>
      </c>
      <c r="BS864" s="49">
        <f t="shared" si="306"/>
        <v>0.50838788617705588</v>
      </c>
      <c r="BT864" s="49">
        <f t="shared" si="307"/>
        <v>1.3280562623258999E-3</v>
      </c>
      <c r="BU864" s="49">
        <f t="shared" si="307"/>
        <v>1.4121885727140439E-3</v>
      </c>
    </row>
    <row r="865" spans="1:73" x14ac:dyDescent="0.25">
      <c r="A865" s="1">
        <v>43727.517361111109</v>
      </c>
      <c r="B865">
        <v>234194</v>
      </c>
      <c r="C865">
        <v>13.52</v>
      </c>
      <c r="D865">
        <v>23.51</v>
      </c>
      <c r="E865">
        <v>814</v>
      </c>
      <c r="F865">
        <v>106.6</v>
      </c>
      <c r="G865">
        <v>-130.1</v>
      </c>
      <c r="H865">
        <v>1.484</v>
      </c>
      <c r="I865">
        <v>24.24</v>
      </c>
      <c r="J865">
        <v>297.39999999999998</v>
      </c>
      <c r="K865">
        <v>707.1</v>
      </c>
      <c r="L865">
        <v>-131.6</v>
      </c>
      <c r="M865">
        <v>0.13100000000000001</v>
      </c>
      <c r="N865">
        <v>683.6</v>
      </c>
      <c r="O865">
        <v>108.1</v>
      </c>
      <c r="P865">
        <v>575.5</v>
      </c>
      <c r="Q865">
        <v>313.39999999999998</v>
      </c>
      <c r="R865">
        <v>445</v>
      </c>
      <c r="S865">
        <v>17.96</v>
      </c>
      <c r="T865">
        <v>46.69</v>
      </c>
      <c r="U865">
        <v>0.56499999999999995</v>
      </c>
      <c r="V865">
        <v>284</v>
      </c>
      <c r="W865">
        <v>19.649999999999999</v>
      </c>
      <c r="X865">
        <v>0.80700000000000005</v>
      </c>
      <c r="Y865">
        <v>8.0688130000000005</v>
      </c>
      <c r="Z865" s="7">
        <f t="shared" si="286"/>
        <v>18.805</v>
      </c>
      <c r="AA865" s="7">
        <f t="shared" si="300"/>
        <v>291.95499999999998</v>
      </c>
      <c r="AB865" s="2">
        <f t="shared" si="287"/>
        <v>659.34</v>
      </c>
      <c r="AC865" s="41">
        <f t="shared" si="288"/>
        <v>2.3632275550689199</v>
      </c>
      <c r="AD865" s="41">
        <f t="shared" si="289"/>
        <v>1.1033909454616788</v>
      </c>
      <c r="AE865" s="41">
        <f t="shared" si="290"/>
        <v>0.77463760691382944</v>
      </c>
      <c r="AF865" s="41">
        <f t="shared" si="291"/>
        <v>319.11359418692734</v>
      </c>
      <c r="AG865" s="41">
        <f t="shared" si="292"/>
        <v>306.34905041945024</v>
      </c>
      <c r="AH865" s="6">
        <f t="shared" si="293"/>
        <v>300.86399999999998</v>
      </c>
      <c r="AI865" s="4">
        <v>20.07194864297702</v>
      </c>
      <c r="AJ865" s="4">
        <f t="shared" si="301"/>
        <v>293.221948642977</v>
      </c>
      <c r="AK865" s="8">
        <f t="shared" si="294"/>
        <v>0.19375383959999495</v>
      </c>
      <c r="AL865" s="8">
        <f t="shared" si="295"/>
        <v>402.62474320497097</v>
      </c>
      <c r="AM865" s="8">
        <f t="shared" si="296"/>
        <v>2.3677441795937328</v>
      </c>
      <c r="AN865" s="8">
        <f t="shared" si="297"/>
        <v>87.384473318119916</v>
      </c>
      <c r="AO865" s="21">
        <f t="shared" si="298"/>
        <v>1.0635009143941465E-2</v>
      </c>
      <c r="AP865" s="21">
        <f t="shared" si="299"/>
        <v>0.10908291484427216</v>
      </c>
      <c r="AQ865" s="19">
        <f t="shared" si="302"/>
        <v>0.10908291484427216</v>
      </c>
      <c r="AX865">
        <v>0.13563014871648904</v>
      </c>
      <c r="AY865">
        <v>70.172413793103445</v>
      </c>
      <c r="AZ865">
        <v>2.9238505747126435</v>
      </c>
      <c r="BA865">
        <v>2.3683189655172416</v>
      </c>
      <c r="BB865">
        <v>11.344827586206899</v>
      </c>
      <c r="BC865">
        <v>0.47270114942528746</v>
      </c>
      <c r="BD865">
        <v>1.8956178160919541</v>
      </c>
      <c r="BE865">
        <v>0.18956178160919543</v>
      </c>
      <c r="BF865">
        <v>0</v>
      </c>
      <c r="BG865">
        <v>18.805</v>
      </c>
      <c r="BH865">
        <v>0.64876459393111252</v>
      </c>
      <c r="BI865">
        <v>2.1708029278675487</v>
      </c>
      <c r="BJ865">
        <v>1.0135478870213586</v>
      </c>
      <c r="BK865">
        <v>0.46498615722611392</v>
      </c>
      <c r="BL865">
        <v>1.2916282145169831E-3</v>
      </c>
      <c r="BP865" s="49">
        <f t="shared" si="303"/>
        <v>0.64895888506178478</v>
      </c>
      <c r="BQ865" s="49">
        <f t="shared" si="304"/>
        <v>7.5824712643678169E-2</v>
      </c>
      <c r="BR865" s="49">
        <f t="shared" si="305"/>
        <v>0.47441587458385076</v>
      </c>
      <c r="BS865" s="49">
        <f t="shared" si="306"/>
        <v>0.50405961981941649</v>
      </c>
      <c r="BT865" s="49">
        <f t="shared" si="307"/>
        <v>1.3178218738440297E-3</v>
      </c>
      <c r="BU865" s="49">
        <f t="shared" si="307"/>
        <v>1.4001656106094901E-3</v>
      </c>
    </row>
    <row r="866" spans="1:73" x14ac:dyDescent="0.25">
      <c r="A866" s="1">
        <v>43727.517361111109</v>
      </c>
      <c r="B866">
        <v>234195</v>
      </c>
      <c r="C866">
        <v>13.52</v>
      </c>
      <c r="D866">
        <v>23.51</v>
      </c>
      <c r="E866">
        <v>814</v>
      </c>
      <c r="F866">
        <v>107</v>
      </c>
      <c r="G866">
        <v>-130.69999999999999</v>
      </c>
      <c r="H866">
        <v>-0.503</v>
      </c>
      <c r="I866">
        <v>24.26</v>
      </c>
      <c r="J866">
        <v>297.39999999999998</v>
      </c>
      <c r="K866">
        <v>706.7</v>
      </c>
      <c r="L866">
        <v>-130.19999999999999</v>
      </c>
      <c r="M866">
        <v>0.13100000000000001</v>
      </c>
      <c r="N866">
        <v>682.9</v>
      </c>
      <c r="O866">
        <v>106.5</v>
      </c>
      <c r="P866">
        <v>576.5</v>
      </c>
      <c r="Q866">
        <v>312.89999999999998</v>
      </c>
      <c r="R866">
        <v>443.1</v>
      </c>
      <c r="S866">
        <v>18</v>
      </c>
      <c r="T866">
        <v>41.87</v>
      </c>
      <c r="U866">
        <v>0.38500000000000001</v>
      </c>
      <c r="V866">
        <v>203</v>
      </c>
      <c r="W866">
        <v>19.75</v>
      </c>
      <c r="X866">
        <v>0.80700000000000005</v>
      </c>
      <c r="Y866">
        <v>8.0662690000000001</v>
      </c>
      <c r="Z866" s="7">
        <f t="shared" si="286"/>
        <v>18.875</v>
      </c>
      <c r="AA866" s="7">
        <f t="shared" si="300"/>
        <v>292.02499999999998</v>
      </c>
      <c r="AB866" s="2">
        <f t="shared" si="287"/>
        <v>659.34</v>
      </c>
      <c r="AC866" s="41">
        <f t="shared" si="288"/>
        <v>2.4094698863356427</v>
      </c>
      <c r="AD866" s="41">
        <f t="shared" si="289"/>
        <v>1.0088450414087335</v>
      </c>
      <c r="AE866" s="41">
        <f t="shared" si="290"/>
        <v>0.76475139974566209</v>
      </c>
      <c r="AF866" s="41">
        <f t="shared" si="291"/>
        <v>315.34319962087051</v>
      </c>
      <c r="AG866" s="41">
        <f t="shared" si="292"/>
        <v>302.72947163603567</v>
      </c>
      <c r="AH866" s="6">
        <f t="shared" si="293"/>
        <v>300.38399999999996</v>
      </c>
      <c r="AI866" s="4">
        <v>20.36610922391003</v>
      </c>
      <c r="AJ866" s="4">
        <f t="shared" si="301"/>
        <v>293.51610922391001</v>
      </c>
      <c r="AK866" s="8">
        <f t="shared" si="294"/>
        <v>0.1938932380094934</v>
      </c>
      <c r="AL866" s="8">
        <f t="shared" si="295"/>
        <v>404.27538804043144</v>
      </c>
      <c r="AM866" s="8">
        <f t="shared" si="296"/>
        <v>1.9545235992435599</v>
      </c>
      <c r="AN866" s="8">
        <f t="shared" si="297"/>
        <v>84.896709910008823</v>
      </c>
      <c r="AO866" s="21">
        <f t="shared" si="298"/>
        <v>1.0643086560831391E-2</v>
      </c>
      <c r="AP866" s="21">
        <f t="shared" si="299"/>
        <v>0.10916576462529631</v>
      </c>
      <c r="AQ866" s="19">
        <f t="shared" si="302"/>
        <v>0.10916576462529631</v>
      </c>
      <c r="AX866">
        <v>0.13615005805956945</v>
      </c>
      <c r="AY866">
        <v>70.172413793103445</v>
      </c>
      <c r="AZ866">
        <v>2.9238505747126435</v>
      </c>
      <c r="BA866">
        <v>2.3683189655172416</v>
      </c>
      <c r="BB866">
        <v>11.224137931034488</v>
      </c>
      <c r="BC866">
        <v>0.46767241379310365</v>
      </c>
      <c r="BD866">
        <v>1.900646551724138</v>
      </c>
      <c r="BE866">
        <v>0.1900646551724138</v>
      </c>
      <c r="BF866">
        <v>0</v>
      </c>
      <c r="BG866">
        <v>18.875</v>
      </c>
      <c r="BH866">
        <v>0.44207852860792629</v>
      </c>
      <c r="BI866">
        <v>2.1803156222034188</v>
      </c>
      <c r="BJ866">
        <v>0.91289815101657146</v>
      </c>
      <c r="BK866">
        <v>0.46939103170718294</v>
      </c>
      <c r="BL866">
        <v>1.3038639769643971E-3</v>
      </c>
      <c r="BP866" s="49">
        <f t="shared" si="303"/>
        <v>0.44221092167926934</v>
      </c>
      <c r="BQ866" s="49">
        <f t="shared" si="304"/>
        <v>7.6025862068965527E-2</v>
      </c>
      <c r="BR866" s="49">
        <f t="shared" si="305"/>
        <v>0.47596380887806372</v>
      </c>
      <c r="BS866" s="49">
        <f t="shared" si="306"/>
        <v>0.50619489128852513</v>
      </c>
      <c r="BT866" s="49">
        <f t="shared" si="307"/>
        <v>1.3221216913279548E-3</v>
      </c>
      <c r="BU866" s="49">
        <f t="shared" si="307"/>
        <v>1.406096920245903E-3</v>
      </c>
    </row>
    <row r="867" spans="1:73" x14ac:dyDescent="0.25">
      <c r="A867" s="1">
        <v>43727.517361111109</v>
      </c>
      <c r="B867">
        <v>234196</v>
      </c>
      <c r="C867">
        <v>13.51</v>
      </c>
      <c r="D867">
        <v>23.51</v>
      </c>
      <c r="E867">
        <v>812</v>
      </c>
      <c r="F867">
        <v>106.9</v>
      </c>
      <c r="G867">
        <v>-131.30000000000001</v>
      </c>
      <c r="H867">
        <v>-2.5950000000000002</v>
      </c>
      <c r="I867">
        <v>24.29</v>
      </c>
      <c r="J867">
        <v>297.39999999999998</v>
      </c>
      <c r="K867">
        <v>705.6</v>
      </c>
      <c r="L867">
        <v>-128.80000000000001</v>
      </c>
      <c r="M867">
        <v>0.13200000000000001</v>
      </c>
      <c r="N867">
        <v>681.1</v>
      </c>
      <c r="O867">
        <v>104.3</v>
      </c>
      <c r="P867">
        <v>576.79999999999995</v>
      </c>
      <c r="Q867">
        <v>312.39999999999998</v>
      </c>
      <c r="R867">
        <v>441.2</v>
      </c>
      <c r="S867">
        <v>18.02</v>
      </c>
      <c r="T867">
        <v>41.06</v>
      </c>
      <c r="U867">
        <v>0.26</v>
      </c>
      <c r="V867">
        <v>104.5</v>
      </c>
      <c r="W867">
        <v>19.899999999999999</v>
      </c>
      <c r="X867">
        <v>0.80500000000000005</v>
      </c>
      <c r="Y867">
        <v>8.0495110000000007</v>
      </c>
      <c r="Z867" s="7">
        <f t="shared" si="286"/>
        <v>18.96</v>
      </c>
      <c r="AA867" s="7">
        <f t="shared" si="300"/>
        <v>292.10999999999996</v>
      </c>
      <c r="AB867" s="2">
        <f t="shared" si="287"/>
        <v>657.72</v>
      </c>
      <c r="AC867" s="41">
        <f t="shared" si="288"/>
        <v>2.4370736054810322</v>
      </c>
      <c r="AD867" s="41">
        <f t="shared" si="289"/>
        <v>1.0006624224105118</v>
      </c>
      <c r="AE867" s="41">
        <f t="shared" si="290"/>
        <v>0.76382951121815501</v>
      </c>
      <c r="AF867" s="41">
        <f t="shared" si="291"/>
        <v>315.32992789831604</v>
      </c>
      <c r="AG867" s="41">
        <f t="shared" si="292"/>
        <v>302.71673078238337</v>
      </c>
      <c r="AH867" s="6">
        <f t="shared" si="293"/>
        <v>299.90399999999994</v>
      </c>
      <c r="AI867" s="4">
        <v>20.542390294726033</v>
      </c>
      <c r="AJ867" s="4">
        <f t="shared" si="301"/>
        <v>293.69239029472601</v>
      </c>
      <c r="AK867" s="8">
        <f t="shared" si="294"/>
        <v>0.19406259737408676</v>
      </c>
      <c r="AL867" s="8">
        <f t="shared" si="295"/>
        <v>405.25984723895806</v>
      </c>
      <c r="AM867" s="8">
        <f t="shared" si="296"/>
        <v>1.6061911467817274</v>
      </c>
      <c r="AN867" s="8">
        <f t="shared" si="297"/>
        <v>74.037427948805643</v>
      </c>
      <c r="AO867" s="21">
        <f t="shared" si="298"/>
        <v>1.0818939875413412E-2</v>
      </c>
      <c r="AP867" s="21">
        <f t="shared" si="299"/>
        <v>0.11096948588966038</v>
      </c>
      <c r="AQ867" s="19">
        <f t="shared" si="302"/>
        <v>0.11096948588966038</v>
      </c>
      <c r="AX867">
        <v>0.13678364477549138</v>
      </c>
      <c r="AY867">
        <v>70</v>
      </c>
      <c r="AZ867">
        <v>2.9166666666666665</v>
      </c>
      <c r="BA867">
        <v>2.3624999999999998</v>
      </c>
      <c r="BB867">
        <v>11.103448275862071</v>
      </c>
      <c r="BC867">
        <v>0.46264367816091961</v>
      </c>
      <c r="BD867">
        <v>1.8998563218390803</v>
      </c>
      <c r="BE867">
        <v>0.18998563218390804</v>
      </c>
      <c r="BF867">
        <v>0</v>
      </c>
      <c r="BG867">
        <v>18.96</v>
      </c>
      <c r="BH867">
        <v>0.29854653880015802</v>
      </c>
      <c r="BI867">
        <v>2.1919157709549784</v>
      </c>
      <c r="BJ867">
        <v>0.90000061555411426</v>
      </c>
      <c r="BK867">
        <v>0.47013173423124111</v>
      </c>
      <c r="BL867">
        <v>1.3059214839756699E-3</v>
      </c>
      <c r="BP867" s="49">
        <f t="shared" si="303"/>
        <v>0.298635947108078</v>
      </c>
      <c r="BQ867" s="49">
        <f t="shared" si="304"/>
        <v>7.5994252873563206E-2</v>
      </c>
      <c r="BR867" s="49">
        <f t="shared" si="305"/>
        <v>0.47461292219982459</v>
      </c>
      <c r="BS867" s="49">
        <f t="shared" si="306"/>
        <v>0.50521342290749738</v>
      </c>
      <c r="BT867" s="49">
        <f t="shared" si="307"/>
        <v>1.3183692283328461E-3</v>
      </c>
      <c r="BU867" s="49">
        <f t="shared" si="307"/>
        <v>1.4033706191874929E-3</v>
      </c>
    </row>
    <row r="868" spans="1:73" x14ac:dyDescent="0.25">
      <c r="A868" s="1">
        <v>43727.518055555556</v>
      </c>
      <c r="B868">
        <v>234197</v>
      </c>
      <c r="C868">
        <v>13.52</v>
      </c>
      <c r="D868">
        <v>23.51</v>
      </c>
      <c r="E868">
        <v>812</v>
      </c>
      <c r="F868">
        <v>107</v>
      </c>
      <c r="G868">
        <v>-131.80000000000001</v>
      </c>
      <c r="H868">
        <v>-1.21</v>
      </c>
      <c r="I868">
        <v>24.33</v>
      </c>
      <c r="J868">
        <v>297.5</v>
      </c>
      <c r="K868">
        <v>705.1</v>
      </c>
      <c r="L868">
        <v>-130.5</v>
      </c>
      <c r="M868">
        <v>0.13200000000000001</v>
      </c>
      <c r="N868">
        <v>680.3</v>
      </c>
      <c r="O868">
        <v>105.8</v>
      </c>
      <c r="P868">
        <v>574.6</v>
      </c>
      <c r="Q868">
        <v>312.3</v>
      </c>
      <c r="R868">
        <v>442.8</v>
      </c>
      <c r="S868">
        <v>18.04</v>
      </c>
      <c r="T868">
        <v>40.22</v>
      </c>
      <c r="U868">
        <v>0.35</v>
      </c>
      <c r="V868">
        <v>86</v>
      </c>
      <c r="W868">
        <v>19.75</v>
      </c>
      <c r="X868">
        <v>0.80400000000000005</v>
      </c>
      <c r="Y868">
        <v>8.0379430000000003</v>
      </c>
      <c r="Z868" s="7">
        <f t="shared" si="286"/>
        <v>18.895</v>
      </c>
      <c r="AA868" s="7">
        <f t="shared" si="300"/>
        <v>292.04499999999996</v>
      </c>
      <c r="AB868" s="2">
        <f t="shared" si="287"/>
        <v>657.72</v>
      </c>
      <c r="AC868" s="41">
        <f t="shared" si="288"/>
        <v>2.4866140832815087</v>
      </c>
      <c r="AD868" s="41">
        <f t="shared" si="289"/>
        <v>1.0001161842958226</v>
      </c>
      <c r="AE868" s="41">
        <f t="shared" si="290"/>
        <v>0.76379417887907264</v>
      </c>
      <c r="AF868" s="41">
        <f t="shared" si="291"/>
        <v>315.03478088519557</v>
      </c>
      <c r="AG868" s="41">
        <f t="shared" si="292"/>
        <v>302.43338964978773</v>
      </c>
      <c r="AH868" s="6">
        <f t="shared" si="293"/>
        <v>299.80799999999999</v>
      </c>
      <c r="AI868" s="4">
        <v>20.837783440687019</v>
      </c>
      <c r="AJ868" s="4">
        <f t="shared" si="301"/>
        <v>293.987783440687</v>
      </c>
      <c r="AK868" s="8">
        <f t="shared" si="294"/>
        <v>0.19393307840347357</v>
      </c>
      <c r="AL868" s="8">
        <f t="shared" si="295"/>
        <v>406.93720326355259</v>
      </c>
      <c r="AM868" s="8">
        <f t="shared" si="296"/>
        <v>1.8635651316763788</v>
      </c>
      <c r="AN868" s="8">
        <f t="shared" si="297"/>
        <v>105.46526632761633</v>
      </c>
      <c r="AO868" s="21">
        <f t="shared" si="298"/>
        <v>1.0067985125428752E-2</v>
      </c>
      <c r="AP868" s="21">
        <f t="shared" si="299"/>
        <v>0.10326696942392286</v>
      </c>
      <c r="AQ868" s="19">
        <f t="shared" si="302"/>
        <v>0.10326696942392286</v>
      </c>
      <c r="AX868">
        <v>0.13629891322810284</v>
      </c>
      <c r="AY868">
        <v>70</v>
      </c>
      <c r="AZ868">
        <v>2.9166666666666665</v>
      </c>
      <c r="BA868">
        <v>2.3624999999999998</v>
      </c>
      <c r="BB868">
        <v>11.25</v>
      </c>
      <c r="BC868">
        <v>0.46875</v>
      </c>
      <c r="BD868">
        <v>1.8937499999999998</v>
      </c>
      <c r="BE868">
        <v>0.18937499999999999</v>
      </c>
      <c r="BF868">
        <v>0</v>
      </c>
      <c r="BG868">
        <v>18.895</v>
      </c>
      <c r="BH868">
        <v>0.40188957146175114</v>
      </c>
      <c r="BI868">
        <v>2.1830402253733081</v>
      </c>
      <c r="BJ868">
        <v>0.87801877864514455</v>
      </c>
      <c r="BK868">
        <v>0.46850686085481735</v>
      </c>
      <c r="BL868">
        <v>1.3014079468189371E-3</v>
      </c>
      <c r="BP868" s="49">
        <f t="shared" si="303"/>
        <v>0.40200992879933573</v>
      </c>
      <c r="BQ868" s="49">
        <f t="shared" si="304"/>
        <v>7.5749999999999998E-2</v>
      </c>
      <c r="BR868" s="49">
        <f t="shared" si="305"/>
        <v>0.47448506772734</v>
      </c>
      <c r="BS868" s="49">
        <f t="shared" si="306"/>
        <v>0.5047102586962271</v>
      </c>
      <c r="BT868" s="49">
        <f t="shared" si="307"/>
        <v>1.3180140770203887E-3</v>
      </c>
      <c r="BU868" s="49">
        <f t="shared" si="307"/>
        <v>1.401972940822853E-3</v>
      </c>
    </row>
    <row r="869" spans="1:73" x14ac:dyDescent="0.25">
      <c r="A869" s="1">
        <v>43727.518055555556</v>
      </c>
      <c r="B869">
        <v>234198</v>
      </c>
      <c r="C869">
        <v>13.52</v>
      </c>
      <c r="D869">
        <v>23.51</v>
      </c>
      <c r="E869">
        <v>812</v>
      </c>
      <c r="F869">
        <v>107</v>
      </c>
      <c r="G869">
        <v>-131.6</v>
      </c>
      <c r="H869">
        <v>-0.90100000000000002</v>
      </c>
      <c r="I869">
        <v>24.36</v>
      </c>
      <c r="J869">
        <v>297.5</v>
      </c>
      <c r="K869">
        <v>705</v>
      </c>
      <c r="L869">
        <v>-130.69999999999999</v>
      </c>
      <c r="M869">
        <v>0.13200000000000001</v>
      </c>
      <c r="N869">
        <v>680.4</v>
      </c>
      <c r="O869">
        <v>106.1</v>
      </c>
      <c r="P869">
        <v>574.29999999999995</v>
      </c>
      <c r="Q869">
        <v>312.7</v>
      </c>
      <c r="R869">
        <v>443.3</v>
      </c>
      <c r="S869">
        <v>18.05</v>
      </c>
      <c r="T869">
        <v>40.25</v>
      </c>
      <c r="U869">
        <v>0.45</v>
      </c>
      <c r="V869">
        <v>93.5</v>
      </c>
      <c r="W869">
        <v>19.649999999999999</v>
      </c>
      <c r="X869">
        <v>0.80300000000000005</v>
      </c>
      <c r="Y869">
        <v>8.0303959999999996</v>
      </c>
      <c r="Z869" s="7">
        <f t="shared" si="286"/>
        <v>18.850000000000001</v>
      </c>
      <c r="AA869" s="7">
        <f t="shared" si="300"/>
        <v>292</v>
      </c>
      <c r="AB869" s="2">
        <f t="shared" si="287"/>
        <v>657.72</v>
      </c>
      <c r="AC869" s="41">
        <f t="shared" si="288"/>
        <v>2.5413412084310849</v>
      </c>
      <c r="AD869" s="41">
        <f t="shared" si="289"/>
        <v>1.0228898363935117</v>
      </c>
      <c r="AE869" s="41">
        <f t="shared" si="290"/>
        <v>0.76627424102886454</v>
      </c>
      <c r="AF869" s="41">
        <f t="shared" si="291"/>
        <v>315.86295302467806</v>
      </c>
      <c r="AG869" s="41">
        <f t="shared" si="292"/>
        <v>303.22843490369092</v>
      </c>
      <c r="AH869" s="6">
        <f t="shared" si="293"/>
        <v>300.19199999999995</v>
      </c>
      <c r="AI869" s="4">
        <v>21.159173948908006</v>
      </c>
      <c r="AJ869" s="4">
        <f t="shared" si="301"/>
        <v>294.30917394890798</v>
      </c>
      <c r="AK869" s="8">
        <f t="shared" si="294"/>
        <v>0.19384344519052524</v>
      </c>
      <c r="AL869" s="8">
        <f t="shared" si="295"/>
        <v>408.75702100328147</v>
      </c>
      <c r="AM869" s="8">
        <f t="shared" si="296"/>
        <v>2.1130842387373012</v>
      </c>
      <c r="AN869" s="8">
        <f t="shared" si="297"/>
        <v>142.13922548213898</v>
      </c>
      <c r="AO869" s="21">
        <f t="shared" si="298"/>
        <v>9.206006558276407E-3</v>
      </c>
      <c r="AP869" s="21">
        <f t="shared" si="299"/>
        <v>9.4425685569283935E-2</v>
      </c>
      <c r="AQ869" s="19">
        <f t="shared" si="302"/>
        <v>9.4425685569283935E-2</v>
      </c>
      <c r="AX869">
        <v>0.13596418273268165</v>
      </c>
      <c r="AY869">
        <v>70</v>
      </c>
      <c r="AZ869">
        <v>2.9166666666666665</v>
      </c>
      <c r="BA869">
        <v>2.3624999999999998</v>
      </c>
      <c r="BB869">
        <v>11.258620689655174</v>
      </c>
      <c r="BC869">
        <v>0.46910919540229895</v>
      </c>
      <c r="BD869">
        <v>1.8933908045977008</v>
      </c>
      <c r="BE869">
        <v>0.1893390804597701</v>
      </c>
      <c r="BF869">
        <v>0</v>
      </c>
      <c r="BG869">
        <v>18.850000000000001</v>
      </c>
      <c r="BH869">
        <v>0.51671516330796574</v>
      </c>
      <c r="BI869">
        <v>2.1769140527079087</v>
      </c>
      <c r="BJ869">
        <v>0.87620790621493327</v>
      </c>
      <c r="BK869">
        <v>0.46820281232512345</v>
      </c>
      <c r="BL869">
        <v>1.3005633675697873E-3</v>
      </c>
      <c r="BP869" s="49">
        <f t="shared" si="303"/>
        <v>0.51686990845628888</v>
      </c>
      <c r="BQ869" s="49">
        <f t="shared" si="304"/>
        <v>7.5735632183908039E-2</v>
      </c>
      <c r="BR869" s="49">
        <f t="shared" si="305"/>
        <v>0.47582955165645857</v>
      </c>
      <c r="BS869" s="49">
        <f t="shared" si="306"/>
        <v>0.50576083763628799</v>
      </c>
      <c r="BT869" s="49">
        <f t="shared" si="307"/>
        <v>1.3217487546012738E-3</v>
      </c>
      <c r="BU869" s="49">
        <f t="shared" si="307"/>
        <v>1.4048912156563555E-3</v>
      </c>
    </row>
    <row r="870" spans="1:73" x14ac:dyDescent="0.25">
      <c r="A870" s="1">
        <v>43727.518055555556</v>
      </c>
      <c r="B870">
        <v>234199</v>
      </c>
      <c r="C870">
        <v>13.52</v>
      </c>
      <c r="D870">
        <v>23.51</v>
      </c>
      <c r="E870">
        <v>812</v>
      </c>
      <c r="F870">
        <v>106.9</v>
      </c>
      <c r="G870">
        <v>-131.19999999999999</v>
      </c>
      <c r="H870">
        <v>6.9000000000000006E-2</v>
      </c>
      <c r="I870">
        <v>24.4</v>
      </c>
      <c r="J870">
        <v>297.5</v>
      </c>
      <c r="K870">
        <v>704.7</v>
      </c>
      <c r="L870">
        <v>-131.19999999999999</v>
      </c>
      <c r="M870">
        <v>0.13200000000000001</v>
      </c>
      <c r="N870">
        <v>680.5</v>
      </c>
      <c r="O870">
        <v>107</v>
      </c>
      <c r="P870">
        <v>573.5</v>
      </c>
      <c r="Q870">
        <v>313.3</v>
      </c>
      <c r="R870">
        <v>444.5</v>
      </c>
      <c r="S870">
        <v>18.07</v>
      </c>
      <c r="T870">
        <v>41.27</v>
      </c>
      <c r="U870">
        <v>0.17</v>
      </c>
      <c r="V870">
        <v>144</v>
      </c>
      <c r="W870">
        <v>20.100000000000001</v>
      </c>
      <c r="X870">
        <v>0.80200000000000005</v>
      </c>
      <c r="Y870">
        <v>8.0245829999999998</v>
      </c>
      <c r="Z870" s="7">
        <f t="shared" si="286"/>
        <v>19.085000000000001</v>
      </c>
      <c r="AA870" s="7">
        <f t="shared" si="300"/>
        <v>292.23499999999996</v>
      </c>
      <c r="AB870" s="2">
        <f t="shared" si="287"/>
        <v>657.72</v>
      </c>
      <c r="AC870" s="41">
        <f t="shared" si="288"/>
        <v>2.6241960588626387</v>
      </c>
      <c r="AD870" s="41">
        <f t="shared" si="289"/>
        <v>1.083005713492611</v>
      </c>
      <c r="AE870" s="41">
        <f t="shared" si="290"/>
        <v>0.77246877835782257</v>
      </c>
      <c r="AF870" s="41">
        <f t="shared" si="291"/>
        <v>319.4426565065167</v>
      </c>
      <c r="AG870" s="41">
        <f t="shared" si="292"/>
        <v>306.66495024625601</v>
      </c>
      <c r="AH870" s="6">
        <f t="shared" si="293"/>
        <v>300.76799999999997</v>
      </c>
      <c r="AI870" s="4">
        <v>21.656443946023046</v>
      </c>
      <c r="AJ870" s="4">
        <f t="shared" si="301"/>
        <v>294.80644394602302</v>
      </c>
      <c r="AK870" s="8">
        <f t="shared" si="294"/>
        <v>0.19431183437300584</v>
      </c>
      <c r="AL870" s="8">
        <f t="shared" si="295"/>
        <v>411.54848067224111</v>
      </c>
      <c r="AM870" s="8">
        <f t="shared" si="296"/>
        <v>1.2987782720695631</v>
      </c>
      <c r="AN870" s="8">
        <f t="shared" si="297"/>
        <v>97.286495841489881</v>
      </c>
      <c r="AO870" s="21">
        <f t="shared" si="298"/>
        <v>1.0170389345912941E-2</v>
      </c>
      <c r="AP870" s="21">
        <f t="shared" si="299"/>
        <v>0.10431732591272139</v>
      </c>
      <c r="AQ870" s="19">
        <f t="shared" si="302"/>
        <v>0.10431732591272139</v>
      </c>
      <c r="AX870">
        <v>0.13771992483356252</v>
      </c>
      <c r="AY870">
        <v>70</v>
      </c>
      <c r="AZ870">
        <v>2.9166666666666665</v>
      </c>
      <c r="BA870">
        <v>2.3624999999999998</v>
      </c>
      <c r="BB870">
        <v>11.310344827586206</v>
      </c>
      <c r="BC870">
        <v>0.47126436781609193</v>
      </c>
      <c r="BD870">
        <v>1.8912356321839079</v>
      </c>
      <c r="BE870">
        <v>0.1891235632183908</v>
      </c>
      <c r="BF870">
        <v>0</v>
      </c>
      <c r="BG870">
        <v>19.085000000000001</v>
      </c>
      <c r="BH870">
        <v>0.19520350613856485</v>
      </c>
      <c r="BI870">
        <v>2.2090729036143002</v>
      </c>
      <c r="BJ870">
        <v>0.91168438732162171</v>
      </c>
      <c r="BK870">
        <v>0.46897341314791124</v>
      </c>
      <c r="BL870">
        <v>1.3027039254108646E-3</v>
      </c>
      <c r="BP870" s="49">
        <f t="shared" si="303"/>
        <v>0.19526196541682023</v>
      </c>
      <c r="BQ870" s="49">
        <f t="shared" si="304"/>
        <v>7.5649425287356312E-2</v>
      </c>
      <c r="BR870" s="49">
        <f t="shared" si="305"/>
        <v>0.47190623587056746</v>
      </c>
      <c r="BS870" s="49">
        <f t="shared" si="306"/>
        <v>0.50268148642937682</v>
      </c>
      <c r="BT870" s="49">
        <f t="shared" si="307"/>
        <v>1.3108506551960206E-3</v>
      </c>
      <c r="BU870" s="49">
        <f t="shared" si="307"/>
        <v>1.3963374623038244E-3</v>
      </c>
    </row>
    <row r="871" spans="1:73" x14ac:dyDescent="0.25">
      <c r="A871" s="1">
        <v>43727.518055555556</v>
      </c>
      <c r="B871">
        <v>234200</v>
      </c>
      <c r="C871">
        <v>13.52</v>
      </c>
      <c r="D871">
        <v>23.51</v>
      </c>
      <c r="E871">
        <v>811</v>
      </c>
      <c r="F871">
        <v>106.7</v>
      </c>
      <c r="G871">
        <v>-131.19999999999999</v>
      </c>
      <c r="H871">
        <v>0.44400000000000001</v>
      </c>
      <c r="I871">
        <v>24.43</v>
      </c>
      <c r="J871">
        <v>297.60000000000002</v>
      </c>
      <c r="K871">
        <v>704.5</v>
      </c>
      <c r="L871">
        <v>-131.6</v>
      </c>
      <c r="M871">
        <v>0.13200000000000001</v>
      </c>
      <c r="N871">
        <v>680</v>
      </c>
      <c r="O871">
        <v>107.2</v>
      </c>
      <c r="P871">
        <v>572.79999999999995</v>
      </c>
      <c r="Q871">
        <v>313.39999999999998</v>
      </c>
      <c r="R871">
        <v>445.1</v>
      </c>
      <c r="S871">
        <v>18.07</v>
      </c>
      <c r="T871">
        <v>41.65</v>
      </c>
      <c r="U871">
        <v>0.36499999999999999</v>
      </c>
      <c r="V871">
        <v>18.5</v>
      </c>
      <c r="W871">
        <v>20.25</v>
      </c>
      <c r="X871">
        <v>0.80200000000000005</v>
      </c>
      <c r="Y871">
        <v>8.0183680000000006</v>
      </c>
      <c r="Z871" s="7">
        <f t="shared" si="286"/>
        <v>19.16</v>
      </c>
      <c r="AA871" s="7">
        <f t="shared" si="300"/>
        <v>292.31</v>
      </c>
      <c r="AB871" s="2">
        <f t="shared" si="287"/>
        <v>656.91000000000008</v>
      </c>
      <c r="AC871" s="41">
        <f t="shared" si="288"/>
        <v>2.4900043027497558</v>
      </c>
      <c r="AD871" s="41">
        <f t="shared" si="289"/>
        <v>1.0370867920952733</v>
      </c>
      <c r="AE871" s="41">
        <f t="shared" si="290"/>
        <v>0.76766963309824743</v>
      </c>
      <c r="AF871" s="41">
        <f t="shared" si="291"/>
        <v>317.78406206241982</v>
      </c>
      <c r="AG871" s="41">
        <f t="shared" si="292"/>
        <v>305.07269957992304</v>
      </c>
      <c r="AH871" s="6">
        <f t="shared" si="293"/>
        <v>300.86399999999998</v>
      </c>
      <c r="AI871" s="4">
        <v>20.878232874926027</v>
      </c>
      <c r="AJ871" s="4">
        <f t="shared" si="301"/>
        <v>294.028232874926</v>
      </c>
      <c r="AK871" s="8">
        <f t="shared" si="294"/>
        <v>0.19446147895410504</v>
      </c>
      <c r="AL871" s="8">
        <f t="shared" si="295"/>
        <v>407.13423567339646</v>
      </c>
      <c r="AM871" s="8">
        <f t="shared" si="296"/>
        <v>1.9030797408411448</v>
      </c>
      <c r="AN871" s="8">
        <f t="shared" si="297"/>
        <v>95.25318249790989</v>
      </c>
      <c r="AO871" s="21">
        <f t="shared" si="298"/>
        <v>1.0300072718723059E-2</v>
      </c>
      <c r="AP871" s="21">
        <f t="shared" si="299"/>
        <v>0.10564748370774531</v>
      </c>
      <c r="AQ871" s="19">
        <f t="shared" si="302"/>
        <v>0.10564748370774531</v>
      </c>
      <c r="AX871">
        <v>0.13828429335533457</v>
      </c>
      <c r="AY871">
        <v>69.913793103448285</v>
      </c>
      <c r="AZ871">
        <v>2.9130747126436787</v>
      </c>
      <c r="BA871">
        <v>2.3595905172413798</v>
      </c>
      <c r="BB871">
        <v>11.353448275862073</v>
      </c>
      <c r="BC871">
        <v>0.47306034482758635</v>
      </c>
      <c r="BD871">
        <v>1.8865301724137935</v>
      </c>
      <c r="BE871">
        <v>0.18865301724137937</v>
      </c>
      <c r="BF871">
        <v>0</v>
      </c>
      <c r="BG871">
        <v>19.16</v>
      </c>
      <c r="BH871">
        <v>0.41911341023868331</v>
      </c>
      <c r="BI871">
        <v>2.2194234814696756</v>
      </c>
      <c r="BJ871">
        <v>0.92438988003211986</v>
      </c>
      <c r="BK871">
        <v>0.46874735407072421</v>
      </c>
      <c r="BL871">
        <v>1.3020759835297895E-3</v>
      </c>
      <c r="BP871" s="49">
        <f t="shared" si="303"/>
        <v>0.41923892574787869</v>
      </c>
      <c r="BQ871" s="49">
        <f t="shared" si="304"/>
        <v>7.5461206896551739E-2</v>
      </c>
      <c r="BR871" s="49">
        <f t="shared" si="305"/>
        <v>0.47491820698790765</v>
      </c>
      <c r="BS871" s="49">
        <f t="shared" si="306"/>
        <v>0.50514007791456317</v>
      </c>
      <c r="BT871" s="49">
        <f t="shared" si="307"/>
        <v>1.3192172416330767E-3</v>
      </c>
      <c r="BU871" s="49">
        <f t="shared" si="307"/>
        <v>1.4031668830960088E-3</v>
      </c>
    </row>
    <row r="872" spans="1:73" x14ac:dyDescent="0.25">
      <c r="A872" s="1">
        <v>43727.518055555556</v>
      </c>
      <c r="B872">
        <v>234201</v>
      </c>
      <c r="C872">
        <v>13.51</v>
      </c>
      <c r="D872">
        <v>23.51</v>
      </c>
      <c r="E872">
        <v>811</v>
      </c>
      <c r="F872">
        <v>107</v>
      </c>
      <c r="G872">
        <v>-130.19999999999999</v>
      </c>
      <c r="H872">
        <v>1.6879999999999999</v>
      </c>
      <c r="I872">
        <v>24.47</v>
      </c>
      <c r="J872">
        <v>297.60000000000002</v>
      </c>
      <c r="K872">
        <v>704.3</v>
      </c>
      <c r="L872">
        <v>-131.9</v>
      </c>
      <c r="M872">
        <v>0.13200000000000001</v>
      </c>
      <c r="N872">
        <v>681</v>
      </c>
      <c r="O872">
        <v>108.7</v>
      </c>
      <c r="P872">
        <v>572.4</v>
      </c>
      <c r="Q872">
        <v>314.60000000000002</v>
      </c>
      <c r="R872">
        <v>446.6</v>
      </c>
      <c r="S872">
        <v>18.09</v>
      </c>
      <c r="T872">
        <v>45.03</v>
      </c>
      <c r="U872">
        <v>1.075</v>
      </c>
      <c r="V872">
        <v>335</v>
      </c>
      <c r="W872">
        <v>20.05</v>
      </c>
      <c r="X872">
        <v>0.80200000000000005</v>
      </c>
      <c r="Y872">
        <v>8.0211889999999997</v>
      </c>
      <c r="Z872" s="7">
        <f t="shared" si="286"/>
        <v>19.07</v>
      </c>
      <c r="AA872" s="7">
        <f t="shared" si="300"/>
        <v>292.21999999999997</v>
      </c>
      <c r="AB872" s="2">
        <f t="shared" si="287"/>
        <v>656.91000000000008</v>
      </c>
      <c r="AC872" s="41">
        <f t="shared" si="288"/>
        <v>2.4045456936562264</v>
      </c>
      <c r="AD872" s="41">
        <f t="shared" si="289"/>
        <v>1.0827669258533987</v>
      </c>
      <c r="AE872" s="41">
        <f t="shared" si="290"/>
        <v>0.77245009039482382</v>
      </c>
      <c r="AF872" s="41">
        <f t="shared" si="291"/>
        <v>319.36934890244061</v>
      </c>
      <c r="AG872" s="41">
        <f t="shared" si="292"/>
        <v>306.59457494634296</v>
      </c>
      <c r="AH872" s="6">
        <f t="shared" si="293"/>
        <v>302.01600000000002</v>
      </c>
      <c r="AI872" s="4">
        <v>20.350026641385</v>
      </c>
      <c r="AJ872" s="4">
        <f t="shared" si="301"/>
        <v>293.50002664138498</v>
      </c>
      <c r="AK872" s="8">
        <f t="shared" si="294"/>
        <v>0.19428191467229952</v>
      </c>
      <c r="AL872" s="8">
        <f t="shared" si="295"/>
        <v>404.15604875939539</v>
      </c>
      <c r="AM872" s="8">
        <f t="shared" si="296"/>
        <v>3.2659895131491159</v>
      </c>
      <c r="AN872" s="8">
        <f t="shared" si="297"/>
        <v>121.77952599848351</v>
      </c>
      <c r="AO872" s="21">
        <f t="shared" si="298"/>
        <v>9.7935096124162017E-3</v>
      </c>
      <c r="AP872" s="21">
        <f t="shared" si="299"/>
        <v>0.10045168373798223</v>
      </c>
      <c r="AQ872" s="19">
        <f t="shared" si="302"/>
        <v>0.10045168373798223</v>
      </c>
      <c r="AX872">
        <v>0.13760728549032683</v>
      </c>
      <c r="AY872">
        <v>69.913793103448285</v>
      </c>
      <c r="AZ872">
        <v>2.9130747126436787</v>
      </c>
      <c r="BA872">
        <v>2.3595905172413798</v>
      </c>
      <c r="BB872">
        <v>11.379310344827587</v>
      </c>
      <c r="BC872">
        <v>0.47413793103448282</v>
      </c>
      <c r="BD872">
        <v>1.8854525862068969</v>
      </c>
      <c r="BE872">
        <v>0.18854525862068972</v>
      </c>
      <c r="BF872">
        <v>0</v>
      </c>
      <c r="BG872">
        <v>19.07</v>
      </c>
      <c r="BH872">
        <v>1.234375112346807</v>
      </c>
      <c r="BI872">
        <v>2.2070078634686996</v>
      </c>
      <c r="BJ872">
        <v>0.99381564091995545</v>
      </c>
      <c r="BK872">
        <v>0.46529400961053791</v>
      </c>
      <c r="BL872">
        <v>1.2924833600292719E-3</v>
      </c>
      <c r="BP872" s="49">
        <f t="shared" si="303"/>
        <v>1.2347447813122454</v>
      </c>
      <c r="BQ872" s="49">
        <f t="shared" si="304"/>
        <v>7.5418103448275875E-2</v>
      </c>
      <c r="BR872" s="49">
        <f t="shared" si="305"/>
        <v>0.48234047934459895</v>
      </c>
      <c r="BS872" s="49">
        <f t="shared" si="306"/>
        <v>0.51074269750186962</v>
      </c>
      <c r="BT872" s="49">
        <f t="shared" si="307"/>
        <v>1.3398346648461083E-3</v>
      </c>
      <c r="BU872" s="49">
        <f t="shared" si="307"/>
        <v>1.4187297152829712E-3</v>
      </c>
    </row>
    <row r="873" spans="1:73" x14ac:dyDescent="0.25">
      <c r="A873" s="1">
        <v>43727.518055555556</v>
      </c>
      <c r="B873">
        <v>234202</v>
      </c>
      <c r="C873">
        <v>13.51</v>
      </c>
      <c r="D873">
        <v>23.51</v>
      </c>
      <c r="E873">
        <v>812</v>
      </c>
      <c r="F873">
        <v>107.9</v>
      </c>
      <c r="G873">
        <v>-128</v>
      </c>
      <c r="H873">
        <v>2.2160000000000002</v>
      </c>
      <c r="I873">
        <v>24.48</v>
      </c>
      <c r="J873">
        <v>297.60000000000002</v>
      </c>
      <c r="K873">
        <v>704.2</v>
      </c>
      <c r="L873">
        <v>-130.19999999999999</v>
      </c>
      <c r="M873">
        <v>0.13300000000000001</v>
      </c>
      <c r="N873">
        <v>684</v>
      </c>
      <c r="O873">
        <v>110.1</v>
      </c>
      <c r="P873">
        <v>573.9</v>
      </c>
      <c r="Q873">
        <v>316.89999999999998</v>
      </c>
      <c r="R873">
        <v>447.2</v>
      </c>
      <c r="S873">
        <v>18.100000000000001</v>
      </c>
      <c r="T873">
        <v>42.18</v>
      </c>
      <c r="U873">
        <v>1.635</v>
      </c>
      <c r="V873">
        <v>303.5</v>
      </c>
      <c r="W873">
        <v>18.899999999999999</v>
      </c>
      <c r="X873">
        <v>0.80400000000000005</v>
      </c>
      <c r="Y873">
        <v>8.0386590000000009</v>
      </c>
      <c r="Z873" s="7">
        <f t="shared" si="286"/>
        <v>18.5</v>
      </c>
      <c r="AA873" s="7">
        <f t="shared" si="300"/>
        <v>291.64999999999998</v>
      </c>
      <c r="AB873" s="2">
        <f t="shared" si="287"/>
        <v>657.72</v>
      </c>
      <c r="AC873" s="41">
        <f t="shared" si="288"/>
        <v>2.4607685360521345</v>
      </c>
      <c r="AD873" s="41">
        <f t="shared" si="289"/>
        <v>1.0379521685067905</v>
      </c>
      <c r="AE873" s="41">
        <f t="shared" si="290"/>
        <v>0.76800941375345944</v>
      </c>
      <c r="AF873" s="41">
        <f t="shared" si="291"/>
        <v>315.06308800954639</v>
      </c>
      <c r="AG873" s="41">
        <f t="shared" si="292"/>
        <v>302.46056448916454</v>
      </c>
      <c r="AH873" s="6">
        <f t="shared" si="293"/>
        <v>304.22399999999999</v>
      </c>
      <c r="AI873" s="4">
        <v>20.652154035848014</v>
      </c>
      <c r="AJ873" s="4">
        <f t="shared" si="301"/>
        <v>293.80215403584799</v>
      </c>
      <c r="AK873" s="8">
        <f t="shared" si="294"/>
        <v>0.19314724056381563</v>
      </c>
      <c r="AL873" s="8">
        <f t="shared" si="295"/>
        <v>405.93286724241125</v>
      </c>
      <c r="AM873" s="8">
        <f t="shared" si="296"/>
        <v>4.027814233551493</v>
      </c>
      <c r="AN873" s="8">
        <f t="shared" si="297"/>
        <v>252.51272505872359</v>
      </c>
      <c r="AO873" s="21">
        <f t="shared" si="298"/>
        <v>6.864619630999407E-3</v>
      </c>
      <c r="AP873" s="21">
        <f t="shared" si="299"/>
        <v>7.0410162183378061E-2</v>
      </c>
      <c r="AQ873" s="19">
        <f t="shared" si="302"/>
        <v>7.0410162183378061E-2</v>
      </c>
      <c r="AX873">
        <v>0.13338440882778785</v>
      </c>
      <c r="AY873">
        <v>70</v>
      </c>
      <c r="AZ873">
        <v>2.9166666666666665</v>
      </c>
      <c r="BA873">
        <v>2.3624999999999998</v>
      </c>
      <c r="BB873">
        <v>11.232758620689657</v>
      </c>
      <c r="BC873">
        <v>0.46803160919540238</v>
      </c>
      <c r="BD873">
        <v>1.8944683908045974</v>
      </c>
      <c r="BE873">
        <v>0.18944683908045976</v>
      </c>
      <c r="BF873">
        <v>0</v>
      </c>
      <c r="BG873">
        <v>18.5</v>
      </c>
      <c r="BH873">
        <v>1.877398426685609</v>
      </c>
      <c r="BI873">
        <v>2.1297773032821605</v>
      </c>
      <c r="BJ873">
        <v>0.89834006652441534</v>
      </c>
      <c r="BK873">
        <v>0.46370899571155938</v>
      </c>
      <c r="BL873">
        <v>1.2880805436432205E-3</v>
      </c>
      <c r="BP873" s="49">
        <f t="shared" si="303"/>
        <v>1.8779606673911826</v>
      </c>
      <c r="BQ873" s="49">
        <f t="shared" si="304"/>
        <v>7.5778735632183902E-2</v>
      </c>
      <c r="BR873" s="49">
        <f t="shared" si="305"/>
        <v>0.48887032906668343</v>
      </c>
      <c r="BS873" s="49">
        <f t="shared" si="306"/>
        <v>0.5158074198681879</v>
      </c>
      <c r="BT873" s="49">
        <f t="shared" si="307"/>
        <v>1.3579731362963427E-3</v>
      </c>
      <c r="BU873" s="49">
        <f t="shared" si="307"/>
        <v>1.4327983885227442E-3</v>
      </c>
    </row>
    <row r="874" spans="1:73" x14ac:dyDescent="0.25">
      <c r="A874" s="1">
        <v>43727.518750000003</v>
      </c>
      <c r="B874">
        <v>234203</v>
      </c>
      <c r="C874">
        <v>13.51</v>
      </c>
      <c r="D874">
        <v>23.51</v>
      </c>
      <c r="E874">
        <v>812</v>
      </c>
      <c r="F874">
        <v>107.7</v>
      </c>
      <c r="G874">
        <v>-128.30000000000001</v>
      </c>
      <c r="H874">
        <v>1.7350000000000001</v>
      </c>
      <c r="I874">
        <v>24.46</v>
      </c>
      <c r="J874">
        <v>297.60000000000002</v>
      </c>
      <c r="K874">
        <v>704.5</v>
      </c>
      <c r="L874">
        <v>-130.1</v>
      </c>
      <c r="M874">
        <v>0.13300000000000001</v>
      </c>
      <c r="N874">
        <v>683.9</v>
      </c>
      <c r="O874">
        <v>109.4</v>
      </c>
      <c r="P874">
        <v>574.4</v>
      </c>
      <c r="Q874">
        <v>316.5</v>
      </c>
      <c r="R874">
        <v>446.6</v>
      </c>
      <c r="S874">
        <v>18.11</v>
      </c>
      <c r="T874">
        <v>41.09</v>
      </c>
      <c r="U874">
        <v>1.1299999999999999</v>
      </c>
      <c r="V874">
        <v>353.5</v>
      </c>
      <c r="W874">
        <v>19.100000000000001</v>
      </c>
      <c r="X874">
        <v>0.80500000000000005</v>
      </c>
      <c r="Y874">
        <v>8.0466669999999993</v>
      </c>
      <c r="Z874" s="7">
        <f t="shared" si="286"/>
        <v>18.605</v>
      </c>
      <c r="AA874" s="7">
        <f t="shared" si="300"/>
        <v>291.755</v>
      </c>
      <c r="AB874" s="2">
        <f t="shared" si="287"/>
        <v>657.72</v>
      </c>
      <c r="AC874" s="41">
        <f t="shared" si="288"/>
        <v>2.5129446225474781</v>
      </c>
      <c r="AD874" s="41">
        <f t="shared" si="289"/>
        <v>1.0325689454047589</v>
      </c>
      <c r="AE874" s="41">
        <f t="shared" si="290"/>
        <v>0.76739904505089451</v>
      </c>
      <c r="AF874" s="41">
        <f t="shared" si="291"/>
        <v>315.26629547243243</v>
      </c>
      <c r="AG874" s="41">
        <f t="shared" si="292"/>
        <v>302.65564365353515</v>
      </c>
      <c r="AH874" s="6">
        <f t="shared" si="293"/>
        <v>303.83999999999997</v>
      </c>
      <c r="AI874" s="4">
        <v>20.97279402328104</v>
      </c>
      <c r="AJ874" s="4">
        <f t="shared" si="301"/>
        <v>294.12279402328102</v>
      </c>
      <c r="AK874" s="8">
        <f t="shared" si="294"/>
        <v>0.19335592661749298</v>
      </c>
      <c r="AL874" s="8">
        <f t="shared" si="295"/>
        <v>407.72797880422655</v>
      </c>
      <c r="AM874" s="8">
        <f t="shared" si="296"/>
        <v>3.3484959310114144</v>
      </c>
      <c r="AN874" s="8">
        <f t="shared" si="297"/>
        <v>230.95862224527559</v>
      </c>
      <c r="AO874" s="21">
        <f t="shared" si="298"/>
        <v>7.30284909752223E-3</v>
      </c>
      <c r="AP874" s="21">
        <f t="shared" si="299"/>
        <v>7.4905066412604082E-2</v>
      </c>
      <c r="AQ874" s="19">
        <f t="shared" si="302"/>
        <v>7.4905066412604082E-2</v>
      </c>
      <c r="AX874">
        <v>0.13415394948818327</v>
      </c>
      <c r="AY874">
        <v>70</v>
      </c>
      <c r="AZ874">
        <v>2.9166666666666665</v>
      </c>
      <c r="BA874">
        <v>2.3624999999999998</v>
      </c>
      <c r="BB874">
        <v>11.215517241379313</v>
      </c>
      <c r="BC874">
        <v>0.4673132183908047</v>
      </c>
      <c r="BD874">
        <v>1.8951867816091952</v>
      </c>
      <c r="BE874">
        <v>0.18951867816091952</v>
      </c>
      <c r="BF874">
        <v>0</v>
      </c>
      <c r="BG874">
        <v>18.605</v>
      </c>
      <c r="BH874">
        <v>1.297529187862225</v>
      </c>
      <c r="BI874">
        <v>2.1438236203742966</v>
      </c>
      <c r="BJ874">
        <v>0.88089712561179856</v>
      </c>
      <c r="BK874">
        <v>0.46634265723438006</v>
      </c>
      <c r="BL874">
        <v>1.2953962700955003E-3</v>
      </c>
      <c r="BP874" s="49">
        <f t="shared" si="303"/>
        <v>1.2979177701235696</v>
      </c>
      <c r="BQ874" s="49">
        <f t="shared" si="304"/>
        <v>7.5807471264367807E-2</v>
      </c>
      <c r="BR874" s="49">
        <f t="shared" si="305"/>
        <v>0.48450109754135473</v>
      </c>
      <c r="BS874" s="49">
        <f t="shared" si="306"/>
        <v>0.51264146827376944</v>
      </c>
      <c r="BT874" s="49">
        <f t="shared" si="307"/>
        <v>1.3458363820593186E-3</v>
      </c>
      <c r="BU874" s="49">
        <f t="shared" si="307"/>
        <v>1.4240040785382484E-3</v>
      </c>
    </row>
    <row r="875" spans="1:73" x14ac:dyDescent="0.25">
      <c r="A875" s="1">
        <v>43727.518750000003</v>
      </c>
      <c r="B875">
        <v>234204</v>
      </c>
      <c r="C875">
        <v>13.52</v>
      </c>
      <c r="D875">
        <v>23.51</v>
      </c>
      <c r="E875">
        <v>812</v>
      </c>
      <c r="F875">
        <v>106.6</v>
      </c>
      <c r="G875">
        <v>-130.80000000000001</v>
      </c>
      <c r="H875">
        <v>1.615</v>
      </c>
      <c r="I875">
        <v>24.46</v>
      </c>
      <c r="J875">
        <v>297.60000000000002</v>
      </c>
      <c r="K875">
        <v>705.2</v>
      </c>
      <c r="L875">
        <v>-132.4</v>
      </c>
      <c r="M875">
        <v>0.13100000000000001</v>
      </c>
      <c r="N875">
        <v>681</v>
      </c>
      <c r="O875">
        <v>108.2</v>
      </c>
      <c r="P875">
        <v>572.79999999999995</v>
      </c>
      <c r="Q875">
        <v>314</v>
      </c>
      <c r="R875">
        <v>446.4</v>
      </c>
      <c r="S875">
        <v>18.11</v>
      </c>
      <c r="T875">
        <v>43.76</v>
      </c>
      <c r="U875">
        <v>0.16500000000000001</v>
      </c>
      <c r="V875">
        <v>304.5</v>
      </c>
      <c r="W875">
        <v>20.149999999999999</v>
      </c>
      <c r="X875">
        <v>0.80300000000000005</v>
      </c>
      <c r="Y875">
        <v>8.0342880000000001</v>
      </c>
      <c r="Z875" s="7">
        <f t="shared" si="286"/>
        <v>19.13</v>
      </c>
      <c r="AA875" s="7">
        <f t="shared" si="300"/>
        <v>292.27999999999997</v>
      </c>
      <c r="AB875" s="2">
        <f t="shared" si="287"/>
        <v>657.72</v>
      </c>
      <c r="AC875" s="41">
        <f t="shared" si="288"/>
        <v>2.3415452394751641</v>
      </c>
      <c r="AD875" s="41">
        <f t="shared" si="289"/>
        <v>1.0246601967943318</v>
      </c>
      <c r="AE875" s="41">
        <f t="shared" si="290"/>
        <v>0.76635870816278717</v>
      </c>
      <c r="AF875" s="41">
        <f t="shared" si="291"/>
        <v>317.11117749633223</v>
      </c>
      <c r="AG875" s="41">
        <f t="shared" si="292"/>
        <v>304.42673039647894</v>
      </c>
      <c r="AH875" s="6">
        <f t="shared" si="293"/>
        <v>301.44</v>
      </c>
      <c r="AI875" s="4">
        <v>19.958100419071002</v>
      </c>
      <c r="AJ875" s="4">
        <f t="shared" si="301"/>
        <v>293.10810041907098</v>
      </c>
      <c r="AK875" s="8">
        <f t="shared" si="294"/>
        <v>0.19440161190552116</v>
      </c>
      <c r="AL875" s="8">
        <f t="shared" si="295"/>
        <v>401.92737406633745</v>
      </c>
      <c r="AM875" s="8">
        <f t="shared" si="296"/>
        <v>1.2795360487301637</v>
      </c>
      <c r="AN875" s="8">
        <f t="shared" si="297"/>
        <v>30.865691770889423</v>
      </c>
      <c r="AO875" s="21">
        <f t="shared" si="298"/>
        <v>1.1905527995217409E-2</v>
      </c>
      <c r="AP875" s="21">
        <f t="shared" si="299"/>
        <v>0.12211458202819075</v>
      </c>
      <c r="AQ875" s="19">
        <f t="shared" si="302"/>
        <v>0.12211458202819075</v>
      </c>
      <c r="AX875">
        <v>0.13805831141224409</v>
      </c>
      <c r="AY875">
        <v>70</v>
      </c>
      <c r="AZ875">
        <v>2.9166666666666665</v>
      </c>
      <c r="BA875">
        <v>2.3624999999999998</v>
      </c>
      <c r="BB875">
        <v>11.413793103448274</v>
      </c>
      <c r="BC875">
        <v>0.47557471264367807</v>
      </c>
      <c r="BD875">
        <v>1.8869252873563218</v>
      </c>
      <c r="BE875">
        <v>0.18869252873563219</v>
      </c>
      <c r="BF875">
        <v>0</v>
      </c>
      <c r="BG875">
        <v>19.13</v>
      </c>
      <c r="BH875">
        <v>0.18946222654625411</v>
      </c>
      <c r="BI875">
        <v>2.21527817021355</v>
      </c>
      <c r="BJ875">
        <v>0.96940572728544949</v>
      </c>
      <c r="BK875">
        <v>0.46788843045710804</v>
      </c>
      <c r="BL875">
        <v>1.2996900846030778E-3</v>
      </c>
      <c r="BP875" s="49">
        <f t="shared" si="303"/>
        <v>0.18951896643397256</v>
      </c>
      <c r="BQ875" s="49">
        <f t="shared" si="304"/>
        <v>7.5477011494252871E-2</v>
      </c>
      <c r="BR875" s="49">
        <f t="shared" si="305"/>
        <v>0.4707249152862289</v>
      </c>
      <c r="BS875" s="49">
        <f t="shared" si="306"/>
        <v>0.50146882755603672</v>
      </c>
      <c r="BT875" s="49">
        <f t="shared" si="307"/>
        <v>1.3075692091284138E-3</v>
      </c>
      <c r="BU875" s="49">
        <f t="shared" si="307"/>
        <v>1.3929689654334353E-3</v>
      </c>
    </row>
    <row r="876" spans="1:73" x14ac:dyDescent="0.25">
      <c r="A876" s="1">
        <v>43727.518750000003</v>
      </c>
      <c r="B876">
        <v>234205</v>
      </c>
      <c r="C876">
        <v>13.52</v>
      </c>
      <c r="D876">
        <v>23.51</v>
      </c>
      <c r="E876">
        <v>812</v>
      </c>
      <c r="F876">
        <v>106.9</v>
      </c>
      <c r="G876">
        <v>-130.9</v>
      </c>
      <c r="H876">
        <v>-1.0529999999999999</v>
      </c>
      <c r="I876">
        <v>24.48</v>
      </c>
      <c r="J876">
        <v>297.60000000000002</v>
      </c>
      <c r="K876">
        <v>705.2</v>
      </c>
      <c r="L876">
        <v>-129.80000000000001</v>
      </c>
      <c r="M876">
        <v>0.13200000000000001</v>
      </c>
      <c r="N876">
        <v>681.3</v>
      </c>
      <c r="O876">
        <v>105.9</v>
      </c>
      <c r="P876">
        <v>575.4</v>
      </c>
      <c r="Q876">
        <v>314.10000000000002</v>
      </c>
      <c r="R876">
        <v>443.9</v>
      </c>
      <c r="S876">
        <v>18.12</v>
      </c>
      <c r="T876">
        <v>42.01</v>
      </c>
      <c r="U876">
        <v>0.7</v>
      </c>
      <c r="V876">
        <v>260.5</v>
      </c>
      <c r="W876">
        <v>19.45</v>
      </c>
      <c r="X876">
        <v>0.80400000000000005</v>
      </c>
      <c r="Y876">
        <v>8.0401539999999994</v>
      </c>
      <c r="Z876" s="7">
        <f t="shared" si="286"/>
        <v>18.785</v>
      </c>
      <c r="AA876" s="7">
        <f t="shared" si="300"/>
        <v>291.935</v>
      </c>
      <c r="AB876" s="2">
        <f t="shared" si="287"/>
        <v>657.72</v>
      </c>
      <c r="AC876" s="41">
        <f t="shared" si="288"/>
        <v>2.5232757904559611</v>
      </c>
      <c r="AD876" s="41">
        <f t="shared" si="289"/>
        <v>1.0600281595705492</v>
      </c>
      <c r="AE876" s="41">
        <f t="shared" si="290"/>
        <v>0.77021666972245251</v>
      </c>
      <c r="AF876" s="41">
        <f t="shared" si="291"/>
        <v>317.20544591244493</v>
      </c>
      <c r="AG876" s="41">
        <f t="shared" si="292"/>
        <v>304.51722807594712</v>
      </c>
      <c r="AH876" s="6">
        <f t="shared" si="293"/>
        <v>301.536</v>
      </c>
      <c r="AI876" s="4">
        <v>21.047748665748031</v>
      </c>
      <c r="AJ876" s="4">
        <f t="shared" si="301"/>
        <v>294.19774866574801</v>
      </c>
      <c r="AK876" s="8">
        <f t="shared" si="294"/>
        <v>0.19371402375843447</v>
      </c>
      <c r="AL876" s="8">
        <f t="shared" si="295"/>
        <v>408.13410864483149</v>
      </c>
      <c r="AM876" s="8">
        <f t="shared" si="296"/>
        <v>2.6354790835823376</v>
      </c>
      <c r="AN876" s="8">
        <f t="shared" si="297"/>
        <v>173.71462210089641</v>
      </c>
      <c r="AO876" s="21">
        <f t="shared" si="298"/>
        <v>8.536312823015986E-3</v>
      </c>
      <c r="AP876" s="21">
        <f t="shared" si="299"/>
        <v>8.7556660474296472E-2</v>
      </c>
      <c r="AQ876" s="19">
        <f t="shared" si="302"/>
        <v>8.7556660474296472E-2</v>
      </c>
      <c r="AX876">
        <v>0.1354819124113065</v>
      </c>
      <c r="AY876">
        <v>70</v>
      </c>
      <c r="AZ876">
        <v>2.9166666666666665</v>
      </c>
      <c r="BA876">
        <v>2.3624999999999998</v>
      </c>
      <c r="BB876">
        <v>11.18965517241379</v>
      </c>
      <c r="BC876">
        <v>0.4662356321839079</v>
      </c>
      <c r="BD876">
        <v>1.896264367816092</v>
      </c>
      <c r="BE876">
        <v>0.1896264367816092</v>
      </c>
      <c r="BF876">
        <v>0</v>
      </c>
      <c r="BG876">
        <v>18.785</v>
      </c>
      <c r="BH876">
        <v>0.80377914292350228</v>
      </c>
      <c r="BI876">
        <v>2.1680916943563551</v>
      </c>
      <c r="BJ876">
        <v>0.91081532079910477</v>
      </c>
      <c r="BK876">
        <v>0.46752311896263832</v>
      </c>
      <c r="BL876">
        <v>1.2986753304517732E-3</v>
      </c>
      <c r="BP876" s="49">
        <f t="shared" si="303"/>
        <v>0.80401985759867145</v>
      </c>
      <c r="BQ876" s="49">
        <f t="shared" si="304"/>
        <v>7.5850574712643684E-2</v>
      </c>
      <c r="BR876" s="49">
        <f t="shared" si="305"/>
        <v>0.47914355601668812</v>
      </c>
      <c r="BS876" s="49">
        <f t="shared" si="306"/>
        <v>0.50844468177110758</v>
      </c>
      <c r="BT876" s="49">
        <f t="shared" si="307"/>
        <v>1.330954322268578E-3</v>
      </c>
      <c r="BU876" s="49">
        <f t="shared" si="307"/>
        <v>1.4123463382530767E-3</v>
      </c>
    </row>
    <row r="877" spans="1:73" x14ac:dyDescent="0.25">
      <c r="A877" s="1">
        <v>43727.518750000003</v>
      </c>
      <c r="B877">
        <v>234206</v>
      </c>
      <c r="C877">
        <v>13.51</v>
      </c>
      <c r="D877">
        <v>23.51</v>
      </c>
      <c r="E877">
        <v>812</v>
      </c>
      <c r="F877">
        <v>106.8</v>
      </c>
      <c r="G877">
        <v>-131.69999999999999</v>
      </c>
      <c r="H877">
        <v>-3.7450000000000001</v>
      </c>
      <c r="I877">
        <v>24.49</v>
      </c>
      <c r="J877">
        <v>297.60000000000002</v>
      </c>
      <c r="K877">
        <v>705.2</v>
      </c>
      <c r="L877">
        <v>-128</v>
      </c>
      <c r="M877">
        <v>0.13100000000000001</v>
      </c>
      <c r="N877">
        <v>680.3</v>
      </c>
      <c r="O877">
        <v>103</v>
      </c>
      <c r="P877">
        <v>577.20000000000005</v>
      </c>
      <c r="Q877">
        <v>313.3</v>
      </c>
      <c r="R877">
        <v>441.3</v>
      </c>
      <c r="S877">
        <v>18.13</v>
      </c>
      <c r="T877">
        <v>40.369999999999997</v>
      </c>
      <c r="U877">
        <v>0.245</v>
      </c>
      <c r="V877">
        <v>259.5</v>
      </c>
      <c r="W877">
        <v>19.899999999999999</v>
      </c>
      <c r="X877">
        <v>0.80400000000000005</v>
      </c>
      <c r="Y877">
        <v>8.0380669999999999</v>
      </c>
      <c r="Z877" s="7">
        <f t="shared" si="286"/>
        <v>19.015000000000001</v>
      </c>
      <c r="AA877" s="7">
        <f t="shared" si="300"/>
        <v>292.16499999999996</v>
      </c>
      <c r="AB877" s="2">
        <f t="shared" si="287"/>
        <v>657.72</v>
      </c>
      <c r="AC877" s="41">
        <f t="shared" si="288"/>
        <v>2.5085907851601905</v>
      </c>
      <c r="AD877" s="41">
        <f t="shared" si="289"/>
        <v>1.012718099969169</v>
      </c>
      <c r="AE877" s="41">
        <f t="shared" si="290"/>
        <v>0.76511811026131349</v>
      </c>
      <c r="AF877" s="41">
        <f t="shared" si="291"/>
        <v>316.09985291006507</v>
      </c>
      <c r="AG877" s="41">
        <f t="shared" si="292"/>
        <v>303.45585879366246</v>
      </c>
      <c r="AH877" s="6">
        <f t="shared" si="293"/>
        <v>300.76799999999997</v>
      </c>
      <c r="AI877" s="4">
        <v>20.978240619425037</v>
      </c>
      <c r="AJ877" s="4">
        <f t="shared" si="301"/>
        <v>294.12824061942501</v>
      </c>
      <c r="AK877" s="8">
        <f t="shared" si="294"/>
        <v>0.19417223537997569</v>
      </c>
      <c r="AL877" s="8">
        <f t="shared" si="295"/>
        <v>407.71764579118548</v>
      </c>
      <c r="AM877" s="8">
        <f t="shared" si="296"/>
        <v>1.5591704525163375</v>
      </c>
      <c r="AN877" s="8">
        <f t="shared" si="297"/>
        <v>89.167709664083276</v>
      </c>
      <c r="AO877" s="21">
        <f t="shared" si="298"/>
        <v>1.0440669522744426E-2</v>
      </c>
      <c r="AP877" s="21">
        <f t="shared" si="299"/>
        <v>0.10708958018296802</v>
      </c>
      <c r="AQ877" s="19">
        <f t="shared" si="302"/>
        <v>0.10708958018296802</v>
      </c>
      <c r="AX877">
        <v>0.13719494173509564</v>
      </c>
      <c r="AY877">
        <v>70</v>
      </c>
      <c r="AZ877">
        <v>2.9166666666666665</v>
      </c>
      <c r="BA877">
        <v>2.3624999999999998</v>
      </c>
      <c r="BB877">
        <v>11.03448275862069</v>
      </c>
      <c r="BC877">
        <v>0.45977011494252878</v>
      </c>
      <c r="BD877">
        <v>1.902729885057471</v>
      </c>
      <c r="BE877">
        <v>0.19027298850574711</v>
      </c>
      <c r="BF877">
        <v>0</v>
      </c>
      <c r="BG877">
        <v>19.015000000000001</v>
      </c>
      <c r="BH877">
        <v>0.28132270002322579</v>
      </c>
      <c r="BI877">
        <v>2.1994504916843232</v>
      </c>
      <c r="BJ877">
        <v>0.88791816349296127</v>
      </c>
      <c r="BK877">
        <v>0.47146441121207266</v>
      </c>
      <c r="BL877">
        <v>1.3096233644779795E-3</v>
      </c>
      <c r="BP877" s="49">
        <f t="shared" si="303"/>
        <v>0.28140695015953504</v>
      </c>
      <c r="BQ877" s="49">
        <f t="shared" si="304"/>
        <v>7.6109195402298838E-2</v>
      </c>
      <c r="BR877" s="49">
        <f t="shared" si="305"/>
        <v>0.47569630515247202</v>
      </c>
      <c r="BS877" s="49">
        <f t="shared" si="306"/>
        <v>0.50641500857916311</v>
      </c>
      <c r="BT877" s="49">
        <f t="shared" si="307"/>
        <v>1.3213786254235333E-3</v>
      </c>
      <c r="BU877" s="49">
        <f t="shared" si="307"/>
        <v>1.4067083571643419E-3</v>
      </c>
    </row>
    <row r="878" spans="1:73" x14ac:dyDescent="0.25">
      <c r="A878" s="1">
        <v>43727.518750000003</v>
      </c>
      <c r="B878">
        <v>234207</v>
      </c>
      <c r="C878">
        <v>13.51</v>
      </c>
      <c r="D878">
        <v>23.51</v>
      </c>
      <c r="E878">
        <v>811</v>
      </c>
      <c r="F878">
        <v>106.5</v>
      </c>
      <c r="G878">
        <v>-131.6</v>
      </c>
      <c r="H878">
        <v>-2.4710000000000001</v>
      </c>
      <c r="I878">
        <v>24.52</v>
      </c>
      <c r="J878">
        <v>297.7</v>
      </c>
      <c r="K878">
        <v>704.8</v>
      </c>
      <c r="L878">
        <v>-129.19999999999999</v>
      </c>
      <c r="M878">
        <v>0.13100000000000001</v>
      </c>
      <c r="N878">
        <v>679.7</v>
      </c>
      <c r="O878">
        <v>104</v>
      </c>
      <c r="P878">
        <v>575.6</v>
      </c>
      <c r="Q878">
        <v>313.5</v>
      </c>
      <c r="R878">
        <v>442.7</v>
      </c>
      <c r="S878">
        <v>18.13</v>
      </c>
      <c r="T878">
        <v>40.93</v>
      </c>
      <c r="U878">
        <v>0.23499999999999999</v>
      </c>
      <c r="V878">
        <v>300.5</v>
      </c>
      <c r="W878">
        <v>20.100000000000001</v>
      </c>
      <c r="X878">
        <v>0.80300000000000005</v>
      </c>
      <c r="Y878">
        <v>8.0303540000000009</v>
      </c>
      <c r="Z878" s="7">
        <f t="shared" si="286"/>
        <v>19.115000000000002</v>
      </c>
      <c r="AA878" s="7">
        <f t="shared" si="300"/>
        <v>292.26499999999999</v>
      </c>
      <c r="AB878" s="2">
        <f t="shared" si="287"/>
        <v>656.91000000000008</v>
      </c>
      <c r="AC878" s="41">
        <f t="shared" si="288"/>
        <v>2.5997465905600166</v>
      </c>
      <c r="AD878" s="41">
        <f t="shared" si="289"/>
        <v>1.0640762795162149</v>
      </c>
      <c r="AE878" s="41">
        <f t="shared" si="290"/>
        <v>0.77051210862985653</v>
      </c>
      <c r="AF878" s="41">
        <f t="shared" si="291"/>
        <v>318.7643657730514</v>
      </c>
      <c r="AG878" s="41">
        <f t="shared" si="292"/>
        <v>306.01379114212932</v>
      </c>
      <c r="AH878" s="6">
        <f t="shared" si="293"/>
        <v>300.95999999999998</v>
      </c>
      <c r="AI878" s="4">
        <v>21.518977063695047</v>
      </c>
      <c r="AJ878" s="4">
        <f t="shared" si="301"/>
        <v>294.66897706369502</v>
      </c>
      <c r="AK878" s="8">
        <f t="shared" si="294"/>
        <v>0.19437168298945906</v>
      </c>
      <c r="AL878" s="8">
        <f t="shared" si="295"/>
        <v>410.7678001742467</v>
      </c>
      <c r="AM878" s="8">
        <f t="shared" si="296"/>
        <v>1.5270191550861434</v>
      </c>
      <c r="AN878" s="8">
        <f t="shared" si="297"/>
        <v>106.93387118805639</v>
      </c>
      <c r="AO878" s="21">
        <f t="shared" si="298"/>
        <v>9.9558616225380349E-3</v>
      </c>
      <c r="AP878" s="21">
        <f t="shared" si="299"/>
        <v>0.10211692259722714</v>
      </c>
      <c r="AQ878" s="19">
        <f t="shared" si="302"/>
        <v>0.10211692259722714</v>
      </c>
      <c r="AX878">
        <v>0.13794543775121812</v>
      </c>
      <c r="AY878">
        <v>69.913793103448285</v>
      </c>
      <c r="AZ878">
        <v>2.9130747126436787</v>
      </c>
      <c r="BA878">
        <v>2.3595905172413798</v>
      </c>
      <c r="BB878">
        <v>11.137931034482758</v>
      </c>
      <c r="BC878">
        <v>0.46408045977011492</v>
      </c>
      <c r="BD878">
        <v>1.8955100574712649</v>
      </c>
      <c r="BE878">
        <v>0.18955100574712649</v>
      </c>
      <c r="BF878">
        <v>0</v>
      </c>
      <c r="BG878">
        <v>19.115000000000002</v>
      </c>
      <c r="BH878">
        <v>0.2698401408386043</v>
      </c>
      <c r="BI878">
        <v>2.2132080558150875</v>
      </c>
      <c r="BJ878">
        <v>0.90586605724511526</v>
      </c>
      <c r="BK878">
        <v>0.47046536044091808</v>
      </c>
      <c r="BL878">
        <v>1.3068482234469946E-3</v>
      </c>
      <c r="BP878" s="49">
        <f t="shared" si="303"/>
        <v>0.26992095219383971</v>
      </c>
      <c r="BQ878" s="49">
        <f t="shared" si="304"/>
        <v>7.5820402298850592E-2</v>
      </c>
      <c r="BR878" s="49">
        <f t="shared" si="305"/>
        <v>0.47450489497256176</v>
      </c>
      <c r="BS878" s="49">
        <f t="shared" si="306"/>
        <v>0.5051907170550195</v>
      </c>
      <c r="BT878" s="49">
        <f t="shared" si="307"/>
        <v>1.3180691527015604E-3</v>
      </c>
      <c r="BU878" s="49">
        <f t="shared" si="307"/>
        <v>1.4033075473750543E-3</v>
      </c>
    </row>
    <row r="879" spans="1:73" x14ac:dyDescent="0.25">
      <c r="A879" s="1">
        <v>43727.518750000003</v>
      </c>
      <c r="B879">
        <v>234208</v>
      </c>
      <c r="C879">
        <v>13.52</v>
      </c>
      <c r="D879">
        <v>23.51</v>
      </c>
      <c r="E879">
        <v>812</v>
      </c>
      <c r="F879">
        <v>106.5</v>
      </c>
      <c r="G879">
        <v>-130.9</v>
      </c>
      <c r="H879">
        <v>-0.42499999999999999</v>
      </c>
      <c r="I879">
        <v>24.55</v>
      </c>
      <c r="J879">
        <v>297.7</v>
      </c>
      <c r="K879">
        <v>705</v>
      </c>
      <c r="L879">
        <v>-130.5</v>
      </c>
      <c r="M879">
        <v>0.13100000000000001</v>
      </c>
      <c r="N879">
        <v>680.6</v>
      </c>
      <c r="O879">
        <v>106.1</v>
      </c>
      <c r="P879">
        <v>574.5</v>
      </c>
      <c r="Q879">
        <v>314.39999999999998</v>
      </c>
      <c r="R879">
        <v>444.9</v>
      </c>
      <c r="S879">
        <v>18.14</v>
      </c>
      <c r="T879">
        <v>41.98</v>
      </c>
      <c r="U879">
        <v>0.28999999999999998</v>
      </c>
      <c r="V879">
        <v>236.5</v>
      </c>
      <c r="W879">
        <v>20</v>
      </c>
      <c r="X879">
        <v>0.80300000000000005</v>
      </c>
      <c r="Y879">
        <v>8.0308790000000005</v>
      </c>
      <c r="Z879" s="7">
        <f t="shared" si="286"/>
        <v>19.07</v>
      </c>
      <c r="AA879" s="7">
        <f t="shared" si="300"/>
        <v>292.21999999999997</v>
      </c>
      <c r="AB879" s="2">
        <f t="shared" si="287"/>
        <v>657.72</v>
      </c>
      <c r="AC879" s="41">
        <f t="shared" si="288"/>
        <v>2.5672807134182514</v>
      </c>
      <c r="AD879" s="41">
        <f t="shared" si="289"/>
        <v>1.0777444434929817</v>
      </c>
      <c r="AE879" s="41">
        <f t="shared" si="290"/>
        <v>0.77193669171940182</v>
      </c>
      <c r="AF879" s="41">
        <f t="shared" si="291"/>
        <v>319.15708431378215</v>
      </c>
      <c r="AG879" s="41">
        <f t="shared" si="292"/>
        <v>306.39080094123085</v>
      </c>
      <c r="AH879" s="6">
        <f t="shared" si="293"/>
        <v>301.82399999999996</v>
      </c>
      <c r="AI879" s="4">
        <v>21.327775440686025</v>
      </c>
      <c r="AJ879" s="4">
        <f t="shared" si="301"/>
        <v>294.477775440686</v>
      </c>
      <c r="AK879" s="8">
        <f t="shared" si="294"/>
        <v>0.19428191467229952</v>
      </c>
      <c r="AL879" s="8">
        <f t="shared" si="295"/>
        <v>409.68955177264456</v>
      </c>
      <c r="AM879" s="8">
        <f t="shared" si="296"/>
        <v>1.6963269142473687</v>
      </c>
      <c r="AN879" s="8">
        <f t="shared" si="297"/>
        <v>111.56572242653759</v>
      </c>
      <c r="AO879" s="21">
        <f t="shared" si="298"/>
        <v>9.913348191807534E-3</v>
      </c>
      <c r="AP879" s="21">
        <f t="shared" si="299"/>
        <v>0.10168086383306944</v>
      </c>
      <c r="AQ879" s="19">
        <f t="shared" si="302"/>
        <v>0.10168086383306944</v>
      </c>
      <c r="AX879">
        <v>0.13760728549032683</v>
      </c>
      <c r="AY879">
        <v>70</v>
      </c>
      <c r="AZ879">
        <v>2.9166666666666665</v>
      </c>
      <c r="BA879">
        <v>2.3624999999999998</v>
      </c>
      <c r="BB879">
        <v>11.25</v>
      </c>
      <c r="BC879">
        <v>0.46875</v>
      </c>
      <c r="BD879">
        <v>1.8937499999999998</v>
      </c>
      <c r="BE879">
        <v>0.18937499999999999</v>
      </c>
      <c r="BF879">
        <v>0</v>
      </c>
      <c r="BG879">
        <v>19.07</v>
      </c>
      <c r="BH879">
        <v>0.33299421635402238</v>
      </c>
      <c r="BI879">
        <v>2.2070078634686996</v>
      </c>
      <c r="BJ879">
        <v>0.92650190108415997</v>
      </c>
      <c r="BK879">
        <v>0.46944320548515367</v>
      </c>
      <c r="BL879">
        <v>1.3040089041254268E-3</v>
      </c>
      <c r="BP879" s="49">
        <f t="shared" si="303"/>
        <v>0.33309394100516387</v>
      </c>
      <c r="BQ879" s="49">
        <f t="shared" si="304"/>
        <v>7.5749999999999998E-2</v>
      </c>
      <c r="BR879" s="49">
        <f t="shared" si="305"/>
        <v>0.47440136248468773</v>
      </c>
      <c r="BS879" s="49">
        <f t="shared" si="306"/>
        <v>0.50488593849436936</v>
      </c>
      <c r="BT879" s="49">
        <f t="shared" si="307"/>
        <v>1.3177815624574659E-3</v>
      </c>
      <c r="BU879" s="49">
        <f t="shared" si="307"/>
        <v>1.4024609402621369E-3</v>
      </c>
    </row>
    <row r="880" spans="1:73" x14ac:dyDescent="0.25">
      <c r="A880" s="1">
        <v>43727.519444444442</v>
      </c>
      <c r="B880">
        <v>234209</v>
      </c>
      <c r="C880">
        <v>13.52</v>
      </c>
      <c r="D880">
        <v>23.51</v>
      </c>
      <c r="E880">
        <v>813</v>
      </c>
      <c r="F880">
        <v>106.7</v>
      </c>
      <c r="G880">
        <v>-130.30000000000001</v>
      </c>
      <c r="H880">
        <v>1.266</v>
      </c>
      <c r="I880">
        <v>24.57</v>
      </c>
      <c r="J880">
        <v>297.7</v>
      </c>
      <c r="K880">
        <v>705.9</v>
      </c>
      <c r="L880">
        <v>-131.6</v>
      </c>
      <c r="M880">
        <v>0.13100000000000001</v>
      </c>
      <c r="N880">
        <v>682.3</v>
      </c>
      <c r="O880">
        <v>108</v>
      </c>
      <c r="P880">
        <v>574.29999999999995</v>
      </c>
      <c r="Q880">
        <v>315.2</v>
      </c>
      <c r="R880">
        <v>446.8</v>
      </c>
      <c r="S880">
        <v>18.149999999999999</v>
      </c>
      <c r="T880">
        <v>45.88</v>
      </c>
      <c r="U880">
        <v>0.69</v>
      </c>
      <c r="V880">
        <v>149</v>
      </c>
      <c r="W880">
        <v>19.8</v>
      </c>
      <c r="X880">
        <v>0.80400000000000005</v>
      </c>
      <c r="Y880">
        <v>8.0375139999999998</v>
      </c>
      <c r="Z880" s="7">
        <f t="shared" si="286"/>
        <v>18.975000000000001</v>
      </c>
      <c r="AA880" s="7">
        <f t="shared" si="300"/>
        <v>292.125</v>
      </c>
      <c r="AB880" s="2">
        <f t="shared" si="287"/>
        <v>658.53000000000009</v>
      </c>
      <c r="AC880" s="41">
        <f t="shared" si="288"/>
        <v>2.6008291597909472</v>
      </c>
      <c r="AD880" s="41">
        <f t="shared" si="289"/>
        <v>1.1932604185120865</v>
      </c>
      <c r="AE880" s="41">
        <f t="shared" si="290"/>
        <v>0.78329482585827725</v>
      </c>
      <c r="AF880" s="41">
        <f t="shared" si="291"/>
        <v>323.43217274699907</v>
      </c>
      <c r="AG880" s="41">
        <f t="shared" si="292"/>
        <v>310.49488583711911</v>
      </c>
      <c r="AH880" s="6">
        <f t="shared" si="293"/>
        <v>302.59199999999998</v>
      </c>
      <c r="AI880" s="4">
        <v>21.514233823599</v>
      </c>
      <c r="AJ880" s="4">
        <f t="shared" si="301"/>
        <v>294.66423382359898</v>
      </c>
      <c r="AK880" s="8">
        <f t="shared" si="294"/>
        <v>0.19409249455434152</v>
      </c>
      <c r="AL880" s="8">
        <f t="shared" si="295"/>
        <v>410.752546820872</v>
      </c>
      <c r="AM880" s="8">
        <f t="shared" si="296"/>
        <v>2.6165865168191935</v>
      </c>
      <c r="AN880" s="8">
        <f t="shared" si="297"/>
        <v>193.54336083869399</v>
      </c>
      <c r="AO880" s="21">
        <f t="shared" si="298"/>
        <v>8.0708014809861908E-3</v>
      </c>
      <c r="AP880" s="21">
        <f t="shared" si="299"/>
        <v>8.2781927007272896E-2</v>
      </c>
      <c r="AQ880" s="19">
        <f t="shared" si="302"/>
        <v>8.2781927007272896E-2</v>
      </c>
      <c r="AX880">
        <v>0.13689571298070946</v>
      </c>
      <c r="AY880">
        <v>70.08620689655173</v>
      </c>
      <c r="AZ880">
        <v>2.9202586206896552</v>
      </c>
      <c r="BA880">
        <v>2.3654094827586207</v>
      </c>
      <c r="BB880">
        <v>11.344827586206899</v>
      </c>
      <c r="BC880">
        <v>0.47270114942528746</v>
      </c>
      <c r="BD880">
        <v>1.8927083333333332</v>
      </c>
      <c r="BE880">
        <v>0.18927083333333333</v>
      </c>
      <c r="BF880">
        <v>0</v>
      </c>
      <c r="BG880">
        <v>18.975000000000001</v>
      </c>
      <c r="BH880">
        <v>0.79229658373888079</v>
      </c>
      <c r="BI880">
        <v>2.193968451691009</v>
      </c>
      <c r="BJ880">
        <v>1.0065927256358349</v>
      </c>
      <c r="BK880">
        <v>0.46604525989736878</v>
      </c>
      <c r="BL880">
        <v>1.2945701663815798E-3</v>
      </c>
      <c r="BP880" s="49">
        <f t="shared" si="303"/>
        <v>0.79253385963297618</v>
      </c>
      <c r="BQ880" s="49">
        <f t="shared" si="304"/>
        <v>7.5708333333333336E-2</v>
      </c>
      <c r="BR880" s="49">
        <f t="shared" si="305"/>
        <v>0.47739775904505838</v>
      </c>
      <c r="BS880" s="49">
        <f t="shared" si="306"/>
        <v>0.50678062840279814</v>
      </c>
      <c r="BT880" s="49">
        <f t="shared" si="307"/>
        <v>1.3261048862362732E-3</v>
      </c>
      <c r="BU880" s="49">
        <f t="shared" si="307"/>
        <v>1.4077239677855503E-3</v>
      </c>
    </row>
    <row r="881" spans="1:73" x14ac:dyDescent="0.25">
      <c r="A881" s="1">
        <v>43727.519444444442</v>
      </c>
      <c r="B881">
        <v>234210</v>
      </c>
      <c r="C881">
        <v>13.52</v>
      </c>
      <c r="D881">
        <v>23.51</v>
      </c>
      <c r="E881">
        <v>813</v>
      </c>
      <c r="F881">
        <v>106.7</v>
      </c>
      <c r="G881">
        <v>-130.80000000000001</v>
      </c>
      <c r="H881">
        <v>1.4650000000000001</v>
      </c>
      <c r="I881">
        <v>24.6</v>
      </c>
      <c r="J881">
        <v>297.7</v>
      </c>
      <c r="K881">
        <v>706</v>
      </c>
      <c r="L881">
        <v>-132.30000000000001</v>
      </c>
      <c r="M881">
        <v>0.13100000000000001</v>
      </c>
      <c r="N881">
        <v>681.9</v>
      </c>
      <c r="O881">
        <v>108.2</v>
      </c>
      <c r="P881">
        <v>573.70000000000005</v>
      </c>
      <c r="Q881">
        <v>314.8</v>
      </c>
      <c r="R881">
        <v>447.1</v>
      </c>
      <c r="S881">
        <v>18.16</v>
      </c>
      <c r="T881">
        <v>44.76</v>
      </c>
      <c r="U881">
        <v>0.47</v>
      </c>
      <c r="V881">
        <v>138</v>
      </c>
      <c r="W881">
        <v>20.25</v>
      </c>
      <c r="X881">
        <v>0.80400000000000005</v>
      </c>
      <c r="Y881">
        <v>8.035698</v>
      </c>
      <c r="Z881" s="7">
        <f t="shared" si="286"/>
        <v>19.204999999999998</v>
      </c>
      <c r="AA881" s="7">
        <f t="shared" si="300"/>
        <v>292.35499999999996</v>
      </c>
      <c r="AB881" s="2">
        <f t="shared" si="287"/>
        <v>658.53000000000009</v>
      </c>
      <c r="AC881" s="41">
        <f t="shared" si="288"/>
        <v>2.6773199104051701</v>
      </c>
      <c r="AD881" s="41">
        <f t="shared" si="289"/>
        <v>1.1983683918973542</v>
      </c>
      <c r="AE881" s="41">
        <f t="shared" si="290"/>
        <v>0.7836852288831152</v>
      </c>
      <c r="AF881" s="41">
        <f t="shared" si="291"/>
        <v>324.61368371574156</v>
      </c>
      <c r="AG881" s="41">
        <f t="shared" si="292"/>
        <v>311.62913636711187</v>
      </c>
      <c r="AH881" s="6">
        <f t="shared" si="293"/>
        <v>302.20800000000003</v>
      </c>
      <c r="AI881" s="4">
        <v>21.965413996531026</v>
      </c>
      <c r="AJ881" s="4">
        <f t="shared" si="301"/>
        <v>295.115413996531</v>
      </c>
      <c r="AK881" s="8">
        <f t="shared" si="294"/>
        <v>0.19455130257049416</v>
      </c>
      <c r="AL881" s="8">
        <f t="shared" si="295"/>
        <v>413.28983313475817</v>
      </c>
      <c r="AM881" s="8">
        <f t="shared" si="296"/>
        <v>2.1595311991263291</v>
      </c>
      <c r="AN881" s="8">
        <f t="shared" si="297"/>
        <v>173.64976031164153</v>
      </c>
      <c r="AO881" s="21">
        <f t="shared" si="298"/>
        <v>8.4546864648138223E-3</v>
      </c>
      <c r="AP881" s="21">
        <f t="shared" si="299"/>
        <v>8.6719421788339426E-2</v>
      </c>
      <c r="AQ881" s="19">
        <f t="shared" si="302"/>
        <v>8.6719421788339426E-2</v>
      </c>
      <c r="AX881">
        <v>0.13862385347300502</v>
      </c>
      <c r="AY881">
        <v>70.08620689655173</v>
      </c>
      <c r="AZ881">
        <v>2.9202586206896552</v>
      </c>
      <c r="BA881">
        <v>2.3654094827586207</v>
      </c>
      <c r="BB881">
        <v>11.405172413793105</v>
      </c>
      <c r="BC881">
        <v>0.47521551724137939</v>
      </c>
      <c r="BD881">
        <v>1.8901939655172413</v>
      </c>
      <c r="BE881">
        <v>0.18901939655172414</v>
      </c>
      <c r="BF881">
        <v>0</v>
      </c>
      <c r="BG881">
        <v>19.204999999999998</v>
      </c>
      <c r="BH881">
        <v>0.53968028167720861</v>
      </c>
      <c r="BI881">
        <v>2.2256541721105587</v>
      </c>
      <c r="BJ881">
        <v>0.99620280743668599</v>
      </c>
      <c r="BK881">
        <v>0.46875353526506752</v>
      </c>
      <c r="BL881">
        <v>1.3020931535140765E-3</v>
      </c>
      <c r="BP881" s="49">
        <f t="shared" si="303"/>
        <v>0.53984190438767943</v>
      </c>
      <c r="BQ881" s="49">
        <f t="shared" si="304"/>
        <v>7.560775862068965E-2</v>
      </c>
      <c r="BR881" s="49">
        <f t="shared" si="305"/>
        <v>0.47661516224367312</v>
      </c>
      <c r="BS881" s="49">
        <f t="shared" si="306"/>
        <v>0.50664885295352058</v>
      </c>
      <c r="BT881" s="49">
        <f t="shared" si="307"/>
        <v>1.3239310062324254E-3</v>
      </c>
      <c r="BU881" s="49">
        <f t="shared" si="307"/>
        <v>1.4073579248708905E-3</v>
      </c>
    </row>
    <row r="882" spans="1:73" x14ac:dyDescent="0.25">
      <c r="A882" s="1">
        <v>43727.519444444442</v>
      </c>
      <c r="B882">
        <v>234211</v>
      </c>
      <c r="C882">
        <v>13.52</v>
      </c>
      <c r="D882">
        <v>23.51</v>
      </c>
      <c r="E882">
        <v>813</v>
      </c>
      <c r="F882">
        <v>106.9</v>
      </c>
      <c r="G882">
        <v>-130.9</v>
      </c>
      <c r="H882">
        <v>1.746</v>
      </c>
      <c r="I882">
        <v>24.62</v>
      </c>
      <c r="J882">
        <v>297.8</v>
      </c>
      <c r="K882">
        <v>706.3</v>
      </c>
      <c r="L882">
        <v>-132.69999999999999</v>
      </c>
      <c r="M882">
        <v>0.13100000000000001</v>
      </c>
      <c r="N882">
        <v>682.3</v>
      </c>
      <c r="O882">
        <v>108.7</v>
      </c>
      <c r="P882">
        <v>573.6</v>
      </c>
      <c r="Q882">
        <v>314.89999999999998</v>
      </c>
      <c r="R882">
        <v>447.5</v>
      </c>
      <c r="S882">
        <v>18.18</v>
      </c>
      <c r="T882">
        <v>47.68</v>
      </c>
      <c r="U882">
        <v>0.96</v>
      </c>
      <c r="V882">
        <v>142</v>
      </c>
      <c r="W882">
        <v>20</v>
      </c>
      <c r="X882">
        <v>0.80400000000000005</v>
      </c>
      <c r="Y882">
        <v>8.0437110000000001</v>
      </c>
      <c r="Z882" s="7">
        <f t="shared" si="286"/>
        <v>19.09</v>
      </c>
      <c r="AA882" s="7">
        <f t="shared" si="300"/>
        <v>292.23999999999995</v>
      </c>
      <c r="AB882" s="2">
        <f t="shared" si="287"/>
        <v>658.53000000000009</v>
      </c>
      <c r="AC882" s="41">
        <f t="shared" si="288"/>
        <v>2.5445222053632661</v>
      </c>
      <c r="AD882" s="41">
        <f t="shared" si="289"/>
        <v>1.2132281875172053</v>
      </c>
      <c r="AE882" s="41">
        <f t="shared" si="290"/>
        <v>0.78511170465749591</v>
      </c>
      <c r="AF882" s="41">
        <f t="shared" si="291"/>
        <v>324.69316586103162</v>
      </c>
      <c r="AG882" s="41">
        <f t="shared" si="292"/>
        <v>311.70543922659033</v>
      </c>
      <c r="AH882" s="6">
        <f t="shared" si="293"/>
        <v>302.30399999999997</v>
      </c>
      <c r="AI882" s="4">
        <v>21.196344349352046</v>
      </c>
      <c r="AJ882" s="4">
        <f t="shared" si="301"/>
        <v>294.34634434935202</v>
      </c>
      <c r="AK882" s="8">
        <f t="shared" si="294"/>
        <v>0.19432180828915074</v>
      </c>
      <c r="AL882" s="8">
        <f t="shared" si="295"/>
        <v>408.94365782080689</v>
      </c>
      <c r="AM882" s="8">
        <f t="shared" si="296"/>
        <v>3.0863570759068044</v>
      </c>
      <c r="AN882" s="8">
        <f t="shared" si="297"/>
        <v>189.37211382295274</v>
      </c>
      <c r="AO882" s="21">
        <f t="shared" si="298"/>
        <v>8.1995479509683073E-3</v>
      </c>
      <c r="AP882" s="21">
        <f t="shared" si="299"/>
        <v>8.4102475022933082E-2</v>
      </c>
      <c r="AQ882" s="19">
        <f t="shared" si="302"/>
        <v>8.4102475022933082E-2</v>
      </c>
      <c r="AX882">
        <v>0.13775748862642118</v>
      </c>
      <c r="AY882">
        <v>70.08620689655173</v>
      </c>
      <c r="AZ882">
        <v>2.9202586206896552</v>
      </c>
      <c r="BA882">
        <v>2.3654094827586207</v>
      </c>
      <c r="BB882">
        <v>11.431034482758623</v>
      </c>
      <c r="BC882">
        <v>0.47629310344827597</v>
      </c>
      <c r="BD882">
        <v>1.8891163793103447</v>
      </c>
      <c r="BE882">
        <v>0.18891163793103449</v>
      </c>
      <c r="BF882">
        <v>0</v>
      </c>
      <c r="BG882">
        <v>19.09</v>
      </c>
      <c r="BH882">
        <v>1.1023256817236602</v>
      </c>
      <c r="BI882">
        <v>2.2097616258819137</v>
      </c>
      <c r="BJ882">
        <v>1.0536143432204965</v>
      </c>
      <c r="BK882">
        <v>0.46411334207299892</v>
      </c>
      <c r="BL882">
        <v>1.2892037279805526E-3</v>
      </c>
      <c r="BP882" s="49">
        <f t="shared" si="303"/>
        <v>1.1026558047067494</v>
      </c>
      <c r="BQ882" s="49">
        <f t="shared" si="304"/>
        <v>7.5564655172413786E-2</v>
      </c>
      <c r="BR882" s="49">
        <f t="shared" si="305"/>
        <v>0.47943072977066836</v>
      </c>
      <c r="BS882" s="49">
        <f t="shared" si="306"/>
        <v>0.50817023055732968</v>
      </c>
      <c r="BT882" s="49">
        <f t="shared" si="307"/>
        <v>1.3317520271407454E-3</v>
      </c>
      <c r="BU882" s="49">
        <f t="shared" si="307"/>
        <v>1.4115839737703602E-3</v>
      </c>
    </row>
    <row r="883" spans="1:73" x14ac:dyDescent="0.25">
      <c r="A883" s="1">
        <v>43727.519444444442</v>
      </c>
      <c r="B883">
        <v>234212</v>
      </c>
      <c r="C883">
        <v>13.52</v>
      </c>
      <c r="D883">
        <v>23.51</v>
      </c>
      <c r="E883">
        <v>814</v>
      </c>
      <c r="F883">
        <v>107.3</v>
      </c>
      <c r="G883">
        <v>-130.19999999999999</v>
      </c>
      <c r="H883">
        <v>2.4710000000000001</v>
      </c>
      <c r="I883">
        <v>24.65</v>
      </c>
      <c r="J883">
        <v>297.8</v>
      </c>
      <c r="K883">
        <v>706.3</v>
      </c>
      <c r="L883">
        <v>-132.69999999999999</v>
      </c>
      <c r="M883">
        <v>0.13200000000000001</v>
      </c>
      <c r="N883">
        <v>683.4</v>
      </c>
      <c r="O883">
        <v>109.8</v>
      </c>
      <c r="P883">
        <v>573.6</v>
      </c>
      <c r="Q883">
        <v>315.7</v>
      </c>
      <c r="R883">
        <v>448.4</v>
      </c>
      <c r="S883">
        <v>18.2</v>
      </c>
      <c r="T883">
        <v>48.58</v>
      </c>
      <c r="U883">
        <v>0.91</v>
      </c>
      <c r="V883">
        <v>137.5</v>
      </c>
      <c r="W883">
        <v>19.8</v>
      </c>
      <c r="X883">
        <v>0.80500000000000005</v>
      </c>
      <c r="Y883">
        <v>8.0476860000000006</v>
      </c>
      <c r="Z883" s="7">
        <f t="shared" si="286"/>
        <v>19</v>
      </c>
      <c r="AA883" s="7">
        <f t="shared" si="300"/>
        <v>292.14999999999998</v>
      </c>
      <c r="AB883" s="2">
        <f t="shared" si="287"/>
        <v>659.34</v>
      </c>
      <c r="AC883" s="41">
        <f t="shared" si="288"/>
        <v>2.5198350295734664</v>
      </c>
      <c r="AD883" s="41">
        <f t="shared" si="289"/>
        <v>1.22413585736679</v>
      </c>
      <c r="AE883" s="41">
        <f t="shared" si="290"/>
        <v>0.78615184886446166</v>
      </c>
      <c r="AF883" s="41">
        <f t="shared" si="291"/>
        <v>324.72300821542416</v>
      </c>
      <c r="AG883" s="41">
        <f t="shared" si="292"/>
        <v>311.73408788680717</v>
      </c>
      <c r="AH883" s="6">
        <f t="shared" si="293"/>
        <v>303.072</v>
      </c>
      <c r="AI883" s="4">
        <v>21.043857816007005</v>
      </c>
      <c r="AJ883" s="4">
        <f t="shared" si="301"/>
        <v>294.19385781600698</v>
      </c>
      <c r="AK883" s="8">
        <f t="shared" si="294"/>
        <v>0.1941423300114469</v>
      </c>
      <c r="AL883" s="8">
        <f t="shared" si="295"/>
        <v>408.09041174199541</v>
      </c>
      <c r="AM883" s="8">
        <f t="shared" si="296"/>
        <v>3.0049084844633787</v>
      </c>
      <c r="AN883" s="8">
        <f t="shared" si="297"/>
        <v>178.90497381833731</v>
      </c>
      <c r="AO883" s="21">
        <f t="shared" si="298"/>
        <v>8.4912875847536502E-3</v>
      </c>
      <c r="AP883" s="21">
        <f t="shared" si="299"/>
        <v>8.7094838188604168E-2</v>
      </c>
      <c r="AQ883" s="19">
        <f t="shared" si="302"/>
        <v>8.7094838188604168E-2</v>
      </c>
      <c r="AX883">
        <v>0.13708266611218417</v>
      </c>
      <c r="AY883">
        <v>70.172413793103445</v>
      </c>
      <c r="AZ883">
        <v>2.9238505747126435</v>
      </c>
      <c r="BA883">
        <v>2.3683189655172416</v>
      </c>
      <c r="BB883">
        <v>11.439655172413792</v>
      </c>
      <c r="BC883">
        <v>0.47665229885057464</v>
      </c>
      <c r="BD883">
        <v>1.8916666666666671</v>
      </c>
      <c r="BE883">
        <v>0.18916666666666671</v>
      </c>
      <c r="BF883">
        <v>0</v>
      </c>
      <c r="BG883">
        <v>19</v>
      </c>
      <c r="BH883">
        <v>1.044912885800553</v>
      </c>
      <c r="BI883">
        <v>2.1973933238855259</v>
      </c>
      <c r="BJ883">
        <v>1.0674936767435883</v>
      </c>
      <c r="BK883">
        <v>0.46318478967104054</v>
      </c>
      <c r="BL883">
        <v>1.2866244157528903E-3</v>
      </c>
      <c r="BP883" s="49">
        <f t="shared" si="303"/>
        <v>1.0452258148782729</v>
      </c>
      <c r="BQ883" s="49">
        <f t="shared" si="304"/>
        <v>7.5666666666666688E-2</v>
      </c>
      <c r="BR883" s="49">
        <f t="shared" si="305"/>
        <v>0.47777971335314423</v>
      </c>
      <c r="BS883" s="49">
        <f t="shared" si="306"/>
        <v>0.50662385099522111</v>
      </c>
      <c r="BT883" s="49">
        <f t="shared" si="307"/>
        <v>1.3271658704254008E-3</v>
      </c>
      <c r="BU883" s="49">
        <f t="shared" si="307"/>
        <v>1.4072884749867251E-3</v>
      </c>
    </row>
    <row r="884" spans="1:73" x14ac:dyDescent="0.25">
      <c r="A884" s="1">
        <v>43727.519444444442</v>
      </c>
      <c r="B884">
        <v>234213</v>
      </c>
      <c r="C884">
        <v>13.51</v>
      </c>
      <c r="D884">
        <v>23.51</v>
      </c>
      <c r="E884">
        <v>814</v>
      </c>
      <c r="F884">
        <v>107.7</v>
      </c>
      <c r="G884">
        <v>-130.19999999999999</v>
      </c>
      <c r="H884">
        <v>1.117</v>
      </c>
      <c r="I884">
        <v>24.66</v>
      </c>
      <c r="J884">
        <v>297.8</v>
      </c>
      <c r="K884">
        <v>706.8</v>
      </c>
      <c r="L884">
        <v>-131.30000000000001</v>
      </c>
      <c r="M884">
        <v>0.13200000000000001</v>
      </c>
      <c r="N884">
        <v>684.3</v>
      </c>
      <c r="O884">
        <v>108.8</v>
      </c>
      <c r="P884">
        <v>575.5</v>
      </c>
      <c r="Q884">
        <v>315.8</v>
      </c>
      <c r="R884">
        <v>447.1</v>
      </c>
      <c r="S884">
        <v>18.23</v>
      </c>
      <c r="T884">
        <v>43.54</v>
      </c>
      <c r="U884">
        <v>0.89</v>
      </c>
      <c r="V884">
        <v>163</v>
      </c>
      <c r="W884">
        <v>19</v>
      </c>
      <c r="X884">
        <v>0.80600000000000005</v>
      </c>
      <c r="Y884">
        <v>8.0576290000000004</v>
      </c>
      <c r="Z884" s="7">
        <f t="shared" si="286"/>
        <v>18.615000000000002</v>
      </c>
      <c r="AA884" s="7">
        <f t="shared" si="300"/>
        <v>291.76499999999999</v>
      </c>
      <c r="AB884" s="2">
        <f t="shared" si="287"/>
        <v>659.34</v>
      </c>
      <c r="AC884" s="41">
        <f t="shared" si="288"/>
        <v>2.7089527318477895</v>
      </c>
      <c r="AD884" s="41">
        <f t="shared" si="289"/>
        <v>1.1794780194465275</v>
      </c>
      <c r="AE884" s="41">
        <f t="shared" si="290"/>
        <v>0.78213252991165472</v>
      </c>
      <c r="AF884" s="41">
        <f t="shared" si="291"/>
        <v>321.36322693255289</v>
      </c>
      <c r="AG884" s="41">
        <f t="shared" si="292"/>
        <v>308.50869785525077</v>
      </c>
      <c r="AH884" s="6">
        <f t="shared" si="293"/>
        <v>303.16800000000001</v>
      </c>
      <c r="AI884" s="4">
        <v>22.09346014412705</v>
      </c>
      <c r="AJ884" s="4">
        <f t="shared" si="301"/>
        <v>295.24346014412703</v>
      </c>
      <c r="AK884" s="8">
        <f t="shared" si="294"/>
        <v>0.19337580931571913</v>
      </c>
      <c r="AL884" s="8">
        <f t="shared" si="295"/>
        <v>414.03984828323019</v>
      </c>
      <c r="AM884" s="8">
        <f t="shared" si="296"/>
        <v>2.9717040565978303</v>
      </c>
      <c r="AN884" s="8">
        <f t="shared" si="297"/>
        <v>301.11547354520195</v>
      </c>
      <c r="AO884" s="21">
        <f t="shared" si="298"/>
        <v>5.5946983815532321E-3</v>
      </c>
      <c r="AP884" s="21">
        <f t="shared" si="299"/>
        <v>5.7384624580414691E-2</v>
      </c>
      <c r="AQ884" s="19">
        <f t="shared" si="302"/>
        <v>5.7384624580414691E-2</v>
      </c>
      <c r="AX884">
        <v>0.13422743482022353</v>
      </c>
      <c r="AY884">
        <v>70.172413793103445</v>
      </c>
      <c r="AZ884">
        <v>2.9238505747126435</v>
      </c>
      <c r="BA884">
        <v>2.3683189655172416</v>
      </c>
      <c r="BB884">
        <v>11.318965517241381</v>
      </c>
      <c r="BC884">
        <v>0.47162356321839088</v>
      </c>
      <c r="BD884">
        <v>1.8966954022988507</v>
      </c>
      <c r="BE884">
        <v>0.18966954022988508</v>
      </c>
      <c r="BF884">
        <v>0</v>
      </c>
      <c r="BG884">
        <v>18.615000000000002</v>
      </c>
      <c r="BH884">
        <v>1.02194776743131</v>
      </c>
      <c r="BI884">
        <v>2.1451655832620817</v>
      </c>
      <c r="BJ884">
        <v>0.93400509495231032</v>
      </c>
      <c r="BK884">
        <v>0.46461933451914605</v>
      </c>
      <c r="BL884">
        <v>1.2906092625531835E-3</v>
      </c>
      <c r="BP884" s="49">
        <f t="shared" si="303"/>
        <v>1.0222538189468824</v>
      </c>
      <c r="BQ884" s="49">
        <f t="shared" si="304"/>
        <v>7.5867816091954032E-2</v>
      </c>
      <c r="BR884" s="49">
        <f t="shared" si="305"/>
        <v>0.47915131479367323</v>
      </c>
      <c r="BS884" s="49">
        <f t="shared" si="306"/>
        <v>0.50789037171912954</v>
      </c>
      <c r="BT884" s="49">
        <f t="shared" si="307"/>
        <v>1.3309758744268702E-3</v>
      </c>
      <c r="BU884" s="49">
        <f t="shared" si="307"/>
        <v>1.4108065881086932E-3</v>
      </c>
    </row>
    <row r="885" spans="1:73" x14ac:dyDescent="0.25">
      <c r="A885" s="1">
        <v>43727.519444444442</v>
      </c>
      <c r="B885">
        <v>234214</v>
      </c>
      <c r="C885">
        <v>13.52</v>
      </c>
      <c r="D885">
        <v>23.51</v>
      </c>
      <c r="E885">
        <v>814</v>
      </c>
      <c r="F885">
        <v>107.1</v>
      </c>
      <c r="G885">
        <v>-131</v>
      </c>
      <c r="H885">
        <v>1.266</v>
      </c>
      <c r="I885">
        <v>24.66</v>
      </c>
      <c r="J885">
        <v>297.8</v>
      </c>
      <c r="K885">
        <v>706.9</v>
      </c>
      <c r="L885">
        <v>-132.30000000000001</v>
      </c>
      <c r="M885">
        <v>0.13200000000000001</v>
      </c>
      <c r="N885">
        <v>682.9</v>
      </c>
      <c r="O885">
        <v>108.4</v>
      </c>
      <c r="P885">
        <v>574.6</v>
      </c>
      <c r="Q885">
        <v>315</v>
      </c>
      <c r="R885">
        <v>447.3</v>
      </c>
      <c r="S885">
        <v>18.23</v>
      </c>
      <c r="T885">
        <v>45.76</v>
      </c>
      <c r="U885">
        <v>0.505</v>
      </c>
      <c r="V885">
        <v>119</v>
      </c>
      <c r="W885">
        <v>19.8</v>
      </c>
      <c r="X885">
        <v>0.80500000000000005</v>
      </c>
      <c r="Y885">
        <v>8.0526289999999996</v>
      </c>
      <c r="Z885" s="7">
        <f t="shared" si="286"/>
        <v>19.015000000000001</v>
      </c>
      <c r="AA885" s="7">
        <f t="shared" si="300"/>
        <v>292.16499999999996</v>
      </c>
      <c r="AB885" s="2">
        <f t="shared" si="287"/>
        <v>659.34</v>
      </c>
      <c r="AC885" s="41">
        <f t="shared" si="288"/>
        <v>2.7691249697206377</v>
      </c>
      <c r="AD885" s="41">
        <f t="shared" si="289"/>
        <v>1.2671515861441638</v>
      </c>
      <c r="AE885" s="41">
        <f t="shared" si="290"/>
        <v>0.79003821977573985</v>
      </c>
      <c r="AF885" s="41">
        <f t="shared" si="291"/>
        <v>326.3953129787368</v>
      </c>
      <c r="AG885" s="41">
        <f t="shared" si="292"/>
        <v>313.33950045958733</v>
      </c>
      <c r="AH885" s="6">
        <f t="shared" si="293"/>
        <v>302.39999999999998</v>
      </c>
      <c r="AI885" s="4">
        <v>22.453838752292029</v>
      </c>
      <c r="AJ885" s="4">
        <f t="shared" si="301"/>
        <v>295.60383875229201</v>
      </c>
      <c r="AK885" s="8">
        <f t="shared" si="294"/>
        <v>0.19417223537997569</v>
      </c>
      <c r="AL885" s="8">
        <f t="shared" si="295"/>
        <v>416.06397886708083</v>
      </c>
      <c r="AM885" s="8">
        <f t="shared" si="296"/>
        <v>2.2384955885594238</v>
      </c>
      <c r="AN885" s="8">
        <f t="shared" si="297"/>
        <v>224.23765322539543</v>
      </c>
      <c r="AO885" s="21">
        <f t="shared" si="298"/>
        <v>7.2703911273358842E-3</v>
      </c>
      <c r="AP885" s="21">
        <f t="shared" si="299"/>
        <v>7.457214615368056E-2</v>
      </c>
      <c r="AQ885" s="19">
        <f t="shared" si="302"/>
        <v>7.457214615368056E-2</v>
      </c>
      <c r="AX885">
        <v>0.13719494173509564</v>
      </c>
      <c r="AY885">
        <v>70.172413793103445</v>
      </c>
      <c r="AZ885">
        <v>2.9238505747126435</v>
      </c>
      <c r="BA885">
        <v>2.3683189655172416</v>
      </c>
      <c r="BB885">
        <v>11.405172413793105</v>
      </c>
      <c r="BC885">
        <v>0.47521551724137939</v>
      </c>
      <c r="BD885">
        <v>1.8931034482758622</v>
      </c>
      <c r="BE885">
        <v>0.18931034482758624</v>
      </c>
      <c r="BF885">
        <v>0</v>
      </c>
      <c r="BG885">
        <v>19.015000000000001</v>
      </c>
      <c r="BH885">
        <v>0.57986923882338381</v>
      </c>
      <c r="BI885">
        <v>2.1994504916843232</v>
      </c>
      <c r="BJ885">
        <v>1.0064685449947464</v>
      </c>
      <c r="BK885">
        <v>0.46709560901225877</v>
      </c>
      <c r="BL885">
        <v>1.29748780281183E-3</v>
      </c>
      <c r="BP885" s="49">
        <f t="shared" si="303"/>
        <v>0.58004289726761304</v>
      </c>
      <c r="BQ885" s="49">
        <f t="shared" si="304"/>
        <v>7.5724137931034483E-2</v>
      </c>
      <c r="BR885" s="49">
        <f t="shared" si="305"/>
        <v>0.47554378494065047</v>
      </c>
      <c r="BS885" s="49">
        <f t="shared" si="306"/>
        <v>0.50542399363034596</v>
      </c>
      <c r="BT885" s="49">
        <f t="shared" si="307"/>
        <v>1.3209549581684734E-3</v>
      </c>
      <c r="BU885" s="49">
        <f t="shared" si="307"/>
        <v>1.4039555378620721E-3</v>
      </c>
    </row>
    <row r="886" spans="1:73" x14ac:dyDescent="0.25">
      <c r="A886" s="1">
        <v>43727.520138888889</v>
      </c>
      <c r="B886">
        <v>234215</v>
      </c>
      <c r="C886">
        <v>13.52</v>
      </c>
      <c r="D886">
        <v>23.52</v>
      </c>
      <c r="E886">
        <v>814</v>
      </c>
      <c r="F886">
        <v>107</v>
      </c>
      <c r="G886">
        <v>-131</v>
      </c>
      <c r="H886">
        <v>1.39</v>
      </c>
      <c r="I886">
        <v>24.69</v>
      </c>
      <c r="J886">
        <v>297.8</v>
      </c>
      <c r="K886">
        <v>707.2</v>
      </c>
      <c r="L886">
        <v>-132.4</v>
      </c>
      <c r="M886">
        <v>0.13100000000000001</v>
      </c>
      <c r="N886">
        <v>683.2</v>
      </c>
      <c r="O886">
        <v>108.4</v>
      </c>
      <c r="P886">
        <v>574.79999999999995</v>
      </c>
      <c r="Q886">
        <v>315.2</v>
      </c>
      <c r="R886">
        <v>447.5</v>
      </c>
      <c r="S886">
        <v>18.260000000000002</v>
      </c>
      <c r="T886">
        <v>45.72</v>
      </c>
      <c r="U886">
        <v>0.625</v>
      </c>
      <c r="V886">
        <v>141</v>
      </c>
      <c r="W886">
        <v>20.05</v>
      </c>
      <c r="X886">
        <v>0.80600000000000005</v>
      </c>
      <c r="Y886">
        <v>8.0559600000000007</v>
      </c>
      <c r="Z886" s="7">
        <f t="shared" si="286"/>
        <v>19.155000000000001</v>
      </c>
      <c r="AA886" s="7">
        <f t="shared" si="300"/>
        <v>292.30499999999995</v>
      </c>
      <c r="AB886" s="2">
        <f t="shared" si="287"/>
        <v>659.34</v>
      </c>
      <c r="AC886" s="41">
        <f t="shared" si="288"/>
        <v>3.0160678030513446</v>
      </c>
      <c r="AD886" s="41">
        <f t="shared" si="289"/>
        <v>1.3789461995550747</v>
      </c>
      <c r="AE886" s="41">
        <f t="shared" si="290"/>
        <v>0.79959327177585215</v>
      </c>
      <c r="AF886" s="41">
        <f t="shared" si="291"/>
        <v>330.9765058806567</v>
      </c>
      <c r="AG886" s="41">
        <f t="shared" si="292"/>
        <v>317.7374456454304</v>
      </c>
      <c r="AH886" s="6">
        <f t="shared" si="293"/>
        <v>302.59199999999998</v>
      </c>
      <c r="AI886" s="4">
        <v>23.742416019226027</v>
      </c>
      <c r="AJ886" s="4">
        <f t="shared" si="301"/>
        <v>296.892416019226</v>
      </c>
      <c r="AK886" s="8">
        <f t="shared" si="294"/>
        <v>0.19445150025925947</v>
      </c>
      <c r="AL886" s="8">
        <f t="shared" si="295"/>
        <v>423.35866778093379</v>
      </c>
      <c r="AM886" s="8">
        <f t="shared" si="296"/>
        <v>2.4902936573825989</v>
      </c>
      <c r="AN886" s="8">
        <f t="shared" si="297"/>
        <v>332.78149916930425</v>
      </c>
      <c r="AO886" s="21">
        <f t="shared" si="298"/>
        <v>4.6546624997599005E-3</v>
      </c>
      <c r="AP886" s="21">
        <f t="shared" si="299"/>
        <v>4.7742709594132036E-2</v>
      </c>
      <c r="AQ886" s="19">
        <f t="shared" si="302"/>
        <v>4.7742709594132036E-2</v>
      </c>
      <c r="AX886">
        <v>0.13824660796327926</v>
      </c>
      <c r="AY886">
        <v>70.172413793103445</v>
      </c>
      <c r="AZ886">
        <v>2.9238505747126435</v>
      </c>
      <c r="BA886">
        <v>2.3683189655172416</v>
      </c>
      <c r="BB886">
        <v>11.405172413793105</v>
      </c>
      <c r="BC886">
        <v>0.47521551724137939</v>
      </c>
      <c r="BD886">
        <v>1.8931034482758622</v>
      </c>
      <c r="BE886">
        <v>0.18931034482758624</v>
      </c>
      <c r="BF886">
        <v>0</v>
      </c>
      <c r="BG886">
        <v>19.155000000000001</v>
      </c>
      <c r="BH886">
        <v>0.71765994903884134</v>
      </c>
      <c r="BI886">
        <v>2.2187321253725258</v>
      </c>
      <c r="BJ886">
        <v>1.0144043277203187</v>
      </c>
      <c r="BK886">
        <v>0.46815916737446617</v>
      </c>
      <c r="BL886">
        <v>1.3004421315957395E-3</v>
      </c>
      <c r="BP886" s="49">
        <f t="shared" si="303"/>
        <v>0.71787487285595675</v>
      </c>
      <c r="BQ886" s="49">
        <f t="shared" si="304"/>
        <v>7.5724137931034483E-2</v>
      </c>
      <c r="BR886" s="49">
        <f t="shared" si="305"/>
        <v>0.47848121602638338</v>
      </c>
      <c r="BS886" s="49">
        <f t="shared" si="306"/>
        <v>0.50813797879108713</v>
      </c>
      <c r="BT886" s="49">
        <f t="shared" si="307"/>
        <v>1.3291144889621763E-3</v>
      </c>
      <c r="BU886" s="49">
        <f t="shared" si="307"/>
        <v>1.4114943855307975E-3</v>
      </c>
    </row>
    <row r="887" spans="1:73" x14ac:dyDescent="0.25">
      <c r="A887" s="1">
        <v>43727.520138888889</v>
      </c>
      <c r="B887">
        <v>234216</v>
      </c>
      <c r="C887">
        <v>13.52</v>
      </c>
      <c r="D887">
        <v>23.52</v>
      </c>
      <c r="E887">
        <v>814</v>
      </c>
      <c r="F887">
        <v>107</v>
      </c>
      <c r="G887">
        <v>-131.69999999999999</v>
      </c>
      <c r="H887">
        <v>2.585</v>
      </c>
      <c r="I887">
        <v>24.71</v>
      </c>
      <c r="J887">
        <v>297.89999999999998</v>
      </c>
      <c r="K887">
        <v>706.5</v>
      </c>
      <c r="L887">
        <v>-134.30000000000001</v>
      </c>
      <c r="M887">
        <v>0.13200000000000001</v>
      </c>
      <c r="N887">
        <v>681.8</v>
      </c>
      <c r="O887">
        <v>109.6</v>
      </c>
      <c r="P887">
        <v>572.20000000000005</v>
      </c>
      <c r="Q887">
        <v>314.60000000000002</v>
      </c>
      <c r="R887">
        <v>448.9</v>
      </c>
      <c r="S887">
        <v>18.28</v>
      </c>
      <c r="T887">
        <v>46.48</v>
      </c>
      <c r="U887">
        <v>0.28999999999999998</v>
      </c>
      <c r="V887">
        <v>124.5</v>
      </c>
      <c r="W887">
        <v>20.5</v>
      </c>
      <c r="X887">
        <v>0.80500000000000005</v>
      </c>
      <c r="Y887">
        <v>8.0472540000000006</v>
      </c>
      <c r="Z887" s="7">
        <f t="shared" si="286"/>
        <v>19.39</v>
      </c>
      <c r="AA887" s="7">
        <f t="shared" si="300"/>
        <v>292.53999999999996</v>
      </c>
      <c r="AB887" s="2">
        <f t="shared" si="287"/>
        <v>659.34</v>
      </c>
      <c r="AC887" s="41">
        <f t="shared" si="288"/>
        <v>2.9183077000198399</v>
      </c>
      <c r="AD887" s="41">
        <f t="shared" si="289"/>
        <v>1.3564294189692214</v>
      </c>
      <c r="AE887" s="41">
        <f t="shared" si="290"/>
        <v>0.79762132162699739</v>
      </c>
      <c r="AF887" s="41">
        <f t="shared" si="291"/>
        <v>331.22327114498842</v>
      </c>
      <c r="AG887" s="41">
        <f t="shared" si="292"/>
        <v>317.9743402991889</v>
      </c>
      <c r="AH887" s="6">
        <f t="shared" si="293"/>
        <v>302.01600000000002</v>
      </c>
      <c r="AI887" s="4">
        <v>23.269577721022017</v>
      </c>
      <c r="AJ887" s="4">
        <f t="shared" si="301"/>
        <v>296.41957772102199</v>
      </c>
      <c r="AK887" s="8">
        <f t="shared" si="294"/>
        <v>0.19492086804296993</v>
      </c>
      <c r="AL887" s="8">
        <f t="shared" si="295"/>
        <v>420.68167667358915</v>
      </c>
      <c r="AM887" s="8">
        <f t="shared" si="296"/>
        <v>1.6963269142473687</v>
      </c>
      <c r="AN887" s="8">
        <f t="shared" si="297"/>
        <v>191.70546519197103</v>
      </c>
      <c r="AO887" s="21">
        <f t="shared" si="298"/>
        <v>7.8930841592223609E-3</v>
      </c>
      <c r="AP887" s="21">
        <f t="shared" si="299"/>
        <v>8.0959086686786683E-2</v>
      </c>
      <c r="AQ887" s="19">
        <f t="shared" si="302"/>
        <v>8.0959086686786683E-2</v>
      </c>
      <c r="AX887">
        <v>0.14002724968606209</v>
      </c>
      <c r="AY887">
        <v>70.172413793103445</v>
      </c>
      <c r="AZ887">
        <v>2.9238505747126435</v>
      </c>
      <c r="BA887">
        <v>2.3683189655172416</v>
      </c>
      <c r="BB887">
        <v>11.577586206896548</v>
      </c>
      <c r="BC887">
        <v>0.48239942528735619</v>
      </c>
      <c r="BD887">
        <v>1.8859195402298854</v>
      </c>
      <c r="BE887">
        <v>0.18859195402298856</v>
      </c>
      <c r="BF887">
        <v>0</v>
      </c>
      <c r="BG887">
        <v>19.39</v>
      </c>
      <c r="BH887">
        <v>0.33299421635402238</v>
      </c>
      <c r="BI887">
        <v>2.2514302901826335</v>
      </c>
      <c r="BJ887">
        <v>1.046464798876888</v>
      </c>
      <c r="BK887">
        <v>0.46911131842203796</v>
      </c>
      <c r="BL887">
        <v>1.3030869956167721E-3</v>
      </c>
      <c r="BP887" s="49">
        <f t="shared" si="303"/>
        <v>0.33309394100516387</v>
      </c>
      <c r="BQ887" s="49">
        <f t="shared" si="304"/>
        <v>7.5436781609195411E-2</v>
      </c>
      <c r="BR887" s="49">
        <f t="shared" si="305"/>
        <v>0.4740090280176027</v>
      </c>
      <c r="BS887" s="49">
        <f t="shared" si="306"/>
        <v>0.50454827865177476</v>
      </c>
      <c r="BT887" s="49">
        <f t="shared" si="307"/>
        <v>1.3166917444933409E-3</v>
      </c>
      <c r="BU887" s="49">
        <f t="shared" si="307"/>
        <v>1.4015229962549298E-3</v>
      </c>
    </row>
    <row r="888" spans="1:73" x14ac:dyDescent="0.25">
      <c r="A888" s="1">
        <v>43727.520138888889</v>
      </c>
      <c r="B888">
        <v>234217</v>
      </c>
      <c r="C888">
        <v>13.52</v>
      </c>
      <c r="D888">
        <v>23.52</v>
      </c>
      <c r="E888">
        <v>815</v>
      </c>
      <c r="F888">
        <v>107.3</v>
      </c>
      <c r="G888">
        <v>-131.5</v>
      </c>
      <c r="H888">
        <v>3.411</v>
      </c>
      <c r="I888">
        <v>24.74</v>
      </c>
      <c r="J888">
        <v>297.89999999999998</v>
      </c>
      <c r="K888">
        <v>707.2</v>
      </c>
      <c r="L888">
        <v>-134.9</v>
      </c>
      <c r="M888">
        <v>0.13200000000000001</v>
      </c>
      <c r="N888">
        <v>683</v>
      </c>
      <c r="O888">
        <v>110.7</v>
      </c>
      <c r="P888">
        <v>572.29999999999995</v>
      </c>
      <c r="Q888">
        <v>315</v>
      </c>
      <c r="R888">
        <v>449.9</v>
      </c>
      <c r="S888">
        <v>18.32</v>
      </c>
      <c r="T888">
        <v>45.36</v>
      </c>
      <c r="U888">
        <v>0.44</v>
      </c>
      <c r="V888">
        <v>96.5</v>
      </c>
      <c r="W888">
        <v>19.7</v>
      </c>
      <c r="X888">
        <v>0.80500000000000005</v>
      </c>
      <c r="Y888">
        <v>8.0526350000000004</v>
      </c>
      <c r="Z888" s="7">
        <f t="shared" si="286"/>
        <v>19.009999999999998</v>
      </c>
      <c r="AA888" s="7">
        <f t="shared" si="300"/>
        <v>292.15999999999997</v>
      </c>
      <c r="AB888" s="2">
        <f t="shared" si="287"/>
        <v>660.15000000000009</v>
      </c>
      <c r="AC888" s="41">
        <f t="shared" si="288"/>
        <v>2.7296525475037359</v>
      </c>
      <c r="AD888" s="41">
        <f t="shared" si="289"/>
        <v>1.2381703955476946</v>
      </c>
      <c r="AE888" s="41">
        <f t="shared" si="290"/>
        <v>0.78743058292143309</v>
      </c>
      <c r="AF888" s="41">
        <f t="shared" si="291"/>
        <v>325.295728544822</v>
      </c>
      <c r="AG888" s="41">
        <f t="shared" si="292"/>
        <v>312.28389940302912</v>
      </c>
      <c r="AH888" s="6">
        <f t="shared" si="293"/>
        <v>302.39999999999998</v>
      </c>
      <c r="AI888" s="4">
        <v>22.238968443960005</v>
      </c>
      <c r="AJ888" s="4">
        <f t="shared" si="301"/>
        <v>295.38896844395998</v>
      </c>
      <c r="AK888" s="8">
        <f t="shared" si="294"/>
        <v>0.194162266582597</v>
      </c>
      <c r="AL888" s="8">
        <f t="shared" si="295"/>
        <v>414.84881571313889</v>
      </c>
      <c r="AM888" s="8">
        <f t="shared" si="296"/>
        <v>2.0894736179239022</v>
      </c>
      <c r="AN888" s="8">
        <f t="shared" si="297"/>
        <v>196.53557669511326</v>
      </c>
      <c r="AO888" s="21">
        <f t="shared" si="298"/>
        <v>7.9427709090256343E-3</v>
      </c>
      <c r="AP888" s="21">
        <f t="shared" si="299"/>
        <v>8.1468721932447655E-2</v>
      </c>
      <c r="AQ888" s="19">
        <f t="shared" si="302"/>
        <v>8.1468721932447655E-2</v>
      </c>
      <c r="AX888">
        <v>0.13715750787839046</v>
      </c>
      <c r="AY888">
        <v>70.258620689655174</v>
      </c>
      <c r="AZ888">
        <v>2.9274425287356323</v>
      </c>
      <c r="BA888">
        <v>2.3712284482758621</v>
      </c>
      <c r="BB888">
        <v>11.629310344827585</v>
      </c>
      <c r="BC888">
        <v>0.48455459770114939</v>
      </c>
      <c r="BD888">
        <v>1.8866738505747127</v>
      </c>
      <c r="BE888">
        <v>0.18866738505747127</v>
      </c>
      <c r="BF888">
        <v>0</v>
      </c>
      <c r="BG888">
        <v>19.009999999999998</v>
      </c>
      <c r="BH888">
        <v>0.50523260412334425</v>
      </c>
      <c r="BI888">
        <v>2.1987645819436707</v>
      </c>
      <c r="BJ888">
        <v>0.99735961436964904</v>
      </c>
      <c r="BK888">
        <v>0.46589237693182028</v>
      </c>
      <c r="BL888">
        <v>1.2941454914772786E-3</v>
      </c>
      <c r="BP888" s="49">
        <f t="shared" si="303"/>
        <v>0.5053839104905935</v>
      </c>
      <c r="BQ888" s="49">
        <f t="shared" si="304"/>
        <v>7.5466954022988517E-2</v>
      </c>
      <c r="BR888" s="49">
        <f t="shared" si="305"/>
        <v>0.47327683061965597</v>
      </c>
      <c r="BS888" s="49">
        <f t="shared" si="306"/>
        <v>0.50322000413267809</v>
      </c>
      <c r="BT888" s="49">
        <f t="shared" si="307"/>
        <v>1.3146578628323777E-3</v>
      </c>
      <c r="BU888" s="49">
        <f t="shared" si="307"/>
        <v>1.3978333448129946E-3</v>
      </c>
    </row>
    <row r="889" spans="1:73" x14ac:dyDescent="0.25">
      <c r="A889" s="1">
        <v>43727.520138888889</v>
      </c>
      <c r="B889">
        <v>234218</v>
      </c>
      <c r="C889">
        <v>13.52</v>
      </c>
      <c r="D889">
        <v>23.52</v>
      </c>
      <c r="E889">
        <v>814</v>
      </c>
      <c r="F889">
        <v>107.4</v>
      </c>
      <c r="G889">
        <v>-131</v>
      </c>
      <c r="H889">
        <v>3.4529999999999998</v>
      </c>
      <c r="I889">
        <v>24.77</v>
      </c>
      <c r="J889">
        <v>297.89999999999998</v>
      </c>
      <c r="K889">
        <v>707</v>
      </c>
      <c r="L889">
        <v>-134.5</v>
      </c>
      <c r="M889">
        <v>0.13200000000000001</v>
      </c>
      <c r="N889">
        <v>683.3</v>
      </c>
      <c r="O889">
        <v>110.8</v>
      </c>
      <c r="P889">
        <v>572.5</v>
      </c>
      <c r="Q889">
        <v>315.60000000000002</v>
      </c>
      <c r="R889">
        <v>450.1</v>
      </c>
      <c r="S889">
        <v>18.350000000000001</v>
      </c>
      <c r="T889">
        <v>42.44</v>
      </c>
      <c r="U889">
        <v>0.59499999999999997</v>
      </c>
      <c r="V889">
        <v>94</v>
      </c>
      <c r="W889">
        <v>19.7</v>
      </c>
      <c r="X889">
        <v>0.80500000000000005</v>
      </c>
      <c r="Y889">
        <v>8.0542789999999993</v>
      </c>
      <c r="Z889" s="7">
        <f t="shared" si="286"/>
        <v>19.024999999999999</v>
      </c>
      <c r="AA889" s="7">
        <f t="shared" si="300"/>
        <v>292.17499999999995</v>
      </c>
      <c r="AB889" s="2">
        <f t="shared" si="287"/>
        <v>659.34</v>
      </c>
      <c r="AC889" s="41">
        <f t="shared" si="288"/>
        <v>3.0160873302015436</v>
      </c>
      <c r="AD889" s="41">
        <f t="shared" si="289"/>
        <v>1.2800274629375352</v>
      </c>
      <c r="AE889" s="41">
        <f t="shared" si="290"/>
        <v>0.79117735509390263</v>
      </c>
      <c r="AF889" s="41">
        <f t="shared" si="291"/>
        <v>326.91068695659186</v>
      </c>
      <c r="AG889" s="41">
        <f t="shared" si="292"/>
        <v>313.83425947832819</v>
      </c>
      <c r="AH889" s="6">
        <f t="shared" si="293"/>
        <v>302.976</v>
      </c>
      <c r="AI889" s="4">
        <v>23.731280933898006</v>
      </c>
      <c r="AJ889" s="4">
        <f t="shared" si="301"/>
        <v>296.88128093389798</v>
      </c>
      <c r="AK889" s="8">
        <f t="shared" si="294"/>
        <v>0.19419217399836949</v>
      </c>
      <c r="AL889" s="8">
        <f t="shared" si="295"/>
        <v>423.28996863396236</v>
      </c>
      <c r="AM889" s="8">
        <f t="shared" si="296"/>
        <v>2.4297916577352883</v>
      </c>
      <c r="AN889" s="8">
        <f t="shared" si="297"/>
        <v>333.10976909195682</v>
      </c>
      <c r="AO889" s="21">
        <f t="shared" si="298"/>
        <v>4.6574768779387024E-3</v>
      </c>
      <c r="AP889" s="21">
        <f t="shared" si="299"/>
        <v>4.7771576572153654E-2</v>
      </c>
      <c r="AQ889" s="19">
        <f t="shared" si="302"/>
        <v>4.7771576572153654E-2</v>
      </c>
      <c r="AX889">
        <v>0.13726983540371052</v>
      </c>
      <c r="AY889">
        <v>70.172413793103445</v>
      </c>
      <c r="AZ889">
        <v>2.9238505747126435</v>
      </c>
      <c r="BA889">
        <v>2.3683189655172416</v>
      </c>
      <c r="BB889">
        <v>11.594827586206897</v>
      </c>
      <c r="BC889">
        <v>0.48311781609195403</v>
      </c>
      <c r="BD889">
        <v>1.8852011494252876</v>
      </c>
      <c r="BE889">
        <v>0.18852011494252877</v>
      </c>
      <c r="BF889">
        <v>0</v>
      </c>
      <c r="BG889">
        <v>19.024999999999999</v>
      </c>
      <c r="BH889">
        <v>0.68321227148497687</v>
      </c>
      <c r="BI889">
        <v>2.2008228728050541</v>
      </c>
      <c r="BJ889">
        <v>0.93402922721846493</v>
      </c>
      <c r="BK889">
        <v>0.46704992167375214</v>
      </c>
      <c r="BL889">
        <v>1.2973608935382005E-3</v>
      </c>
      <c r="BP889" s="49">
        <f t="shared" si="303"/>
        <v>0.68341687895887071</v>
      </c>
      <c r="BQ889" s="49">
        <f t="shared" si="304"/>
        <v>7.5408045977011506E-2</v>
      </c>
      <c r="BR889" s="49">
        <f t="shared" si="305"/>
        <v>0.47692347552878273</v>
      </c>
      <c r="BS889" s="49">
        <f t="shared" si="306"/>
        <v>0.50645632624029024</v>
      </c>
      <c r="BT889" s="49">
        <f t="shared" si="307"/>
        <v>1.3247874320243965E-3</v>
      </c>
      <c r="BU889" s="49">
        <f t="shared" si="307"/>
        <v>1.4068231284452507E-3</v>
      </c>
    </row>
    <row r="890" spans="1:73" x14ac:dyDescent="0.25">
      <c r="A890" s="1">
        <v>43727.520138888889</v>
      </c>
      <c r="B890">
        <v>234219</v>
      </c>
      <c r="C890">
        <v>13.51</v>
      </c>
      <c r="D890">
        <v>23.52</v>
      </c>
      <c r="E890">
        <v>815</v>
      </c>
      <c r="F890">
        <v>107.1</v>
      </c>
      <c r="G890">
        <v>-132</v>
      </c>
      <c r="H890">
        <v>2.5750000000000002</v>
      </c>
      <c r="I890">
        <v>24.79</v>
      </c>
      <c r="J890">
        <v>297.89999999999998</v>
      </c>
      <c r="K890">
        <v>707.5</v>
      </c>
      <c r="L890">
        <v>-134.6</v>
      </c>
      <c r="M890">
        <v>0.13200000000000001</v>
      </c>
      <c r="N890">
        <v>682.6</v>
      </c>
      <c r="O890">
        <v>109.7</v>
      </c>
      <c r="P890">
        <v>572.9</v>
      </c>
      <c r="Q890">
        <v>314.8</v>
      </c>
      <c r="R890">
        <v>449.3</v>
      </c>
      <c r="S890">
        <v>18.37</v>
      </c>
      <c r="T890">
        <v>43.15</v>
      </c>
      <c r="U890">
        <v>0.36499999999999999</v>
      </c>
      <c r="V890">
        <v>81.5</v>
      </c>
      <c r="W890">
        <v>20.05</v>
      </c>
      <c r="X890">
        <v>0.80600000000000005</v>
      </c>
      <c r="Y890">
        <v>8.0577909999999999</v>
      </c>
      <c r="Z890" s="7">
        <f t="shared" si="286"/>
        <v>19.21</v>
      </c>
      <c r="AA890" s="7">
        <f t="shared" si="300"/>
        <v>292.35999999999996</v>
      </c>
      <c r="AB890" s="2">
        <f t="shared" si="287"/>
        <v>660.15000000000009</v>
      </c>
      <c r="AC890" s="41">
        <f t="shared" si="288"/>
        <v>2.9508463835116636</v>
      </c>
      <c r="AD890" s="41">
        <f t="shared" si="289"/>
        <v>1.2732902144852829</v>
      </c>
      <c r="AE890" s="41">
        <f t="shared" si="290"/>
        <v>0.79050896220359002</v>
      </c>
      <c r="AF890" s="41">
        <f t="shared" si="291"/>
        <v>327.46257286783987</v>
      </c>
      <c r="AG890" s="41">
        <f t="shared" si="292"/>
        <v>314.36406995312626</v>
      </c>
      <c r="AH890" s="6">
        <f t="shared" si="293"/>
        <v>302.20800000000003</v>
      </c>
      <c r="AI890" s="4">
        <v>23.420177758436012</v>
      </c>
      <c r="AJ890" s="4">
        <f t="shared" si="301"/>
        <v>296.57017775843599</v>
      </c>
      <c r="AK890" s="8">
        <f t="shared" si="294"/>
        <v>0.19456128467939782</v>
      </c>
      <c r="AL890" s="8">
        <f t="shared" si="295"/>
        <v>421.53447737085065</v>
      </c>
      <c r="AM890" s="8">
        <f t="shared" si="296"/>
        <v>1.9030797408411448</v>
      </c>
      <c r="AN890" s="8">
        <f t="shared" si="297"/>
        <v>233.39841544483284</v>
      </c>
      <c r="AO890" s="21">
        <f t="shared" si="298"/>
        <v>6.9534349186223037E-3</v>
      </c>
      <c r="AP890" s="21">
        <f t="shared" si="299"/>
        <v>7.1321137465628487E-2</v>
      </c>
      <c r="AQ890" s="19">
        <f t="shared" si="302"/>
        <v>7.1321137465628487E-2</v>
      </c>
      <c r="AX890">
        <v>0.13866162591434339</v>
      </c>
      <c r="AY890">
        <v>70.258620689655174</v>
      </c>
      <c r="AZ890">
        <v>2.9274425287356323</v>
      </c>
      <c r="BA890">
        <v>2.3712284482758621</v>
      </c>
      <c r="BB890">
        <v>11.594827586206897</v>
      </c>
      <c r="BC890">
        <v>0.48311781609195403</v>
      </c>
      <c r="BD890">
        <v>1.8881106321839081</v>
      </c>
      <c r="BE890">
        <v>0.18881106321839081</v>
      </c>
      <c r="BF890">
        <v>0</v>
      </c>
      <c r="BG890">
        <v>19.21</v>
      </c>
      <c r="BH890">
        <v>0.41911341023868331</v>
      </c>
      <c r="BI890">
        <v>2.2263474147315914</v>
      </c>
      <c r="BJ890">
        <v>0.9606689094566816</v>
      </c>
      <c r="BK890">
        <v>0.46903103978590815</v>
      </c>
      <c r="BL890">
        <v>1.3028639994053003E-3</v>
      </c>
      <c r="BP890" s="49">
        <f t="shared" si="303"/>
        <v>0.41923892574787869</v>
      </c>
      <c r="BQ890" s="49">
        <f t="shared" si="304"/>
        <v>7.5524425287356325E-2</v>
      </c>
      <c r="BR890" s="49">
        <f t="shared" si="305"/>
        <v>0.47519447002775766</v>
      </c>
      <c r="BS890" s="49">
        <f t="shared" si="306"/>
        <v>0.50547013241576366</v>
      </c>
      <c r="BT890" s="49">
        <f t="shared" si="307"/>
        <v>1.3199846389659936E-3</v>
      </c>
      <c r="BU890" s="49">
        <f t="shared" si="307"/>
        <v>1.4040837011548991E-3</v>
      </c>
    </row>
    <row r="891" spans="1:73" x14ac:dyDescent="0.25">
      <c r="A891" s="1">
        <v>43727.520138888889</v>
      </c>
      <c r="B891">
        <v>234220</v>
      </c>
      <c r="C891">
        <v>13.51</v>
      </c>
      <c r="D891">
        <v>23.52</v>
      </c>
      <c r="E891">
        <v>815</v>
      </c>
      <c r="F891">
        <v>107.2</v>
      </c>
      <c r="G891">
        <v>-132.19999999999999</v>
      </c>
      <c r="H891">
        <v>2.581</v>
      </c>
      <c r="I891">
        <v>24.82</v>
      </c>
      <c r="J891">
        <v>298</v>
      </c>
      <c r="K891">
        <v>707.9</v>
      </c>
      <c r="L891">
        <v>-134.80000000000001</v>
      </c>
      <c r="M891">
        <v>0.13200000000000001</v>
      </c>
      <c r="N891">
        <v>682.9</v>
      </c>
      <c r="O891">
        <v>109.8</v>
      </c>
      <c r="P891">
        <v>573.1</v>
      </c>
      <c r="Q891">
        <v>314.8</v>
      </c>
      <c r="R891">
        <v>449.6</v>
      </c>
      <c r="S891">
        <v>18.39</v>
      </c>
      <c r="T891">
        <v>44.02</v>
      </c>
      <c r="U891">
        <v>0.51500000000000001</v>
      </c>
      <c r="V891">
        <v>69</v>
      </c>
      <c r="W891">
        <v>20.350000000000001</v>
      </c>
      <c r="X891">
        <v>0.80600000000000005</v>
      </c>
      <c r="Y891">
        <v>8.0570609999999991</v>
      </c>
      <c r="Z891" s="7">
        <f t="shared" si="286"/>
        <v>19.37</v>
      </c>
      <c r="AA891" s="7">
        <f t="shared" si="300"/>
        <v>292.52</v>
      </c>
      <c r="AB891" s="2">
        <f t="shared" si="287"/>
        <v>660.15000000000009</v>
      </c>
      <c r="AC891" s="41">
        <f t="shared" si="288"/>
        <v>2.8494213539971311</v>
      </c>
      <c r="AD891" s="41">
        <f t="shared" si="289"/>
        <v>1.2543152800295372</v>
      </c>
      <c r="AE891" s="41">
        <f t="shared" si="290"/>
        <v>0.7887517958892184</v>
      </c>
      <c r="AF891" s="41">
        <f t="shared" si="291"/>
        <v>327.45051589299516</v>
      </c>
      <c r="AG891" s="41">
        <f t="shared" si="292"/>
        <v>314.35249525727534</v>
      </c>
      <c r="AH891" s="6">
        <f t="shared" si="293"/>
        <v>302.20800000000003</v>
      </c>
      <c r="AI891" s="4">
        <v>22.910466305298996</v>
      </c>
      <c r="AJ891" s="4">
        <f t="shared" si="301"/>
        <v>296.06046630529897</v>
      </c>
      <c r="AK891" s="8">
        <f t="shared" si="294"/>
        <v>0.19488089247540727</v>
      </c>
      <c r="AL891" s="8">
        <f t="shared" si="295"/>
        <v>418.64305671972778</v>
      </c>
      <c r="AM891" s="8">
        <f t="shared" si="296"/>
        <v>2.2605502648691536</v>
      </c>
      <c r="AN891" s="8">
        <f t="shared" si="297"/>
        <v>233.13910154766103</v>
      </c>
      <c r="AO891" s="21">
        <f t="shared" si="298"/>
        <v>7.0246991944261875E-3</v>
      </c>
      <c r="AP891" s="21">
        <f t="shared" si="299"/>
        <v>7.2052092636774923E-2</v>
      </c>
      <c r="AQ891" s="19">
        <f t="shared" si="302"/>
        <v>7.2052092636774923E-2</v>
      </c>
      <c r="AX891">
        <v>0.13987495369290065</v>
      </c>
      <c r="AY891">
        <v>70.258620689655174</v>
      </c>
      <c r="AZ891">
        <v>2.9274425287356323</v>
      </c>
      <c r="BA891">
        <v>2.3712284482758621</v>
      </c>
      <c r="BB891">
        <v>11.620689655172415</v>
      </c>
      <c r="BC891">
        <v>0.48419540229885061</v>
      </c>
      <c r="BD891">
        <v>1.8870330459770115</v>
      </c>
      <c r="BE891">
        <v>0.18870330459770115</v>
      </c>
      <c r="BF891">
        <v>0</v>
      </c>
      <c r="BG891">
        <v>19.37</v>
      </c>
      <c r="BH891">
        <v>0.5913517980080053</v>
      </c>
      <c r="BI891">
        <v>2.2486311515860087</v>
      </c>
      <c r="BJ891">
        <v>0.98984743292816102</v>
      </c>
      <c r="BK891">
        <v>0.46988793261008921</v>
      </c>
      <c r="BL891">
        <v>1.3052442572502477E-3</v>
      </c>
      <c r="BP891" s="49">
        <f t="shared" si="303"/>
        <v>0.59152889523330832</v>
      </c>
      <c r="BQ891" s="49">
        <f t="shared" si="304"/>
        <v>7.5481321839080462E-2</v>
      </c>
      <c r="BR891" s="49">
        <f t="shared" si="305"/>
        <v>0.47844023529457508</v>
      </c>
      <c r="BS891" s="49">
        <f t="shared" si="306"/>
        <v>0.50840330899612496</v>
      </c>
      <c r="BT891" s="49">
        <f t="shared" si="307"/>
        <v>1.329000653596042E-3</v>
      </c>
      <c r="BU891" s="49">
        <f t="shared" si="307"/>
        <v>1.412231413878125E-3</v>
      </c>
    </row>
    <row r="892" spans="1:73" x14ac:dyDescent="0.25">
      <c r="A892" s="1">
        <v>43727.520833333336</v>
      </c>
      <c r="B892">
        <v>234221</v>
      </c>
      <c r="C892">
        <v>13.51</v>
      </c>
      <c r="D892">
        <v>23.52</v>
      </c>
      <c r="E892">
        <v>815</v>
      </c>
      <c r="F892">
        <v>107.3</v>
      </c>
      <c r="G892">
        <v>-132.1</v>
      </c>
      <c r="H892">
        <v>1.2529999999999999</v>
      </c>
      <c r="I892">
        <v>24.85</v>
      </c>
      <c r="J892">
        <v>298</v>
      </c>
      <c r="K892">
        <v>708.2</v>
      </c>
      <c r="L892">
        <v>-133.4</v>
      </c>
      <c r="M892">
        <v>0.13200000000000001</v>
      </c>
      <c r="N892">
        <v>683.4</v>
      </c>
      <c r="O892">
        <v>108.5</v>
      </c>
      <c r="P892">
        <v>574.79999999999995</v>
      </c>
      <c r="Q892">
        <v>315.10000000000002</v>
      </c>
      <c r="R892">
        <v>448.4</v>
      </c>
      <c r="S892">
        <v>18.41</v>
      </c>
      <c r="T892">
        <v>44.12</v>
      </c>
      <c r="U892">
        <v>0.91500000000000004</v>
      </c>
      <c r="V892">
        <v>64</v>
      </c>
      <c r="W892">
        <v>20.5</v>
      </c>
      <c r="X892">
        <v>0.80600000000000005</v>
      </c>
      <c r="Y892">
        <v>8.0564730000000004</v>
      </c>
      <c r="Z892" s="7">
        <f t="shared" si="286"/>
        <v>19.454999999999998</v>
      </c>
      <c r="AA892" s="7">
        <f t="shared" si="300"/>
        <v>292.60499999999996</v>
      </c>
      <c r="AB892" s="2">
        <f t="shared" si="287"/>
        <v>660.15000000000009</v>
      </c>
      <c r="AC892" s="41">
        <f t="shared" si="288"/>
        <v>2.5797144863569037</v>
      </c>
      <c r="AD892" s="41">
        <f t="shared" si="289"/>
        <v>1.1381700313806657</v>
      </c>
      <c r="AE892" s="41">
        <f t="shared" si="290"/>
        <v>0.7778355346214274</v>
      </c>
      <c r="AF892" s="41">
        <f t="shared" si="291"/>
        <v>323.29412351884685</v>
      </c>
      <c r="AG892" s="41">
        <f t="shared" si="292"/>
        <v>310.36235857809294</v>
      </c>
      <c r="AH892" s="6">
        <f t="shared" si="293"/>
        <v>302.49600000000004</v>
      </c>
      <c r="AI892" s="4">
        <v>21.429904689805028</v>
      </c>
      <c r="AJ892" s="4">
        <f t="shared" si="301"/>
        <v>294.57990468980501</v>
      </c>
      <c r="AK892" s="8">
        <f t="shared" si="294"/>
        <v>0.19505082639160562</v>
      </c>
      <c r="AL892" s="8">
        <f t="shared" si="295"/>
        <v>410.22876218499027</v>
      </c>
      <c r="AM892" s="8">
        <f t="shared" si="296"/>
        <v>3.0131524189791663</v>
      </c>
      <c r="AN892" s="8">
        <f t="shared" si="297"/>
        <v>173.34356600647578</v>
      </c>
      <c r="AO892" s="21">
        <f t="shared" si="298"/>
        <v>8.5740040246729127E-3</v>
      </c>
      <c r="AP892" s="21">
        <f t="shared" si="299"/>
        <v>8.7943257804404359E-2</v>
      </c>
      <c r="AQ892" s="19">
        <f t="shared" si="302"/>
        <v>8.7943257804404359E-2</v>
      </c>
      <c r="AX892">
        <v>0.14052318148490076</v>
      </c>
      <c r="AY892">
        <v>70.258620689655174</v>
      </c>
      <c r="AZ892">
        <v>2.9274425287356323</v>
      </c>
      <c r="BA892">
        <v>2.3712284482758621</v>
      </c>
      <c r="BB892">
        <v>11.491379310344824</v>
      </c>
      <c r="BC892">
        <v>0.47880747126436768</v>
      </c>
      <c r="BD892">
        <v>1.8924209770114944</v>
      </c>
      <c r="BE892">
        <v>0.18924209770114944</v>
      </c>
      <c r="BF892">
        <v>0</v>
      </c>
      <c r="BG892">
        <v>19.454999999999998</v>
      </c>
      <c r="BH892">
        <v>1.0506541653928638</v>
      </c>
      <c r="BI892">
        <v>2.2605485516241544</v>
      </c>
      <c r="BJ892">
        <v>0.99735402097657688</v>
      </c>
      <c r="BK892">
        <v>0.47181455703562031</v>
      </c>
      <c r="BL892">
        <v>1.310595991765612E-3</v>
      </c>
      <c r="BP892" s="49">
        <f t="shared" si="303"/>
        <v>1.0509688138611206</v>
      </c>
      <c r="BQ892" s="49">
        <f t="shared" si="304"/>
        <v>7.569683908045978E-2</v>
      </c>
      <c r="BR892" s="49">
        <f t="shared" si="305"/>
        <v>0.4865282816217138</v>
      </c>
      <c r="BS892" s="49">
        <f t="shared" si="306"/>
        <v>0.51564092686653695</v>
      </c>
      <c r="BT892" s="49">
        <f t="shared" si="307"/>
        <v>1.3514674489492051E-3</v>
      </c>
      <c r="BU892" s="49">
        <f t="shared" si="307"/>
        <v>1.4323359079626025E-3</v>
      </c>
    </row>
    <row r="893" spans="1:73" x14ac:dyDescent="0.25">
      <c r="A893" s="1">
        <v>43727.520833333336</v>
      </c>
      <c r="B893">
        <v>234222</v>
      </c>
      <c r="C893">
        <v>13.52</v>
      </c>
      <c r="D893">
        <v>23.52</v>
      </c>
      <c r="E893">
        <v>815</v>
      </c>
      <c r="F893">
        <v>107.2</v>
      </c>
      <c r="G893">
        <v>-131.6</v>
      </c>
      <c r="H893">
        <v>2.556</v>
      </c>
      <c r="I893">
        <v>24.89</v>
      </c>
      <c r="J893">
        <v>298</v>
      </c>
      <c r="K893">
        <v>708.3</v>
      </c>
      <c r="L893">
        <v>-134.1</v>
      </c>
      <c r="M893">
        <v>0.13100000000000001</v>
      </c>
      <c r="N893">
        <v>683.9</v>
      </c>
      <c r="O893">
        <v>109.8</v>
      </c>
      <c r="P893">
        <v>574.1</v>
      </c>
      <c r="Q893">
        <v>315.8</v>
      </c>
      <c r="R893">
        <v>449.9</v>
      </c>
      <c r="S893">
        <v>18.440000000000001</v>
      </c>
      <c r="T893">
        <v>44.82</v>
      </c>
      <c r="U893">
        <v>0.89</v>
      </c>
      <c r="V893">
        <v>331.5</v>
      </c>
      <c r="W893">
        <v>19.95</v>
      </c>
      <c r="X893">
        <v>0.80700000000000005</v>
      </c>
      <c r="Y893">
        <v>8.0685839999999995</v>
      </c>
      <c r="Z893" s="7">
        <f t="shared" si="286"/>
        <v>19.195</v>
      </c>
      <c r="AA893" s="7">
        <f t="shared" si="300"/>
        <v>292.34499999999997</v>
      </c>
      <c r="AB893" s="2">
        <f t="shared" si="287"/>
        <v>660.15000000000009</v>
      </c>
      <c r="AC893" s="41">
        <f t="shared" si="288"/>
        <v>2.424897037102574</v>
      </c>
      <c r="AD893" s="41">
        <f t="shared" si="289"/>
        <v>1.0868388520293737</v>
      </c>
      <c r="AE893" s="41">
        <f t="shared" si="290"/>
        <v>0.77281756289187653</v>
      </c>
      <c r="AF893" s="41">
        <f t="shared" si="291"/>
        <v>320.06834480509855</v>
      </c>
      <c r="AG893" s="41">
        <f t="shared" si="292"/>
        <v>307.26561101289457</v>
      </c>
      <c r="AH893" s="6">
        <f t="shared" si="293"/>
        <v>303.16800000000001</v>
      </c>
      <c r="AI893" s="4">
        <v>20.485148002089034</v>
      </c>
      <c r="AJ893" s="4">
        <f t="shared" si="301"/>
        <v>293.63514800208901</v>
      </c>
      <c r="AK893" s="8">
        <f t="shared" si="294"/>
        <v>0.19453133937697731</v>
      </c>
      <c r="AL893" s="8">
        <f t="shared" si="295"/>
        <v>404.90227153916328</v>
      </c>
      <c r="AM893" s="8">
        <f t="shared" si="296"/>
        <v>2.9717040565978303</v>
      </c>
      <c r="AN893" s="8">
        <f t="shared" si="297"/>
        <v>111.68261543785256</v>
      </c>
      <c r="AO893" s="21">
        <f t="shared" si="298"/>
        <v>1.0104345919724974E-2</v>
      </c>
      <c r="AP893" s="21">
        <f t="shared" si="299"/>
        <v>0.10363992081251142</v>
      </c>
      <c r="AQ893" s="19">
        <f t="shared" si="302"/>
        <v>0.10363992081251142</v>
      </c>
      <c r="AX893">
        <v>0.13854833472520733</v>
      </c>
      <c r="AY893">
        <v>70.258620689655174</v>
      </c>
      <c r="AZ893">
        <v>2.9274425287356323</v>
      </c>
      <c r="BA893">
        <v>2.3712284482758621</v>
      </c>
      <c r="BB893">
        <v>11.560344827586205</v>
      </c>
      <c r="BC893">
        <v>0.48168103448275851</v>
      </c>
      <c r="BD893">
        <v>1.8895474137931036</v>
      </c>
      <c r="BE893">
        <v>0.18895474137931037</v>
      </c>
      <c r="BF893">
        <v>0</v>
      </c>
      <c r="BG893">
        <v>19.195</v>
      </c>
      <c r="BH893">
        <v>1.02194776743131</v>
      </c>
      <c r="BI893">
        <v>2.2242682533698539</v>
      </c>
      <c r="BJ893">
        <v>0.99691703116036845</v>
      </c>
      <c r="BK893">
        <v>0.46793783656440441</v>
      </c>
      <c r="BL893">
        <v>1.2998273237900123E-3</v>
      </c>
      <c r="BP893" s="49">
        <f t="shared" si="303"/>
        <v>1.0222538189468824</v>
      </c>
      <c r="BQ893" s="49">
        <f t="shared" si="304"/>
        <v>7.5581896551724148E-2</v>
      </c>
      <c r="BR893" s="49">
        <f t="shared" si="305"/>
        <v>0.48228775007823838</v>
      </c>
      <c r="BS893" s="49">
        <f t="shared" si="306"/>
        <v>0.51126282281349333</v>
      </c>
      <c r="BT893" s="49">
        <f t="shared" si="307"/>
        <v>1.3396881946617731E-3</v>
      </c>
      <c r="BU893" s="49">
        <f t="shared" si="307"/>
        <v>1.4201745078152592E-3</v>
      </c>
    </row>
    <row r="894" spans="1:73" x14ac:dyDescent="0.25">
      <c r="A894" s="1">
        <v>43727.520833333336</v>
      </c>
      <c r="B894">
        <v>234223</v>
      </c>
      <c r="C894">
        <v>13.52</v>
      </c>
      <c r="D894">
        <v>23.52</v>
      </c>
      <c r="E894">
        <v>816</v>
      </c>
      <c r="F894">
        <v>107.3</v>
      </c>
      <c r="G894">
        <v>-131.80000000000001</v>
      </c>
      <c r="H894">
        <v>3.125</v>
      </c>
      <c r="I894">
        <v>24.92</v>
      </c>
      <c r="J894">
        <v>298.10000000000002</v>
      </c>
      <c r="K894">
        <v>708.4</v>
      </c>
      <c r="L894">
        <v>-134.9</v>
      </c>
      <c r="M894">
        <v>0.13200000000000001</v>
      </c>
      <c r="N894">
        <v>684</v>
      </c>
      <c r="O894">
        <v>110.5</v>
      </c>
      <c r="P894">
        <v>573.6</v>
      </c>
      <c r="Q894">
        <v>315.8</v>
      </c>
      <c r="R894">
        <v>450.7</v>
      </c>
      <c r="S894">
        <v>18.46</v>
      </c>
      <c r="T894">
        <v>44.27</v>
      </c>
      <c r="U894">
        <v>1.1000000000000001</v>
      </c>
      <c r="V894">
        <v>60.5</v>
      </c>
      <c r="W894">
        <v>20.25</v>
      </c>
      <c r="X894">
        <v>0.80700000000000005</v>
      </c>
      <c r="Y894">
        <v>8.0699670000000001</v>
      </c>
      <c r="Z894" s="7">
        <f t="shared" si="286"/>
        <v>19.355</v>
      </c>
      <c r="AA894" s="7">
        <f t="shared" si="300"/>
        <v>292.505</v>
      </c>
      <c r="AB894" s="2">
        <f t="shared" si="287"/>
        <v>660.96</v>
      </c>
      <c r="AC894" s="41">
        <f t="shared" si="288"/>
        <v>2.4980693003724252</v>
      </c>
      <c r="AD894" s="41">
        <f t="shared" si="289"/>
        <v>1.1058952792748726</v>
      </c>
      <c r="AE894" s="41">
        <f t="shared" si="290"/>
        <v>0.77468025785384365</v>
      </c>
      <c r="AF894" s="41">
        <f t="shared" si="291"/>
        <v>321.54275173614604</v>
      </c>
      <c r="AG894" s="41">
        <f t="shared" si="292"/>
        <v>308.6810416667002</v>
      </c>
      <c r="AH894" s="6">
        <f t="shared" si="293"/>
        <v>303.16800000000001</v>
      </c>
      <c r="AI894" s="4">
        <v>20.941371059044002</v>
      </c>
      <c r="AJ894" s="4">
        <f t="shared" si="301"/>
        <v>294.09137105904398</v>
      </c>
      <c r="AK894" s="8">
        <f t="shared" si="294"/>
        <v>0.19485091438681612</v>
      </c>
      <c r="AL894" s="8">
        <f t="shared" si="295"/>
        <v>407.46676561355468</v>
      </c>
      <c r="AM894" s="8">
        <f t="shared" si="296"/>
        <v>3.3037478717359776</v>
      </c>
      <c r="AN894" s="8">
        <f t="shared" si="297"/>
        <v>152.66945639421621</v>
      </c>
      <c r="AO894" s="21">
        <f t="shared" si="298"/>
        <v>9.1376093568156808E-3</v>
      </c>
      <c r="AP894" s="21">
        <f t="shared" si="299"/>
        <v>9.3724137878864008E-2</v>
      </c>
      <c r="AQ894" s="19">
        <f t="shared" si="302"/>
        <v>9.3724137878864008E-2</v>
      </c>
      <c r="AX894">
        <v>0.13976082373984364</v>
      </c>
      <c r="AY894">
        <v>70.344827586206904</v>
      </c>
      <c r="AZ894">
        <v>2.931034482758621</v>
      </c>
      <c r="BA894">
        <v>2.374137931034483</v>
      </c>
      <c r="BB894">
        <v>11.629310344827585</v>
      </c>
      <c r="BC894">
        <v>0.48455459770114939</v>
      </c>
      <c r="BD894">
        <v>1.8895833333333336</v>
      </c>
      <c r="BE894">
        <v>0.18895833333333337</v>
      </c>
      <c r="BF894">
        <v>0</v>
      </c>
      <c r="BG894">
        <v>19.355</v>
      </c>
      <c r="BH894">
        <v>1.2630815103083608</v>
      </c>
      <c r="BI894">
        <v>2.2465337958397251</v>
      </c>
      <c r="BJ894">
        <v>0.9945405114182464</v>
      </c>
      <c r="BK894">
        <v>0.46994577291401146</v>
      </c>
      <c r="BL894">
        <v>1.3054049247611429E-3</v>
      </c>
      <c r="BP894" s="49">
        <f t="shared" si="303"/>
        <v>1.2634597762264839</v>
      </c>
      <c r="BQ894" s="49">
        <f t="shared" si="304"/>
        <v>7.558333333333335E-2</v>
      </c>
      <c r="BR894" s="49">
        <f t="shared" si="305"/>
        <v>0.48736010524403611</v>
      </c>
      <c r="BS894" s="49">
        <f t="shared" si="306"/>
        <v>0.51593638343676962</v>
      </c>
      <c r="BT894" s="49">
        <f t="shared" si="307"/>
        <v>1.3537780701223226E-3</v>
      </c>
      <c r="BU894" s="49">
        <f t="shared" si="307"/>
        <v>1.4331566206576933E-3</v>
      </c>
    </row>
    <row r="895" spans="1:73" x14ac:dyDescent="0.25">
      <c r="A895" s="1">
        <v>43727.520833333336</v>
      </c>
      <c r="B895">
        <v>234224</v>
      </c>
      <c r="C895">
        <v>13.51</v>
      </c>
      <c r="D895">
        <v>23.52</v>
      </c>
      <c r="E895">
        <v>817</v>
      </c>
      <c r="F895">
        <v>108.3</v>
      </c>
      <c r="G895">
        <v>-130.80000000000001</v>
      </c>
      <c r="H895">
        <v>2.9209999999999998</v>
      </c>
      <c r="I895">
        <v>24.94</v>
      </c>
      <c r="J895">
        <v>298.10000000000002</v>
      </c>
      <c r="K895">
        <v>708.7</v>
      </c>
      <c r="L895">
        <v>-133.69999999999999</v>
      </c>
      <c r="M895">
        <v>0.13300000000000001</v>
      </c>
      <c r="N895">
        <v>686.2</v>
      </c>
      <c r="O895">
        <v>111.2</v>
      </c>
      <c r="P895">
        <v>575</v>
      </c>
      <c r="Q895">
        <v>316.89999999999998</v>
      </c>
      <c r="R895">
        <v>450.6</v>
      </c>
      <c r="S895">
        <v>18.510000000000002</v>
      </c>
      <c r="T895">
        <v>40.69</v>
      </c>
      <c r="U895">
        <v>1.575</v>
      </c>
      <c r="V895">
        <v>178.5</v>
      </c>
      <c r="W895">
        <v>19.05</v>
      </c>
      <c r="X895">
        <v>0.80900000000000005</v>
      </c>
      <c r="Y895">
        <v>8.0883249999999993</v>
      </c>
      <c r="Z895" s="7">
        <f t="shared" si="286"/>
        <v>18.78</v>
      </c>
      <c r="AA895" s="7">
        <f t="shared" si="300"/>
        <v>291.92999999999995</v>
      </c>
      <c r="AB895" s="2">
        <f t="shared" si="287"/>
        <v>661.7700000000001</v>
      </c>
      <c r="AC895" s="41">
        <f t="shared" si="288"/>
        <v>2.6668603512904405</v>
      </c>
      <c r="AD895" s="41">
        <f t="shared" si="289"/>
        <v>1.0851454769400801</v>
      </c>
      <c r="AE895" s="41">
        <f t="shared" si="290"/>
        <v>0.77280223218154687</v>
      </c>
      <c r="AF895" s="41">
        <f t="shared" si="291"/>
        <v>318.24847835602213</v>
      </c>
      <c r="AG895" s="41">
        <f t="shared" si="292"/>
        <v>305.51853922178123</v>
      </c>
      <c r="AH895" s="6">
        <f t="shared" si="293"/>
        <v>304.22399999999999</v>
      </c>
      <c r="AI895" s="4">
        <v>21.873051765837999</v>
      </c>
      <c r="AJ895" s="4">
        <f t="shared" si="301"/>
        <v>295.02305176583798</v>
      </c>
      <c r="AK895" s="8">
        <f t="shared" si="294"/>
        <v>0.19370407065041281</v>
      </c>
      <c r="AL895" s="8">
        <f t="shared" si="295"/>
        <v>412.79143534538281</v>
      </c>
      <c r="AM895" s="8">
        <f t="shared" si="296"/>
        <v>3.9532186253735073</v>
      </c>
      <c r="AN895" s="8">
        <f t="shared" si="297"/>
        <v>356.187361929198</v>
      </c>
      <c r="AO895" s="21">
        <f t="shared" si="298"/>
        <v>4.4561499959371916E-3</v>
      </c>
      <c r="AP895" s="21">
        <f t="shared" si="299"/>
        <v>4.5706573822462133E-2</v>
      </c>
      <c r="AQ895" s="19">
        <f t="shared" si="302"/>
        <v>4.5706573822462133E-2</v>
      </c>
      <c r="AX895">
        <v>0.1354448747835181</v>
      </c>
      <c r="AY895">
        <v>70.431034482758619</v>
      </c>
      <c r="AZ895">
        <v>2.9346264367816093</v>
      </c>
      <c r="BA895">
        <v>2.3770474137931035</v>
      </c>
      <c r="BB895">
        <v>11.525862068965521</v>
      </c>
      <c r="BC895">
        <v>0.48024425287356337</v>
      </c>
      <c r="BD895">
        <v>1.8968031609195402</v>
      </c>
      <c r="BE895">
        <v>0.18968031609195402</v>
      </c>
      <c r="BF895">
        <v>0</v>
      </c>
      <c r="BG895">
        <v>18.78</v>
      </c>
      <c r="BH895">
        <v>1.80850307157788</v>
      </c>
      <c r="BI895">
        <v>2.1674143491290816</v>
      </c>
      <c r="BJ895">
        <v>0.88192089866062329</v>
      </c>
      <c r="BK895">
        <v>0.46949959778064349</v>
      </c>
      <c r="BL895">
        <v>1.3041655493906763E-3</v>
      </c>
      <c r="BP895" s="49">
        <f t="shared" si="303"/>
        <v>1.8090446795970108</v>
      </c>
      <c r="BQ895" s="49">
        <f t="shared" si="304"/>
        <v>7.5872126436781609E-2</v>
      </c>
      <c r="BR895" s="49">
        <f t="shared" si="305"/>
        <v>0.49393851282105894</v>
      </c>
      <c r="BS895" s="49">
        <f t="shared" si="306"/>
        <v>0.5212110600226475</v>
      </c>
      <c r="BT895" s="49">
        <f t="shared" si="307"/>
        <v>1.3720514245029415E-3</v>
      </c>
      <c r="BU895" s="49">
        <f t="shared" si="307"/>
        <v>1.4478085000629098E-3</v>
      </c>
    </row>
    <row r="896" spans="1:73" x14ac:dyDescent="0.25">
      <c r="A896" s="1">
        <v>43727.520833333336</v>
      </c>
      <c r="B896">
        <v>234225</v>
      </c>
      <c r="C896">
        <v>13.51</v>
      </c>
      <c r="D896">
        <v>23.52</v>
      </c>
      <c r="E896">
        <v>816</v>
      </c>
      <c r="F896">
        <v>107.7</v>
      </c>
      <c r="G896">
        <v>-131.69999999999999</v>
      </c>
      <c r="H896">
        <v>2.762</v>
      </c>
      <c r="I896">
        <v>24.95</v>
      </c>
      <c r="J896">
        <v>298.10000000000002</v>
      </c>
      <c r="K896">
        <v>708.5</v>
      </c>
      <c r="L896">
        <v>-134.5</v>
      </c>
      <c r="M896">
        <v>0.13200000000000001</v>
      </c>
      <c r="N896">
        <v>684.5</v>
      </c>
      <c r="O896">
        <v>110.5</v>
      </c>
      <c r="P896">
        <v>574</v>
      </c>
      <c r="Q896">
        <v>316</v>
      </c>
      <c r="R896">
        <v>450.5</v>
      </c>
      <c r="S896">
        <v>18.55</v>
      </c>
      <c r="T896">
        <v>44.89</v>
      </c>
      <c r="U896">
        <v>0.68</v>
      </c>
      <c r="V896">
        <v>13</v>
      </c>
      <c r="W896">
        <v>20.3</v>
      </c>
      <c r="X896">
        <v>0.80800000000000005</v>
      </c>
      <c r="Y896">
        <v>8.0766069999999992</v>
      </c>
      <c r="Z896" s="7">
        <f t="shared" si="286"/>
        <v>19.425000000000001</v>
      </c>
      <c r="AA896" s="7">
        <f t="shared" si="300"/>
        <v>292.57499999999999</v>
      </c>
      <c r="AB896" s="2">
        <f t="shared" si="287"/>
        <v>660.96</v>
      </c>
      <c r="AC896" s="41">
        <f t="shared" si="288"/>
        <v>2.4932081150583647</v>
      </c>
      <c r="AD896" s="41">
        <f t="shared" si="289"/>
        <v>1.1192011228496999</v>
      </c>
      <c r="AE896" s="41">
        <f t="shared" si="290"/>
        <v>0.77597975165743982</v>
      </c>
      <c r="AF896" s="41">
        <f t="shared" si="291"/>
        <v>322.39054963821985</v>
      </c>
      <c r="AG896" s="41">
        <f t="shared" si="292"/>
        <v>309.49492765269105</v>
      </c>
      <c r="AH896" s="6">
        <f t="shared" si="293"/>
        <v>303.36</v>
      </c>
      <c r="AI896" s="4">
        <v>20.917576648250019</v>
      </c>
      <c r="AJ896" s="4">
        <f t="shared" si="301"/>
        <v>294.06757664825</v>
      </c>
      <c r="AK896" s="8">
        <f t="shared" si="294"/>
        <v>0.19499083843988346</v>
      </c>
      <c r="AL896" s="8">
        <f t="shared" si="295"/>
        <v>407.32203621437856</v>
      </c>
      <c r="AM896" s="8">
        <f t="shared" si="296"/>
        <v>2.5975565441391262</v>
      </c>
      <c r="AN896" s="8">
        <f t="shared" si="297"/>
        <v>112.93853175967831</v>
      </c>
      <c r="AO896" s="21">
        <f t="shared" si="298"/>
        <v>1.0043871786768308E-2</v>
      </c>
      <c r="AP896" s="21">
        <f t="shared" si="299"/>
        <v>0.10301963975714895</v>
      </c>
      <c r="AQ896" s="19">
        <f t="shared" si="302"/>
        <v>0.10301963975714895</v>
      </c>
      <c r="AX896">
        <v>0.14029410545105286</v>
      </c>
      <c r="AY896">
        <v>70.344827586206904</v>
      </c>
      <c r="AZ896">
        <v>2.931034482758621</v>
      </c>
      <c r="BA896">
        <v>2.374137931034483</v>
      </c>
      <c r="BB896">
        <v>11.594827586206897</v>
      </c>
      <c r="BC896">
        <v>0.48311781609195403</v>
      </c>
      <c r="BD896">
        <v>1.891020114942529</v>
      </c>
      <c r="BE896">
        <v>0.1891020114942529</v>
      </c>
      <c r="BF896">
        <v>0</v>
      </c>
      <c r="BG896">
        <v>19.425000000000001</v>
      </c>
      <c r="BH896">
        <v>0.78081402455425941</v>
      </c>
      <c r="BI896">
        <v>2.2563361173432916</v>
      </c>
      <c r="BJ896">
        <v>1.0128692830754036</v>
      </c>
      <c r="BK896">
        <v>0.47074021825827295</v>
      </c>
      <c r="BL896">
        <v>1.3076117173840916E-3</v>
      </c>
      <c r="BP896" s="49">
        <f t="shared" si="303"/>
        <v>0.78104786166728091</v>
      </c>
      <c r="BQ896" s="49">
        <f t="shared" si="304"/>
        <v>7.5640804597701158E-2</v>
      </c>
      <c r="BR896" s="49">
        <f t="shared" si="305"/>
        <v>0.48187541656169619</v>
      </c>
      <c r="BS896" s="49">
        <f t="shared" si="306"/>
        <v>0.51151928684273873</v>
      </c>
      <c r="BT896" s="49">
        <f t="shared" si="307"/>
        <v>1.3385428237824893E-3</v>
      </c>
      <c r="BU896" s="49">
        <f t="shared" si="307"/>
        <v>1.4208869078964964E-3</v>
      </c>
    </row>
    <row r="897" spans="1:73" x14ac:dyDescent="0.25">
      <c r="A897" s="1">
        <v>43727.520833333336</v>
      </c>
      <c r="B897">
        <v>234226</v>
      </c>
      <c r="C897">
        <v>13.52</v>
      </c>
      <c r="D897">
        <v>23.52</v>
      </c>
      <c r="E897">
        <v>816</v>
      </c>
      <c r="F897">
        <v>107.5</v>
      </c>
      <c r="G897">
        <v>-132.80000000000001</v>
      </c>
      <c r="H897">
        <v>3.4580000000000002</v>
      </c>
      <c r="I897">
        <v>24.98</v>
      </c>
      <c r="J897">
        <v>298.10000000000002</v>
      </c>
      <c r="K897">
        <v>708.6</v>
      </c>
      <c r="L897">
        <v>-136.19999999999999</v>
      </c>
      <c r="M897">
        <v>0.13200000000000001</v>
      </c>
      <c r="N897">
        <v>683.3</v>
      </c>
      <c r="O897">
        <v>111</v>
      </c>
      <c r="P897">
        <v>572.4</v>
      </c>
      <c r="Q897">
        <v>315.2</v>
      </c>
      <c r="R897">
        <v>451.4</v>
      </c>
      <c r="S897">
        <v>18.57</v>
      </c>
      <c r="T897">
        <v>45.02</v>
      </c>
      <c r="U897">
        <v>0.73</v>
      </c>
      <c r="V897">
        <v>344</v>
      </c>
      <c r="W897">
        <v>20.9</v>
      </c>
      <c r="X897">
        <v>0.80700000000000005</v>
      </c>
      <c r="Y897">
        <v>8.0729869999999995</v>
      </c>
      <c r="Z897" s="7">
        <f t="shared" si="286"/>
        <v>19.734999999999999</v>
      </c>
      <c r="AA897" s="7">
        <f t="shared" si="300"/>
        <v>292.88499999999999</v>
      </c>
      <c r="AB897" s="2">
        <f t="shared" si="287"/>
        <v>660.96</v>
      </c>
      <c r="AC897" s="41">
        <f t="shared" si="288"/>
        <v>2.3575267319989179</v>
      </c>
      <c r="AD897" s="41">
        <f t="shared" si="289"/>
        <v>1.0613585347459129</v>
      </c>
      <c r="AE897" s="41">
        <f t="shared" si="290"/>
        <v>0.76999701218349414</v>
      </c>
      <c r="AF897" s="41">
        <f t="shared" si="291"/>
        <v>321.26293223460942</v>
      </c>
      <c r="AG897" s="41">
        <f t="shared" si="292"/>
        <v>308.41241494522501</v>
      </c>
      <c r="AH897" s="6">
        <f t="shared" si="293"/>
        <v>302.59199999999998</v>
      </c>
      <c r="AI897" s="4">
        <v>20.103771824281012</v>
      </c>
      <c r="AJ897" s="4">
        <f t="shared" si="301"/>
        <v>293.25377182428099</v>
      </c>
      <c r="AK897" s="8">
        <f t="shared" si="294"/>
        <v>0.1956113073429466</v>
      </c>
      <c r="AL897" s="8">
        <f t="shared" si="295"/>
        <v>402.63847791489457</v>
      </c>
      <c r="AM897" s="8">
        <f t="shared" si="296"/>
        <v>2.6913611797750225</v>
      </c>
      <c r="AN897" s="8">
        <f t="shared" si="297"/>
        <v>28.911471752244527</v>
      </c>
      <c r="AO897" s="21">
        <f t="shared" si="298"/>
        <v>1.2032984772923234E-2</v>
      </c>
      <c r="AP897" s="21">
        <f t="shared" si="299"/>
        <v>0.12342190171552081</v>
      </c>
      <c r="AQ897" s="19">
        <f t="shared" si="302"/>
        <v>0.12342190171552081</v>
      </c>
      <c r="AX897">
        <v>0.14267653575504655</v>
      </c>
      <c r="AY897">
        <v>70.344827586206904</v>
      </c>
      <c r="AZ897">
        <v>2.931034482758621</v>
      </c>
      <c r="BA897">
        <v>2.374137931034483</v>
      </c>
      <c r="BB897">
        <v>11.741379310344827</v>
      </c>
      <c r="BC897">
        <v>0.48922413793103448</v>
      </c>
      <c r="BD897">
        <v>1.8849137931034485</v>
      </c>
      <c r="BE897">
        <v>0.18849137931034488</v>
      </c>
      <c r="BF897">
        <v>0</v>
      </c>
      <c r="BG897">
        <v>19.734999999999999</v>
      </c>
      <c r="BH897">
        <v>0.83822682047736663</v>
      </c>
      <c r="BI897">
        <v>2.3001975197027966</v>
      </c>
      <c r="BJ897">
        <v>1.0355489233701991</v>
      </c>
      <c r="BK897">
        <v>0.47224140917603652</v>
      </c>
      <c r="BL897">
        <v>1.3117816921556569E-3</v>
      </c>
      <c r="BP897" s="49">
        <f t="shared" si="303"/>
        <v>0.83847785149575738</v>
      </c>
      <c r="BQ897" s="49">
        <f t="shared" si="304"/>
        <v>7.5396551724137936E-2</v>
      </c>
      <c r="BR897" s="49">
        <f t="shared" si="305"/>
        <v>0.48405585169785031</v>
      </c>
      <c r="BS897" s="49">
        <f t="shared" si="306"/>
        <v>0.51366026219341898</v>
      </c>
      <c r="BT897" s="49">
        <f t="shared" si="307"/>
        <v>1.3445995880495842E-3</v>
      </c>
      <c r="BU897" s="49">
        <f t="shared" si="307"/>
        <v>1.4268340616483861E-3</v>
      </c>
    </row>
    <row r="898" spans="1:73" x14ac:dyDescent="0.25">
      <c r="A898" s="1">
        <v>43727.521527777775</v>
      </c>
      <c r="B898">
        <v>234227</v>
      </c>
      <c r="C898">
        <v>13.51</v>
      </c>
      <c r="D898">
        <v>23.52</v>
      </c>
      <c r="E898">
        <v>817</v>
      </c>
      <c r="F898">
        <v>108.6</v>
      </c>
      <c r="G898">
        <v>-131.9</v>
      </c>
      <c r="H898">
        <v>3.0819999999999999</v>
      </c>
      <c r="I898">
        <v>25</v>
      </c>
      <c r="J898">
        <v>298.2</v>
      </c>
      <c r="K898">
        <v>708.9</v>
      </c>
      <c r="L898">
        <v>-134.9</v>
      </c>
      <c r="M898">
        <v>0.13300000000000001</v>
      </c>
      <c r="N898">
        <v>685.6</v>
      </c>
      <c r="O898">
        <v>111.7</v>
      </c>
      <c r="P898">
        <v>573.9</v>
      </c>
      <c r="Q898">
        <v>316.2</v>
      </c>
      <c r="R898">
        <v>451.2</v>
      </c>
      <c r="S898">
        <v>18.600000000000001</v>
      </c>
      <c r="T898">
        <v>42.18</v>
      </c>
      <c r="U898">
        <v>2.0299999999999998</v>
      </c>
      <c r="V898">
        <v>337.5</v>
      </c>
      <c r="W898">
        <v>19.25</v>
      </c>
      <c r="X898">
        <v>0.81</v>
      </c>
      <c r="Y898">
        <v>8.1037619999999997</v>
      </c>
      <c r="Z898" s="7">
        <f t="shared" si="286"/>
        <v>18.925000000000001</v>
      </c>
      <c r="AA898" s="7">
        <f t="shared" si="300"/>
        <v>292.07499999999999</v>
      </c>
      <c r="AB898" s="2">
        <f t="shared" si="287"/>
        <v>661.7700000000001</v>
      </c>
      <c r="AC898" s="41">
        <f t="shared" si="288"/>
        <v>2.3199290341446672</v>
      </c>
      <c r="AD898" s="41">
        <f t="shared" si="289"/>
        <v>0.97854606660222065</v>
      </c>
      <c r="AE898" s="41">
        <f t="shared" si="290"/>
        <v>0.76140525910798917</v>
      </c>
      <c r="AF898" s="41">
        <f t="shared" si="291"/>
        <v>314.17850771954284</v>
      </c>
      <c r="AG898" s="41">
        <f t="shared" si="292"/>
        <v>301.61136741076109</v>
      </c>
      <c r="AH898" s="6">
        <f t="shared" si="293"/>
        <v>303.55199999999996</v>
      </c>
      <c r="AI898" s="4">
        <v>19.804884271936999</v>
      </c>
      <c r="AJ898" s="4">
        <f t="shared" si="301"/>
        <v>292.95488427193698</v>
      </c>
      <c r="AK898" s="8">
        <f t="shared" si="294"/>
        <v>0.19399284922666254</v>
      </c>
      <c r="AL898" s="8">
        <f t="shared" si="295"/>
        <v>401.09685431806696</v>
      </c>
      <c r="AM898" s="8">
        <f t="shared" si="296"/>
        <v>4.4880591573641269</v>
      </c>
      <c r="AN898" s="8">
        <f t="shared" si="297"/>
        <v>115.03357370486781</v>
      </c>
      <c r="AO898" s="21">
        <f t="shared" si="298"/>
        <v>1.0159952094815475E-2</v>
      </c>
      <c r="AP898" s="21">
        <f t="shared" si="299"/>
        <v>0.10421027139520631</v>
      </c>
      <c r="AQ898" s="19">
        <f t="shared" si="302"/>
        <v>0.10421027139520631</v>
      </c>
      <c r="AX898">
        <v>0.13652245439850125</v>
      </c>
      <c r="AY898">
        <v>70.431034482758619</v>
      </c>
      <c r="AZ898">
        <v>2.9346264367816093</v>
      </c>
      <c r="BA898">
        <v>2.3770474137931035</v>
      </c>
      <c r="BB898">
        <v>11.63793103448276</v>
      </c>
      <c r="BC898">
        <v>0.48491379310344834</v>
      </c>
      <c r="BD898">
        <v>1.8921336206896551</v>
      </c>
      <c r="BE898">
        <v>0.18921336206896552</v>
      </c>
      <c r="BF898">
        <v>0</v>
      </c>
      <c r="BG898">
        <v>18.925000000000001</v>
      </c>
      <c r="BH898">
        <v>2.3309595144781565</v>
      </c>
      <c r="BI898">
        <v>2.1871327158750953</v>
      </c>
      <c r="BJ898">
        <v>0.92253257955611512</v>
      </c>
      <c r="BK898">
        <v>0.46834730572946276</v>
      </c>
      <c r="BL898">
        <v>1.3009647381373964E-3</v>
      </c>
      <c r="BP898" s="49">
        <f t="shared" si="303"/>
        <v>2.3316575870361471</v>
      </c>
      <c r="BQ898" s="49">
        <f t="shared" si="304"/>
        <v>7.568534482758621E-2</v>
      </c>
      <c r="BR898" s="49">
        <f t="shared" si="305"/>
        <v>0.49853793937395147</v>
      </c>
      <c r="BS898" s="49">
        <f t="shared" si="306"/>
        <v>0.52488579300738303</v>
      </c>
      <c r="BT898" s="49">
        <f t="shared" si="307"/>
        <v>1.3848276093720874E-3</v>
      </c>
      <c r="BU898" s="49">
        <f t="shared" si="307"/>
        <v>1.4580160916871749E-3</v>
      </c>
    </row>
    <row r="899" spans="1:73" x14ac:dyDescent="0.25">
      <c r="A899" s="1">
        <v>43727.521527777775</v>
      </c>
      <c r="B899">
        <v>234228</v>
      </c>
      <c r="C899">
        <v>13.51</v>
      </c>
      <c r="D899">
        <v>23.52</v>
      </c>
      <c r="E899">
        <v>818</v>
      </c>
      <c r="F899">
        <v>109.1</v>
      </c>
      <c r="G899">
        <v>-131.4</v>
      </c>
      <c r="H899">
        <v>1.712</v>
      </c>
      <c r="I899">
        <v>25</v>
      </c>
      <c r="J899">
        <v>298.10000000000002</v>
      </c>
      <c r="K899">
        <v>709</v>
      </c>
      <c r="L899">
        <v>-133.1</v>
      </c>
      <c r="M899">
        <v>0.13300000000000001</v>
      </c>
      <c r="N899">
        <v>686.7</v>
      </c>
      <c r="O899">
        <v>110.8</v>
      </c>
      <c r="P899">
        <v>575.9</v>
      </c>
      <c r="Q899">
        <v>316.60000000000002</v>
      </c>
      <c r="R899">
        <v>449.7</v>
      </c>
      <c r="S899">
        <v>18.61</v>
      </c>
      <c r="T899">
        <v>39.43</v>
      </c>
      <c r="U899">
        <v>2.0299999999999998</v>
      </c>
      <c r="V899">
        <v>349</v>
      </c>
      <c r="W899">
        <v>18.8</v>
      </c>
      <c r="X899">
        <v>0.81100000000000005</v>
      </c>
      <c r="Y899">
        <v>8.1128619999999998</v>
      </c>
      <c r="Z899" s="7">
        <f t="shared" si="286"/>
        <v>18.704999999999998</v>
      </c>
      <c r="AA899" s="7">
        <f t="shared" si="300"/>
        <v>291.85499999999996</v>
      </c>
      <c r="AB899" s="2">
        <f t="shared" si="287"/>
        <v>662.58</v>
      </c>
      <c r="AC899" s="41">
        <f t="shared" si="288"/>
        <v>2.2499335214961134</v>
      </c>
      <c r="AD899" s="41">
        <f t="shared" si="289"/>
        <v>0.88714878752591741</v>
      </c>
      <c r="AE899" s="41">
        <f t="shared" si="290"/>
        <v>0.75088432859388576</v>
      </c>
      <c r="AF899" s="41">
        <f t="shared" si="291"/>
        <v>308.90479600952347</v>
      </c>
      <c r="AG899" s="41">
        <f t="shared" si="292"/>
        <v>296.54860416914249</v>
      </c>
      <c r="AH899" s="6">
        <f t="shared" si="293"/>
        <v>303.93600000000004</v>
      </c>
      <c r="AI899" s="4">
        <v>19.332490979166039</v>
      </c>
      <c r="AJ899" s="4">
        <f t="shared" si="301"/>
        <v>292.48249097916602</v>
      </c>
      <c r="AK899" s="8">
        <f t="shared" si="294"/>
        <v>0.19355481493911053</v>
      </c>
      <c r="AL899" s="8">
        <f t="shared" si="295"/>
        <v>398.47042423900518</v>
      </c>
      <c r="AM899" s="8">
        <f t="shared" si="296"/>
        <v>4.4880591573641269</v>
      </c>
      <c r="AN899" s="8">
        <f t="shared" si="297"/>
        <v>82.036390583655503</v>
      </c>
      <c r="AO899" s="21">
        <f t="shared" si="298"/>
        <v>1.0992704109092647E-2</v>
      </c>
      <c r="AP899" s="21">
        <f t="shared" si="299"/>
        <v>0.11275177952466023</v>
      </c>
      <c r="AQ899" s="19">
        <f t="shared" si="302"/>
        <v>0.11275177952466023</v>
      </c>
      <c r="AX899">
        <v>0.13489033862310093</v>
      </c>
      <c r="AY899">
        <v>70.517241379310349</v>
      </c>
      <c r="AZ899">
        <v>2.938218390804598</v>
      </c>
      <c r="BA899">
        <v>2.3799568965517244</v>
      </c>
      <c r="BB899">
        <v>11.47413793103448</v>
      </c>
      <c r="BC899">
        <v>0.47808908045977</v>
      </c>
      <c r="BD899">
        <v>1.9018678160919544</v>
      </c>
      <c r="BE899">
        <v>0.19018678160919544</v>
      </c>
      <c r="BF899">
        <v>0</v>
      </c>
      <c r="BG899">
        <v>18.704999999999998</v>
      </c>
      <c r="BH899">
        <v>2.3309595144781565</v>
      </c>
      <c r="BI899">
        <v>2.1572763676531665</v>
      </c>
      <c r="BJ899">
        <v>0.85061407176564363</v>
      </c>
      <c r="BK899">
        <v>0.47211532423840613</v>
      </c>
      <c r="BL899">
        <v>1.3114314562177947E-3</v>
      </c>
      <c r="BP899" s="49">
        <f t="shared" si="303"/>
        <v>2.3316575870361471</v>
      </c>
      <c r="BQ899" s="49">
        <f t="shared" si="304"/>
        <v>7.6074712643678183E-2</v>
      </c>
      <c r="BR899" s="49">
        <f t="shared" si="305"/>
        <v>0.50275803626837579</v>
      </c>
      <c r="BS899" s="49">
        <f t="shared" si="306"/>
        <v>0.52910399166886468</v>
      </c>
      <c r="BT899" s="49">
        <f t="shared" si="307"/>
        <v>1.3965501007454882E-3</v>
      </c>
      <c r="BU899" s="49">
        <f t="shared" si="307"/>
        <v>1.4697333101912908E-3</v>
      </c>
    </row>
    <row r="900" spans="1:73" x14ac:dyDescent="0.25">
      <c r="A900" s="1">
        <v>43727.521527777775</v>
      </c>
      <c r="B900">
        <v>234229</v>
      </c>
      <c r="C900">
        <v>13.51</v>
      </c>
      <c r="D900">
        <v>23.52</v>
      </c>
      <c r="E900">
        <v>818</v>
      </c>
      <c r="F900">
        <v>108.7</v>
      </c>
      <c r="G900">
        <v>-131.69999999999999</v>
      </c>
      <c r="H900">
        <v>0.67</v>
      </c>
      <c r="I900">
        <v>24.97</v>
      </c>
      <c r="J900">
        <v>298.10000000000002</v>
      </c>
      <c r="K900">
        <v>709.1</v>
      </c>
      <c r="L900">
        <v>-132.4</v>
      </c>
      <c r="M900">
        <v>0.13300000000000001</v>
      </c>
      <c r="N900">
        <v>686.1</v>
      </c>
      <c r="O900">
        <v>109.4</v>
      </c>
      <c r="P900">
        <v>576.70000000000005</v>
      </c>
      <c r="Q900">
        <v>316.2</v>
      </c>
      <c r="R900">
        <v>448.6</v>
      </c>
      <c r="S900">
        <v>18.63</v>
      </c>
      <c r="T900">
        <v>38.729999999999997</v>
      </c>
      <c r="U900">
        <v>1.5449999999999999</v>
      </c>
      <c r="V900">
        <v>177</v>
      </c>
      <c r="W900">
        <v>18.7</v>
      </c>
      <c r="X900">
        <v>0.81100000000000005</v>
      </c>
      <c r="Y900">
        <v>8.1064550000000004</v>
      </c>
      <c r="Z900" s="7">
        <f t="shared" si="286"/>
        <v>18.664999999999999</v>
      </c>
      <c r="AA900" s="7">
        <f t="shared" si="300"/>
        <v>291.815</v>
      </c>
      <c r="AB900" s="2">
        <f t="shared" si="287"/>
        <v>662.58</v>
      </c>
      <c r="AC900" s="41">
        <f t="shared" si="288"/>
        <v>2.3150991193118324</v>
      </c>
      <c r="AD900" s="41">
        <f t="shared" si="289"/>
        <v>0.8966378889094726</v>
      </c>
      <c r="AE900" s="41">
        <f t="shared" si="290"/>
        <v>0.75204235686363974</v>
      </c>
      <c r="AF900" s="41">
        <f t="shared" si="291"/>
        <v>309.21162163331741</v>
      </c>
      <c r="AG900" s="41">
        <f t="shared" si="292"/>
        <v>296.84315676798468</v>
      </c>
      <c r="AH900" s="6">
        <f t="shared" si="293"/>
        <v>303.55199999999996</v>
      </c>
      <c r="AI900" s="4">
        <v>19.755091702256038</v>
      </c>
      <c r="AJ900" s="4">
        <f t="shared" si="301"/>
        <v>292.90509170225602</v>
      </c>
      <c r="AK900" s="8">
        <f t="shared" si="294"/>
        <v>0.19347524325236756</v>
      </c>
      <c r="AL900" s="8">
        <f t="shared" si="295"/>
        <v>400.85969246948594</v>
      </c>
      <c r="AM900" s="8">
        <f t="shared" si="296"/>
        <v>3.9153879118166568</v>
      </c>
      <c r="AN900" s="8">
        <f t="shared" si="297"/>
        <v>124.33068148335281</v>
      </c>
      <c r="AO900" s="21">
        <f t="shared" si="298"/>
        <v>9.9733522994014095E-3</v>
      </c>
      <c r="AP900" s="21">
        <f t="shared" si="299"/>
        <v>0.10229632385481263</v>
      </c>
      <c r="AQ900" s="19">
        <f t="shared" si="302"/>
        <v>0.10229632385481263</v>
      </c>
      <c r="AX900">
        <v>0.1345953731650204</v>
      </c>
      <c r="AY900">
        <v>70.517241379310349</v>
      </c>
      <c r="AZ900">
        <v>2.938218390804598</v>
      </c>
      <c r="BA900">
        <v>2.3799568965517244</v>
      </c>
      <c r="BB900">
        <v>11.413793103448279</v>
      </c>
      <c r="BC900">
        <v>0.47557471264367829</v>
      </c>
      <c r="BD900">
        <v>1.9043821839080461</v>
      </c>
      <c r="BE900">
        <v>0.19043821839080463</v>
      </c>
      <c r="BF900">
        <v>0</v>
      </c>
      <c r="BG900">
        <v>18.664999999999999</v>
      </c>
      <c r="BH900">
        <v>1.7740553940240158</v>
      </c>
      <c r="BI900">
        <v>2.1518864303404079</v>
      </c>
      <c r="BJ900">
        <v>0.83342561447083996</v>
      </c>
      <c r="BK900">
        <v>0.47229609796938593</v>
      </c>
      <c r="BL900">
        <v>1.3119336054705163E-3</v>
      </c>
      <c r="BP900" s="49">
        <f t="shared" si="303"/>
        <v>1.7745866856999248</v>
      </c>
      <c r="BQ900" s="49">
        <f t="shared" si="304"/>
        <v>7.6175287356321841E-2</v>
      </c>
      <c r="BR900" s="49">
        <f t="shared" si="305"/>
        <v>0.49655992326550652</v>
      </c>
      <c r="BS900" s="49">
        <f t="shared" si="306"/>
        <v>0.52393569525739714</v>
      </c>
      <c r="BT900" s="49">
        <f t="shared" si="307"/>
        <v>1.3793331201819624E-3</v>
      </c>
      <c r="BU900" s="49">
        <f t="shared" si="307"/>
        <v>1.4553769312705474E-3</v>
      </c>
    </row>
    <row r="901" spans="1:73" x14ac:dyDescent="0.25">
      <c r="A901" s="1">
        <v>43727.521527777775</v>
      </c>
      <c r="B901">
        <v>234230</v>
      </c>
      <c r="C901">
        <v>13.51</v>
      </c>
      <c r="D901">
        <v>23.52</v>
      </c>
      <c r="E901">
        <v>817</v>
      </c>
      <c r="F901">
        <v>108</v>
      </c>
      <c r="G901">
        <v>-131.9</v>
      </c>
      <c r="H901">
        <v>1.4379999999999999</v>
      </c>
      <c r="I901">
        <v>24.96</v>
      </c>
      <c r="J901">
        <v>298.10000000000002</v>
      </c>
      <c r="K901">
        <v>709</v>
      </c>
      <c r="L901">
        <v>-133.30000000000001</v>
      </c>
      <c r="M901">
        <v>0.13200000000000001</v>
      </c>
      <c r="N901">
        <v>685.1</v>
      </c>
      <c r="O901">
        <v>109.5</v>
      </c>
      <c r="P901">
        <v>575.70000000000005</v>
      </c>
      <c r="Q901">
        <v>315.89999999999998</v>
      </c>
      <c r="R901">
        <v>449.3</v>
      </c>
      <c r="S901">
        <v>18.63</v>
      </c>
      <c r="T901">
        <v>39.28</v>
      </c>
      <c r="U901">
        <v>1.05</v>
      </c>
      <c r="V901">
        <v>351.5</v>
      </c>
      <c r="W901">
        <v>19.149999999999999</v>
      </c>
      <c r="X901">
        <v>0.81</v>
      </c>
      <c r="Y901">
        <v>8.0980609999999995</v>
      </c>
      <c r="Z901" s="7">
        <f t="shared" si="286"/>
        <v>18.89</v>
      </c>
      <c r="AA901" s="7">
        <f t="shared" si="300"/>
        <v>292.03999999999996</v>
      </c>
      <c r="AB901" s="2">
        <f t="shared" si="287"/>
        <v>661.7700000000001</v>
      </c>
      <c r="AC901" s="41">
        <f t="shared" si="288"/>
        <v>2.2898243514556675</v>
      </c>
      <c r="AD901" s="41">
        <f t="shared" si="289"/>
        <v>0.89944300525178622</v>
      </c>
      <c r="AE901" s="41">
        <f t="shared" si="290"/>
        <v>0.75229543084817707</v>
      </c>
      <c r="AF901" s="41">
        <f t="shared" si="291"/>
        <v>310.2707546950943</v>
      </c>
      <c r="AG901" s="41">
        <f t="shared" si="292"/>
        <v>297.85992450729049</v>
      </c>
      <c r="AH901" s="6">
        <f t="shared" si="293"/>
        <v>303.26399999999995</v>
      </c>
      <c r="AI901" s="4">
        <v>19.607575208545029</v>
      </c>
      <c r="AJ901" s="4">
        <f t="shared" si="301"/>
        <v>292.75757520854501</v>
      </c>
      <c r="AK901" s="8">
        <f t="shared" si="294"/>
        <v>0.19392311779338803</v>
      </c>
      <c r="AL901" s="8">
        <f t="shared" si="295"/>
        <v>399.98834644214429</v>
      </c>
      <c r="AM901" s="8">
        <f t="shared" si="296"/>
        <v>3.2277894912772735</v>
      </c>
      <c r="AN901" s="8">
        <f t="shared" si="297"/>
        <v>67.470373426195366</v>
      </c>
      <c r="AO901" s="21">
        <f t="shared" si="298"/>
        <v>1.1254309575425813E-2</v>
      </c>
      <c r="AP901" s="21">
        <f t="shared" si="299"/>
        <v>0.1154350575943433</v>
      </c>
      <c r="AQ901" s="19">
        <f t="shared" si="302"/>
        <v>0.1154350575943433</v>
      </c>
      <c r="AX901">
        <v>0.13626168652067303</v>
      </c>
      <c r="AY901">
        <v>70.431034482758619</v>
      </c>
      <c r="AZ901">
        <v>2.9346264367816093</v>
      </c>
      <c r="BA901">
        <v>2.3770474137931035</v>
      </c>
      <c r="BB901">
        <v>11.500000000000004</v>
      </c>
      <c r="BC901">
        <v>0.4791666666666668</v>
      </c>
      <c r="BD901">
        <v>1.8978807471264367</v>
      </c>
      <c r="BE901">
        <v>0.1897880747126437</v>
      </c>
      <c r="BF901">
        <v>0</v>
      </c>
      <c r="BG901">
        <v>18.89</v>
      </c>
      <c r="BH901">
        <v>1.2056687143852536</v>
      </c>
      <c r="BI901">
        <v>2.1823587954442267</v>
      </c>
      <c r="BJ901">
        <v>0.85723053485049239</v>
      </c>
      <c r="BK901">
        <v>0.47168013539880133</v>
      </c>
      <c r="BL901">
        <v>1.3102225983300036E-3</v>
      </c>
      <c r="BP901" s="49">
        <f t="shared" si="303"/>
        <v>1.2060297863980074</v>
      </c>
      <c r="BQ901" s="49">
        <f t="shared" si="304"/>
        <v>7.5915229885057472E-2</v>
      </c>
      <c r="BR901" s="49">
        <f t="shared" si="305"/>
        <v>0.4886971941241528</v>
      </c>
      <c r="BS901" s="49">
        <f t="shared" si="306"/>
        <v>0.51723715817973881</v>
      </c>
      <c r="BT901" s="49">
        <f t="shared" si="307"/>
        <v>1.3574922059004244E-3</v>
      </c>
      <c r="BU901" s="49">
        <f t="shared" si="307"/>
        <v>1.4367698838326079E-3</v>
      </c>
    </row>
    <row r="902" spans="1:73" x14ac:dyDescent="0.25">
      <c r="A902" s="1">
        <v>43727.521527777775</v>
      </c>
      <c r="B902">
        <v>234231</v>
      </c>
      <c r="C902">
        <v>13.52</v>
      </c>
      <c r="D902">
        <v>23.52</v>
      </c>
      <c r="E902">
        <v>816</v>
      </c>
      <c r="F902">
        <v>107.5</v>
      </c>
      <c r="G902">
        <v>-132.19999999999999</v>
      </c>
      <c r="H902">
        <v>2.206</v>
      </c>
      <c r="I902">
        <v>24.96</v>
      </c>
      <c r="J902">
        <v>298.10000000000002</v>
      </c>
      <c r="K902">
        <v>709</v>
      </c>
      <c r="L902">
        <v>-134.4</v>
      </c>
      <c r="M902">
        <v>0.13200000000000001</v>
      </c>
      <c r="N902">
        <v>684.3</v>
      </c>
      <c r="O902">
        <v>109.7</v>
      </c>
      <c r="P902">
        <v>574.6</v>
      </c>
      <c r="Q902">
        <v>315.60000000000002</v>
      </c>
      <c r="R902">
        <v>450</v>
      </c>
      <c r="S902">
        <v>18.61</v>
      </c>
      <c r="T902">
        <v>42.07</v>
      </c>
      <c r="U902">
        <v>1.34</v>
      </c>
      <c r="V902">
        <v>345</v>
      </c>
      <c r="W902">
        <v>19.8</v>
      </c>
      <c r="X902">
        <v>0.80900000000000005</v>
      </c>
      <c r="Y902">
        <v>8.0878160000000001</v>
      </c>
      <c r="Z902" s="7">
        <f t="shared" ref="Z902:Z965" si="308">AVERAGE(S902,W902)</f>
        <v>19.204999999999998</v>
      </c>
      <c r="AA902" s="7">
        <f t="shared" si="300"/>
        <v>292.35499999999996</v>
      </c>
      <c r="AB902" s="2">
        <f t="shared" ref="AB902:AB965" si="309">E902*$U$1828</f>
        <v>660.96</v>
      </c>
      <c r="AC902" s="41">
        <f t="shared" ref="AC902:AC965" si="310">0.61121*EXP((18.678 - (AI902/234.5))*(AI902/(257.15+Z902)))</f>
        <v>2.4436410322190647</v>
      </c>
      <c r="AD902" s="41">
        <f t="shared" ref="AD902:AD965" si="311">T902*AC902/100</f>
        <v>1.0280397822545604</v>
      </c>
      <c r="AE902" s="41">
        <f t="shared" ref="AE902:AE965" si="312">1.72*(AD902/AA902)^(0.143)</f>
        <v>0.76669152116180073</v>
      </c>
      <c r="AF902" s="41">
        <f t="shared" ref="AF902:AF965" si="313">AE902*$U$1835*AA902^4</f>
        <v>317.57464577028185</v>
      </c>
      <c r="AG902" s="41">
        <f t="shared" ref="AG902:AG965" si="314">$U$1832*AF902</f>
        <v>304.87165993947059</v>
      </c>
      <c r="AH902" s="6">
        <f t="shared" ref="AH902:AH965" si="315">$U$1832*($U$1833*Q902+$U$1834*R902)</f>
        <v>302.976</v>
      </c>
      <c r="AI902" s="4">
        <v>20.600900206690028</v>
      </c>
      <c r="AJ902" s="4">
        <f t="shared" si="301"/>
        <v>293.75090020669001</v>
      </c>
      <c r="AK902" s="8">
        <f t="shared" ref="AK902:AK965" si="316">(4*$U$1835*AA902^3) / $U$1839</f>
        <v>0.19455130257049416</v>
      </c>
      <c r="AL902" s="8">
        <f t="shared" ref="AL902:AL965" si="317">$U$1832*$U$1835*AA902^4   +    $U$1839*AK902*(AJ902-AA902)</f>
        <v>405.55675218270352</v>
      </c>
      <c r="AM902" s="8">
        <f t="shared" ref="AM902:AM965" si="318">1.4*0.135*SQRT(U902/$U$1845)</f>
        <v>3.646388624378921</v>
      </c>
      <c r="AN902" s="8">
        <f t="shared" ref="AN902:AN965" si="319">AM902*$U$1839*(AJ902-AA902)</f>
        <v>148.27154370131763</v>
      </c>
      <c r="AO902" s="21">
        <f t="shared" ref="AO902:AO965" si="320">(AB902+AH902-AL902-AN902)/$U$1825</f>
        <v>9.2759412408250745E-3</v>
      </c>
      <c r="AP902" s="21">
        <f t="shared" ref="AP902:AP965" si="321">AO902*10*$U$1842*$U$1843</f>
        <v>9.5143003149162408E-2</v>
      </c>
      <c r="AQ902" s="19">
        <f t="shared" si="302"/>
        <v>9.5143003149162408E-2</v>
      </c>
      <c r="AX902">
        <v>0.13862385347300502</v>
      </c>
      <c r="AY902">
        <v>70.344827586206904</v>
      </c>
      <c r="AZ902">
        <v>2.931034482758621</v>
      </c>
      <c r="BA902">
        <v>2.374137931034483</v>
      </c>
      <c r="BB902">
        <v>11.586206896551722</v>
      </c>
      <c r="BC902">
        <v>0.48275862068965508</v>
      </c>
      <c r="BD902">
        <v>1.891379310344828</v>
      </c>
      <c r="BE902">
        <v>0.18913793103448281</v>
      </c>
      <c r="BF902">
        <v>0</v>
      </c>
      <c r="BG902">
        <v>19.204999999999998</v>
      </c>
      <c r="BH902">
        <v>1.5386629307392758</v>
      </c>
      <c r="BI902">
        <v>2.2256541721105587</v>
      </c>
      <c r="BJ902">
        <v>0.93633271020691211</v>
      </c>
      <c r="BK902">
        <v>0.47121143946404886</v>
      </c>
      <c r="BL902">
        <v>1.3089206651779135E-3</v>
      </c>
      <c r="BP902" s="49">
        <f t="shared" si="303"/>
        <v>1.5391237274031713</v>
      </c>
      <c r="BQ902" s="49">
        <f t="shared" si="304"/>
        <v>7.5655172413793118E-2</v>
      </c>
      <c r="BR902" s="49">
        <f t="shared" si="305"/>
        <v>0.49218147227647224</v>
      </c>
      <c r="BS902" s="49">
        <f t="shared" si="306"/>
        <v>0.52015007479167519</v>
      </c>
      <c r="BT902" s="49">
        <f t="shared" si="307"/>
        <v>1.367170756323534E-3</v>
      </c>
      <c r="BU902" s="49">
        <f t="shared" si="307"/>
        <v>1.4448613188657643E-3</v>
      </c>
    </row>
    <row r="903" spans="1:73" x14ac:dyDescent="0.25">
      <c r="A903" s="1">
        <v>43727.521527777775</v>
      </c>
      <c r="B903">
        <v>234232</v>
      </c>
      <c r="C903">
        <v>13.51</v>
      </c>
      <c r="D903">
        <v>23.52</v>
      </c>
      <c r="E903">
        <v>817</v>
      </c>
      <c r="F903">
        <v>107.7</v>
      </c>
      <c r="G903">
        <v>-132.30000000000001</v>
      </c>
      <c r="H903">
        <v>1.415</v>
      </c>
      <c r="I903">
        <v>24.97</v>
      </c>
      <c r="J903">
        <v>298.10000000000002</v>
      </c>
      <c r="K903">
        <v>709</v>
      </c>
      <c r="L903">
        <v>-133.69999999999999</v>
      </c>
      <c r="M903">
        <v>0.13200000000000001</v>
      </c>
      <c r="N903">
        <v>684.4</v>
      </c>
      <c r="O903">
        <v>109.1</v>
      </c>
      <c r="P903">
        <v>575.29999999999995</v>
      </c>
      <c r="Q903">
        <v>315.60000000000002</v>
      </c>
      <c r="R903">
        <v>449.3</v>
      </c>
      <c r="S903">
        <v>18.61</v>
      </c>
      <c r="T903">
        <v>41.31</v>
      </c>
      <c r="U903">
        <v>0.54</v>
      </c>
      <c r="V903">
        <v>318.5</v>
      </c>
      <c r="W903">
        <v>19.75</v>
      </c>
      <c r="X903">
        <v>0.80900000000000005</v>
      </c>
      <c r="Y903">
        <v>8.0933069999999994</v>
      </c>
      <c r="Z903" s="7">
        <f t="shared" si="308"/>
        <v>19.18</v>
      </c>
      <c r="AA903" s="7">
        <f t="shared" ref="AA903:AA966" si="322">CONVERT(Z903,"C","K")</f>
        <v>292.33</v>
      </c>
      <c r="AB903" s="2">
        <f t="shared" si="309"/>
        <v>661.7700000000001</v>
      </c>
      <c r="AC903" s="41">
        <f t="shared" si="310"/>
        <v>2.3542087360683217</v>
      </c>
      <c r="AD903" s="41">
        <f t="shared" si="311"/>
        <v>0.97252362886982369</v>
      </c>
      <c r="AE903" s="41">
        <f t="shared" si="312"/>
        <v>0.76063845126953289</v>
      </c>
      <c r="AF903" s="41">
        <f t="shared" si="313"/>
        <v>314.95962229163905</v>
      </c>
      <c r="AG903" s="41">
        <f t="shared" si="314"/>
        <v>302.3612373999735</v>
      </c>
      <c r="AH903" s="6">
        <f t="shared" si="315"/>
        <v>302.976</v>
      </c>
      <c r="AI903" s="4">
        <v>20.042259726927</v>
      </c>
      <c r="AJ903" s="4">
        <f t="shared" ref="AJ903:AJ966" si="323">CONVERT(AI903,"C","K")</f>
        <v>293.19225972692698</v>
      </c>
      <c r="AK903" s="8">
        <f t="shared" si="316"/>
        <v>0.19450139714734055</v>
      </c>
      <c r="AL903" s="8">
        <f t="shared" si="317"/>
        <v>402.39521169435852</v>
      </c>
      <c r="AM903" s="8">
        <f t="shared" si="318"/>
        <v>2.3147678069301034</v>
      </c>
      <c r="AN903" s="8">
        <f t="shared" si="319"/>
        <v>58.14147169340881</v>
      </c>
      <c r="AO903" s="21">
        <f t="shared" si="320"/>
        <v>1.1404360237643749E-2</v>
      </c>
      <c r="AP903" s="21">
        <f t="shared" si="321"/>
        <v>0.11697412196067439</v>
      </c>
      <c r="AQ903" s="19">
        <f t="shared" ref="AQ903:AQ966" si="324">MAX(AP903,0)</f>
        <v>0.11697412196067439</v>
      </c>
      <c r="AX903">
        <v>0.13843512191658913</v>
      </c>
      <c r="AY903">
        <v>70.431034482758619</v>
      </c>
      <c r="AZ903">
        <v>2.9346264367816093</v>
      </c>
      <c r="BA903">
        <v>2.3770474137931035</v>
      </c>
      <c r="BB903">
        <v>11.525862068965516</v>
      </c>
      <c r="BC903">
        <v>0.48024425287356315</v>
      </c>
      <c r="BD903">
        <v>1.8968031609195404</v>
      </c>
      <c r="BE903">
        <v>0.18968031609195404</v>
      </c>
      <c r="BF903">
        <v>0</v>
      </c>
      <c r="BG903">
        <v>19.18</v>
      </c>
      <c r="BH903">
        <v>0.62005819596955891</v>
      </c>
      <c r="BI903">
        <v>2.2221907908589307</v>
      </c>
      <c r="BJ903">
        <v>0.91798701570382435</v>
      </c>
      <c r="BK903">
        <v>0.47178735034328145</v>
      </c>
      <c r="BL903">
        <v>1.3105204176202263E-3</v>
      </c>
      <c r="BP903" s="49">
        <f t="shared" ref="BP903:BP966" si="325">U903*(LN((2-0.08)/0.015)/LN(($AW$13-0.08)/0.015))</f>
        <v>0.62024389014754666</v>
      </c>
      <c r="BQ903" s="49">
        <f t="shared" ref="BQ903:BQ966" si="326">0.04*BD903</f>
        <v>7.5872126436781623E-2</v>
      </c>
      <c r="BR903" s="49">
        <f t="shared" ref="BR903:BR966" si="327">(0.408*AX903*(BD903-BE903) + $BF$6*($BN$7/(BG903+273))*BP903*(BI903-BJ903))  /  (AX903 + $BF$6*(1 + $BN$8*BP903))</f>
        <v>0.48083257286849679</v>
      </c>
      <c r="BS903" s="49">
        <f t="shared" ref="BS903:BS966" si="328">(0.408*AX903*(BD903-BQ903) + $BF$6*($BN$7/(BG903+273))*BP903*(BI903-BJ903))  /  (AX903 + $BF$6*(1 + $BN$8*BP903))</f>
        <v>0.51077718915725367</v>
      </c>
      <c r="BT903" s="49">
        <f t="shared" ref="BT903:BU966" si="329">BR903/60/6</f>
        <v>1.3356460357458243E-3</v>
      </c>
      <c r="BU903" s="49">
        <f t="shared" si="329"/>
        <v>1.4188255254368159E-3</v>
      </c>
    </row>
    <row r="904" spans="1:73" x14ac:dyDescent="0.25">
      <c r="A904" s="1">
        <v>43727.522222222222</v>
      </c>
      <c r="B904">
        <v>234233</v>
      </c>
      <c r="C904">
        <v>13.52</v>
      </c>
      <c r="D904">
        <v>23.52</v>
      </c>
      <c r="E904">
        <v>817</v>
      </c>
      <c r="F904">
        <v>107.7</v>
      </c>
      <c r="G904">
        <v>-132</v>
      </c>
      <c r="H904">
        <v>1.331</v>
      </c>
      <c r="I904">
        <v>24.97</v>
      </c>
      <c r="J904">
        <v>298.10000000000002</v>
      </c>
      <c r="K904">
        <v>709.4</v>
      </c>
      <c r="L904">
        <v>-133.30000000000001</v>
      </c>
      <c r="M904">
        <v>0.13200000000000001</v>
      </c>
      <c r="N904">
        <v>685.2</v>
      </c>
      <c r="O904">
        <v>109.1</v>
      </c>
      <c r="P904">
        <v>576.1</v>
      </c>
      <c r="Q904">
        <v>315.89999999999998</v>
      </c>
      <c r="R904">
        <v>449.2</v>
      </c>
      <c r="S904">
        <v>18.600000000000001</v>
      </c>
      <c r="T904">
        <v>40.869999999999997</v>
      </c>
      <c r="U904">
        <v>1.1200000000000001</v>
      </c>
      <c r="V904">
        <v>346.5</v>
      </c>
      <c r="W904">
        <v>19.45</v>
      </c>
      <c r="X904">
        <v>0.81</v>
      </c>
      <c r="Y904">
        <v>8.1016490000000001</v>
      </c>
      <c r="Z904" s="7">
        <f t="shared" si="308"/>
        <v>19.024999999999999</v>
      </c>
      <c r="AA904" s="7">
        <f t="shared" si="322"/>
        <v>292.17499999999995</v>
      </c>
      <c r="AB904" s="2">
        <f t="shared" si="309"/>
        <v>661.7700000000001</v>
      </c>
      <c r="AC904" s="41">
        <f t="shared" si="310"/>
        <v>2.4549871520159945</v>
      </c>
      <c r="AD904" s="41">
        <f t="shared" si="311"/>
        <v>1.003353249028937</v>
      </c>
      <c r="AE904" s="41">
        <f t="shared" si="312"/>
        <v>0.76409857990907026</v>
      </c>
      <c r="AF904" s="41">
        <f t="shared" si="313"/>
        <v>315.72186697757968</v>
      </c>
      <c r="AG904" s="41">
        <f t="shared" si="314"/>
        <v>303.09299229847647</v>
      </c>
      <c r="AH904" s="6">
        <f t="shared" si="315"/>
        <v>303.26399999999995</v>
      </c>
      <c r="AI904" s="4">
        <v>20.656564344667004</v>
      </c>
      <c r="AJ904" s="4">
        <f t="shared" si="323"/>
        <v>293.80656434466698</v>
      </c>
      <c r="AK904" s="8">
        <f t="shared" si="316"/>
        <v>0.19419217399836949</v>
      </c>
      <c r="AL904" s="8">
        <f t="shared" si="317"/>
        <v>405.89685639924949</v>
      </c>
      <c r="AM904" s="8">
        <f t="shared" si="318"/>
        <v>3.3336466519413843</v>
      </c>
      <c r="AN904" s="8">
        <f t="shared" si="319"/>
        <v>158.43978910771236</v>
      </c>
      <c r="AO904" s="21">
        <f t="shared" si="320"/>
        <v>9.0630950804580588E-3</v>
      </c>
      <c r="AP904" s="21">
        <f t="shared" si="321"/>
        <v>9.2959847566313439E-2</v>
      </c>
      <c r="AQ904" s="19">
        <f t="shared" si="324"/>
        <v>9.2959847566313439E-2</v>
      </c>
      <c r="AX904">
        <v>0.13726983540371052</v>
      </c>
      <c r="AY904">
        <v>70.431034482758619</v>
      </c>
      <c r="AZ904">
        <v>2.9346264367816093</v>
      </c>
      <c r="BA904">
        <v>2.3770474137931035</v>
      </c>
      <c r="BB904">
        <v>11.491379310344829</v>
      </c>
      <c r="BC904">
        <v>0.4788074712643679</v>
      </c>
      <c r="BD904">
        <v>1.8982399425287355</v>
      </c>
      <c r="BE904">
        <v>0.18982399425287355</v>
      </c>
      <c r="BF904">
        <v>0</v>
      </c>
      <c r="BG904">
        <v>19.024999999999999</v>
      </c>
      <c r="BH904">
        <v>1.2860466286776038</v>
      </c>
      <c r="BI904">
        <v>2.2008228728050541</v>
      </c>
      <c r="BJ904">
        <v>0.89947630811542556</v>
      </c>
      <c r="BK904">
        <v>0.47177452375775425</v>
      </c>
      <c r="BL904">
        <v>1.3104847882159842E-3</v>
      </c>
      <c r="BP904" s="49">
        <f t="shared" si="325"/>
        <v>1.2864317721578744</v>
      </c>
      <c r="BQ904" s="49">
        <f t="shared" si="326"/>
        <v>7.5929597701149418E-2</v>
      </c>
      <c r="BR904" s="49">
        <f t="shared" si="327"/>
        <v>0.48974393457679877</v>
      </c>
      <c r="BS904" s="49">
        <f t="shared" si="328"/>
        <v>0.51820684401944916</v>
      </c>
      <c r="BT904" s="49">
        <f t="shared" si="329"/>
        <v>1.3603998182688856E-3</v>
      </c>
      <c r="BU904" s="49">
        <f t="shared" si="329"/>
        <v>1.4394634556095809E-3</v>
      </c>
    </row>
    <row r="905" spans="1:73" x14ac:dyDescent="0.25">
      <c r="A905" s="1">
        <v>43727.522222222222</v>
      </c>
      <c r="B905">
        <v>234234</v>
      </c>
      <c r="C905">
        <v>13.52</v>
      </c>
      <c r="D905">
        <v>23.52</v>
      </c>
      <c r="E905">
        <v>817</v>
      </c>
      <c r="F905">
        <v>107.5</v>
      </c>
      <c r="G905">
        <v>-132.69999999999999</v>
      </c>
      <c r="H905">
        <v>0.74199999999999999</v>
      </c>
      <c r="I905">
        <v>24.98</v>
      </c>
      <c r="J905">
        <v>298.10000000000002</v>
      </c>
      <c r="K905">
        <v>709.4</v>
      </c>
      <c r="L905">
        <v>-133.4</v>
      </c>
      <c r="M905">
        <v>0.13200000000000001</v>
      </c>
      <c r="N905">
        <v>684.3</v>
      </c>
      <c r="O905">
        <v>108.3</v>
      </c>
      <c r="P905">
        <v>576</v>
      </c>
      <c r="Q905">
        <v>315.2</v>
      </c>
      <c r="R905">
        <v>448.7</v>
      </c>
      <c r="S905">
        <v>18.59</v>
      </c>
      <c r="T905">
        <v>39.97</v>
      </c>
      <c r="U905">
        <v>0.53</v>
      </c>
      <c r="V905">
        <v>15</v>
      </c>
      <c r="W905">
        <v>20.100000000000001</v>
      </c>
      <c r="X905">
        <v>0.80900000000000005</v>
      </c>
      <c r="Y905">
        <v>8.0924019999999999</v>
      </c>
      <c r="Z905" s="7">
        <f t="shared" si="308"/>
        <v>19.344999999999999</v>
      </c>
      <c r="AA905" s="7">
        <f t="shared" si="322"/>
        <v>292.495</v>
      </c>
      <c r="AB905" s="2">
        <f t="shared" si="309"/>
        <v>661.7700000000001</v>
      </c>
      <c r="AC905" s="41">
        <f t="shared" si="310"/>
        <v>2.5741315616986529</v>
      </c>
      <c r="AD905" s="41">
        <f t="shared" si="311"/>
        <v>1.0288803852109516</v>
      </c>
      <c r="AE905" s="41">
        <f t="shared" si="312"/>
        <v>0.76672864359246329</v>
      </c>
      <c r="AF905" s="41">
        <f t="shared" si="313"/>
        <v>318.1987966928757</v>
      </c>
      <c r="AG905" s="41">
        <f t="shared" si="314"/>
        <v>305.47084482516067</v>
      </c>
      <c r="AH905" s="6">
        <f t="shared" si="315"/>
        <v>302.59199999999998</v>
      </c>
      <c r="AI905" s="4">
        <v>21.388952451685043</v>
      </c>
      <c r="AJ905" s="4">
        <f t="shared" si="323"/>
        <v>294.53895245168502</v>
      </c>
      <c r="AK905" s="8">
        <f t="shared" si="316"/>
        <v>0.19483093070246812</v>
      </c>
      <c r="AL905" s="8">
        <f t="shared" si="317"/>
        <v>410.00832415399128</v>
      </c>
      <c r="AM905" s="8">
        <f t="shared" si="318"/>
        <v>2.2932346151233634</v>
      </c>
      <c r="AN905" s="8">
        <f t="shared" si="319"/>
        <v>136.53995702904305</v>
      </c>
      <c r="AO905" s="21">
        <f t="shared" si="320"/>
        <v>9.4502382336635066E-3</v>
      </c>
      <c r="AP905" s="21">
        <f t="shared" si="321"/>
        <v>9.6930761276125418E-2</v>
      </c>
      <c r="AQ905" s="19">
        <f t="shared" si="324"/>
        <v>9.6930761276125418E-2</v>
      </c>
      <c r="AX905">
        <v>0.13968478090968317</v>
      </c>
      <c r="AY905">
        <v>70.431034482758619</v>
      </c>
      <c r="AZ905">
        <v>2.9346264367816093</v>
      </c>
      <c r="BA905">
        <v>2.3770474137931035</v>
      </c>
      <c r="BB905">
        <v>11.508620689655173</v>
      </c>
      <c r="BC905">
        <v>0.47952586206896552</v>
      </c>
      <c r="BD905">
        <v>1.8975215517241379</v>
      </c>
      <c r="BE905">
        <v>0.18975215517241381</v>
      </c>
      <c r="BF905">
        <v>0</v>
      </c>
      <c r="BG905">
        <v>19.344999999999999</v>
      </c>
      <c r="BH905">
        <v>0.60857563678493753</v>
      </c>
      <c r="BI905">
        <v>2.2451365095426028</v>
      </c>
      <c r="BJ905">
        <v>0.89738106286417829</v>
      </c>
      <c r="BK905">
        <v>0.47421203837051523</v>
      </c>
      <c r="BL905">
        <v>1.31725566214032E-3</v>
      </c>
      <c r="BP905" s="49">
        <f t="shared" si="325"/>
        <v>0.60875789218185128</v>
      </c>
      <c r="BQ905" s="49">
        <f t="shared" si="326"/>
        <v>7.5900862068965513E-2</v>
      </c>
      <c r="BR905" s="49">
        <f t="shared" si="327"/>
        <v>0.48309151472009765</v>
      </c>
      <c r="BS905" s="49">
        <f t="shared" si="328"/>
        <v>0.51316842259227624</v>
      </c>
      <c r="BT905" s="49">
        <f t="shared" si="329"/>
        <v>1.3419208742224936E-3</v>
      </c>
      <c r="BU905" s="49">
        <f t="shared" si="329"/>
        <v>1.4254678405341006E-3</v>
      </c>
    </row>
    <row r="906" spans="1:73" x14ac:dyDescent="0.25">
      <c r="A906" s="1">
        <v>43727.522222222222</v>
      </c>
      <c r="B906">
        <v>234235</v>
      </c>
      <c r="C906">
        <v>13.51</v>
      </c>
      <c r="D906">
        <v>23.53</v>
      </c>
      <c r="E906">
        <v>816</v>
      </c>
      <c r="F906">
        <v>107.3</v>
      </c>
      <c r="G906">
        <v>-132.69999999999999</v>
      </c>
      <c r="H906">
        <v>2.5329999999999999</v>
      </c>
      <c r="I906">
        <v>25</v>
      </c>
      <c r="J906">
        <v>298.10000000000002</v>
      </c>
      <c r="K906">
        <v>709.2</v>
      </c>
      <c r="L906">
        <v>-135.19999999999999</v>
      </c>
      <c r="M906">
        <v>0.13100000000000001</v>
      </c>
      <c r="N906">
        <v>683.8</v>
      </c>
      <c r="O906">
        <v>109.8</v>
      </c>
      <c r="P906">
        <v>574</v>
      </c>
      <c r="Q906">
        <v>315.39999999999998</v>
      </c>
      <c r="R906">
        <v>450.6</v>
      </c>
      <c r="S906">
        <v>18.57</v>
      </c>
      <c r="T906">
        <v>43.11</v>
      </c>
      <c r="U906">
        <v>0.45500000000000002</v>
      </c>
      <c r="V906">
        <v>317.5</v>
      </c>
      <c r="W906">
        <v>20.6</v>
      </c>
      <c r="X906">
        <v>0.80900000000000005</v>
      </c>
      <c r="Y906">
        <v>8.0874220000000001</v>
      </c>
      <c r="Z906" s="7">
        <f t="shared" si="308"/>
        <v>19.585000000000001</v>
      </c>
      <c r="AA906" s="7">
        <f t="shared" si="322"/>
        <v>292.73499999999996</v>
      </c>
      <c r="AB906" s="2">
        <f t="shared" si="309"/>
        <v>660.96</v>
      </c>
      <c r="AC906" s="41">
        <f t="shared" si="310"/>
        <v>2.403466550629477</v>
      </c>
      <c r="AD906" s="41">
        <f t="shared" si="311"/>
        <v>1.0361344299763675</v>
      </c>
      <c r="AE906" s="41">
        <f t="shared" si="312"/>
        <v>0.76740932991629207</v>
      </c>
      <c r="AF906" s="41">
        <f t="shared" si="313"/>
        <v>319.5278642291687</v>
      </c>
      <c r="AG906" s="41">
        <f t="shared" si="314"/>
        <v>306.74674966000197</v>
      </c>
      <c r="AH906" s="6">
        <f t="shared" si="315"/>
        <v>302.78399999999999</v>
      </c>
      <c r="AI906" s="4">
        <v>20.381433299740024</v>
      </c>
      <c r="AJ906" s="4">
        <f t="shared" si="323"/>
        <v>293.53143329974</v>
      </c>
      <c r="AK906" s="8">
        <f t="shared" si="316"/>
        <v>0.19531091635580863</v>
      </c>
      <c r="AL906" s="8">
        <f t="shared" si="317"/>
        <v>404.24848667960174</v>
      </c>
      <c r="AM906" s="8">
        <f t="shared" si="318"/>
        <v>2.1247911662090466</v>
      </c>
      <c r="AN906" s="8">
        <f t="shared" si="319"/>
        <v>49.295371830277801</v>
      </c>
      <c r="AO906" s="21">
        <f t="shared" si="320"/>
        <v>1.1539862543485931E-2</v>
      </c>
      <c r="AP906" s="21">
        <f t="shared" si="321"/>
        <v>0.11836396434720453</v>
      </c>
      <c r="AQ906" s="19">
        <f t="shared" si="324"/>
        <v>0.11836396434720453</v>
      </c>
      <c r="AX906">
        <v>0.14151950661181401</v>
      </c>
      <c r="AY906">
        <v>70.344827586206904</v>
      </c>
      <c r="AZ906">
        <v>2.931034482758621</v>
      </c>
      <c r="BA906">
        <v>2.374137931034483</v>
      </c>
      <c r="BB906">
        <v>11.655172413793109</v>
      </c>
      <c r="BC906">
        <v>0.48563218390804619</v>
      </c>
      <c r="BD906">
        <v>1.8885057471264368</v>
      </c>
      <c r="BE906">
        <v>0.18885057471264369</v>
      </c>
      <c r="BF906">
        <v>0</v>
      </c>
      <c r="BG906">
        <v>19.585000000000001</v>
      </c>
      <c r="BH906">
        <v>0.52245644290027649</v>
      </c>
      <c r="BI906">
        <v>2.2788820267846157</v>
      </c>
      <c r="BJ906">
        <v>0.98242604174684789</v>
      </c>
      <c r="BK906">
        <v>0.47264909191193832</v>
      </c>
      <c r="BL906">
        <v>1.3129141441998286E-3</v>
      </c>
      <c r="BP906" s="49">
        <f t="shared" si="325"/>
        <v>0.52261290743913646</v>
      </c>
      <c r="BQ906" s="49">
        <f t="shared" si="326"/>
        <v>7.5540229885057472E-2</v>
      </c>
      <c r="BR906" s="49">
        <f t="shared" si="327"/>
        <v>0.48023035522072444</v>
      </c>
      <c r="BS906" s="49">
        <f t="shared" si="328"/>
        <v>0.51049259886090148</v>
      </c>
      <c r="BT906" s="49">
        <f t="shared" si="329"/>
        <v>1.3339732089464567E-3</v>
      </c>
      <c r="BU906" s="49">
        <f t="shared" si="329"/>
        <v>1.4180349968358375E-3</v>
      </c>
    </row>
    <row r="907" spans="1:73" x14ac:dyDescent="0.25">
      <c r="A907" s="1">
        <v>43727.522222222222</v>
      </c>
      <c r="B907">
        <v>234236</v>
      </c>
      <c r="C907">
        <v>13.52</v>
      </c>
      <c r="D907">
        <v>23.53</v>
      </c>
      <c r="E907">
        <v>816</v>
      </c>
      <c r="F907">
        <v>107.3</v>
      </c>
      <c r="G907">
        <v>-133.19999999999999</v>
      </c>
      <c r="H907">
        <v>3.3490000000000002</v>
      </c>
      <c r="I907">
        <v>25.03</v>
      </c>
      <c r="J907">
        <v>298.2</v>
      </c>
      <c r="K907">
        <v>709.1</v>
      </c>
      <c r="L907">
        <v>-136.6</v>
      </c>
      <c r="M907">
        <v>0.13100000000000001</v>
      </c>
      <c r="N907">
        <v>683.2</v>
      </c>
      <c r="O907">
        <v>110.7</v>
      </c>
      <c r="P907">
        <v>572.6</v>
      </c>
      <c r="Q907">
        <v>315</v>
      </c>
      <c r="R907">
        <v>451.6</v>
      </c>
      <c r="S907">
        <v>18.57</v>
      </c>
      <c r="T907">
        <v>43.49</v>
      </c>
      <c r="U907">
        <v>0.59</v>
      </c>
      <c r="V907">
        <v>8</v>
      </c>
      <c r="W907">
        <v>20.8</v>
      </c>
      <c r="X907">
        <v>0.80900000000000005</v>
      </c>
      <c r="Y907">
        <v>8.0872189999999993</v>
      </c>
      <c r="Z907" s="7">
        <f t="shared" si="308"/>
        <v>19.685000000000002</v>
      </c>
      <c r="AA907" s="7">
        <f t="shared" si="322"/>
        <v>292.83499999999998</v>
      </c>
      <c r="AB907" s="2">
        <f t="shared" si="309"/>
        <v>660.96</v>
      </c>
      <c r="AC907" s="41">
        <f t="shared" si="310"/>
        <v>2.4241725852188911</v>
      </c>
      <c r="AD907" s="41">
        <f t="shared" si="311"/>
        <v>1.0542726573116958</v>
      </c>
      <c r="AE907" s="41">
        <f t="shared" si="312"/>
        <v>0.76927856447363696</v>
      </c>
      <c r="AF907" s="41">
        <f t="shared" si="313"/>
        <v>320.74405962371435</v>
      </c>
      <c r="AG907" s="41">
        <f t="shared" si="314"/>
        <v>307.91429723876576</v>
      </c>
      <c r="AH907" s="6">
        <f t="shared" si="315"/>
        <v>302.39999999999998</v>
      </c>
      <c r="AI907" s="4">
        <v>20.51717241062903</v>
      </c>
      <c r="AJ907" s="4">
        <f t="shared" si="323"/>
        <v>293.66717241062901</v>
      </c>
      <c r="AK907" s="8">
        <f t="shared" si="316"/>
        <v>0.19551114281657928</v>
      </c>
      <c r="AL907" s="8">
        <f t="shared" si="317"/>
        <v>405.00313775731763</v>
      </c>
      <c r="AM907" s="8">
        <f t="shared" si="318"/>
        <v>2.4195609105786113</v>
      </c>
      <c r="AN907" s="8">
        <f t="shared" si="319"/>
        <v>58.653017171609662</v>
      </c>
      <c r="AO907" s="21">
        <f t="shared" si="320"/>
        <v>1.1302454106989369E-2</v>
      </c>
      <c r="AP907" s="21">
        <f t="shared" si="321"/>
        <v>0.1159288743617465</v>
      </c>
      <c r="AQ907" s="19">
        <f t="shared" si="324"/>
        <v>0.1159288743617465</v>
      </c>
      <c r="AX907">
        <v>0.14228997316394149</v>
      </c>
      <c r="AY907">
        <v>70.344827586206904</v>
      </c>
      <c r="AZ907">
        <v>2.931034482758621</v>
      </c>
      <c r="BA907">
        <v>2.374137931034483</v>
      </c>
      <c r="BB907">
        <v>11.77586206896552</v>
      </c>
      <c r="BC907">
        <v>0.49066091954023</v>
      </c>
      <c r="BD907">
        <v>1.883477011494253</v>
      </c>
      <c r="BE907">
        <v>0.18834770114942531</v>
      </c>
      <c r="BF907">
        <v>0</v>
      </c>
      <c r="BG907">
        <v>19.685000000000002</v>
      </c>
      <c r="BH907">
        <v>0.67747099189266624</v>
      </c>
      <c r="BI907">
        <v>2.2930730634034462</v>
      </c>
      <c r="BJ907">
        <v>0.99725747527415876</v>
      </c>
      <c r="BK907">
        <v>0.47235716423285939</v>
      </c>
      <c r="BL907">
        <v>1.3121032339801651E-3</v>
      </c>
      <c r="BP907" s="49">
        <f t="shared" si="325"/>
        <v>0.67767387997602313</v>
      </c>
      <c r="BQ907" s="49">
        <f t="shared" si="326"/>
        <v>7.5339080459770114E-2</v>
      </c>
      <c r="BR907" s="49">
        <f t="shared" si="327"/>
        <v>0.48203668801185434</v>
      </c>
      <c r="BS907" s="49">
        <f t="shared" si="328"/>
        <v>0.51193463331672906</v>
      </c>
      <c r="BT907" s="49">
        <f t="shared" si="329"/>
        <v>1.3389908000329288E-3</v>
      </c>
      <c r="BU907" s="49">
        <f t="shared" si="329"/>
        <v>1.4220406481020252E-3</v>
      </c>
    </row>
    <row r="908" spans="1:73" x14ac:dyDescent="0.25">
      <c r="A908" s="1">
        <v>43727.522222222222</v>
      </c>
      <c r="B908">
        <v>234237</v>
      </c>
      <c r="C908">
        <v>13.52</v>
      </c>
      <c r="D908">
        <v>23.53</v>
      </c>
      <c r="E908">
        <v>816</v>
      </c>
      <c r="F908">
        <v>107.6</v>
      </c>
      <c r="G908">
        <v>-133.30000000000001</v>
      </c>
      <c r="H908">
        <v>2.8069999999999999</v>
      </c>
      <c r="I908">
        <v>25.06</v>
      </c>
      <c r="J908">
        <v>298.2</v>
      </c>
      <c r="K908">
        <v>708.7</v>
      </c>
      <c r="L908">
        <v>-136.19999999999999</v>
      </c>
      <c r="M908">
        <v>0.13200000000000001</v>
      </c>
      <c r="N908">
        <v>683</v>
      </c>
      <c r="O908">
        <v>110.4</v>
      </c>
      <c r="P908">
        <v>572.6</v>
      </c>
      <c r="Q908">
        <v>315.10000000000002</v>
      </c>
      <c r="R908">
        <v>451.2</v>
      </c>
      <c r="S908">
        <v>18.579999999999998</v>
      </c>
      <c r="T908">
        <v>39.75</v>
      </c>
      <c r="U908">
        <v>0.6</v>
      </c>
      <c r="V908">
        <v>27</v>
      </c>
      <c r="W908">
        <v>20.85</v>
      </c>
      <c r="X908">
        <v>0.80900000000000005</v>
      </c>
      <c r="Y908">
        <v>8.0850690000000007</v>
      </c>
      <c r="Z908" s="7">
        <f t="shared" si="308"/>
        <v>19.715</v>
      </c>
      <c r="AA908" s="7">
        <f t="shared" si="322"/>
        <v>292.86499999999995</v>
      </c>
      <c r="AB908" s="2">
        <f t="shared" si="309"/>
        <v>660.96</v>
      </c>
      <c r="AC908" s="41">
        <f t="shared" si="310"/>
        <v>2.4020964153852673</v>
      </c>
      <c r="AD908" s="41">
        <f t="shared" si="311"/>
        <v>0.95483332511564367</v>
      </c>
      <c r="AE908" s="41">
        <f t="shared" si="312"/>
        <v>0.75844595690460548</v>
      </c>
      <c r="AF908" s="41">
        <f t="shared" si="313"/>
        <v>316.35710322663584</v>
      </c>
      <c r="AG908" s="41">
        <f t="shared" si="314"/>
        <v>303.7028190975704</v>
      </c>
      <c r="AH908" s="6">
        <f t="shared" si="315"/>
        <v>302.49600000000004</v>
      </c>
      <c r="AI908" s="4">
        <v>20.382520788570048</v>
      </c>
      <c r="AJ908" s="4">
        <f t="shared" si="323"/>
        <v>293.53252078857003</v>
      </c>
      <c r="AK908" s="8">
        <f t="shared" si="316"/>
        <v>0.19557123742811378</v>
      </c>
      <c r="AL908" s="8">
        <f t="shared" si="317"/>
        <v>404.23062396065853</v>
      </c>
      <c r="AM908" s="8">
        <f t="shared" si="318"/>
        <v>2.4399795081106723</v>
      </c>
      <c r="AN908" s="8">
        <f t="shared" si="319"/>
        <v>47.445110131012136</v>
      </c>
      <c r="AO908" s="21">
        <f t="shared" si="320"/>
        <v>1.1575602279924425E-2</v>
      </c>
      <c r="AP908" s="21">
        <f t="shared" si="321"/>
        <v>0.11873054556718379</v>
      </c>
      <c r="AQ908" s="19">
        <f t="shared" si="324"/>
        <v>0.11873054556718379</v>
      </c>
      <c r="AX908">
        <v>0.14252180420406166</v>
      </c>
      <c r="AY908">
        <v>70.344827586206904</v>
      </c>
      <c r="AZ908">
        <v>2.931034482758621</v>
      </c>
      <c r="BA908">
        <v>2.374137931034483</v>
      </c>
      <c r="BB908">
        <v>11.732758620689653</v>
      </c>
      <c r="BC908">
        <v>0.48886494252873552</v>
      </c>
      <c r="BD908">
        <v>1.8852729885057475</v>
      </c>
      <c r="BE908">
        <v>0.18852729885057476</v>
      </c>
      <c r="BF908">
        <v>0</v>
      </c>
      <c r="BG908">
        <v>19.715</v>
      </c>
      <c r="BH908">
        <v>0.68895355107728762</v>
      </c>
      <c r="BI908">
        <v>2.2973454175334029</v>
      </c>
      <c r="BJ908">
        <v>0.91319480346952775</v>
      </c>
      <c r="BK908">
        <v>0.47528444200040748</v>
      </c>
      <c r="BL908">
        <v>1.3202345611122428E-3</v>
      </c>
      <c r="BP908" s="49">
        <f t="shared" si="325"/>
        <v>0.6891598779417184</v>
      </c>
      <c r="BQ908" s="49">
        <f t="shared" si="326"/>
        <v>7.5410919540229909E-2</v>
      </c>
      <c r="BR908" s="49">
        <f t="shared" si="327"/>
        <v>0.48517097409046761</v>
      </c>
      <c r="BS908" s="49">
        <f t="shared" si="328"/>
        <v>0.515089639420241</v>
      </c>
      <c r="BT908" s="49">
        <f t="shared" si="329"/>
        <v>1.3476971502512987E-3</v>
      </c>
      <c r="BU908" s="49">
        <f t="shared" si="329"/>
        <v>1.4308045539451139E-3</v>
      </c>
    </row>
    <row r="909" spans="1:73" x14ac:dyDescent="0.25">
      <c r="A909" s="1">
        <v>43727.522222222222</v>
      </c>
      <c r="B909">
        <v>234238</v>
      </c>
      <c r="C909">
        <v>13.51</v>
      </c>
      <c r="D909">
        <v>23.53</v>
      </c>
      <c r="E909">
        <v>817</v>
      </c>
      <c r="F909">
        <v>107.8</v>
      </c>
      <c r="G909">
        <v>-133.19999999999999</v>
      </c>
      <c r="H909">
        <v>1.702</v>
      </c>
      <c r="I909">
        <v>25.09</v>
      </c>
      <c r="J909">
        <v>298.2</v>
      </c>
      <c r="K909">
        <v>708.7</v>
      </c>
      <c r="L909">
        <v>-134.9</v>
      </c>
      <c r="M909">
        <v>0.13200000000000001</v>
      </c>
      <c r="N909">
        <v>683.3</v>
      </c>
      <c r="O909">
        <v>109.5</v>
      </c>
      <c r="P909">
        <v>573.9</v>
      </c>
      <c r="Q909">
        <v>315.39999999999998</v>
      </c>
      <c r="R909">
        <v>450.3</v>
      </c>
      <c r="S909">
        <v>18.59</v>
      </c>
      <c r="T909">
        <v>40.270000000000003</v>
      </c>
      <c r="U909">
        <v>0.79500000000000004</v>
      </c>
      <c r="V909">
        <v>57.5</v>
      </c>
      <c r="W909">
        <v>20.75</v>
      </c>
      <c r="X909">
        <v>0.80900000000000005</v>
      </c>
      <c r="Y909">
        <v>8.0873010000000001</v>
      </c>
      <c r="Z909" s="7">
        <f t="shared" si="308"/>
        <v>19.670000000000002</v>
      </c>
      <c r="AA909" s="7">
        <f t="shared" si="322"/>
        <v>292.82</v>
      </c>
      <c r="AB909" s="2">
        <f t="shared" si="309"/>
        <v>661.7700000000001</v>
      </c>
      <c r="AC909" s="41">
        <f t="shared" si="310"/>
        <v>2.4556952965035306</v>
      </c>
      <c r="AD909" s="41">
        <f t="shared" si="311"/>
        <v>0.98890849590197183</v>
      </c>
      <c r="AE909" s="41">
        <f t="shared" si="312"/>
        <v>0.76227533072572395</v>
      </c>
      <c r="AF909" s="41">
        <f t="shared" si="313"/>
        <v>317.75900663466217</v>
      </c>
      <c r="AG909" s="41">
        <f t="shared" si="314"/>
        <v>305.04864636927567</v>
      </c>
      <c r="AH909" s="6">
        <f t="shared" si="315"/>
        <v>302.78399999999999</v>
      </c>
      <c r="AI909" s="4">
        <v>20.70935269722105</v>
      </c>
      <c r="AJ909" s="4">
        <f t="shared" si="323"/>
        <v>293.85935269722103</v>
      </c>
      <c r="AK909" s="8">
        <f t="shared" si="316"/>
        <v>0.19548110012779205</v>
      </c>
      <c r="AL909" s="8">
        <f t="shared" si="317"/>
        <v>406.10016439609421</v>
      </c>
      <c r="AM909" s="8">
        <f t="shared" si="318"/>
        <v>2.8086273337700041</v>
      </c>
      <c r="AN909" s="8">
        <f t="shared" si="319"/>
        <v>85.034967521764187</v>
      </c>
      <c r="AO909" s="21">
        <f t="shared" si="320"/>
        <v>1.0707932473723949E-2</v>
      </c>
      <c r="AP909" s="21">
        <f t="shared" si="321"/>
        <v>0.10983088687374193</v>
      </c>
      <c r="AQ909" s="19">
        <f t="shared" si="324"/>
        <v>0.10983088687374193</v>
      </c>
      <c r="AX909">
        <v>0.14217417737743612</v>
      </c>
      <c r="AY909">
        <v>70.431034482758619</v>
      </c>
      <c r="AZ909">
        <v>2.9346264367816093</v>
      </c>
      <c r="BA909">
        <v>2.3770474137931035</v>
      </c>
      <c r="BB909">
        <v>11.629310344827589</v>
      </c>
      <c r="BC909">
        <v>0.48455459770114956</v>
      </c>
      <c r="BD909">
        <v>1.8924928160919539</v>
      </c>
      <c r="BE909">
        <v>0.18924928160919541</v>
      </c>
      <c r="BF909">
        <v>0</v>
      </c>
      <c r="BG909">
        <v>19.670000000000002</v>
      </c>
      <c r="BH909">
        <v>0.91286345517740619</v>
      </c>
      <c r="BI909">
        <v>2.2909394933489216</v>
      </c>
      <c r="BJ909">
        <v>0.92256133397161078</v>
      </c>
      <c r="BK909">
        <v>0.47694683181887065</v>
      </c>
      <c r="BL909">
        <v>1.3248523106079741E-3</v>
      </c>
      <c r="BP909" s="49">
        <f t="shared" si="325"/>
        <v>0.91313683827277692</v>
      </c>
      <c r="BQ909" s="49">
        <f t="shared" si="326"/>
        <v>7.5699712643678155E-2</v>
      </c>
      <c r="BR909" s="49">
        <f t="shared" si="327"/>
        <v>0.4899023913754782</v>
      </c>
      <c r="BS909" s="49">
        <f t="shared" si="328"/>
        <v>0.51943002201357946</v>
      </c>
      <c r="BT909" s="49">
        <f t="shared" si="329"/>
        <v>1.3608399760429949E-3</v>
      </c>
      <c r="BU909" s="49">
        <f t="shared" si="329"/>
        <v>1.4428611722599428E-3</v>
      </c>
    </row>
    <row r="910" spans="1:73" x14ac:dyDescent="0.25">
      <c r="A910" s="1">
        <v>43727.522916666669</v>
      </c>
      <c r="B910">
        <v>234239</v>
      </c>
      <c r="C910">
        <v>13.52</v>
      </c>
      <c r="D910">
        <v>23.53</v>
      </c>
      <c r="E910">
        <v>816</v>
      </c>
      <c r="F910">
        <v>107.8</v>
      </c>
      <c r="G910">
        <v>-133.4</v>
      </c>
      <c r="H910">
        <v>1.405</v>
      </c>
      <c r="I910">
        <v>25.12</v>
      </c>
      <c r="J910">
        <v>298.3</v>
      </c>
      <c r="K910">
        <v>708.3</v>
      </c>
      <c r="L910">
        <v>-134.80000000000001</v>
      </c>
      <c r="M910">
        <v>0.13200000000000001</v>
      </c>
      <c r="N910">
        <v>682.7</v>
      </c>
      <c r="O910">
        <v>109.2</v>
      </c>
      <c r="P910">
        <v>573.5</v>
      </c>
      <c r="Q910">
        <v>315.39999999999998</v>
      </c>
      <c r="R910">
        <v>450.2</v>
      </c>
      <c r="S910">
        <v>18.61</v>
      </c>
      <c r="T910">
        <v>41.04</v>
      </c>
      <c r="U910">
        <v>0.33</v>
      </c>
      <c r="V910">
        <v>76</v>
      </c>
      <c r="W910">
        <v>21.35</v>
      </c>
      <c r="X910">
        <v>0.80800000000000005</v>
      </c>
      <c r="Y910">
        <v>8.0779300000000003</v>
      </c>
      <c r="Z910" s="7">
        <f t="shared" si="308"/>
        <v>19.98</v>
      </c>
      <c r="AA910" s="7">
        <f t="shared" si="322"/>
        <v>293.13</v>
      </c>
      <c r="AB910" s="2">
        <f t="shared" si="309"/>
        <v>660.96</v>
      </c>
      <c r="AC910" s="41">
        <f t="shared" si="310"/>
        <v>2.5566482364581313</v>
      </c>
      <c r="AD910" s="41">
        <f t="shared" si="311"/>
        <v>1.049248436242417</v>
      </c>
      <c r="AE910" s="41">
        <f t="shared" si="312"/>
        <v>0.76864256360275407</v>
      </c>
      <c r="AF910" s="41">
        <f t="shared" si="313"/>
        <v>321.77223032016167</v>
      </c>
      <c r="AG910" s="41">
        <f t="shared" si="314"/>
        <v>308.90134110735517</v>
      </c>
      <c r="AH910" s="6">
        <f t="shared" si="315"/>
        <v>302.78399999999999</v>
      </c>
      <c r="AI910" s="4">
        <v>21.336202699376997</v>
      </c>
      <c r="AJ910" s="4">
        <f t="shared" si="323"/>
        <v>294.48620269937697</v>
      </c>
      <c r="AK910" s="8">
        <f t="shared" si="316"/>
        <v>0.1961026080666996</v>
      </c>
      <c r="AL910" s="8">
        <f t="shared" si="317"/>
        <v>409.62631305338545</v>
      </c>
      <c r="AM910" s="8">
        <f t="shared" si="318"/>
        <v>1.809537233659479</v>
      </c>
      <c r="AN910" s="8">
        <f t="shared" si="319"/>
        <v>71.487912052970543</v>
      </c>
      <c r="AO910" s="21">
        <f t="shared" si="320"/>
        <v>1.0916267575700109E-2</v>
      </c>
      <c r="AP910" s="21">
        <f t="shared" si="321"/>
        <v>0.11196777268929239</v>
      </c>
      <c r="AQ910" s="19">
        <f t="shared" si="324"/>
        <v>0.11196777268929239</v>
      </c>
      <c r="AX910">
        <v>0.14458356470382563</v>
      </c>
      <c r="AY910">
        <v>70.344827586206904</v>
      </c>
      <c r="AZ910">
        <v>2.931034482758621</v>
      </c>
      <c r="BA910">
        <v>2.374137931034483</v>
      </c>
      <c r="BB910">
        <v>11.620689655172415</v>
      </c>
      <c r="BC910">
        <v>0.48419540229885061</v>
      </c>
      <c r="BD910">
        <v>1.8899425287356324</v>
      </c>
      <c r="BE910">
        <v>0.18899425287356325</v>
      </c>
      <c r="BF910">
        <v>0</v>
      </c>
      <c r="BG910">
        <v>19.98</v>
      </c>
      <c r="BH910">
        <v>0.37892445309250822</v>
      </c>
      <c r="BI910">
        <v>2.3353879129103534</v>
      </c>
      <c r="BJ910">
        <v>0.95844319945840906</v>
      </c>
      <c r="BK910">
        <v>0.47707735818317254</v>
      </c>
      <c r="BL910">
        <v>1.3252148838421461E-3</v>
      </c>
      <c r="BP910" s="49">
        <f t="shared" si="325"/>
        <v>0.37903793286794513</v>
      </c>
      <c r="BQ910" s="49">
        <f t="shared" si="326"/>
        <v>7.5597701149425295E-2</v>
      </c>
      <c r="BR910" s="49">
        <f t="shared" si="327"/>
        <v>0.482607771764412</v>
      </c>
      <c r="BS910" s="49">
        <f t="shared" si="328"/>
        <v>0.51343785009311493</v>
      </c>
      <c r="BT910" s="49">
        <f t="shared" si="329"/>
        <v>1.3405771437900334E-3</v>
      </c>
      <c r="BU910" s="49">
        <f t="shared" si="329"/>
        <v>1.4262162502586525E-3</v>
      </c>
    </row>
    <row r="911" spans="1:73" x14ac:dyDescent="0.25">
      <c r="A911" s="1">
        <v>43727.522916666669</v>
      </c>
      <c r="B911">
        <v>234240</v>
      </c>
      <c r="C911">
        <v>13.51</v>
      </c>
      <c r="D911">
        <v>23.53</v>
      </c>
      <c r="E911">
        <v>815</v>
      </c>
      <c r="F911">
        <v>107.5</v>
      </c>
      <c r="G911">
        <v>-133.6</v>
      </c>
      <c r="H911">
        <v>2.3439999999999999</v>
      </c>
      <c r="I911">
        <v>25.16</v>
      </c>
      <c r="J911">
        <v>298.3</v>
      </c>
      <c r="K911">
        <v>707.8</v>
      </c>
      <c r="L911">
        <v>-135.9</v>
      </c>
      <c r="M911">
        <v>0.13200000000000001</v>
      </c>
      <c r="N911">
        <v>681.8</v>
      </c>
      <c r="O911">
        <v>109.9</v>
      </c>
      <c r="P911">
        <v>571.9</v>
      </c>
      <c r="Q911">
        <v>315.5</v>
      </c>
      <c r="R911">
        <v>451.3</v>
      </c>
      <c r="S911">
        <v>18.63</v>
      </c>
      <c r="T911">
        <v>40.799999999999997</v>
      </c>
      <c r="U911">
        <v>0.42499999999999999</v>
      </c>
      <c r="V911">
        <v>95</v>
      </c>
      <c r="W911">
        <v>21.05</v>
      </c>
      <c r="X911">
        <v>0.80700000000000005</v>
      </c>
      <c r="Y911">
        <v>8.0662749999999992</v>
      </c>
      <c r="Z911" s="7">
        <f t="shared" si="308"/>
        <v>19.84</v>
      </c>
      <c r="AA911" s="7">
        <f t="shared" si="322"/>
        <v>292.98999999999995</v>
      </c>
      <c r="AB911" s="2">
        <f t="shared" si="309"/>
        <v>660.15000000000009</v>
      </c>
      <c r="AC911" s="41">
        <f t="shared" si="310"/>
        <v>2.7436722157808253</v>
      </c>
      <c r="AD911" s="41">
        <f t="shared" si="311"/>
        <v>1.1194182640385766</v>
      </c>
      <c r="AE911" s="41">
        <f t="shared" si="312"/>
        <v>0.77584400449030688</v>
      </c>
      <c r="AF911" s="41">
        <f t="shared" si="313"/>
        <v>324.16689286424167</v>
      </c>
      <c r="AG911" s="41">
        <f t="shared" si="314"/>
        <v>311.20021714967197</v>
      </c>
      <c r="AH911" s="6">
        <f t="shared" si="315"/>
        <v>302.88</v>
      </c>
      <c r="AI911" s="4">
        <v>22.382906359440994</v>
      </c>
      <c r="AJ911" s="4">
        <f t="shared" si="323"/>
        <v>295.53290635944097</v>
      </c>
      <c r="AK911" s="8">
        <f t="shared" si="316"/>
        <v>0.19582176419291075</v>
      </c>
      <c r="AL911" s="8">
        <f t="shared" si="317"/>
        <v>415.61731143992972</v>
      </c>
      <c r="AM911" s="8">
        <f t="shared" si="318"/>
        <v>2.0535487576388345</v>
      </c>
      <c r="AN911" s="8">
        <f t="shared" si="319"/>
        <v>152.11634134681677</v>
      </c>
      <c r="AO911" s="21">
        <f t="shared" si="320"/>
        <v>8.9409334490969904E-3</v>
      </c>
      <c r="AP911" s="21">
        <f t="shared" si="321"/>
        <v>9.1706840008855151E-2</v>
      </c>
      <c r="AQ911" s="19">
        <f t="shared" si="324"/>
        <v>9.1706840008855151E-2</v>
      </c>
      <c r="AX911">
        <v>0.14349121082733349</v>
      </c>
      <c r="AY911">
        <v>70.258620689655174</v>
      </c>
      <c r="AZ911">
        <v>2.9274425287356323</v>
      </c>
      <c r="BA911">
        <v>2.3712284482758621</v>
      </c>
      <c r="BB911">
        <v>11.706896551724139</v>
      </c>
      <c r="BC911">
        <v>0.48778735632183912</v>
      </c>
      <c r="BD911">
        <v>1.883441091954023</v>
      </c>
      <c r="BE911">
        <v>0.18834410919540231</v>
      </c>
      <c r="BF911">
        <v>0</v>
      </c>
      <c r="BG911">
        <v>19.84</v>
      </c>
      <c r="BH911">
        <v>0.48800876534641208</v>
      </c>
      <c r="BI911">
        <v>2.3152219189588616</v>
      </c>
      <c r="BJ911">
        <v>0.9446105429352154</v>
      </c>
      <c r="BK911">
        <v>0.47473128321913954</v>
      </c>
      <c r="BL911">
        <v>1.3186980089420544E-3</v>
      </c>
      <c r="BP911" s="49">
        <f t="shared" si="325"/>
        <v>0.48815491354205054</v>
      </c>
      <c r="BQ911" s="49">
        <f t="shared" si="326"/>
        <v>7.5337643678160926E-2</v>
      </c>
      <c r="BR911" s="49">
        <f t="shared" si="327"/>
        <v>0.48179774979950124</v>
      </c>
      <c r="BS911" s="49">
        <f t="shared" si="328"/>
        <v>0.51219922998715317</v>
      </c>
      <c r="BT911" s="49">
        <f t="shared" si="329"/>
        <v>1.3383270827763921E-3</v>
      </c>
      <c r="BU911" s="49">
        <f t="shared" si="329"/>
        <v>1.4227756388532032E-3</v>
      </c>
    </row>
    <row r="912" spans="1:73" x14ac:dyDescent="0.25">
      <c r="A912" s="1">
        <v>43727.522916666669</v>
      </c>
      <c r="B912">
        <v>234241</v>
      </c>
      <c r="C912">
        <v>13.52</v>
      </c>
      <c r="D912">
        <v>23.53</v>
      </c>
      <c r="E912">
        <v>815</v>
      </c>
      <c r="F912">
        <v>107.6</v>
      </c>
      <c r="G912">
        <v>-133.6</v>
      </c>
      <c r="H912">
        <v>3.1890000000000001</v>
      </c>
      <c r="I912">
        <v>25.2</v>
      </c>
      <c r="J912">
        <v>298.39999999999998</v>
      </c>
      <c r="K912">
        <v>707.3</v>
      </c>
      <c r="L912">
        <v>-136.80000000000001</v>
      </c>
      <c r="M912">
        <v>0.13200000000000001</v>
      </c>
      <c r="N912">
        <v>681.2</v>
      </c>
      <c r="O912">
        <v>110.8</v>
      </c>
      <c r="P912">
        <v>570.4</v>
      </c>
      <c r="Q912">
        <v>315.60000000000002</v>
      </c>
      <c r="R912">
        <v>452.5</v>
      </c>
      <c r="S912">
        <v>18.64</v>
      </c>
      <c r="T912">
        <v>41.11</v>
      </c>
      <c r="U912">
        <v>0.255</v>
      </c>
      <c r="V912">
        <v>186</v>
      </c>
      <c r="W912">
        <v>21.35</v>
      </c>
      <c r="X912">
        <v>0.80600000000000005</v>
      </c>
      <c r="Y912">
        <v>8.0609300000000008</v>
      </c>
      <c r="Z912" s="7">
        <f t="shared" si="308"/>
        <v>19.995000000000001</v>
      </c>
      <c r="AA912" s="7">
        <f t="shared" si="322"/>
        <v>293.14499999999998</v>
      </c>
      <c r="AB912" s="2">
        <f t="shared" si="309"/>
        <v>660.15000000000009</v>
      </c>
      <c r="AC912" s="41">
        <f t="shared" si="310"/>
        <v>2.7654554136906162</v>
      </c>
      <c r="AD912" s="41">
        <f t="shared" si="311"/>
        <v>1.1368787205682123</v>
      </c>
      <c r="AE912" s="41">
        <f t="shared" si="312"/>
        <v>0.77750425129461143</v>
      </c>
      <c r="AF912" s="41">
        <f t="shared" si="313"/>
        <v>325.5485726826625</v>
      </c>
      <c r="AG912" s="41">
        <f t="shared" si="314"/>
        <v>312.52662977535596</v>
      </c>
      <c r="AH912" s="6">
        <f t="shared" si="315"/>
        <v>302.976</v>
      </c>
      <c r="AI912" s="4">
        <v>22.514052290083043</v>
      </c>
      <c r="AJ912" s="4">
        <f t="shared" si="323"/>
        <v>295.66405229008302</v>
      </c>
      <c r="AK912" s="8">
        <f t="shared" si="316"/>
        <v>0.19613271439816538</v>
      </c>
      <c r="AL912" s="8">
        <f t="shared" si="317"/>
        <v>416.35353033042304</v>
      </c>
      <c r="AM912" s="8">
        <f t="shared" si="318"/>
        <v>1.5906720277920274</v>
      </c>
      <c r="AN912" s="8">
        <f t="shared" si="319"/>
        <v>116.72350259890506</v>
      </c>
      <c r="AO912" s="21">
        <f t="shared" si="320"/>
        <v>9.7269788135873354E-3</v>
      </c>
      <c r="AP912" s="21">
        <f t="shared" si="321"/>
        <v>9.9769279673731379E-2</v>
      </c>
      <c r="AQ912" s="19">
        <f t="shared" si="324"/>
        <v>9.9769279673731379E-2</v>
      </c>
      <c r="AX912">
        <v>0.14470101880856431</v>
      </c>
      <c r="AY912">
        <v>70.258620689655174</v>
      </c>
      <c r="AZ912">
        <v>2.9274425287356323</v>
      </c>
      <c r="BA912">
        <v>2.3712284482758621</v>
      </c>
      <c r="BB912">
        <v>11.801724137931032</v>
      </c>
      <c r="BC912">
        <v>0.49173850574712635</v>
      </c>
      <c r="BD912">
        <v>1.8794899425287357</v>
      </c>
      <c r="BE912">
        <v>0.18794899425287359</v>
      </c>
      <c r="BF912">
        <v>0</v>
      </c>
      <c r="BG912">
        <v>19.995000000000001</v>
      </c>
      <c r="BH912">
        <v>0.29280525920784728</v>
      </c>
      <c r="BI912">
        <v>2.3375576377196121</v>
      </c>
      <c r="BJ912">
        <v>0.96096994486653253</v>
      </c>
      <c r="BK912">
        <v>0.47433114841241247</v>
      </c>
      <c r="BL912">
        <v>1.3175865233678126E-3</v>
      </c>
      <c r="BP912" s="49">
        <f t="shared" si="325"/>
        <v>0.29289294812523031</v>
      </c>
      <c r="BQ912" s="49">
        <f t="shared" si="326"/>
        <v>7.5179597701149431E-2</v>
      </c>
      <c r="BR912" s="49">
        <f t="shared" si="327"/>
        <v>0.47860478258279371</v>
      </c>
      <c r="BS912" s="49">
        <f t="shared" si="328"/>
        <v>0.50946768420210053</v>
      </c>
      <c r="BT912" s="49">
        <f t="shared" si="329"/>
        <v>1.3294577293966492E-3</v>
      </c>
      <c r="BU912" s="49">
        <f t="shared" si="329"/>
        <v>1.4151880116725017E-3</v>
      </c>
    </row>
    <row r="913" spans="1:73" x14ac:dyDescent="0.25">
      <c r="A913" s="1">
        <v>43727.522916666669</v>
      </c>
      <c r="B913">
        <v>234242</v>
      </c>
      <c r="C913">
        <v>13.52</v>
      </c>
      <c r="D913">
        <v>23.53</v>
      </c>
      <c r="E913">
        <v>815</v>
      </c>
      <c r="F913">
        <v>107.9</v>
      </c>
      <c r="G913">
        <v>-133.1</v>
      </c>
      <c r="H913">
        <v>3.89</v>
      </c>
      <c r="I913">
        <v>25.25</v>
      </c>
      <c r="J913">
        <v>298.39999999999998</v>
      </c>
      <c r="K913">
        <v>707</v>
      </c>
      <c r="L913">
        <v>-137</v>
      </c>
      <c r="M913">
        <v>0.13200000000000001</v>
      </c>
      <c r="N913">
        <v>681.7</v>
      </c>
      <c r="O913">
        <v>111.8</v>
      </c>
      <c r="P913">
        <v>569.9</v>
      </c>
      <c r="Q913">
        <v>316.39999999999998</v>
      </c>
      <c r="R913">
        <v>453.4</v>
      </c>
      <c r="S913">
        <v>18.68</v>
      </c>
      <c r="T913">
        <v>45.29</v>
      </c>
      <c r="U913">
        <v>0.43</v>
      </c>
      <c r="V913">
        <v>309</v>
      </c>
      <c r="W913">
        <v>21.5</v>
      </c>
      <c r="X913">
        <v>0.80600000000000005</v>
      </c>
      <c r="Y913">
        <v>8.0625529999999994</v>
      </c>
      <c r="Z913" s="7">
        <f t="shared" si="308"/>
        <v>20.09</v>
      </c>
      <c r="AA913" s="7">
        <f t="shared" si="322"/>
        <v>293.23999999999995</v>
      </c>
      <c r="AB913" s="2">
        <f t="shared" si="309"/>
        <v>660.15000000000009</v>
      </c>
      <c r="AC913" s="41">
        <f t="shared" si="310"/>
        <v>2.7886371212266869</v>
      </c>
      <c r="AD913" s="41">
        <f t="shared" si="311"/>
        <v>1.2629737522035667</v>
      </c>
      <c r="AE913" s="41">
        <f t="shared" si="312"/>
        <v>0.7892505918198105</v>
      </c>
      <c r="AF913" s="41">
        <f t="shared" si="313"/>
        <v>330.89546755735716</v>
      </c>
      <c r="AG913" s="41">
        <f t="shared" si="314"/>
        <v>317.65964885506287</v>
      </c>
      <c r="AH913" s="6">
        <f t="shared" si="315"/>
        <v>303.74399999999997</v>
      </c>
      <c r="AI913" s="4">
        <v>22.647006297273037</v>
      </c>
      <c r="AJ913" s="4">
        <f t="shared" si="323"/>
        <v>295.79700629727301</v>
      </c>
      <c r="AK913" s="8">
        <f t="shared" si="316"/>
        <v>0.19632345938942672</v>
      </c>
      <c r="AL913" s="8">
        <f t="shared" si="317"/>
        <v>417.10589295538205</v>
      </c>
      <c r="AM913" s="8">
        <f t="shared" si="318"/>
        <v>2.06559313515513</v>
      </c>
      <c r="AN913" s="8">
        <f t="shared" si="319"/>
        <v>153.85693047672001</v>
      </c>
      <c r="AO913" s="21">
        <f t="shared" si="320"/>
        <v>8.8874372974503506E-3</v>
      </c>
      <c r="AP913" s="21">
        <f t="shared" si="321"/>
        <v>9.1158131862431879E-2</v>
      </c>
      <c r="AQ913" s="19">
        <f t="shared" si="324"/>
        <v>9.1158131862431879E-2</v>
      </c>
      <c r="AX913">
        <v>0.14544677113548532</v>
      </c>
      <c r="AY913">
        <v>70.258620689655174</v>
      </c>
      <c r="AZ913">
        <v>2.9274425287356323</v>
      </c>
      <c r="BA913">
        <v>2.3712284482758621</v>
      </c>
      <c r="BB913">
        <v>11.810344827586206</v>
      </c>
      <c r="BC913">
        <v>0.49209770114942525</v>
      </c>
      <c r="BD913">
        <v>1.8791307471264369</v>
      </c>
      <c r="BE913">
        <v>0.18791307471264371</v>
      </c>
      <c r="BF913">
        <v>0</v>
      </c>
      <c r="BG913">
        <v>20.09</v>
      </c>
      <c r="BH913">
        <v>0.49375004493872282</v>
      </c>
      <c r="BI913">
        <v>2.351340207155534</v>
      </c>
      <c r="BJ913">
        <v>1.0649219798207412</v>
      </c>
      <c r="BK913">
        <v>0.47403747447377897</v>
      </c>
      <c r="BL913">
        <v>1.3167707624271638E-3</v>
      </c>
      <c r="BP913" s="49">
        <f t="shared" si="325"/>
        <v>0.49389791252489817</v>
      </c>
      <c r="BQ913" s="49">
        <f t="shared" si="326"/>
        <v>7.5165229885057472E-2</v>
      </c>
      <c r="BR913" s="49">
        <f t="shared" si="327"/>
        <v>0.48110962845984501</v>
      </c>
      <c r="BS913" s="49">
        <f t="shared" si="328"/>
        <v>0.51156839992403536</v>
      </c>
      <c r="BT913" s="49">
        <f t="shared" si="329"/>
        <v>1.3364156346106805E-3</v>
      </c>
      <c r="BU913" s="49">
        <f t="shared" si="329"/>
        <v>1.4210233331223203E-3</v>
      </c>
    </row>
    <row r="914" spans="1:73" x14ac:dyDescent="0.25">
      <c r="A914" s="1">
        <v>43727.522916666669</v>
      </c>
      <c r="B914">
        <v>234243</v>
      </c>
      <c r="C914">
        <v>13.52</v>
      </c>
      <c r="D914">
        <v>23.53</v>
      </c>
      <c r="E914">
        <v>815</v>
      </c>
      <c r="F914">
        <v>108.2</v>
      </c>
      <c r="G914">
        <v>-133.9</v>
      </c>
      <c r="H914">
        <v>3.5419999999999998</v>
      </c>
      <c r="I914">
        <v>25.29</v>
      </c>
      <c r="J914">
        <v>298.39999999999998</v>
      </c>
      <c r="K914">
        <v>706.8</v>
      </c>
      <c r="L914">
        <v>-137.5</v>
      </c>
      <c r="M914">
        <v>0.13300000000000001</v>
      </c>
      <c r="N914">
        <v>681.1</v>
      </c>
      <c r="O914">
        <v>111.7</v>
      </c>
      <c r="P914">
        <v>569.29999999999995</v>
      </c>
      <c r="Q914">
        <v>315.89999999999998</v>
      </c>
      <c r="R914">
        <v>453.3</v>
      </c>
      <c r="S914">
        <v>18.72</v>
      </c>
      <c r="T914">
        <v>45.65</v>
      </c>
      <c r="U914">
        <v>0.59499999999999997</v>
      </c>
      <c r="V914">
        <v>342</v>
      </c>
      <c r="W914">
        <v>21.8</v>
      </c>
      <c r="X914">
        <v>0.80600000000000005</v>
      </c>
      <c r="Y914">
        <v>8.0632760000000001</v>
      </c>
      <c r="Z914" s="7">
        <f t="shared" si="308"/>
        <v>20.259999999999998</v>
      </c>
      <c r="AA914" s="7">
        <f t="shared" si="322"/>
        <v>293.40999999999997</v>
      </c>
      <c r="AB914" s="2">
        <f t="shared" si="309"/>
        <v>660.15000000000009</v>
      </c>
      <c r="AC914" s="41">
        <f t="shared" si="310"/>
        <v>2.6796220263514083</v>
      </c>
      <c r="AD914" s="41">
        <f t="shared" si="311"/>
        <v>1.2232474550294179</v>
      </c>
      <c r="AE914" s="41">
        <f t="shared" si="312"/>
        <v>0.78558662807816082</v>
      </c>
      <c r="AF914" s="41">
        <f t="shared" si="313"/>
        <v>330.12376301131235</v>
      </c>
      <c r="AG914" s="41">
        <f t="shared" si="314"/>
        <v>316.91881249085986</v>
      </c>
      <c r="AH914" s="6">
        <f t="shared" si="315"/>
        <v>303.26399999999995</v>
      </c>
      <c r="AI914" s="4">
        <v>22.062589763274048</v>
      </c>
      <c r="AJ914" s="4">
        <f t="shared" si="323"/>
        <v>295.21258976327402</v>
      </c>
      <c r="AK914" s="8">
        <f t="shared" si="316"/>
        <v>0.19666510111955376</v>
      </c>
      <c r="AL914" s="8">
        <f t="shared" si="317"/>
        <v>413.74353466082511</v>
      </c>
      <c r="AM914" s="8">
        <f t="shared" si="318"/>
        <v>2.4297916577352883</v>
      </c>
      <c r="AN914" s="8">
        <f t="shared" si="319"/>
        <v>127.58699878853351</v>
      </c>
      <c r="AO914" s="21">
        <f t="shared" si="320"/>
        <v>9.54681269128335E-3</v>
      </c>
      <c r="AP914" s="21">
        <f t="shared" si="321"/>
        <v>9.7921322092208829E-2</v>
      </c>
      <c r="AQ914" s="19">
        <f t="shared" si="324"/>
        <v>9.7921322092208829E-2</v>
      </c>
      <c r="AX914">
        <v>0.14678939183949563</v>
      </c>
      <c r="AY914">
        <v>70.258620689655174</v>
      </c>
      <c r="AZ914">
        <v>2.9274425287356323</v>
      </c>
      <c r="BA914">
        <v>2.3712284482758621</v>
      </c>
      <c r="BB914">
        <v>11.8448275862069</v>
      </c>
      <c r="BC914">
        <v>0.49353448275862083</v>
      </c>
      <c r="BD914">
        <v>1.8776939655172413</v>
      </c>
      <c r="BE914">
        <v>0.18776939655172414</v>
      </c>
      <c r="BF914">
        <v>0</v>
      </c>
      <c r="BG914">
        <v>20.259999999999998</v>
      </c>
      <c r="BH914">
        <v>0.68321227148497687</v>
      </c>
      <c r="BI914">
        <v>2.37618116966989</v>
      </c>
      <c r="BJ914">
        <v>1.0847267039543047</v>
      </c>
      <c r="BK914">
        <v>0.47514217559757521</v>
      </c>
      <c r="BL914">
        <v>1.3198393766599313E-3</v>
      </c>
      <c r="BP914" s="49">
        <f t="shared" si="325"/>
        <v>0.68341687895887071</v>
      </c>
      <c r="BQ914" s="49">
        <f t="shared" si="326"/>
        <v>7.5107758620689649E-2</v>
      </c>
      <c r="BR914" s="49">
        <f t="shared" si="327"/>
        <v>0.48475995223607926</v>
      </c>
      <c r="BS914" s="49">
        <f t="shared" si="328"/>
        <v>0.51487849098578642</v>
      </c>
      <c r="BT914" s="49">
        <f t="shared" si="329"/>
        <v>1.3465554228779977E-3</v>
      </c>
      <c r="BU914" s="49">
        <f t="shared" si="329"/>
        <v>1.4302180305160734E-3</v>
      </c>
    </row>
    <row r="915" spans="1:73" x14ac:dyDescent="0.25">
      <c r="A915" s="1">
        <v>43727.522916666669</v>
      </c>
      <c r="B915">
        <v>234244</v>
      </c>
      <c r="C915">
        <v>13.51</v>
      </c>
      <c r="D915">
        <v>23.53</v>
      </c>
      <c r="E915">
        <v>815</v>
      </c>
      <c r="F915">
        <v>108.4</v>
      </c>
      <c r="G915">
        <v>-134.19999999999999</v>
      </c>
      <c r="H915">
        <v>3.7850000000000001</v>
      </c>
      <c r="I915">
        <v>25.34</v>
      </c>
      <c r="J915">
        <v>298.5</v>
      </c>
      <c r="K915">
        <v>707</v>
      </c>
      <c r="L915">
        <v>-138</v>
      </c>
      <c r="M915">
        <v>0.13300000000000001</v>
      </c>
      <c r="N915">
        <v>681.2</v>
      </c>
      <c r="O915">
        <v>112.2</v>
      </c>
      <c r="P915">
        <v>569.1</v>
      </c>
      <c r="Q915">
        <v>315.89999999999998</v>
      </c>
      <c r="R915">
        <v>453.9</v>
      </c>
      <c r="S915">
        <v>18.78</v>
      </c>
      <c r="T915">
        <v>45.02</v>
      </c>
      <c r="U915">
        <v>0.875</v>
      </c>
      <c r="V915">
        <v>178.5</v>
      </c>
      <c r="W915">
        <v>20.95</v>
      </c>
      <c r="X915">
        <v>0.80700000000000005</v>
      </c>
      <c r="Y915">
        <v>8.0716380000000001</v>
      </c>
      <c r="Z915" s="7">
        <f t="shared" si="308"/>
        <v>19.865000000000002</v>
      </c>
      <c r="AA915" s="7">
        <f t="shared" si="322"/>
        <v>293.01499999999999</v>
      </c>
      <c r="AB915" s="2">
        <f t="shared" si="309"/>
        <v>660.15000000000009</v>
      </c>
      <c r="AC915" s="41">
        <f t="shared" si="310"/>
        <v>2.6400756824995089</v>
      </c>
      <c r="AD915" s="41">
        <f t="shared" si="311"/>
        <v>1.1885620722612789</v>
      </c>
      <c r="AE915" s="41">
        <f t="shared" si="312"/>
        <v>0.78251257418175779</v>
      </c>
      <c r="AF915" s="41">
        <f t="shared" si="313"/>
        <v>327.06479310323454</v>
      </c>
      <c r="AG915" s="41">
        <f t="shared" si="314"/>
        <v>313.98220137910516</v>
      </c>
      <c r="AH915" s="6">
        <f t="shared" si="315"/>
        <v>303.26399999999995</v>
      </c>
      <c r="AI915" s="4">
        <v>21.808275122436044</v>
      </c>
      <c r="AJ915" s="4">
        <f t="shared" si="323"/>
        <v>294.95827512243602</v>
      </c>
      <c r="AK915" s="8">
        <f t="shared" si="316"/>
        <v>0.19587189520597784</v>
      </c>
      <c r="AL915" s="8">
        <f t="shared" si="317"/>
        <v>412.33660040732286</v>
      </c>
      <c r="AM915" s="8">
        <f t="shared" si="318"/>
        <v>2.946555192084479</v>
      </c>
      <c r="AN915" s="8">
        <f t="shared" si="319"/>
        <v>166.7974304104286</v>
      </c>
      <c r="AO915" s="21">
        <f t="shared" si="320"/>
        <v>8.6917616479415035E-3</v>
      </c>
      <c r="AP915" s="21">
        <f t="shared" si="321"/>
        <v>8.9151093605710593E-2</v>
      </c>
      <c r="AQ915" s="19">
        <f t="shared" si="324"/>
        <v>8.9151093605710593E-2</v>
      </c>
      <c r="AX915">
        <v>0.14368576019324283</v>
      </c>
      <c r="AY915">
        <v>70.258620689655174</v>
      </c>
      <c r="AZ915">
        <v>2.9274425287356323</v>
      </c>
      <c r="BA915">
        <v>2.3712284482758621</v>
      </c>
      <c r="BB915">
        <v>11.896551724137931</v>
      </c>
      <c r="BC915">
        <v>0.49568965517241376</v>
      </c>
      <c r="BD915">
        <v>1.8755387931034484</v>
      </c>
      <c r="BE915">
        <v>0.18755387931034484</v>
      </c>
      <c r="BF915">
        <v>0</v>
      </c>
      <c r="BG915">
        <v>19.865000000000002</v>
      </c>
      <c r="BH915">
        <v>1.0047239286543779</v>
      </c>
      <c r="BI915">
        <v>2.3188117804222323</v>
      </c>
      <c r="BJ915">
        <v>1.0439290635460892</v>
      </c>
      <c r="BK915">
        <v>0.47138549700203847</v>
      </c>
      <c r="BL915">
        <v>1.3094041583389957E-3</v>
      </c>
      <c r="BP915" s="49">
        <f t="shared" si="325"/>
        <v>1.0050248219983393</v>
      </c>
      <c r="BQ915" s="49">
        <f t="shared" si="326"/>
        <v>7.5021551724137936E-2</v>
      </c>
      <c r="BR915" s="49">
        <f t="shared" si="327"/>
        <v>0.48529214581741165</v>
      </c>
      <c r="BS915" s="49">
        <f t="shared" si="328"/>
        <v>0.51447715882722667</v>
      </c>
      <c r="BT915" s="49">
        <f t="shared" si="329"/>
        <v>1.3480337383816989E-3</v>
      </c>
      <c r="BU915" s="49">
        <f t="shared" si="329"/>
        <v>1.4291032189645185E-3</v>
      </c>
    </row>
    <row r="916" spans="1:73" x14ac:dyDescent="0.25">
      <c r="A916" s="1">
        <v>43727.523611111108</v>
      </c>
      <c r="B916">
        <v>234245</v>
      </c>
      <c r="C916">
        <v>13.52</v>
      </c>
      <c r="D916">
        <v>23.53</v>
      </c>
      <c r="E916">
        <v>816</v>
      </c>
      <c r="F916">
        <v>108.9</v>
      </c>
      <c r="G916">
        <v>-134.5</v>
      </c>
      <c r="H916">
        <v>2.4929999999999999</v>
      </c>
      <c r="I916">
        <v>25.38</v>
      </c>
      <c r="J916">
        <v>298.5</v>
      </c>
      <c r="K916">
        <v>707</v>
      </c>
      <c r="L916">
        <v>-137</v>
      </c>
      <c r="M916">
        <v>0.13300000000000001</v>
      </c>
      <c r="N916">
        <v>681.4</v>
      </c>
      <c r="O916">
        <v>111.4</v>
      </c>
      <c r="P916">
        <v>570.1</v>
      </c>
      <c r="Q916">
        <v>315.8</v>
      </c>
      <c r="R916">
        <v>452.8</v>
      </c>
      <c r="S916">
        <v>18.850000000000001</v>
      </c>
      <c r="T916">
        <v>44.1</v>
      </c>
      <c r="U916">
        <v>0.74</v>
      </c>
      <c r="V916">
        <v>286</v>
      </c>
      <c r="W916">
        <v>20.3</v>
      </c>
      <c r="X916">
        <v>0.80800000000000005</v>
      </c>
      <c r="Y916">
        <v>8.0787030000000009</v>
      </c>
      <c r="Z916" s="7">
        <f t="shared" si="308"/>
        <v>19.575000000000003</v>
      </c>
      <c r="AA916" s="7">
        <f t="shared" si="322"/>
        <v>292.72499999999997</v>
      </c>
      <c r="AB916" s="2">
        <f t="shared" si="309"/>
        <v>660.96</v>
      </c>
      <c r="AC916" s="41">
        <f t="shared" si="310"/>
        <v>2.7551948046128216</v>
      </c>
      <c r="AD916" s="41">
        <f t="shared" si="311"/>
        <v>1.2150409088342544</v>
      </c>
      <c r="AE916" s="41">
        <f t="shared" si="312"/>
        <v>0.78509315728671947</v>
      </c>
      <c r="AF916" s="41">
        <f t="shared" si="313"/>
        <v>326.84625240183561</v>
      </c>
      <c r="AG916" s="41">
        <f t="shared" si="314"/>
        <v>313.77240230576217</v>
      </c>
      <c r="AH916" s="6">
        <f t="shared" si="315"/>
        <v>303.16800000000001</v>
      </c>
      <c r="AI916" s="4">
        <v>22.424113867602046</v>
      </c>
      <c r="AJ916" s="4">
        <f t="shared" si="323"/>
        <v>295.57411386760202</v>
      </c>
      <c r="AK916" s="8">
        <f t="shared" si="316"/>
        <v>0.19529090123177192</v>
      </c>
      <c r="AL916" s="8">
        <f t="shared" si="317"/>
        <v>415.87074520023941</v>
      </c>
      <c r="AM916" s="8">
        <f t="shared" si="318"/>
        <v>2.7097324591184275</v>
      </c>
      <c r="AN916" s="8">
        <f t="shared" si="319"/>
        <v>224.89339719868588</v>
      </c>
      <c r="AO916" s="21">
        <f t="shared" si="320"/>
        <v>7.3139424409979703E-3</v>
      </c>
      <c r="AP916" s="21">
        <f t="shared" si="321"/>
        <v>7.5018850446573776E-2</v>
      </c>
      <c r="AQ916" s="19">
        <f t="shared" si="324"/>
        <v>7.5018850446573776E-2</v>
      </c>
      <c r="AX916">
        <v>0.14144265454105495</v>
      </c>
      <c r="AY916">
        <v>70.344827586206904</v>
      </c>
      <c r="AZ916">
        <v>2.931034482758621</v>
      </c>
      <c r="BA916">
        <v>2.374137931034483</v>
      </c>
      <c r="BB916">
        <v>11.810344827586206</v>
      </c>
      <c r="BC916">
        <v>0.49209770114942525</v>
      </c>
      <c r="BD916">
        <v>1.8820402298850578</v>
      </c>
      <c r="BE916">
        <v>0.1882040229885058</v>
      </c>
      <c r="BF916">
        <v>0</v>
      </c>
      <c r="BG916">
        <v>19.575000000000003</v>
      </c>
      <c r="BH916">
        <v>0.84970937966198812</v>
      </c>
      <c r="BI916">
        <v>2.2774671569715359</v>
      </c>
      <c r="BJ916">
        <v>1.0043630162244472</v>
      </c>
      <c r="BK916">
        <v>0.47067329999885521</v>
      </c>
      <c r="BL916">
        <v>1.3074258333301532E-3</v>
      </c>
      <c r="BP916" s="49">
        <f t="shared" si="325"/>
        <v>0.84996384946145276</v>
      </c>
      <c r="BQ916" s="49">
        <f t="shared" si="326"/>
        <v>7.5281609195402319E-2</v>
      </c>
      <c r="BR916" s="49">
        <f t="shared" si="327"/>
        <v>0.48266662444605585</v>
      </c>
      <c r="BS916" s="49">
        <f t="shared" si="328"/>
        <v>0.51210941713079505</v>
      </c>
      <c r="BT916" s="49">
        <f t="shared" si="329"/>
        <v>1.3407406234612661E-3</v>
      </c>
      <c r="BU916" s="49">
        <f t="shared" si="329"/>
        <v>1.4225261586966527E-3</v>
      </c>
    </row>
    <row r="917" spans="1:73" x14ac:dyDescent="0.25">
      <c r="A917" s="1">
        <v>43727.523611111108</v>
      </c>
      <c r="B917">
        <v>234246</v>
      </c>
      <c r="C917">
        <v>13.51</v>
      </c>
      <c r="D917">
        <v>23.54</v>
      </c>
      <c r="E917">
        <v>816</v>
      </c>
      <c r="F917">
        <v>108.7</v>
      </c>
      <c r="G917">
        <v>-135.1</v>
      </c>
      <c r="H917">
        <v>1.3660000000000001</v>
      </c>
      <c r="I917">
        <v>25.4</v>
      </c>
      <c r="J917">
        <v>298.5</v>
      </c>
      <c r="K917">
        <v>707</v>
      </c>
      <c r="L917">
        <v>-136.4</v>
      </c>
      <c r="M917">
        <v>0.13300000000000001</v>
      </c>
      <c r="N917">
        <v>680.7</v>
      </c>
      <c r="O917">
        <v>110.1</v>
      </c>
      <c r="P917">
        <v>570.6</v>
      </c>
      <c r="Q917">
        <v>315.3</v>
      </c>
      <c r="R917">
        <v>451.8</v>
      </c>
      <c r="S917">
        <v>18.89</v>
      </c>
      <c r="T917">
        <v>39.71</v>
      </c>
      <c r="U917">
        <v>0.42499999999999999</v>
      </c>
      <c r="V917">
        <v>326.5</v>
      </c>
      <c r="W917">
        <v>20.45</v>
      </c>
      <c r="X917">
        <v>0.80800000000000005</v>
      </c>
      <c r="Y917">
        <v>8.0755909999999993</v>
      </c>
      <c r="Z917" s="7">
        <f t="shared" si="308"/>
        <v>19.670000000000002</v>
      </c>
      <c r="AA917" s="7">
        <f t="shared" si="322"/>
        <v>292.82</v>
      </c>
      <c r="AB917" s="2">
        <f t="shared" si="309"/>
        <v>660.96</v>
      </c>
      <c r="AC917" s="41">
        <f t="shared" si="310"/>
        <v>2.7079235082916417</v>
      </c>
      <c r="AD917" s="41">
        <f t="shared" si="311"/>
        <v>1.0753164251426108</v>
      </c>
      <c r="AE917" s="41">
        <f t="shared" si="312"/>
        <v>0.77146145069338523</v>
      </c>
      <c r="AF917" s="41">
        <f t="shared" si="313"/>
        <v>321.58829539437039</v>
      </c>
      <c r="AG917" s="41">
        <f t="shared" si="314"/>
        <v>308.72476357859557</v>
      </c>
      <c r="AH917" s="6">
        <f t="shared" si="315"/>
        <v>302.68799999999999</v>
      </c>
      <c r="AI917" s="4">
        <v>22.172726373395051</v>
      </c>
      <c r="AJ917" s="4">
        <f t="shared" si="323"/>
        <v>295.32272637339503</v>
      </c>
      <c r="AK917" s="8">
        <f t="shared" si="316"/>
        <v>0.19548110012779205</v>
      </c>
      <c r="AL917" s="8">
        <f t="shared" si="317"/>
        <v>414.43314742996921</v>
      </c>
      <c r="AM917" s="8">
        <f t="shared" si="318"/>
        <v>2.0535487576388345</v>
      </c>
      <c r="AN917" s="8">
        <f t="shared" si="319"/>
        <v>149.71277959158766</v>
      </c>
      <c r="AO917" s="21">
        <f t="shared" si="320"/>
        <v>9.0360598382903268E-3</v>
      </c>
      <c r="AP917" s="21">
        <f t="shared" si="321"/>
        <v>9.2682548038004436E-2</v>
      </c>
      <c r="AQ917" s="19">
        <f t="shared" si="324"/>
        <v>9.2682548038004436E-2</v>
      </c>
      <c r="AX917">
        <v>0.14217417737743612</v>
      </c>
      <c r="AY917">
        <v>70.344827586206904</v>
      </c>
      <c r="AZ917">
        <v>2.931034482758621</v>
      </c>
      <c r="BA917">
        <v>2.374137931034483</v>
      </c>
      <c r="BB917">
        <v>11.767241379310345</v>
      </c>
      <c r="BC917">
        <v>0.49030172413793105</v>
      </c>
      <c r="BD917">
        <v>1.883836206896552</v>
      </c>
      <c r="BE917">
        <v>0.1883836206896552</v>
      </c>
      <c r="BF917">
        <v>0</v>
      </c>
      <c r="BG917">
        <v>19.670000000000002</v>
      </c>
      <c r="BH917">
        <v>0.48800876534641208</v>
      </c>
      <c r="BI917">
        <v>2.2909394933489216</v>
      </c>
      <c r="BJ917">
        <v>0.90973207280885671</v>
      </c>
      <c r="BK917">
        <v>0.47373663370476515</v>
      </c>
      <c r="BL917">
        <v>1.3159350936243477E-3</v>
      </c>
      <c r="BP917" s="49">
        <f t="shared" si="325"/>
        <v>0.48815491354205054</v>
      </c>
      <c r="BQ917" s="49">
        <f t="shared" si="326"/>
        <v>7.5353448275862087E-2</v>
      </c>
      <c r="BR917" s="49">
        <f t="shared" si="327"/>
        <v>0.48083131245701383</v>
      </c>
      <c r="BS917" s="49">
        <f t="shared" si="328"/>
        <v>0.51114352311347566</v>
      </c>
      <c r="BT917" s="49">
        <f t="shared" si="329"/>
        <v>1.3356425346028164E-3</v>
      </c>
      <c r="BU917" s="49">
        <f t="shared" si="329"/>
        <v>1.4198431197596547E-3</v>
      </c>
    </row>
    <row r="918" spans="1:73" x14ac:dyDescent="0.25">
      <c r="A918" s="1">
        <v>43727.523611111108</v>
      </c>
      <c r="B918">
        <v>234247</v>
      </c>
      <c r="C918">
        <v>13.51</v>
      </c>
      <c r="D918">
        <v>23.54</v>
      </c>
      <c r="E918">
        <v>816</v>
      </c>
      <c r="F918">
        <v>108.4</v>
      </c>
      <c r="G918">
        <v>-134.69999999999999</v>
      </c>
      <c r="H918">
        <v>2.95</v>
      </c>
      <c r="I918">
        <v>25.43</v>
      </c>
      <c r="J918">
        <v>298.60000000000002</v>
      </c>
      <c r="K918">
        <v>707.2</v>
      </c>
      <c r="L918">
        <v>-137.6</v>
      </c>
      <c r="M918">
        <v>0.13300000000000001</v>
      </c>
      <c r="N918">
        <v>680.9</v>
      </c>
      <c r="O918">
        <v>111.4</v>
      </c>
      <c r="P918">
        <v>569.5</v>
      </c>
      <c r="Q918">
        <v>315.89999999999998</v>
      </c>
      <c r="R918">
        <v>453.6</v>
      </c>
      <c r="S918">
        <v>18.920000000000002</v>
      </c>
      <c r="T918">
        <v>43.49</v>
      </c>
      <c r="U918">
        <v>0.76500000000000001</v>
      </c>
      <c r="V918">
        <v>333.5</v>
      </c>
      <c r="W918">
        <v>20.45</v>
      </c>
      <c r="X918">
        <v>0.80800000000000005</v>
      </c>
      <c r="Y918">
        <v>8.0799979999999998</v>
      </c>
      <c r="Z918" s="7">
        <f t="shared" si="308"/>
        <v>19.685000000000002</v>
      </c>
      <c r="AA918" s="7">
        <f t="shared" si="322"/>
        <v>292.83499999999998</v>
      </c>
      <c r="AB918" s="2">
        <f t="shared" si="309"/>
        <v>660.96</v>
      </c>
      <c r="AC918" s="41">
        <f t="shared" si="310"/>
        <v>2.6136363136828233</v>
      </c>
      <c r="AD918" s="41">
        <f t="shared" si="311"/>
        <v>1.1366704328206598</v>
      </c>
      <c r="AE918" s="41">
        <f t="shared" si="312"/>
        <v>0.77760152366711144</v>
      </c>
      <c r="AF918" s="41">
        <f t="shared" si="313"/>
        <v>324.21424564355243</v>
      </c>
      <c r="AG918" s="41">
        <f t="shared" si="314"/>
        <v>311.24567581781031</v>
      </c>
      <c r="AH918" s="6">
        <f t="shared" si="315"/>
        <v>303.26399999999995</v>
      </c>
      <c r="AI918" s="4">
        <v>21.643359474060048</v>
      </c>
      <c r="AJ918" s="4">
        <f t="shared" si="323"/>
        <v>294.79335947406003</v>
      </c>
      <c r="AK918" s="8">
        <f t="shared" si="316"/>
        <v>0.19551114281657928</v>
      </c>
      <c r="AL918" s="8">
        <f t="shared" si="317"/>
        <v>411.41704290699391</v>
      </c>
      <c r="AM918" s="8">
        <f t="shared" si="318"/>
        <v>2.7551247703144046</v>
      </c>
      <c r="AN918" s="8">
        <f t="shared" si="319"/>
        <v>157.1716343992201</v>
      </c>
      <c r="AO918" s="21">
        <f t="shared" si="320"/>
        <v>8.9486004999910374E-3</v>
      </c>
      <c r="AP918" s="21">
        <f t="shared" si="321"/>
        <v>9.1785480680288731E-2</v>
      </c>
      <c r="AQ918" s="19">
        <f t="shared" si="324"/>
        <v>9.1785480680288731E-2</v>
      </c>
      <c r="AX918">
        <v>0.14228997316394149</v>
      </c>
      <c r="AY918">
        <v>70.344827586206904</v>
      </c>
      <c r="AZ918">
        <v>2.931034482758621</v>
      </c>
      <c r="BA918">
        <v>2.374137931034483</v>
      </c>
      <c r="BB918">
        <v>11.870689655172418</v>
      </c>
      <c r="BC918">
        <v>0.4946120689655174</v>
      </c>
      <c r="BD918">
        <v>1.8795258620689657</v>
      </c>
      <c r="BE918">
        <v>0.18795258620689659</v>
      </c>
      <c r="BF918">
        <v>0</v>
      </c>
      <c r="BG918">
        <v>19.685000000000002</v>
      </c>
      <c r="BH918">
        <v>0.87841577762354184</v>
      </c>
      <c r="BI918">
        <v>2.2930730634034462</v>
      </c>
      <c r="BJ918">
        <v>0.99725747527415876</v>
      </c>
      <c r="BK918">
        <v>0.47164087915358249</v>
      </c>
      <c r="BL918">
        <v>1.3101135532043956E-3</v>
      </c>
      <c r="BP918" s="49">
        <f t="shared" si="325"/>
        <v>0.87867884437569099</v>
      </c>
      <c r="BQ918" s="49">
        <f t="shared" si="326"/>
        <v>7.5181034482758632E-2</v>
      </c>
      <c r="BR918" s="49">
        <f t="shared" si="327"/>
        <v>0.48399226401022077</v>
      </c>
      <c r="BS918" s="49">
        <f t="shared" si="328"/>
        <v>0.51339853440554828</v>
      </c>
      <c r="BT918" s="49">
        <f t="shared" si="329"/>
        <v>1.3444229555839467E-3</v>
      </c>
      <c r="BU918" s="49">
        <f t="shared" si="329"/>
        <v>1.426107040015412E-3</v>
      </c>
    </row>
    <row r="919" spans="1:73" x14ac:dyDescent="0.25">
      <c r="A919" s="1">
        <v>43727.523611111108</v>
      </c>
      <c r="B919">
        <v>234248</v>
      </c>
      <c r="C919">
        <v>13.51</v>
      </c>
      <c r="D919">
        <v>23.54</v>
      </c>
      <c r="E919">
        <v>816</v>
      </c>
      <c r="F919">
        <v>108.7</v>
      </c>
      <c r="G919">
        <v>-135.30000000000001</v>
      </c>
      <c r="H919">
        <v>0.79400000000000004</v>
      </c>
      <c r="I919">
        <v>25.45</v>
      </c>
      <c r="J919">
        <v>298.60000000000002</v>
      </c>
      <c r="K919">
        <v>707.1</v>
      </c>
      <c r="L919">
        <v>-136.1</v>
      </c>
      <c r="M919">
        <v>0.13300000000000001</v>
      </c>
      <c r="N919">
        <v>680.5</v>
      </c>
      <c r="O919">
        <v>109.5</v>
      </c>
      <c r="P919">
        <v>571</v>
      </c>
      <c r="Q919">
        <v>315.39999999999998</v>
      </c>
      <c r="R919">
        <v>451.6</v>
      </c>
      <c r="S919">
        <v>18.95</v>
      </c>
      <c r="T919">
        <v>38.24</v>
      </c>
      <c r="U919">
        <v>0.46500000000000002</v>
      </c>
      <c r="V919">
        <v>24</v>
      </c>
      <c r="W919">
        <v>20.399999999999999</v>
      </c>
      <c r="X919">
        <v>0.80800000000000005</v>
      </c>
      <c r="Y919">
        <v>8.0758639999999993</v>
      </c>
      <c r="Z919" s="7">
        <f t="shared" si="308"/>
        <v>19.674999999999997</v>
      </c>
      <c r="AA919" s="7">
        <f t="shared" si="322"/>
        <v>292.82499999999999</v>
      </c>
      <c r="AB919" s="2">
        <f t="shared" si="309"/>
        <v>660.96</v>
      </c>
      <c r="AC919" s="41">
        <f t="shared" si="310"/>
        <v>2.5948546496044504</v>
      </c>
      <c r="AD919" s="41">
        <f t="shared" si="311"/>
        <v>0.992272418008742</v>
      </c>
      <c r="AE919" s="41">
        <f t="shared" si="312"/>
        <v>0.7626437274856489</v>
      </c>
      <c r="AF919" s="41">
        <f t="shared" si="313"/>
        <v>317.93428942854786</v>
      </c>
      <c r="AG919" s="41">
        <f t="shared" si="314"/>
        <v>305.21691785140592</v>
      </c>
      <c r="AH919" s="6">
        <f t="shared" si="315"/>
        <v>302.78399999999999</v>
      </c>
      <c r="AI919" s="4">
        <v>21.534621579517022</v>
      </c>
      <c r="AJ919" s="4">
        <f t="shared" si="323"/>
        <v>294.684621579517</v>
      </c>
      <c r="AK919" s="8">
        <f t="shared" si="316"/>
        <v>0.19549111401540487</v>
      </c>
      <c r="AL919" s="8">
        <f t="shared" si="317"/>
        <v>410.79895046569334</v>
      </c>
      <c r="AM919" s="8">
        <f t="shared" si="318"/>
        <v>2.1480136172752724</v>
      </c>
      <c r="AN919" s="8">
        <f t="shared" si="319"/>
        <v>116.35956581951481</v>
      </c>
      <c r="AO919" s="21">
        <f t="shared" si="320"/>
        <v>9.8748237423755651E-3</v>
      </c>
      <c r="AP919" s="21">
        <f t="shared" si="321"/>
        <v>0.10128571990983136</v>
      </c>
      <c r="AQ919" s="19">
        <f t="shared" si="324"/>
        <v>0.10128571990983136</v>
      </c>
      <c r="AX919">
        <v>0.14221276710812841</v>
      </c>
      <c r="AY919">
        <v>70.344827586206904</v>
      </c>
      <c r="AZ919">
        <v>2.931034482758621</v>
      </c>
      <c r="BA919">
        <v>2.374137931034483</v>
      </c>
      <c r="BB919">
        <v>11.741379310344833</v>
      </c>
      <c r="BC919">
        <v>0.4892241379310347</v>
      </c>
      <c r="BD919">
        <v>1.8849137931034483</v>
      </c>
      <c r="BE919">
        <v>0.18849137931034485</v>
      </c>
      <c r="BF919">
        <v>0</v>
      </c>
      <c r="BG919">
        <v>19.674999999999997</v>
      </c>
      <c r="BH919">
        <v>0.53393900208489797</v>
      </c>
      <c r="BI919">
        <v>2.291650490373454</v>
      </c>
      <c r="BJ919">
        <v>0.8763271475188088</v>
      </c>
      <c r="BK919">
        <v>0.47490909833917228</v>
      </c>
      <c r="BL919">
        <v>1.3191919398310341E-3</v>
      </c>
      <c r="BP919" s="49">
        <f t="shared" si="325"/>
        <v>0.53409890540483185</v>
      </c>
      <c r="BQ919" s="49">
        <f t="shared" si="326"/>
        <v>7.5396551724137936E-2</v>
      </c>
      <c r="BR919" s="49">
        <f t="shared" si="327"/>
        <v>0.48266330101165228</v>
      </c>
      <c r="BS919" s="49">
        <f t="shared" si="328"/>
        <v>0.51289343553400124</v>
      </c>
      <c r="BT919" s="49">
        <f t="shared" si="329"/>
        <v>1.3407313916990341E-3</v>
      </c>
      <c r="BU919" s="49">
        <f t="shared" si="329"/>
        <v>1.4247039875944481E-3</v>
      </c>
    </row>
    <row r="920" spans="1:73" x14ac:dyDescent="0.25">
      <c r="A920" s="1">
        <v>43727.523611111108</v>
      </c>
      <c r="B920">
        <v>234249</v>
      </c>
      <c r="C920">
        <v>13.51</v>
      </c>
      <c r="D920">
        <v>23.54</v>
      </c>
      <c r="E920">
        <v>815</v>
      </c>
      <c r="F920">
        <v>108.3</v>
      </c>
      <c r="G920">
        <v>-135.6</v>
      </c>
      <c r="H920">
        <v>-0.45800000000000002</v>
      </c>
      <c r="I920">
        <v>25.48</v>
      </c>
      <c r="J920">
        <v>298.60000000000002</v>
      </c>
      <c r="K920">
        <v>706.5</v>
      </c>
      <c r="L920">
        <v>-135.19999999999999</v>
      </c>
      <c r="M920">
        <v>0.13300000000000001</v>
      </c>
      <c r="N920">
        <v>679.2</v>
      </c>
      <c r="O920">
        <v>107.8</v>
      </c>
      <c r="P920">
        <v>571.29999999999995</v>
      </c>
      <c r="Q920">
        <v>315.3</v>
      </c>
      <c r="R920">
        <v>450.5</v>
      </c>
      <c r="S920">
        <v>18.96</v>
      </c>
      <c r="T920">
        <v>39.630000000000003</v>
      </c>
      <c r="U920">
        <v>0.35</v>
      </c>
      <c r="V920">
        <v>337.5</v>
      </c>
      <c r="W920">
        <v>20.8</v>
      </c>
      <c r="X920">
        <v>0.80700000000000005</v>
      </c>
      <c r="Y920">
        <v>8.0656809999999997</v>
      </c>
      <c r="Z920" s="7">
        <f t="shared" si="308"/>
        <v>19.880000000000003</v>
      </c>
      <c r="AA920" s="7">
        <f t="shared" si="322"/>
        <v>293.02999999999997</v>
      </c>
      <c r="AB920" s="2">
        <f t="shared" si="309"/>
        <v>660.15000000000009</v>
      </c>
      <c r="AC920" s="41">
        <f t="shared" si="310"/>
        <v>2.7990095695287285</v>
      </c>
      <c r="AD920" s="41">
        <f t="shared" si="311"/>
        <v>1.1092474924042353</v>
      </c>
      <c r="AE920" s="41">
        <f t="shared" si="312"/>
        <v>0.77481690549890192</v>
      </c>
      <c r="AF920" s="41">
        <f t="shared" si="313"/>
        <v>323.91457275628881</v>
      </c>
      <c r="AG920" s="41">
        <f t="shared" si="314"/>
        <v>310.95798984603726</v>
      </c>
      <c r="AH920" s="6">
        <f t="shared" si="315"/>
        <v>302.68799999999999</v>
      </c>
      <c r="AI920" s="4">
        <v>22.685403513495032</v>
      </c>
      <c r="AJ920" s="4">
        <f t="shared" si="323"/>
        <v>295.83540351349501</v>
      </c>
      <c r="AK920" s="8">
        <f t="shared" si="316"/>
        <v>0.19590197792020606</v>
      </c>
      <c r="AL920" s="8">
        <f t="shared" si="317"/>
        <v>417.34031550192594</v>
      </c>
      <c r="AM920" s="8">
        <f t="shared" si="318"/>
        <v>1.8635651316763788</v>
      </c>
      <c r="AN920" s="8">
        <f t="shared" si="319"/>
        <v>152.29315965476499</v>
      </c>
      <c r="AO920" s="21">
        <f t="shared" si="320"/>
        <v>8.8936199721856637E-3</v>
      </c>
      <c r="AP920" s="21">
        <f t="shared" si="321"/>
        <v>9.122154733979855E-2</v>
      </c>
      <c r="AQ920" s="19">
        <f t="shared" si="324"/>
        <v>9.122154733979855E-2</v>
      </c>
      <c r="AX920">
        <v>0.14380259691513078</v>
      </c>
      <c r="AY920">
        <v>70.258620689655174</v>
      </c>
      <c r="AZ920">
        <v>2.9274425287356323</v>
      </c>
      <c r="BA920">
        <v>2.3712284482758621</v>
      </c>
      <c r="BB920">
        <v>11.655172413793103</v>
      </c>
      <c r="BC920">
        <v>0.48563218390804597</v>
      </c>
      <c r="BD920">
        <v>1.8855962643678161</v>
      </c>
      <c r="BE920">
        <v>0.18855962643678162</v>
      </c>
      <c r="BF920">
        <v>0</v>
      </c>
      <c r="BG920">
        <v>19.880000000000003</v>
      </c>
      <c r="BH920">
        <v>0.40188957146175114</v>
      </c>
      <c r="BI920">
        <v>2.3209680329717424</v>
      </c>
      <c r="BJ920">
        <v>0.91979963146670163</v>
      </c>
      <c r="BK920">
        <v>0.47571843639979688</v>
      </c>
      <c r="BL920">
        <v>1.3214401011105469E-3</v>
      </c>
      <c r="BP920" s="49">
        <f t="shared" si="325"/>
        <v>0.40200992879933573</v>
      </c>
      <c r="BQ920" s="49">
        <f t="shared" si="326"/>
        <v>7.5423850574712653E-2</v>
      </c>
      <c r="BR920" s="49">
        <f t="shared" si="327"/>
        <v>0.48157866463306742</v>
      </c>
      <c r="BS920" s="49">
        <f t="shared" si="328"/>
        <v>0.51223034579223925</v>
      </c>
      <c r="BT920" s="49">
        <f t="shared" si="329"/>
        <v>1.3377185128696319E-3</v>
      </c>
      <c r="BU920" s="49">
        <f t="shared" si="329"/>
        <v>1.4228620716451089E-3</v>
      </c>
    </row>
    <row r="921" spans="1:73" x14ac:dyDescent="0.25">
      <c r="A921" s="1">
        <v>43727.523611111108</v>
      </c>
      <c r="B921">
        <v>234250</v>
      </c>
      <c r="C921">
        <v>13.51</v>
      </c>
      <c r="D921">
        <v>23.54</v>
      </c>
      <c r="E921">
        <v>815</v>
      </c>
      <c r="F921">
        <v>108.1</v>
      </c>
      <c r="G921">
        <v>-134.80000000000001</v>
      </c>
      <c r="H921">
        <v>0.44800000000000001</v>
      </c>
      <c r="I921">
        <v>25.51</v>
      </c>
      <c r="J921">
        <v>298.7</v>
      </c>
      <c r="K921">
        <v>706.6</v>
      </c>
      <c r="L921">
        <v>-135.30000000000001</v>
      </c>
      <c r="M921">
        <v>0.13300000000000001</v>
      </c>
      <c r="N921">
        <v>679.9</v>
      </c>
      <c r="O921">
        <v>108.5</v>
      </c>
      <c r="P921">
        <v>571.29999999999995</v>
      </c>
      <c r="Q921">
        <v>316.3</v>
      </c>
      <c r="R921">
        <v>451.6</v>
      </c>
      <c r="S921">
        <v>18.98</v>
      </c>
      <c r="T921">
        <v>38.64</v>
      </c>
      <c r="U921">
        <v>0.25</v>
      </c>
      <c r="V921">
        <v>274</v>
      </c>
      <c r="W921">
        <v>20.8</v>
      </c>
      <c r="X921">
        <v>0.80600000000000005</v>
      </c>
      <c r="Y921">
        <v>8.0642720000000008</v>
      </c>
      <c r="Z921" s="7">
        <f t="shared" si="308"/>
        <v>19.89</v>
      </c>
      <c r="AA921" s="7">
        <f t="shared" si="322"/>
        <v>293.03999999999996</v>
      </c>
      <c r="AB921" s="2">
        <f t="shared" si="309"/>
        <v>660.15000000000009</v>
      </c>
      <c r="AC921" s="41">
        <f t="shared" si="310"/>
        <v>2.6447819301361259</v>
      </c>
      <c r="AD921" s="41">
        <f t="shared" si="311"/>
        <v>1.021943737804599</v>
      </c>
      <c r="AE921" s="41">
        <f t="shared" si="312"/>
        <v>0.7657834187928837</v>
      </c>
      <c r="AF921" s="41">
        <f t="shared" si="313"/>
        <v>320.18179868294129</v>
      </c>
      <c r="AG921" s="41">
        <f t="shared" si="314"/>
        <v>307.37452673562365</v>
      </c>
      <c r="AH921" s="6">
        <f t="shared" si="315"/>
        <v>303.64800000000002</v>
      </c>
      <c r="AI921" s="4">
        <v>21.836936082046009</v>
      </c>
      <c r="AJ921" s="4">
        <f t="shared" si="323"/>
        <v>294.98693608204599</v>
      </c>
      <c r="AK921" s="8">
        <f t="shared" si="316"/>
        <v>0.19592203477411715</v>
      </c>
      <c r="AL921" s="8">
        <f t="shared" si="317"/>
        <v>412.4972880349917</v>
      </c>
      <c r="AM921" s="8">
        <f t="shared" si="318"/>
        <v>1.5750000000000002</v>
      </c>
      <c r="AN921" s="8">
        <f t="shared" si="319"/>
        <v>89.324940710250999</v>
      </c>
      <c r="AO921" s="21">
        <f t="shared" si="320"/>
        <v>1.0449109016572143E-2</v>
      </c>
      <c r="AP921" s="21">
        <f t="shared" si="321"/>
        <v>0.10717614377441187</v>
      </c>
      <c r="AQ921" s="19">
        <f t="shared" si="324"/>
        <v>0.10717614377441187</v>
      </c>
      <c r="AX921">
        <v>0.14388053271630288</v>
      </c>
      <c r="AY921">
        <v>70.258620689655174</v>
      </c>
      <c r="AZ921">
        <v>2.9274425287356323</v>
      </c>
      <c r="BA921">
        <v>2.3712284482758621</v>
      </c>
      <c r="BB921">
        <v>11.663793103448278</v>
      </c>
      <c r="BC921">
        <v>0.48599137931034492</v>
      </c>
      <c r="BD921">
        <v>1.8852370689655171</v>
      </c>
      <c r="BE921">
        <v>0.18852370689655173</v>
      </c>
      <c r="BF921">
        <v>0</v>
      </c>
      <c r="BG921">
        <v>19.89</v>
      </c>
      <c r="BH921">
        <v>0.28706397961553654</v>
      </c>
      <c r="BI921">
        <v>2.3224065086118584</v>
      </c>
      <c r="BJ921">
        <v>0.89737787492762211</v>
      </c>
      <c r="BK921">
        <v>0.47543641542685722</v>
      </c>
      <c r="BL921">
        <v>1.3206567095190478E-3</v>
      </c>
      <c r="BP921" s="49">
        <f t="shared" si="325"/>
        <v>0.28714994914238268</v>
      </c>
      <c r="BQ921" s="49">
        <f t="shared" si="326"/>
        <v>7.540948275862068E-2</v>
      </c>
      <c r="BR921" s="49">
        <f t="shared" si="327"/>
        <v>0.47965399830036826</v>
      </c>
      <c r="BS921" s="49">
        <f t="shared" si="328"/>
        <v>0.51056641978399397</v>
      </c>
      <c r="BT921" s="49">
        <f t="shared" si="329"/>
        <v>1.3323722175010231E-3</v>
      </c>
      <c r="BU921" s="49">
        <f t="shared" si="329"/>
        <v>1.4182400549555387E-3</v>
      </c>
    </row>
    <row r="922" spans="1:73" x14ac:dyDescent="0.25">
      <c r="A922" s="1">
        <v>43727.524305555555</v>
      </c>
      <c r="B922">
        <v>234251</v>
      </c>
      <c r="C922">
        <v>13.51</v>
      </c>
      <c r="D922">
        <v>23.54</v>
      </c>
      <c r="E922">
        <v>814</v>
      </c>
      <c r="F922">
        <v>107.7</v>
      </c>
      <c r="G922">
        <v>-135</v>
      </c>
      <c r="H922">
        <v>0.753</v>
      </c>
      <c r="I922">
        <v>25.55</v>
      </c>
      <c r="J922">
        <v>298.7</v>
      </c>
      <c r="K922">
        <v>706.6</v>
      </c>
      <c r="L922">
        <v>-135.69999999999999</v>
      </c>
      <c r="M922">
        <v>0.13200000000000001</v>
      </c>
      <c r="N922">
        <v>679.4</v>
      </c>
      <c r="O922">
        <v>108.5</v>
      </c>
      <c r="P922">
        <v>570.9</v>
      </c>
      <c r="Q922">
        <v>316.39999999999998</v>
      </c>
      <c r="R922">
        <v>452.1</v>
      </c>
      <c r="S922">
        <v>19</v>
      </c>
      <c r="T922">
        <v>41.6</v>
      </c>
      <c r="U922">
        <v>0.49</v>
      </c>
      <c r="V922">
        <v>281</v>
      </c>
      <c r="W922">
        <v>20.8</v>
      </c>
      <c r="X922">
        <v>0.80600000000000005</v>
      </c>
      <c r="Y922">
        <v>8.0617249999999991</v>
      </c>
      <c r="Z922" s="7">
        <f t="shared" si="308"/>
        <v>19.899999999999999</v>
      </c>
      <c r="AA922" s="7">
        <f t="shared" si="322"/>
        <v>293.04999999999995</v>
      </c>
      <c r="AB922" s="2">
        <f t="shared" si="309"/>
        <v>659.34</v>
      </c>
      <c r="AC922" s="41">
        <f t="shared" si="310"/>
        <v>2.6717914260596478</v>
      </c>
      <c r="AD922" s="41">
        <f t="shared" si="311"/>
        <v>1.1114652332408135</v>
      </c>
      <c r="AE922" s="41">
        <f t="shared" si="312"/>
        <v>0.7750306741090206</v>
      </c>
      <c r="AF922" s="41">
        <f t="shared" si="313"/>
        <v>324.09240461526088</v>
      </c>
      <c r="AG922" s="41">
        <f t="shared" si="314"/>
        <v>311.12870843065042</v>
      </c>
      <c r="AH922" s="6">
        <f t="shared" si="315"/>
        <v>303.74399999999997</v>
      </c>
      <c r="AI922" s="4">
        <v>21.989963015446051</v>
      </c>
      <c r="AJ922" s="4">
        <f t="shared" si="323"/>
        <v>295.13996301544603</v>
      </c>
      <c r="AK922" s="8">
        <f t="shared" si="316"/>
        <v>0.19594209299695667</v>
      </c>
      <c r="AL922" s="8">
        <f t="shared" si="317"/>
        <v>413.36958578523121</v>
      </c>
      <c r="AM922" s="8">
        <f t="shared" si="318"/>
        <v>2.2050000000000001</v>
      </c>
      <c r="AN922" s="8">
        <f t="shared" si="319"/>
        <v>134.2417729210768</v>
      </c>
      <c r="AO922" s="21">
        <f t="shared" si="320"/>
        <v>9.3972870276067613E-3</v>
      </c>
      <c r="AP922" s="21">
        <f t="shared" si="321"/>
        <v>9.638764261745647E-2</v>
      </c>
      <c r="AQ922" s="19">
        <f t="shared" si="324"/>
        <v>9.638764261745647E-2</v>
      </c>
      <c r="AX922">
        <v>0.1439585042553502</v>
      </c>
      <c r="AY922">
        <v>70.172413793103445</v>
      </c>
      <c r="AZ922">
        <v>2.9238505747126435</v>
      </c>
      <c r="BA922">
        <v>2.3683189655172416</v>
      </c>
      <c r="BB922">
        <v>11.69827586206897</v>
      </c>
      <c r="BC922">
        <v>0.48742816091954039</v>
      </c>
      <c r="BD922">
        <v>1.8808908045977013</v>
      </c>
      <c r="BE922">
        <v>0.18808908045977013</v>
      </c>
      <c r="BF922">
        <v>0</v>
      </c>
      <c r="BG922">
        <v>19.899999999999999</v>
      </c>
      <c r="BH922">
        <v>0.56264540004645158</v>
      </c>
      <c r="BI922">
        <v>2.3238457638211925</v>
      </c>
      <c r="BJ922">
        <v>0.96671983774961601</v>
      </c>
      <c r="BK922">
        <v>0.47455137147206988</v>
      </c>
      <c r="BL922">
        <v>1.3181982540890829E-3</v>
      </c>
      <c r="BP922" s="49">
        <f t="shared" si="325"/>
        <v>0.56281390031907008</v>
      </c>
      <c r="BQ922" s="49">
        <f t="shared" si="326"/>
        <v>7.5235632183908052E-2</v>
      </c>
      <c r="BR922" s="49">
        <f t="shared" si="327"/>
        <v>0.4826339048568235</v>
      </c>
      <c r="BS922" s="49">
        <f t="shared" si="328"/>
        <v>0.51286302780173099</v>
      </c>
      <c r="BT922" s="49">
        <f t="shared" si="329"/>
        <v>1.3406497357133986E-3</v>
      </c>
      <c r="BU922" s="49">
        <f t="shared" si="329"/>
        <v>1.4246195216714751E-3</v>
      </c>
    </row>
    <row r="923" spans="1:73" x14ac:dyDescent="0.25">
      <c r="A923" s="1">
        <v>43727.524305555555</v>
      </c>
      <c r="B923">
        <v>234252</v>
      </c>
      <c r="C923">
        <v>13.51</v>
      </c>
      <c r="D923">
        <v>23.54</v>
      </c>
      <c r="E923">
        <v>815</v>
      </c>
      <c r="F923">
        <v>107.9</v>
      </c>
      <c r="G923">
        <v>-134.1</v>
      </c>
      <c r="H923">
        <v>0.35499999999999998</v>
      </c>
      <c r="I923">
        <v>25.58</v>
      </c>
      <c r="J923">
        <v>298.7</v>
      </c>
      <c r="K923">
        <v>707</v>
      </c>
      <c r="L923">
        <v>-134.4</v>
      </c>
      <c r="M923">
        <v>0.13200000000000001</v>
      </c>
      <c r="N923">
        <v>680.8</v>
      </c>
      <c r="O923">
        <v>108.3</v>
      </c>
      <c r="P923">
        <v>572.6</v>
      </c>
      <c r="Q923">
        <v>317.5</v>
      </c>
      <c r="R923">
        <v>451.9</v>
      </c>
      <c r="S923">
        <v>19.02</v>
      </c>
      <c r="T923">
        <v>40.020000000000003</v>
      </c>
      <c r="U923">
        <v>1.1299999999999999</v>
      </c>
      <c r="V923">
        <v>292.5</v>
      </c>
      <c r="W923">
        <v>20.65</v>
      </c>
      <c r="X923">
        <v>0.80700000000000005</v>
      </c>
      <c r="Y923">
        <v>8.069153</v>
      </c>
      <c r="Z923" s="7">
        <f t="shared" si="308"/>
        <v>19.835000000000001</v>
      </c>
      <c r="AA923" s="7">
        <f t="shared" si="322"/>
        <v>292.98499999999996</v>
      </c>
      <c r="AB923" s="2">
        <f t="shared" si="309"/>
        <v>660.15000000000009</v>
      </c>
      <c r="AC923" s="41">
        <f t="shared" si="310"/>
        <v>2.7146521819890723</v>
      </c>
      <c r="AD923" s="41">
        <f t="shared" si="311"/>
        <v>1.0864038032320267</v>
      </c>
      <c r="AE923" s="41">
        <f t="shared" si="312"/>
        <v>0.77253170010284766</v>
      </c>
      <c r="AF923" s="41">
        <f t="shared" si="313"/>
        <v>322.76089667887072</v>
      </c>
      <c r="AG923" s="41">
        <f t="shared" si="314"/>
        <v>309.85046081171589</v>
      </c>
      <c r="AH923" s="6">
        <f t="shared" si="315"/>
        <v>304.8</v>
      </c>
      <c r="AI923" s="4">
        <v>22.223189862196023</v>
      </c>
      <c r="AJ923" s="4">
        <f t="shared" si="323"/>
        <v>295.373189862196</v>
      </c>
      <c r="AK923" s="8">
        <f t="shared" si="316"/>
        <v>0.19581173901684182</v>
      </c>
      <c r="AL923" s="8">
        <f t="shared" si="317"/>
        <v>414.70668667006765</v>
      </c>
      <c r="AM923" s="8">
        <f t="shared" si="318"/>
        <v>3.3484959310114144</v>
      </c>
      <c r="AN923" s="8">
        <f t="shared" si="319"/>
        <v>232.94806677002464</v>
      </c>
      <c r="AO923" s="21">
        <f t="shared" si="320"/>
        <v>7.176680743969795E-3</v>
      </c>
      <c r="AP923" s="21">
        <f t="shared" si="321"/>
        <v>7.3610962046512143E-2</v>
      </c>
      <c r="AQ923" s="19">
        <f t="shared" si="324"/>
        <v>7.3610962046512143E-2</v>
      </c>
      <c r="AX923">
        <v>0.14345232771501609</v>
      </c>
      <c r="AY923">
        <v>70.258620689655174</v>
      </c>
      <c r="AZ923">
        <v>2.9274425287356323</v>
      </c>
      <c r="BA923">
        <v>2.3712284482758621</v>
      </c>
      <c r="BB923">
        <v>11.586206896551722</v>
      </c>
      <c r="BC923">
        <v>0.48275862068965508</v>
      </c>
      <c r="BD923">
        <v>1.8884698275862071</v>
      </c>
      <c r="BE923">
        <v>0.18884698275862072</v>
      </c>
      <c r="BF923">
        <v>0</v>
      </c>
      <c r="BG923">
        <v>19.835000000000001</v>
      </c>
      <c r="BH923">
        <v>1.297529187862225</v>
      </c>
      <c r="BI923">
        <v>2.3145045301825071</v>
      </c>
      <c r="BJ923">
        <v>0.92626471297903945</v>
      </c>
      <c r="BK923">
        <v>0.47925076743625011</v>
      </c>
      <c r="BL923">
        <v>1.3312521317673616E-3</v>
      </c>
      <c r="BP923" s="49">
        <f t="shared" si="325"/>
        <v>1.2979177701235696</v>
      </c>
      <c r="BQ923" s="49">
        <f t="shared" si="326"/>
        <v>7.5538793103448285E-2</v>
      </c>
      <c r="BR923" s="49">
        <f t="shared" si="327"/>
        <v>0.49716015038688599</v>
      </c>
      <c r="BS923" s="49">
        <f t="shared" si="328"/>
        <v>0.52593461778313522</v>
      </c>
      <c r="BT923" s="49">
        <f t="shared" si="329"/>
        <v>1.3810004177413498E-3</v>
      </c>
      <c r="BU923" s="49">
        <f t="shared" si="329"/>
        <v>1.4609294938420423E-3</v>
      </c>
    </row>
    <row r="924" spans="1:73" x14ac:dyDescent="0.25">
      <c r="A924" s="1">
        <v>43727.524305555555</v>
      </c>
      <c r="B924">
        <v>234253</v>
      </c>
      <c r="C924">
        <v>13.51</v>
      </c>
      <c r="D924">
        <v>23.54</v>
      </c>
      <c r="E924">
        <v>814</v>
      </c>
      <c r="F924">
        <v>107.7</v>
      </c>
      <c r="G924">
        <v>-134.80000000000001</v>
      </c>
      <c r="H924">
        <v>0.42099999999999999</v>
      </c>
      <c r="I924">
        <v>25.6</v>
      </c>
      <c r="J924">
        <v>298.7</v>
      </c>
      <c r="K924">
        <v>706.5</v>
      </c>
      <c r="L924">
        <v>-135.19999999999999</v>
      </c>
      <c r="M924">
        <v>0.13200000000000001</v>
      </c>
      <c r="N924">
        <v>679.4</v>
      </c>
      <c r="O924">
        <v>108.1</v>
      </c>
      <c r="P924">
        <v>571.29999999999995</v>
      </c>
      <c r="Q924">
        <v>316.8</v>
      </c>
      <c r="R924">
        <v>452.1</v>
      </c>
      <c r="S924">
        <v>19.05</v>
      </c>
      <c r="T924">
        <v>44.22</v>
      </c>
      <c r="U924">
        <v>0.56499999999999995</v>
      </c>
      <c r="V924">
        <v>263</v>
      </c>
      <c r="W924">
        <v>21</v>
      </c>
      <c r="X924">
        <v>0.80700000000000005</v>
      </c>
      <c r="Y924">
        <v>8.0719779999999997</v>
      </c>
      <c r="Z924" s="7">
        <f t="shared" si="308"/>
        <v>20.024999999999999</v>
      </c>
      <c r="AA924" s="7">
        <f t="shared" si="322"/>
        <v>293.17499999999995</v>
      </c>
      <c r="AB924" s="2">
        <f t="shared" si="309"/>
        <v>659.34</v>
      </c>
      <c r="AC924" s="41">
        <f t="shared" si="310"/>
        <v>2.7226124837172869</v>
      </c>
      <c r="AD924" s="41">
        <f t="shared" si="311"/>
        <v>1.2039392402997842</v>
      </c>
      <c r="AE924" s="41">
        <f t="shared" si="312"/>
        <v>0.78389112740739675</v>
      </c>
      <c r="AF924" s="41">
        <f t="shared" si="313"/>
        <v>328.35719953396494</v>
      </c>
      <c r="AG924" s="41">
        <f t="shared" si="314"/>
        <v>315.22291155260632</v>
      </c>
      <c r="AH924" s="6">
        <f t="shared" si="315"/>
        <v>304.12799999999999</v>
      </c>
      <c r="AI924" s="4">
        <v>22.28240975260502</v>
      </c>
      <c r="AJ924" s="4">
        <f t="shared" si="323"/>
        <v>295.432409752605</v>
      </c>
      <c r="AK924" s="8">
        <f t="shared" si="316"/>
        <v>0.19619293630483192</v>
      </c>
      <c r="AL924" s="8">
        <f t="shared" si="317"/>
        <v>415.02720571070381</v>
      </c>
      <c r="AM924" s="8">
        <f t="shared" si="318"/>
        <v>2.3677441795937328</v>
      </c>
      <c r="AN924" s="8">
        <f t="shared" si="319"/>
        <v>155.69894122232233</v>
      </c>
      <c r="AO924" s="21">
        <f t="shared" si="320"/>
        <v>8.8831551207137205E-3</v>
      </c>
      <c r="AP924" s="21">
        <f t="shared" si="321"/>
        <v>9.1114209726212925E-2</v>
      </c>
      <c r="AQ924" s="19">
        <f t="shared" si="324"/>
        <v>9.1114209726212925E-2</v>
      </c>
      <c r="AX924">
        <v>0.144936169222566</v>
      </c>
      <c r="AY924">
        <v>70.172413793103445</v>
      </c>
      <c r="AZ924">
        <v>2.9238505747126435</v>
      </c>
      <c r="BA924">
        <v>2.3683189655172416</v>
      </c>
      <c r="BB924">
        <v>11.663793103448278</v>
      </c>
      <c r="BC924">
        <v>0.48599137931034492</v>
      </c>
      <c r="BD924">
        <v>1.8823275862068967</v>
      </c>
      <c r="BE924">
        <v>0.18823275862068967</v>
      </c>
      <c r="BF924">
        <v>0</v>
      </c>
      <c r="BG924">
        <v>20.024999999999999</v>
      </c>
      <c r="BH924">
        <v>0.64876459393111252</v>
      </c>
      <c r="BI924">
        <v>2.3419023760206845</v>
      </c>
      <c r="BJ924">
        <v>1.0355892306763466</v>
      </c>
      <c r="BK924">
        <v>0.47484375831758313</v>
      </c>
      <c r="BL924">
        <v>1.3190104397710642E-3</v>
      </c>
      <c r="BP924" s="49">
        <f t="shared" si="325"/>
        <v>0.64895888506178478</v>
      </c>
      <c r="BQ924" s="49">
        <f t="shared" si="326"/>
        <v>7.5293103448275875E-2</v>
      </c>
      <c r="BR924" s="49">
        <f t="shared" si="327"/>
        <v>0.4840699114183008</v>
      </c>
      <c r="BS924" s="49">
        <f t="shared" si="328"/>
        <v>0.51420468704425482</v>
      </c>
      <c r="BT924" s="49">
        <f t="shared" si="329"/>
        <v>1.3446386428286135E-3</v>
      </c>
      <c r="BU924" s="49">
        <f t="shared" si="329"/>
        <v>1.4283463529007076E-3</v>
      </c>
    </row>
    <row r="925" spans="1:73" x14ac:dyDescent="0.25">
      <c r="A925" s="1">
        <v>43727.524305555555</v>
      </c>
      <c r="B925">
        <v>234254</v>
      </c>
      <c r="C925">
        <v>13.51</v>
      </c>
      <c r="D925">
        <v>23.55</v>
      </c>
      <c r="E925">
        <v>815</v>
      </c>
      <c r="F925">
        <v>108.1</v>
      </c>
      <c r="G925">
        <v>-135.6</v>
      </c>
      <c r="H925">
        <v>0.39400000000000002</v>
      </c>
      <c r="I925">
        <v>25.63</v>
      </c>
      <c r="J925">
        <v>298.8</v>
      </c>
      <c r="K925">
        <v>706.5</v>
      </c>
      <c r="L925">
        <v>-136</v>
      </c>
      <c r="M925">
        <v>0.13300000000000001</v>
      </c>
      <c r="N925">
        <v>679.1</v>
      </c>
      <c r="O925">
        <v>108.5</v>
      </c>
      <c r="P925">
        <v>570.6</v>
      </c>
      <c r="Q925">
        <v>316.3</v>
      </c>
      <c r="R925">
        <v>452.2</v>
      </c>
      <c r="S925">
        <v>19.09</v>
      </c>
      <c r="T925">
        <v>42.34</v>
      </c>
      <c r="U925">
        <v>0.45500000000000002</v>
      </c>
      <c r="V925">
        <v>184</v>
      </c>
      <c r="W925">
        <v>20.55</v>
      </c>
      <c r="X925">
        <v>0.80700000000000005</v>
      </c>
      <c r="Y925">
        <v>8.066516</v>
      </c>
      <c r="Z925" s="7">
        <f t="shared" si="308"/>
        <v>19.82</v>
      </c>
      <c r="AA925" s="7">
        <f t="shared" si="322"/>
        <v>292.96999999999997</v>
      </c>
      <c r="AB925" s="2">
        <f t="shared" si="309"/>
        <v>660.15000000000009</v>
      </c>
      <c r="AC925" s="41">
        <f t="shared" si="310"/>
        <v>2.7371113625824477</v>
      </c>
      <c r="AD925" s="41">
        <f t="shared" si="311"/>
        <v>1.1588929509174084</v>
      </c>
      <c r="AE925" s="41">
        <f t="shared" si="312"/>
        <v>0.77970609878219033</v>
      </c>
      <c r="AF925" s="41">
        <f t="shared" si="313"/>
        <v>325.69162751805493</v>
      </c>
      <c r="AG925" s="41">
        <f t="shared" si="314"/>
        <v>312.6639624173327</v>
      </c>
      <c r="AH925" s="6">
        <f t="shared" si="315"/>
        <v>303.64800000000002</v>
      </c>
      <c r="AI925" s="4">
        <v>22.34541380472001</v>
      </c>
      <c r="AJ925" s="4">
        <f t="shared" si="323"/>
        <v>295.49541380471999</v>
      </c>
      <c r="AK925" s="8">
        <f t="shared" si="316"/>
        <v>0.19578166554161874</v>
      </c>
      <c r="AL925" s="8">
        <f t="shared" si="317"/>
        <v>415.4050678849631</v>
      </c>
      <c r="AM925" s="8">
        <f t="shared" si="318"/>
        <v>2.1247911662090466</v>
      </c>
      <c r="AN925" s="8">
        <f t="shared" si="319"/>
        <v>156.31090835808055</v>
      </c>
      <c r="AO925" s="21">
        <f t="shared" si="320"/>
        <v>8.8682308999608085E-3</v>
      </c>
      <c r="AP925" s="21">
        <f t="shared" si="321"/>
        <v>9.0961132518711463E-2</v>
      </c>
      <c r="AQ925" s="19">
        <f t="shared" si="324"/>
        <v>9.0961132518711463E-2</v>
      </c>
      <c r="AX925">
        <v>0.14333573187036205</v>
      </c>
      <c r="AY925">
        <v>70.258620689655174</v>
      </c>
      <c r="AZ925">
        <v>2.9274425287356323</v>
      </c>
      <c r="BA925">
        <v>2.3712284482758621</v>
      </c>
      <c r="BB925">
        <v>11.71551724137931</v>
      </c>
      <c r="BC925">
        <v>0.4881465517241379</v>
      </c>
      <c r="BD925">
        <v>1.8830818965517242</v>
      </c>
      <c r="BE925">
        <v>0.18830818965517243</v>
      </c>
      <c r="BF925">
        <v>0</v>
      </c>
      <c r="BG925">
        <v>19.82</v>
      </c>
      <c r="BH925">
        <v>0.52245644290027649</v>
      </c>
      <c r="BI925">
        <v>2.3123535300834179</v>
      </c>
      <c r="BJ925">
        <v>0.97905048463731925</v>
      </c>
      <c r="BK925">
        <v>0.47387907410132207</v>
      </c>
      <c r="BL925">
        <v>1.3163307613925613E-3</v>
      </c>
      <c r="BP925" s="49">
        <f t="shared" si="325"/>
        <v>0.52261290743913646</v>
      </c>
      <c r="BQ925" s="49">
        <f t="shared" si="326"/>
        <v>7.5323275862068967E-2</v>
      </c>
      <c r="BR925" s="49">
        <f t="shared" si="327"/>
        <v>0.48141693832901322</v>
      </c>
      <c r="BS925" s="49">
        <f t="shared" si="328"/>
        <v>0.51172491659218855</v>
      </c>
      <c r="BT925" s="49">
        <f t="shared" si="329"/>
        <v>1.3372692731361479E-3</v>
      </c>
      <c r="BU925" s="49">
        <f t="shared" si="329"/>
        <v>1.4214581016449681E-3</v>
      </c>
    </row>
    <row r="926" spans="1:73" x14ac:dyDescent="0.25">
      <c r="A926" s="1">
        <v>43727.524305555555</v>
      </c>
      <c r="B926">
        <v>234255</v>
      </c>
      <c r="C926">
        <v>13.51</v>
      </c>
      <c r="D926">
        <v>23.55</v>
      </c>
      <c r="E926">
        <v>815</v>
      </c>
      <c r="F926">
        <v>107.9</v>
      </c>
      <c r="G926">
        <v>-135.4</v>
      </c>
      <c r="H926">
        <v>-0.628</v>
      </c>
      <c r="I926">
        <v>25.65</v>
      </c>
      <c r="J926">
        <v>298.8</v>
      </c>
      <c r="K926">
        <v>707</v>
      </c>
      <c r="L926">
        <v>-134.80000000000001</v>
      </c>
      <c r="M926">
        <v>0.13200000000000001</v>
      </c>
      <c r="N926">
        <v>679.5</v>
      </c>
      <c r="O926">
        <v>107.3</v>
      </c>
      <c r="P926">
        <v>572.20000000000005</v>
      </c>
      <c r="Q926">
        <v>316.5</v>
      </c>
      <c r="R926">
        <v>451.3</v>
      </c>
      <c r="S926">
        <v>19.13</v>
      </c>
      <c r="T926">
        <v>40.229999999999997</v>
      </c>
      <c r="U926">
        <v>0.55000000000000004</v>
      </c>
      <c r="V926">
        <v>206.5</v>
      </c>
      <c r="W926">
        <v>20.399999999999999</v>
      </c>
      <c r="X926">
        <v>0.80700000000000005</v>
      </c>
      <c r="Y926">
        <v>8.0707550000000001</v>
      </c>
      <c r="Z926" s="7">
        <f t="shared" si="308"/>
        <v>19.765000000000001</v>
      </c>
      <c r="AA926" s="7">
        <f t="shared" si="322"/>
        <v>292.91499999999996</v>
      </c>
      <c r="AB926" s="2">
        <f t="shared" si="309"/>
        <v>660.15000000000009</v>
      </c>
      <c r="AC926" s="41">
        <f t="shared" si="310"/>
        <v>2.7086211170995904</v>
      </c>
      <c r="AD926" s="41">
        <f t="shared" si="311"/>
        <v>1.0896782754091652</v>
      </c>
      <c r="AE926" s="41">
        <f t="shared" si="312"/>
        <v>0.77289064772898863</v>
      </c>
      <c r="AF926" s="41">
        <f t="shared" si="313"/>
        <v>322.6023746931711</v>
      </c>
      <c r="AG926" s="41">
        <f t="shared" si="314"/>
        <v>309.69827970544424</v>
      </c>
      <c r="AH926" s="6">
        <f t="shared" si="315"/>
        <v>303.83999999999997</v>
      </c>
      <c r="AI926" s="4">
        <v>22.184232565157004</v>
      </c>
      <c r="AJ926" s="4">
        <f t="shared" si="323"/>
        <v>295.33423256515698</v>
      </c>
      <c r="AK926" s="8">
        <f t="shared" si="316"/>
        <v>0.19567142247684463</v>
      </c>
      <c r="AL926" s="8">
        <f t="shared" si="317"/>
        <v>414.49069452066755</v>
      </c>
      <c r="AM926" s="8">
        <f t="shared" si="318"/>
        <v>2.3361025234351342</v>
      </c>
      <c r="AN926" s="8">
        <f t="shared" si="319"/>
        <v>164.63038849598422</v>
      </c>
      <c r="AO926" s="21">
        <f t="shared" si="320"/>
        <v>8.705082649088482E-3</v>
      </c>
      <c r="AP926" s="21">
        <f t="shared" si="321"/>
        <v>8.9287726646085919E-2</v>
      </c>
      <c r="AQ926" s="19">
        <f t="shared" si="324"/>
        <v>8.9287726646085919E-2</v>
      </c>
      <c r="AX926">
        <v>0.14290889962870862</v>
      </c>
      <c r="AY926">
        <v>70.258620689655174</v>
      </c>
      <c r="AZ926">
        <v>2.9274425287356323</v>
      </c>
      <c r="BA926">
        <v>2.3712284482758621</v>
      </c>
      <c r="BB926">
        <v>11.620689655172415</v>
      </c>
      <c r="BC926">
        <v>0.48419540229885061</v>
      </c>
      <c r="BD926">
        <v>1.8870330459770115</v>
      </c>
      <c r="BE926">
        <v>0.18870330459770115</v>
      </c>
      <c r="BF926">
        <v>0</v>
      </c>
      <c r="BG926">
        <v>19.765000000000001</v>
      </c>
      <c r="BH926">
        <v>0.6315407551541804</v>
      </c>
      <c r="BI926">
        <v>2.3044814791857666</v>
      </c>
      <c r="BJ926">
        <v>0.92709289907643377</v>
      </c>
      <c r="BK926">
        <v>0.47567987643250931</v>
      </c>
      <c r="BL926">
        <v>1.3213329900903037E-3</v>
      </c>
      <c r="BP926" s="49">
        <f t="shared" si="325"/>
        <v>0.63172988811324193</v>
      </c>
      <c r="BQ926" s="49">
        <f t="shared" si="326"/>
        <v>7.5481321839080462E-2</v>
      </c>
      <c r="BR926" s="49">
        <f t="shared" si="327"/>
        <v>0.48477182533021179</v>
      </c>
      <c r="BS926" s="49">
        <f t="shared" si="328"/>
        <v>0.51487197403505813</v>
      </c>
      <c r="BT926" s="49">
        <f t="shared" si="329"/>
        <v>1.3465884036950326E-3</v>
      </c>
      <c r="BU926" s="49">
        <f t="shared" si="329"/>
        <v>1.4301999278751615E-3</v>
      </c>
    </row>
    <row r="927" spans="1:73" x14ac:dyDescent="0.25">
      <c r="A927" s="1">
        <v>43727.524305555555</v>
      </c>
      <c r="B927">
        <v>234256</v>
      </c>
      <c r="C927">
        <v>13.51</v>
      </c>
      <c r="D927">
        <v>23.55</v>
      </c>
      <c r="E927">
        <v>814</v>
      </c>
      <c r="F927">
        <v>107.6</v>
      </c>
      <c r="G927">
        <v>-135.80000000000001</v>
      </c>
      <c r="H927">
        <v>-2.2109999999999999</v>
      </c>
      <c r="I927">
        <v>25.68</v>
      </c>
      <c r="J927">
        <v>298.8</v>
      </c>
      <c r="K927">
        <v>706.5</v>
      </c>
      <c r="L927">
        <v>-133.6</v>
      </c>
      <c r="M927">
        <v>0.13200000000000001</v>
      </c>
      <c r="N927">
        <v>678.4</v>
      </c>
      <c r="O927">
        <v>105.4</v>
      </c>
      <c r="P927">
        <v>573</v>
      </c>
      <c r="Q927">
        <v>316.3</v>
      </c>
      <c r="R927">
        <v>449.9</v>
      </c>
      <c r="S927">
        <v>19.149999999999999</v>
      </c>
      <c r="T927">
        <v>41.85</v>
      </c>
      <c r="U927">
        <v>0.44</v>
      </c>
      <c r="V927">
        <v>211.5</v>
      </c>
      <c r="W927">
        <v>20.75</v>
      </c>
      <c r="X927">
        <v>0.80600000000000005</v>
      </c>
      <c r="Y927">
        <v>8.0622489999999996</v>
      </c>
      <c r="Z927" s="7">
        <f t="shared" si="308"/>
        <v>19.95</v>
      </c>
      <c r="AA927" s="7">
        <f t="shared" si="322"/>
        <v>293.09999999999997</v>
      </c>
      <c r="AB927" s="2">
        <f t="shared" si="309"/>
        <v>659.34</v>
      </c>
      <c r="AC927" s="41">
        <f t="shared" si="310"/>
        <v>2.697149450565504</v>
      </c>
      <c r="AD927" s="41">
        <f t="shared" si="311"/>
        <v>1.1287570450616635</v>
      </c>
      <c r="AE927" s="41">
        <f t="shared" si="312"/>
        <v>0.77672458664762623</v>
      </c>
      <c r="AF927" s="41">
        <f t="shared" si="313"/>
        <v>325.02246917608625</v>
      </c>
      <c r="AG927" s="41">
        <f t="shared" si="314"/>
        <v>312.02157040904279</v>
      </c>
      <c r="AH927" s="6">
        <f t="shared" si="315"/>
        <v>303.64800000000002</v>
      </c>
      <c r="AI927" s="4">
        <v>22.135519375908018</v>
      </c>
      <c r="AJ927" s="4">
        <f t="shared" si="323"/>
        <v>295.285519375908</v>
      </c>
      <c r="AK927" s="8">
        <f t="shared" si="316"/>
        <v>0.19604240464671466</v>
      </c>
      <c r="AL927" s="8">
        <f t="shared" si="317"/>
        <v>414.19543218360332</v>
      </c>
      <c r="AM927" s="8">
        <f t="shared" si="318"/>
        <v>2.0894736179239022</v>
      </c>
      <c r="AN927" s="8">
        <f t="shared" si="319"/>
        <v>133.0246233052836</v>
      </c>
      <c r="AO927" s="21">
        <f t="shared" si="320"/>
        <v>9.4039662859224018E-3</v>
      </c>
      <c r="AP927" s="21">
        <f t="shared" si="321"/>
        <v>9.6456151535145848E-2</v>
      </c>
      <c r="AQ927" s="19">
        <f t="shared" si="324"/>
        <v>9.6456151535145848E-2</v>
      </c>
      <c r="AX927">
        <v>0.14434889847729784</v>
      </c>
      <c r="AY927">
        <v>70.172413793103445</v>
      </c>
      <c r="AZ927">
        <v>2.9238505747126435</v>
      </c>
      <c r="BA927">
        <v>2.3683189655172416</v>
      </c>
      <c r="BB927">
        <v>11.517241379310342</v>
      </c>
      <c r="BC927">
        <v>0.47988505747126425</v>
      </c>
      <c r="BD927">
        <v>1.8884339080459773</v>
      </c>
      <c r="BE927">
        <v>0.18884339080459775</v>
      </c>
      <c r="BF927">
        <v>0</v>
      </c>
      <c r="BG927">
        <v>19.95</v>
      </c>
      <c r="BH927">
        <v>0.50523260412334425</v>
      </c>
      <c r="BI927">
        <v>2.3310537459217993</v>
      </c>
      <c r="BJ927">
        <v>0.97554599266827291</v>
      </c>
      <c r="BK927">
        <v>0.47652312214131232</v>
      </c>
      <c r="BL927">
        <v>1.3236753392814231E-3</v>
      </c>
      <c r="BP927" s="49">
        <f t="shared" si="325"/>
        <v>0.5053839104905935</v>
      </c>
      <c r="BQ927" s="49">
        <f t="shared" si="326"/>
        <v>7.5537356321839097E-2</v>
      </c>
      <c r="BR927" s="49">
        <f t="shared" si="327"/>
        <v>0.48382848278452517</v>
      </c>
      <c r="BS927" s="49">
        <f t="shared" si="328"/>
        <v>0.51433406332171694</v>
      </c>
      <c r="BT927" s="49">
        <f t="shared" si="329"/>
        <v>1.343968007734792E-3</v>
      </c>
      <c r="BU927" s="49">
        <f t="shared" si="329"/>
        <v>1.4287057314492136E-3</v>
      </c>
    </row>
    <row r="928" spans="1:73" x14ac:dyDescent="0.25">
      <c r="A928" s="1">
        <v>43727.525000000001</v>
      </c>
      <c r="B928">
        <v>234257</v>
      </c>
      <c r="C928">
        <v>13.51</v>
      </c>
      <c r="D928">
        <v>23.55</v>
      </c>
      <c r="E928">
        <v>814</v>
      </c>
      <c r="F928">
        <v>107.8</v>
      </c>
      <c r="G928">
        <v>-134.5</v>
      </c>
      <c r="H928">
        <v>-1.23</v>
      </c>
      <c r="I928">
        <v>25.7</v>
      </c>
      <c r="J928">
        <v>298.8</v>
      </c>
      <c r="K928">
        <v>706.3</v>
      </c>
      <c r="L928">
        <v>-133.30000000000001</v>
      </c>
      <c r="M928">
        <v>0.13200000000000001</v>
      </c>
      <c r="N928">
        <v>679.6</v>
      </c>
      <c r="O928">
        <v>106.5</v>
      </c>
      <c r="P928">
        <v>573.1</v>
      </c>
      <c r="Q928">
        <v>317.8</v>
      </c>
      <c r="R928">
        <v>451</v>
      </c>
      <c r="S928">
        <v>19.18</v>
      </c>
      <c r="T928">
        <v>43.11</v>
      </c>
      <c r="U928">
        <v>1.36</v>
      </c>
      <c r="V928">
        <v>221.5</v>
      </c>
      <c r="W928">
        <v>20.5</v>
      </c>
      <c r="X928">
        <v>0.80600000000000005</v>
      </c>
      <c r="Y928">
        <v>8.0642150000000008</v>
      </c>
      <c r="Z928" s="7">
        <f t="shared" si="308"/>
        <v>19.84</v>
      </c>
      <c r="AA928" s="7">
        <f t="shared" si="322"/>
        <v>292.98999999999995</v>
      </c>
      <c r="AB928" s="2">
        <f t="shared" si="309"/>
        <v>659.34</v>
      </c>
      <c r="AC928" s="41">
        <f t="shared" si="310"/>
        <v>2.4707057001296073</v>
      </c>
      <c r="AD928" s="41">
        <f t="shared" si="311"/>
        <v>1.0651212273258737</v>
      </c>
      <c r="AE928" s="41">
        <f t="shared" si="312"/>
        <v>0.77034729079573849</v>
      </c>
      <c r="AF928" s="41">
        <f t="shared" si="313"/>
        <v>321.87022937387525</v>
      </c>
      <c r="AG928" s="41">
        <f t="shared" si="314"/>
        <v>308.99542019892021</v>
      </c>
      <c r="AH928" s="6">
        <f t="shared" si="315"/>
        <v>305.08800000000002</v>
      </c>
      <c r="AI928" s="4">
        <v>20.813367312968012</v>
      </c>
      <c r="AJ928" s="4">
        <f t="shared" si="323"/>
        <v>293.96336731296799</v>
      </c>
      <c r="AK928" s="8">
        <f t="shared" si="316"/>
        <v>0.19582176419291075</v>
      </c>
      <c r="AL928" s="8">
        <f t="shared" si="317"/>
        <v>406.66420870582323</v>
      </c>
      <c r="AM928" s="8">
        <f t="shared" si="318"/>
        <v>3.6734996937525399</v>
      </c>
      <c r="AN928" s="8">
        <f t="shared" si="319"/>
        <v>104.15910764520025</v>
      </c>
      <c r="AO928" s="21">
        <f t="shared" si="320"/>
        <v>1.0259769201753489E-2</v>
      </c>
      <c r="AP928" s="21">
        <f t="shared" si="321"/>
        <v>0.10523409195132911</v>
      </c>
      <c r="AQ928" s="19">
        <f t="shared" si="324"/>
        <v>0.10523409195132911</v>
      </c>
      <c r="AX928">
        <v>0.14349121082733349</v>
      </c>
      <c r="AY928">
        <v>70.172413793103445</v>
      </c>
      <c r="AZ928">
        <v>2.9238505747126435</v>
      </c>
      <c r="BA928">
        <v>2.3683189655172416</v>
      </c>
      <c r="BB928">
        <v>11.482758620689655</v>
      </c>
      <c r="BC928">
        <v>0.47844827586206895</v>
      </c>
      <c r="BD928">
        <v>1.8898706896551727</v>
      </c>
      <c r="BE928">
        <v>0.18898706896551729</v>
      </c>
      <c r="BF928">
        <v>0</v>
      </c>
      <c r="BG928">
        <v>19.84</v>
      </c>
      <c r="BH928">
        <v>1.5616280491085188</v>
      </c>
      <c r="BI928">
        <v>2.3152219189588616</v>
      </c>
      <c r="BJ928">
        <v>0.99809216926316524</v>
      </c>
      <c r="BK928">
        <v>0.47667686329609765</v>
      </c>
      <c r="BL928">
        <v>1.3241023980447156E-3</v>
      </c>
      <c r="BP928" s="49">
        <f t="shared" si="325"/>
        <v>1.5620957233345618</v>
      </c>
      <c r="BQ928" s="49">
        <f t="shared" si="326"/>
        <v>7.5594827586206906E-2</v>
      </c>
      <c r="BR928" s="49">
        <f t="shared" si="327"/>
        <v>0.49772688579108976</v>
      </c>
      <c r="BS928" s="49">
        <f t="shared" si="328"/>
        <v>0.52600947716951385</v>
      </c>
      <c r="BT928" s="49">
        <f t="shared" si="329"/>
        <v>1.382574682753027E-3</v>
      </c>
      <c r="BU928" s="49">
        <f t="shared" si="329"/>
        <v>1.461137436581983E-3</v>
      </c>
    </row>
    <row r="929" spans="1:73" x14ac:dyDescent="0.25">
      <c r="A929" s="1">
        <v>43727.525000000001</v>
      </c>
      <c r="B929">
        <v>234258</v>
      </c>
      <c r="C929">
        <v>13.51</v>
      </c>
      <c r="D929">
        <v>23.55</v>
      </c>
      <c r="E929">
        <v>814</v>
      </c>
      <c r="F929">
        <v>107.7</v>
      </c>
      <c r="G929">
        <v>-134.9</v>
      </c>
      <c r="H929">
        <v>-1.133</v>
      </c>
      <c r="I929">
        <v>25.71</v>
      </c>
      <c r="J929">
        <v>298.89999999999998</v>
      </c>
      <c r="K929">
        <v>706.8</v>
      </c>
      <c r="L929">
        <v>-133.80000000000001</v>
      </c>
      <c r="M929">
        <v>0.13200000000000001</v>
      </c>
      <c r="N929">
        <v>679.6</v>
      </c>
      <c r="O929">
        <v>106.6</v>
      </c>
      <c r="P929">
        <v>573</v>
      </c>
      <c r="Q929">
        <v>317.39999999999998</v>
      </c>
      <c r="R929">
        <v>451.2</v>
      </c>
      <c r="S929">
        <v>19.2</v>
      </c>
      <c r="T929">
        <v>43.41</v>
      </c>
      <c r="U929">
        <v>0.91</v>
      </c>
      <c r="V929">
        <v>227</v>
      </c>
      <c r="W929">
        <v>20.6</v>
      </c>
      <c r="X929">
        <v>0.80700000000000005</v>
      </c>
      <c r="Y929">
        <v>8.0656639999999999</v>
      </c>
      <c r="Z929" s="7">
        <f t="shared" si="308"/>
        <v>19.899999999999999</v>
      </c>
      <c r="AA929" s="7">
        <f t="shared" si="322"/>
        <v>293.04999999999995</v>
      </c>
      <c r="AB929" s="2">
        <f t="shared" si="309"/>
        <v>659.34</v>
      </c>
      <c r="AC929" s="41">
        <f t="shared" si="310"/>
        <v>2.6318954259913752</v>
      </c>
      <c r="AD929" s="41">
        <f t="shared" si="311"/>
        <v>1.1425058044228558</v>
      </c>
      <c r="AE929" s="41">
        <f t="shared" si="312"/>
        <v>0.77808946196094986</v>
      </c>
      <c r="AF929" s="41">
        <f t="shared" si="313"/>
        <v>325.37148935765418</v>
      </c>
      <c r="AG929" s="41">
        <f t="shared" si="314"/>
        <v>312.35662978334801</v>
      </c>
      <c r="AH929" s="6">
        <f t="shared" si="315"/>
        <v>304.70399999999995</v>
      </c>
      <c r="AI929" s="4">
        <v>21.764550662895999</v>
      </c>
      <c r="AJ929" s="4">
        <f t="shared" si="323"/>
        <v>294.91455066289598</v>
      </c>
      <c r="AK929" s="8">
        <f t="shared" si="316"/>
        <v>0.19594209299695667</v>
      </c>
      <c r="AL929" s="8">
        <f t="shared" si="317"/>
        <v>412.08297869913753</v>
      </c>
      <c r="AM929" s="8">
        <f t="shared" si="318"/>
        <v>3.0049084844633787</v>
      </c>
      <c r="AN929" s="8">
        <f t="shared" si="319"/>
        <v>163.20968362665838</v>
      </c>
      <c r="AO929" s="21">
        <f t="shared" si="320"/>
        <v>8.7928964254187086E-3</v>
      </c>
      <c r="AP929" s="21">
        <f t="shared" si="321"/>
        <v>9.0188429462222289E-2</v>
      </c>
      <c r="AQ929" s="19">
        <f t="shared" si="324"/>
        <v>9.0188429462222289E-2</v>
      </c>
      <c r="AX929">
        <v>0.1439585042553502</v>
      </c>
      <c r="AY929">
        <v>70.172413793103445</v>
      </c>
      <c r="AZ929">
        <v>2.9238505747126435</v>
      </c>
      <c r="BA929">
        <v>2.3683189655172416</v>
      </c>
      <c r="BB929">
        <v>11.53448275862069</v>
      </c>
      <c r="BC929">
        <v>0.4806034482758621</v>
      </c>
      <c r="BD929">
        <v>1.8877155172413795</v>
      </c>
      <c r="BE929">
        <v>0.18877155172413795</v>
      </c>
      <c r="BF929">
        <v>0</v>
      </c>
      <c r="BG929">
        <v>19.899999999999999</v>
      </c>
      <c r="BH929">
        <v>1.044912885800553</v>
      </c>
      <c r="BI929">
        <v>2.3238457638211925</v>
      </c>
      <c r="BJ929">
        <v>1.0087814460747795</v>
      </c>
      <c r="BK929">
        <v>0.47589909868474856</v>
      </c>
      <c r="BL929">
        <v>1.321941940790968E-3</v>
      </c>
      <c r="BP929" s="49">
        <f t="shared" si="325"/>
        <v>1.0452258148782729</v>
      </c>
      <c r="BQ929" s="49">
        <f t="shared" si="326"/>
        <v>7.5508620689655179E-2</v>
      </c>
      <c r="BR929" s="49">
        <f t="shared" si="327"/>
        <v>0.4904420858792421</v>
      </c>
      <c r="BS929" s="49">
        <f t="shared" si="328"/>
        <v>0.51975395472213681</v>
      </c>
      <c r="BT929" s="49">
        <f t="shared" si="329"/>
        <v>1.3623391274423392E-3</v>
      </c>
      <c r="BU929" s="49">
        <f t="shared" si="329"/>
        <v>1.443760985339269E-3</v>
      </c>
    </row>
    <row r="930" spans="1:73" x14ac:dyDescent="0.25">
      <c r="A930" s="1">
        <v>43727.525000000001</v>
      </c>
      <c r="B930">
        <v>234259</v>
      </c>
      <c r="C930">
        <v>13.51</v>
      </c>
      <c r="D930">
        <v>23.55</v>
      </c>
      <c r="E930">
        <v>814</v>
      </c>
      <c r="F930">
        <v>107.4</v>
      </c>
      <c r="G930">
        <v>-135.9</v>
      </c>
      <c r="H930">
        <v>-3.7719999999999998</v>
      </c>
      <c r="I930">
        <v>25.72</v>
      </c>
      <c r="J930">
        <v>298.89999999999998</v>
      </c>
      <c r="K930">
        <v>706.6</v>
      </c>
      <c r="L930">
        <v>-132.19999999999999</v>
      </c>
      <c r="M930">
        <v>0.13200000000000001</v>
      </c>
      <c r="N930">
        <v>678</v>
      </c>
      <c r="O930">
        <v>103.6</v>
      </c>
      <c r="P930">
        <v>574.4</v>
      </c>
      <c r="Q930">
        <v>316.5</v>
      </c>
      <c r="R930">
        <v>448.6</v>
      </c>
      <c r="S930">
        <v>19.22</v>
      </c>
      <c r="T930">
        <v>39.729999999999997</v>
      </c>
      <c r="U930">
        <v>0.38500000000000001</v>
      </c>
      <c r="V930">
        <v>91.5</v>
      </c>
      <c r="W930">
        <v>20.55</v>
      </c>
      <c r="X930">
        <v>0.80600000000000005</v>
      </c>
      <c r="Y930">
        <v>8.0588289999999994</v>
      </c>
      <c r="Z930" s="7">
        <f t="shared" si="308"/>
        <v>19.884999999999998</v>
      </c>
      <c r="AA930" s="7">
        <f t="shared" si="322"/>
        <v>293.03499999999997</v>
      </c>
      <c r="AB930" s="2">
        <f t="shared" si="309"/>
        <v>659.34</v>
      </c>
      <c r="AC930" s="41">
        <f t="shared" si="310"/>
        <v>2.4820661546062004</v>
      </c>
      <c r="AD930" s="41">
        <f t="shared" si="311"/>
        <v>0.98612488322504332</v>
      </c>
      <c r="AE930" s="41">
        <f t="shared" si="312"/>
        <v>0.76188815779055086</v>
      </c>
      <c r="AF930" s="41">
        <f t="shared" si="313"/>
        <v>318.53140991206573</v>
      </c>
      <c r="AG930" s="41">
        <f t="shared" si="314"/>
        <v>305.79015351558309</v>
      </c>
      <c r="AH930" s="6">
        <f t="shared" si="315"/>
        <v>303.83999999999997</v>
      </c>
      <c r="AI930" s="4">
        <v>20.885461797634036</v>
      </c>
      <c r="AJ930" s="4">
        <f t="shared" si="323"/>
        <v>294.03546179763401</v>
      </c>
      <c r="AK930" s="8">
        <f t="shared" si="316"/>
        <v>0.19591200617604845</v>
      </c>
      <c r="AL930" s="8">
        <f t="shared" si="317"/>
        <v>407.06787543152274</v>
      </c>
      <c r="AM930" s="8">
        <f t="shared" si="318"/>
        <v>1.9545235992435599</v>
      </c>
      <c r="AN930" s="8">
        <f t="shared" si="319"/>
        <v>56.961565020074183</v>
      </c>
      <c r="AO930" s="21">
        <f t="shared" si="320"/>
        <v>1.1289939726142161E-2</v>
      </c>
      <c r="AP930" s="21">
        <f t="shared" si="321"/>
        <v>0.11580051479742375</v>
      </c>
      <c r="AQ930" s="19">
        <f t="shared" si="324"/>
        <v>0.11580051479742375</v>
      </c>
      <c r="AX930">
        <v>0.1438415603493009</v>
      </c>
      <c r="AY930">
        <v>70.172413793103445</v>
      </c>
      <c r="AZ930">
        <v>2.9238505747126435</v>
      </c>
      <c r="BA930">
        <v>2.3683189655172416</v>
      </c>
      <c r="BB930">
        <v>11.387931034482762</v>
      </c>
      <c r="BC930">
        <v>0.47449712643678171</v>
      </c>
      <c r="BD930">
        <v>1.89382183908046</v>
      </c>
      <c r="BE930">
        <v>0.18938218390804601</v>
      </c>
      <c r="BF930">
        <v>0</v>
      </c>
      <c r="BG930">
        <v>19.884999999999998</v>
      </c>
      <c r="BH930">
        <v>0.44207852860792629</v>
      </c>
      <c r="BI930">
        <v>2.3216871733679834</v>
      </c>
      <c r="BJ930">
        <v>0.92240631397909967</v>
      </c>
      <c r="BK930">
        <v>0.47788286047835404</v>
      </c>
      <c r="BL930">
        <v>1.3274523902176503E-3</v>
      </c>
      <c r="BP930" s="49">
        <f t="shared" si="325"/>
        <v>0.44221092167926934</v>
      </c>
      <c r="BQ930" s="49">
        <f t="shared" si="326"/>
        <v>7.5752873563218401E-2</v>
      </c>
      <c r="BR930" s="49">
        <f t="shared" si="327"/>
        <v>0.48433815362850313</v>
      </c>
      <c r="BS930" s="49">
        <f t="shared" si="328"/>
        <v>0.51503561751527305</v>
      </c>
      <c r="BT930" s="49">
        <f t="shared" si="329"/>
        <v>1.3453837600791753E-3</v>
      </c>
      <c r="BU930" s="49">
        <f t="shared" si="329"/>
        <v>1.4306544930979808E-3</v>
      </c>
    </row>
    <row r="931" spans="1:73" x14ac:dyDescent="0.25">
      <c r="A931" s="1">
        <v>43727.525000000001</v>
      </c>
      <c r="B931">
        <v>234260</v>
      </c>
      <c r="C931">
        <v>13.51</v>
      </c>
      <c r="D931">
        <v>23.56</v>
      </c>
      <c r="E931">
        <v>813</v>
      </c>
      <c r="F931">
        <v>107.4</v>
      </c>
      <c r="G931">
        <v>-134.5</v>
      </c>
      <c r="H931">
        <v>-2.2029999999999998</v>
      </c>
      <c r="I931">
        <v>25.74</v>
      </c>
      <c r="J931">
        <v>298.89999999999998</v>
      </c>
      <c r="K931">
        <v>706</v>
      </c>
      <c r="L931">
        <v>-132.30000000000001</v>
      </c>
      <c r="M931">
        <v>0.13200000000000001</v>
      </c>
      <c r="N931">
        <v>678.8</v>
      </c>
      <c r="O931">
        <v>105.2</v>
      </c>
      <c r="P931">
        <v>573.6</v>
      </c>
      <c r="Q931">
        <v>318</v>
      </c>
      <c r="R931">
        <v>450.3</v>
      </c>
      <c r="S931">
        <v>19.239999999999998</v>
      </c>
      <c r="T931">
        <v>41.03</v>
      </c>
      <c r="U931">
        <v>1.375</v>
      </c>
      <c r="V931">
        <v>177.5</v>
      </c>
      <c r="W931">
        <v>20.149999999999999</v>
      </c>
      <c r="X931">
        <v>0.80600000000000005</v>
      </c>
      <c r="Y931">
        <v>8.0605119999999992</v>
      </c>
      <c r="Z931" s="7">
        <f t="shared" si="308"/>
        <v>19.695</v>
      </c>
      <c r="AA931" s="7">
        <f t="shared" si="322"/>
        <v>292.84499999999997</v>
      </c>
      <c r="AB931" s="2">
        <f t="shared" si="309"/>
        <v>658.53000000000009</v>
      </c>
      <c r="AC931" s="41">
        <f t="shared" si="310"/>
        <v>2.3675120360656208</v>
      </c>
      <c r="AD931" s="41">
        <f t="shared" si="311"/>
        <v>0.97139018839772417</v>
      </c>
      <c r="AE931" s="41">
        <f t="shared" si="312"/>
        <v>0.76032022034996039</v>
      </c>
      <c r="AF931" s="41">
        <f t="shared" si="313"/>
        <v>317.05225961607169</v>
      </c>
      <c r="AG931" s="41">
        <f t="shared" si="314"/>
        <v>304.3701692314288</v>
      </c>
      <c r="AH931" s="6">
        <f t="shared" si="315"/>
        <v>305.27999999999997</v>
      </c>
      <c r="AI931" s="4">
        <v>20.16408126946402</v>
      </c>
      <c r="AJ931" s="4">
        <f t="shared" si="323"/>
        <v>293.314081269464</v>
      </c>
      <c r="AK931" s="8">
        <f t="shared" si="316"/>
        <v>0.19553117298572445</v>
      </c>
      <c r="AL931" s="8">
        <f t="shared" si="317"/>
        <v>402.99019751500867</v>
      </c>
      <c r="AM931" s="8">
        <f t="shared" si="318"/>
        <v>3.6937024108609511</v>
      </c>
      <c r="AN931" s="8">
        <f t="shared" si="319"/>
        <v>50.471995921428956</v>
      </c>
      <c r="AO931" s="21">
        <f t="shared" si="320"/>
        <v>1.1543202477193159E-2</v>
      </c>
      <c r="AP931" s="21">
        <f t="shared" si="321"/>
        <v>0.11839822192980178</v>
      </c>
      <c r="AQ931" s="19">
        <f t="shared" si="324"/>
        <v>0.11839822192980178</v>
      </c>
      <c r="AX931">
        <v>0.14236721468984778</v>
      </c>
      <c r="AY931">
        <v>70.08620689655173</v>
      </c>
      <c r="AZ931">
        <v>2.9202586206896552</v>
      </c>
      <c r="BA931">
        <v>2.3654094827586207</v>
      </c>
      <c r="BB931">
        <v>11.405172413793105</v>
      </c>
      <c r="BC931">
        <v>0.47521551724137939</v>
      </c>
      <c r="BD931">
        <v>1.8901939655172413</v>
      </c>
      <c r="BE931">
        <v>0.18901939655172414</v>
      </c>
      <c r="BF931">
        <v>0</v>
      </c>
      <c r="BG931">
        <v>19.695</v>
      </c>
      <c r="BH931">
        <v>1.5788518878854509</v>
      </c>
      <c r="BI931">
        <v>2.2944964087035591</v>
      </c>
      <c r="BJ931">
        <v>0.9414318764910703</v>
      </c>
      <c r="BK931">
        <v>0.47774981620395846</v>
      </c>
      <c r="BL931">
        <v>1.3270828227887734E-3</v>
      </c>
      <c r="BP931" s="49">
        <f t="shared" si="325"/>
        <v>1.5793247202831047</v>
      </c>
      <c r="BQ931" s="49">
        <f t="shared" si="326"/>
        <v>7.560775862068965E-2</v>
      </c>
      <c r="BR931" s="49">
        <f t="shared" si="327"/>
        <v>0.49915797283349644</v>
      </c>
      <c r="BS931" s="49">
        <f t="shared" si="328"/>
        <v>0.52732578177199929</v>
      </c>
      <c r="BT931" s="49">
        <f t="shared" si="329"/>
        <v>1.3865499245374901E-3</v>
      </c>
      <c r="BU931" s="49">
        <f t="shared" si="329"/>
        <v>1.4647938382555536E-3</v>
      </c>
    </row>
    <row r="932" spans="1:73" x14ac:dyDescent="0.25">
      <c r="A932" s="1">
        <v>43727.525000000001</v>
      </c>
      <c r="B932">
        <v>234261</v>
      </c>
      <c r="C932">
        <v>13.5</v>
      </c>
      <c r="D932">
        <v>23.56</v>
      </c>
      <c r="E932">
        <v>815</v>
      </c>
      <c r="F932">
        <v>107.9</v>
      </c>
      <c r="G932">
        <v>-131.80000000000001</v>
      </c>
      <c r="H932">
        <v>-3.3610000000000002</v>
      </c>
      <c r="I932">
        <v>25.73</v>
      </c>
      <c r="J932">
        <v>298.89999999999998</v>
      </c>
      <c r="K932">
        <v>706.9</v>
      </c>
      <c r="L932">
        <v>-128.5</v>
      </c>
      <c r="M932">
        <v>0.13200000000000001</v>
      </c>
      <c r="N932">
        <v>683</v>
      </c>
      <c r="O932">
        <v>104.6</v>
      </c>
      <c r="P932">
        <v>578.4</v>
      </c>
      <c r="Q932">
        <v>320.60000000000002</v>
      </c>
      <c r="R932">
        <v>449.1</v>
      </c>
      <c r="S932">
        <v>19.239999999999998</v>
      </c>
      <c r="T932">
        <v>42.2</v>
      </c>
      <c r="U932">
        <v>2.7250000000000001</v>
      </c>
      <c r="V932">
        <v>188.5</v>
      </c>
      <c r="W932">
        <v>19.600000000000001</v>
      </c>
      <c r="X932">
        <v>0.80900000000000005</v>
      </c>
      <c r="Y932">
        <v>8.0867500000000003</v>
      </c>
      <c r="Z932" s="7">
        <f t="shared" si="308"/>
        <v>19.420000000000002</v>
      </c>
      <c r="AA932" s="7">
        <f t="shared" si="322"/>
        <v>292.57</v>
      </c>
      <c r="AB932" s="2">
        <f t="shared" si="309"/>
        <v>660.15000000000009</v>
      </c>
      <c r="AC932" s="41">
        <f t="shared" si="310"/>
        <v>2.290870760459558</v>
      </c>
      <c r="AD932" s="41">
        <f t="shared" si="311"/>
        <v>0.96674746091393349</v>
      </c>
      <c r="AE932" s="41">
        <f t="shared" si="312"/>
        <v>0.75990158686836162</v>
      </c>
      <c r="AF932" s="41">
        <f t="shared" si="313"/>
        <v>315.68909284588432</v>
      </c>
      <c r="AG932" s="41">
        <f t="shared" si="314"/>
        <v>303.06152913204892</v>
      </c>
      <c r="AH932" s="6">
        <f t="shared" si="315"/>
        <v>307.77600000000001</v>
      </c>
      <c r="AI932" s="4">
        <v>19.652218718045049</v>
      </c>
      <c r="AJ932" s="4">
        <f t="shared" si="323"/>
        <v>292.80221871804503</v>
      </c>
      <c r="AK932" s="8">
        <f t="shared" si="316"/>
        <v>0.19498084164387547</v>
      </c>
      <c r="AL932" s="8">
        <f t="shared" si="317"/>
        <v>400.13576708139891</v>
      </c>
      <c r="AM932" s="8">
        <f t="shared" si="318"/>
        <v>5.1998858160540413</v>
      </c>
      <c r="AN932" s="8">
        <f t="shared" si="319"/>
        <v>35.174790133717941</v>
      </c>
      <c r="AO932" s="21">
        <f t="shared" si="320"/>
        <v>1.2046858670646738E-2</v>
      </c>
      <c r="AP932" s="21">
        <f t="shared" si="321"/>
        <v>0.12356420579664079</v>
      </c>
      <c r="AQ932" s="19">
        <f t="shared" si="324"/>
        <v>0.12356420579664079</v>
      </c>
      <c r="AX932">
        <v>0.14025595686246389</v>
      </c>
      <c r="AY932">
        <v>70.258620689655174</v>
      </c>
      <c r="AZ932">
        <v>2.9274425287356323</v>
      </c>
      <c r="BA932">
        <v>2.3712284482758621</v>
      </c>
      <c r="BB932">
        <v>11.077586206896552</v>
      </c>
      <c r="BC932">
        <v>0.46156609195402298</v>
      </c>
      <c r="BD932">
        <v>1.9096623563218391</v>
      </c>
      <c r="BE932">
        <v>0.19096623563218393</v>
      </c>
      <c r="BF932">
        <v>0</v>
      </c>
      <c r="BG932">
        <v>19.420000000000002</v>
      </c>
      <c r="BH932">
        <v>3.1289973778093483</v>
      </c>
      <c r="BI932">
        <v>2.2556347129244148</v>
      </c>
      <c r="BJ932">
        <v>0.95187784885410309</v>
      </c>
      <c r="BK932">
        <v>0.47836093285926723</v>
      </c>
      <c r="BL932">
        <v>1.3287803690535201E-3</v>
      </c>
      <c r="BP932" s="49">
        <f t="shared" si="325"/>
        <v>3.1299344456519713</v>
      </c>
      <c r="BQ932" s="49">
        <f t="shared" si="326"/>
        <v>7.6386494252873569E-2</v>
      </c>
      <c r="BR932" s="49">
        <f t="shared" si="327"/>
        <v>0.51710009002052815</v>
      </c>
      <c r="BS932" s="49">
        <f t="shared" si="328"/>
        <v>0.54266731736042206</v>
      </c>
      <c r="BT932" s="49">
        <f t="shared" si="329"/>
        <v>1.4363891389459116E-3</v>
      </c>
      <c r="BU932" s="49">
        <f t="shared" si="329"/>
        <v>1.5074092148900612E-3</v>
      </c>
    </row>
    <row r="933" spans="1:73" x14ac:dyDescent="0.25">
      <c r="A933" s="1">
        <v>43727.525000000001</v>
      </c>
      <c r="B933">
        <v>234262</v>
      </c>
      <c r="C933">
        <v>13.51</v>
      </c>
      <c r="D933">
        <v>23.56</v>
      </c>
      <c r="E933">
        <v>815</v>
      </c>
      <c r="F933">
        <v>107.6</v>
      </c>
      <c r="G933">
        <v>-132.9</v>
      </c>
      <c r="H933">
        <v>-4.2720000000000002</v>
      </c>
      <c r="I933">
        <v>25.68</v>
      </c>
      <c r="J933">
        <v>298.8</v>
      </c>
      <c r="K933">
        <v>707.6</v>
      </c>
      <c r="L933">
        <v>-128.6</v>
      </c>
      <c r="M933">
        <v>0.13200000000000001</v>
      </c>
      <c r="N933">
        <v>682.4</v>
      </c>
      <c r="O933">
        <v>103.3</v>
      </c>
      <c r="P933">
        <v>579</v>
      </c>
      <c r="Q933">
        <v>319.3</v>
      </c>
      <c r="R933">
        <v>447.9</v>
      </c>
      <c r="S933">
        <v>19.239999999999998</v>
      </c>
      <c r="T933">
        <v>38.92</v>
      </c>
      <c r="U933">
        <v>2.2250000000000001</v>
      </c>
      <c r="V933">
        <v>192</v>
      </c>
      <c r="W933">
        <v>19.25</v>
      </c>
      <c r="X933">
        <v>0.80900000000000005</v>
      </c>
      <c r="Y933">
        <v>8.0925039999999999</v>
      </c>
      <c r="Z933" s="7">
        <f t="shared" si="308"/>
        <v>19.244999999999997</v>
      </c>
      <c r="AA933" s="7">
        <f t="shared" si="322"/>
        <v>292.39499999999998</v>
      </c>
      <c r="AB933" s="2">
        <f t="shared" si="309"/>
        <v>660.15000000000009</v>
      </c>
      <c r="AC933" s="41">
        <f t="shared" si="310"/>
        <v>2.3982792213429169</v>
      </c>
      <c r="AD933" s="41">
        <f t="shared" si="311"/>
        <v>0.93341027294666334</v>
      </c>
      <c r="AE933" s="41">
        <f t="shared" si="312"/>
        <v>0.75616247882017118</v>
      </c>
      <c r="AF933" s="41">
        <f t="shared" si="313"/>
        <v>313.38481567093476</v>
      </c>
      <c r="AG933" s="41">
        <f t="shared" si="314"/>
        <v>300.84942304409736</v>
      </c>
      <c r="AH933" s="6">
        <f t="shared" si="315"/>
        <v>306.52800000000002</v>
      </c>
      <c r="AI933" s="4">
        <v>20.324002859789005</v>
      </c>
      <c r="AJ933" s="4">
        <f t="shared" si="323"/>
        <v>293.47400285978898</v>
      </c>
      <c r="AK933" s="8">
        <f t="shared" si="316"/>
        <v>0.19463116900231286</v>
      </c>
      <c r="AL933" s="8">
        <f t="shared" si="317"/>
        <v>403.98098487041113</v>
      </c>
      <c r="AM933" s="8">
        <f t="shared" si="318"/>
        <v>4.698676675405534</v>
      </c>
      <c r="AN933" s="8">
        <f t="shared" si="319"/>
        <v>147.68576665370506</v>
      </c>
      <c r="AO933" s="21">
        <f t="shared" si="320"/>
        <v>9.386851104009197E-3</v>
      </c>
      <c r="AP933" s="21">
        <f t="shared" si="321"/>
        <v>9.6280601716061204E-2</v>
      </c>
      <c r="AQ933" s="19">
        <f t="shared" si="324"/>
        <v>9.6280601716061204E-2</v>
      </c>
      <c r="AX933">
        <v>0.13892627707938296</v>
      </c>
      <c r="AY933">
        <v>70.258620689655174</v>
      </c>
      <c r="AZ933">
        <v>2.9274425287356323</v>
      </c>
      <c r="BA933">
        <v>2.3712284482758621</v>
      </c>
      <c r="BB933">
        <v>11.086206896551722</v>
      </c>
      <c r="BC933">
        <v>0.46192528735632177</v>
      </c>
      <c r="BD933">
        <v>1.9093031609195403</v>
      </c>
      <c r="BE933">
        <v>0.19093031609195404</v>
      </c>
      <c r="BF933">
        <v>0</v>
      </c>
      <c r="BG933">
        <v>19.244999999999997</v>
      </c>
      <c r="BH933">
        <v>2.5548694185782752</v>
      </c>
      <c r="BI933">
        <v>2.2312054044919774</v>
      </c>
      <c r="BJ933">
        <v>0.86838514342827766</v>
      </c>
      <c r="BK933">
        <v>0.48171284671219705</v>
      </c>
      <c r="BL933">
        <v>1.338091240867214E-3</v>
      </c>
      <c r="BP933" s="49">
        <f t="shared" si="325"/>
        <v>2.5556345473672057</v>
      </c>
      <c r="BQ933" s="49">
        <f t="shared" si="326"/>
        <v>7.6372126436781609E-2</v>
      </c>
      <c r="BR933" s="49">
        <f t="shared" si="327"/>
        <v>0.51492335304949821</v>
      </c>
      <c r="BS933" s="49">
        <f t="shared" si="328"/>
        <v>0.54132171541727336</v>
      </c>
      <c r="BT933" s="49">
        <f t="shared" si="329"/>
        <v>1.4303426473597173E-3</v>
      </c>
      <c r="BU933" s="49">
        <f t="shared" si="329"/>
        <v>1.5036714317146482E-3</v>
      </c>
    </row>
    <row r="934" spans="1:73" x14ac:dyDescent="0.25">
      <c r="A934" s="1">
        <v>43727.525694444441</v>
      </c>
      <c r="B934">
        <v>234263</v>
      </c>
      <c r="C934">
        <v>13.51</v>
      </c>
      <c r="D934">
        <v>23.56</v>
      </c>
      <c r="E934">
        <v>815</v>
      </c>
      <c r="F934">
        <v>106.5</v>
      </c>
      <c r="G934">
        <v>-134.19999999999999</v>
      </c>
      <c r="H934">
        <v>-3.9870000000000001</v>
      </c>
      <c r="I934">
        <v>25.63</v>
      </c>
      <c r="J934">
        <v>298.8</v>
      </c>
      <c r="K934">
        <v>708</v>
      </c>
      <c r="L934">
        <v>-130.19999999999999</v>
      </c>
      <c r="M934">
        <v>0.13100000000000001</v>
      </c>
      <c r="N934">
        <v>680.3</v>
      </c>
      <c r="O934">
        <v>102.6</v>
      </c>
      <c r="P934">
        <v>577.79999999999995</v>
      </c>
      <c r="Q934">
        <v>317.60000000000002</v>
      </c>
      <c r="R934">
        <v>447.9</v>
      </c>
      <c r="S934">
        <v>19.23</v>
      </c>
      <c r="T934">
        <v>38.24</v>
      </c>
      <c r="U934">
        <v>0.92</v>
      </c>
      <c r="V934">
        <v>183</v>
      </c>
      <c r="W934">
        <v>19.100000000000001</v>
      </c>
      <c r="X934">
        <v>0.80900000000000005</v>
      </c>
      <c r="Y934">
        <v>8.0874959999999998</v>
      </c>
      <c r="Z934" s="7">
        <f t="shared" si="308"/>
        <v>19.164999999999999</v>
      </c>
      <c r="AA934" s="7">
        <f t="shared" si="322"/>
        <v>292.315</v>
      </c>
      <c r="AB934" s="2">
        <f t="shared" si="309"/>
        <v>660.15000000000009</v>
      </c>
      <c r="AC934" s="41">
        <f t="shared" si="310"/>
        <v>2.5652039588316544</v>
      </c>
      <c r="AD934" s="41">
        <f t="shared" si="311"/>
        <v>0.98093399385722468</v>
      </c>
      <c r="AE934" s="41">
        <f t="shared" si="312"/>
        <v>0.76158122440307252</v>
      </c>
      <c r="AF934" s="41">
        <f t="shared" si="313"/>
        <v>315.28527909925145</v>
      </c>
      <c r="AG934" s="41">
        <f t="shared" si="314"/>
        <v>302.67386793528141</v>
      </c>
      <c r="AH934" s="6">
        <f t="shared" si="315"/>
        <v>304.89600000000002</v>
      </c>
      <c r="AI934" s="4">
        <v>21.323057152963997</v>
      </c>
      <c r="AJ934" s="4">
        <f t="shared" si="323"/>
        <v>294.47305715296397</v>
      </c>
      <c r="AK934" s="8">
        <f t="shared" si="316"/>
        <v>0.19447145799033</v>
      </c>
      <c r="AL934" s="8">
        <f t="shared" si="317"/>
        <v>409.65351033943244</v>
      </c>
      <c r="AM934" s="8">
        <f t="shared" si="318"/>
        <v>3.0213738596870137</v>
      </c>
      <c r="AN934" s="8">
        <f t="shared" si="319"/>
        <v>189.93626529166011</v>
      </c>
      <c r="AO934" s="21">
        <f t="shared" si="320"/>
        <v>8.2660004416329844E-3</v>
      </c>
      <c r="AP934" s="21">
        <f t="shared" si="321"/>
        <v>8.4784075883097304E-2</v>
      </c>
      <c r="AQ934" s="19">
        <f t="shared" si="324"/>
        <v>8.4784075883097304E-2</v>
      </c>
      <c r="AX934">
        <v>0.13832198744508664</v>
      </c>
      <c r="AY934">
        <v>70.258620689655174</v>
      </c>
      <c r="AZ934">
        <v>2.9274425287356323</v>
      </c>
      <c r="BA934">
        <v>2.3712284482758621</v>
      </c>
      <c r="BB934">
        <v>11.232758620689651</v>
      </c>
      <c r="BC934">
        <v>0.46803160919540215</v>
      </c>
      <c r="BD934">
        <v>1.9031968390804599</v>
      </c>
      <c r="BE934">
        <v>0.19031968390804599</v>
      </c>
      <c r="BF934">
        <v>0</v>
      </c>
      <c r="BG934">
        <v>19.164999999999999</v>
      </c>
      <c r="BH934">
        <v>1.0563954449851745</v>
      </c>
      <c r="BI934">
        <v>2.2201150260233922</v>
      </c>
      <c r="BJ934">
        <v>0.84897198595134526</v>
      </c>
      <c r="BK934">
        <v>0.47630199037708182</v>
      </c>
      <c r="BL934">
        <v>1.3230610843807829E-3</v>
      </c>
      <c r="BP934" s="49">
        <f t="shared" si="325"/>
        <v>1.0567118128439683</v>
      </c>
      <c r="BQ934" s="49">
        <f t="shared" si="326"/>
        <v>7.6127873563218401E-2</v>
      </c>
      <c r="BR934" s="49">
        <f t="shared" si="327"/>
        <v>0.49138024093688137</v>
      </c>
      <c r="BS934" s="49">
        <f t="shared" si="328"/>
        <v>0.52047453389673382</v>
      </c>
      <c r="BT934" s="49">
        <f t="shared" si="329"/>
        <v>1.3649451137135594E-3</v>
      </c>
      <c r="BU934" s="49">
        <f t="shared" si="329"/>
        <v>1.4457625941575937E-3</v>
      </c>
    </row>
    <row r="935" spans="1:73" x14ac:dyDescent="0.25">
      <c r="A935" s="1">
        <v>43727.525694444441</v>
      </c>
      <c r="B935">
        <v>234264</v>
      </c>
      <c r="C935">
        <v>13.51</v>
      </c>
      <c r="D935">
        <v>23.56</v>
      </c>
      <c r="E935">
        <v>814</v>
      </c>
      <c r="F935">
        <v>105.4</v>
      </c>
      <c r="G935">
        <v>-134.69999999999999</v>
      </c>
      <c r="H935">
        <v>-3.8980000000000001</v>
      </c>
      <c r="I935">
        <v>25.59</v>
      </c>
      <c r="J935">
        <v>298.7</v>
      </c>
      <c r="K935">
        <v>708.7</v>
      </c>
      <c r="L935">
        <v>-130.80000000000001</v>
      </c>
      <c r="M935">
        <v>0.129</v>
      </c>
      <c r="N935">
        <v>679.4</v>
      </c>
      <c r="O935">
        <v>101.5</v>
      </c>
      <c r="P935">
        <v>577.9</v>
      </c>
      <c r="Q935">
        <v>316.89999999999998</v>
      </c>
      <c r="R935">
        <v>447.7</v>
      </c>
      <c r="S935">
        <v>19.170000000000002</v>
      </c>
      <c r="T935">
        <v>40.159999999999997</v>
      </c>
      <c r="U935">
        <v>0.76500000000000001</v>
      </c>
      <c r="V935">
        <v>175</v>
      </c>
      <c r="W935">
        <v>19.75</v>
      </c>
      <c r="X935">
        <v>0.80800000000000005</v>
      </c>
      <c r="Y935">
        <v>8.0768810000000002</v>
      </c>
      <c r="Z935" s="7">
        <f t="shared" si="308"/>
        <v>19.46</v>
      </c>
      <c r="AA935" s="7">
        <f t="shared" si="322"/>
        <v>292.60999999999996</v>
      </c>
      <c r="AB935" s="2">
        <f t="shared" si="309"/>
        <v>659.34</v>
      </c>
      <c r="AC935" s="41">
        <f t="shared" si="310"/>
        <v>2.4057607298169028</v>
      </c>
      <c r="AD935" s="41">
        <f t="shared" si="311"/>
        <v>0.96615350909446807</v>
      </c>
      <c r="AE935" s="41">
        <f t="shared" si="312"/>
        <v>0.75981995266722868</v>
      </c>
      <c r="AF935" s="41">
        <f t="shared" si="313"/>
        <v>315.82783938244006</v>
      </c>
      <c r="AG935" s="41">
        <f t="shared" si="314"/>
        <v>303.19472580714245</v>
      </c>
      <c r="AH935" s="6">
        <f t="shared" si="315"/>
        <v>304.22399999999999</v>
      </c>
      <c r="AI935" s="4">
        <v>20.386445854476051</v>
      </c>
      <c r="AJ935" s="4">
        <f t="shared" si="323"/>
        <v>293.53644585447603</v>
      </c>
      <c r="AK935" s="8">
        <f t="shared" si="316"/>
        <v>0.19506082557955948</v>
      </c>
      <c r="AL935" s="8">
        <f t="shared" si="317"/>
        <v>404.29914005768001</v>
      </c>
      <c r="AM935" s="8">
        <f t="shared" si="318"/>
        <v>2.7551247703144046</v>
      </c>
      <c r="AN935" s="8">
        <f t="shared" si="319"/>
        <v>74.353565348504318</v>
      </c>
      <c r="AO935" s="21">
        <f t="shared" si="320"/>
        <v>1.0967871684733361E-2</v>
      </c>
      <c r="AP935" s="21">
        <f t="shared" si="321"/>
        <v>0.11249707422115761</v>
      </c>
      <c r="AQ935" s="19">
        <f t="shared" si="324"/>
        <v>0.11249707422115761</v>
      </c>
      <c r="AX935">
        <v>0.14056139158936368</v>
      </c>
      <c r="AY935">
        <v>70.172413793103445</v>
      </c>
      <c r="AZ935">
        <v>2.9238505747126435</v>
      </c>
      <c r="BA935">
        <v>2.3683189655172416</v>
      </c>
      <c r="BB935">
        <v>11.275862068965518</v>
      </c>
      <c r="BC935">
        <v>0.46982758620689657</v>
      </c>
      <c r="BD935">
        <v>1.8984913793103451</v>
      </c>
      <c r="BE935">
        <v>0.18984913793103453</v>
      </c>
      <c r="BF935">
        <v>0</v>
      </c>
      <c r="BG935">
        <v>19.46</v>
      </c>
      <c r="BH935">
        <v>0.87841577762354184</v>
      </c>
      <c r="BI935">
        <v>2.2612512923756887</v>
      </c>
      <c r="BJ935">
        <v>0.90811851901807639</v>
      </c>
      <c r="BK935">
        <v>0.47618878229951206</v>
      </c>
      <c r="BL935">
        <v>1.3227466174986447E-3</v>
      </c>
      <c r="BP935" s="49">
        <f t="shared" si="325"/>
        <v>0.87867884437569099</v>
      </c>
      <c r="BQ935" s="49">
        <f t="shared" si="326"/>
        <v>7.59396551724138E-2</v>
      </c>
      <c r="BR935" s="49">
        <f t="shared" si="327"/>
        <v>0.48875730705950843</v>
      </c>
      <c r="BS935" s="49">
        <f t="shared" si="328"/>
        <v>0.51832906352811514</v>
      </c>
      <c r="BT935" s="49">
        <f t="shared" si="329"/>
        <v>1.3576591862764123E-3</v>
      </c>
      <c r="BU935" s="49">
        <f t="shared" si="329"/>
        <v>1.4398029542447644E-3</v>
      </c>
    </row>
    <row r="936" spans="1:73" x14ac:dyDescent="0.25">
      <c r="A936" s="1">
        <v>43727.525694444441</v>
      </c>
      <c r="B936">
        <v>234265</v>
      </c>
      <c r="C936">
        <v>13.51</v>
      </c>
      <c r="D936">
        <v>23.56</v>
      </c>
      <c r="E936">
        <v>814</v>
      </c>
      <c r="F936">
        <v>105.2</v>
      </c>
      <c r="G936">
        <v>-134.1</v>
      </c>
      <c r="H936">
        <v>-3.6030000000000002</v>
      </c>
      <c r="I936">
        <v>25.57</v>
      </c>
      <c r="J936">
        <v>298.7</v>
      </c>
      <c r="K936">
        <v>708.7</v>
      </c>
      <c r="L936">
        <v>-130.5</v>
      </c>
      <c r="M936">
        <v>0.129</v>
      </c>
      <c r="N936">
        <v>679.9</v>
      </c>
      <c r="O936">
        <v>101.6</v>
      </c>
      <c r="P936">
        <v>578.20000000000005</v>
      </c>
      <c r="Q936">
        <v>317.39999999999998</v>
      </c>
      <c r="R936">
        <v>447.9</v>
      </c>
      <c r="S936">
        <v>19.12</v>
      </c>
      <c r="T936">
        <v>42.61</v>
      </c>
      <c r="U936">
        <v>1.2150000000000001</v>
      </c>
      <c r="V936">
        <v>175</v>
      </c>
      <c r="W936">
        <v>19.600000000000001</v>
      </c>
      <c r="X936">
        <v>0.80800000000000005</v>
      </c>
      <c r="Y936">
        <v>8.0823060000000009</v>
      </c>
      <c r="Z936" s="7">
        <f t="shared" si="308"/>
        <v>19.36</v>
      </c>
      <c r="AA936" s="7">
        <f t="shared" si="322"/>
        <v>292.51</v>
      </c>
      <c r="AB936" s="2">
        <f t="shared" si="309"/>
        <v>659.34</v>
      </c>
      <c r="AC936" s="41">
        <f t="shared" si="310"/>
        <v>2.3362179871616329</v>
      </c>
      <c r="AD936" s="41">
        <f t="shared" si="311"/>
        <v>0.99546248432957174</v>
      </c>
      <c r="AE936" s="41">
        <f t="shared" si="312"/>
        <v>0.76311130010379202</v>
      </c>
      <c r="AF936" s="41">
        <f t="shared" si="313"/>
        <v>316.76253861719039</v>
      </c>
      <c r="AG936" s="41">
        <f t="shared" si="314"/>
        <v>304.09203707250276</v>
      </c>
      <c r="AH936" s="6">
        <f t="shared" si="315"/>
        <v>304.70399999999995</v>
      </c>
      <c r="AI936" s="4">
        <v>19.940762591508019</v>
      </c>
      <c r="AJ936" s="4">
        <f t="shared" si="323"/>
        <v>293.090762591508</v>
      </c>
      <c r="AK936" s="8">
        <f t="shared" si="316"/>
        <v>0.19486090674139808</v>
      </c>
      <c r="AL936" s="8">
        <f t="shared" si="317"/>
        <v>401.78633935534532</v>
      </c>
      <c r="AM936" s="8">
        <f t="shared" si="318"/>
        <v>3.4721517103951554</v>
      </c>
      <c r="AN936" s="8">
        <f t="shared" si="319"/>
        <v>58.7405233950102</v>
      </c>
      <c r="AO936" s="21">
        <f t="shared" si="320"/>
        <v>1.138870431352664E-2</v>
      </c>
      <c r="AP936" s="21">
        <f t="shared" si="321"/>
        <v>0.11681353969749432</v>
      </c>
      <c r="AQ936" s="19">
        <f t="shared" si="324"/>
        <v>0.11681353969749432</v>
      </c>
      <c r="AX936">
        <v>0.13979885829487254</v>
      </c>
      <c r="AY936">
        <v>70.172413793103445</v>
      </c>
      <c r="AZ936">
        <v>2.9238505747126435</v>
      </c>
      <c r="BA936">
        <v>2.3683189655172416</v>
      </c>
      <c r="BB936">
        <v>11.25</v>
      </c>
      <c r="BC936">
        <v>0.46875</v>
      </c>
      <c r="BD936">
        <v>1.8995689655172416</v>
      </c>
      <c r="BE936">
        <v>0.18995689655172418</v>
      </c>
      <c r="BF936">
        <v>0</v>
      </c>
      <c r="BG936">
        <v>19.36</v>
      </c>
      <c r="BH936">
        <v>1.3951309409315076</v>
      </c>
      <c r="BI936">
        <v>2.2472327242045984</v>
      </c>
      <c r="BJ936">
        <v>0.95754586378357942</v>
      </c>
      <c r="BK936">
        <v>0.47394702930102528</v>
      </c>
      <c r="BL936">
        <v>1.3165195258361814E-3</v>
      </c>
      <c r="BP936" s="49">
        <f t="shared" si="325"/>
        <v>1.3955487528319799</v>
      </c>
      <c r="BQ936" s="49">
        <f t="shared" si="326"/>
        <v>7.5982758620689664E-2</v>
      </c>
      <c r="BR936" s="49">
        <f t="shared" si="327"/>
        <v>0.49316423350561084</v>
      </c>
      <c r="BS936" s="49">
        <f t="shared" si="328"/>
        <v>0.52162988983548897</v>
      </c>
      <c r="BT936" s="49">
        <f t="shared" si="329"/>
        <v>1.3699006486266969E-3</v>
      </c>
      <c r="BU936" s="49">
        <f t="shared" si="329"/>
        <v>1.4489719162096915E-3</v>
      </c>
    </row>
    <row r="937" spans="1:73" x14ac:dyDescent="0.25">
      <c r="A937" s="1">
        <v>43727.525694444441</v>
      </c>
      <c r="B937">
        <v>234266</v>
      </c>
      <c r="C937">
        <v>13.51</v>
      </c>
      <c r="D937">
        <v>23.57</v>
      </c>
      <c r="E937">
        <v>813</v>
      </c>
      <c r="F937">
        <v>104.9</v>
      </c>
      <c r="G937">
        <v>-134</v>
      </c>
      <c r="H937">
        <v>-3.3370000000000002</v>
      </c>
      <c r="I937">
        <v>25.55</v>
      </c>
      <c r="J937">
        <v>298.7</v>
      </c>
      <c r="K937">
        <v>707.7</v>
      </c>
      <c r="L937">
        <v>-130.69999999999999</v>
      </c>
      <c r="M937">
        <v>0.129</v>
      </c>
      <c r="N937">
        <v>678.6</v>
      </c>
      <c r="O937">
        <v>101.6</v>
      </c>
      <c r="P937">
        <v>577</v>
      </c>
      <c r="Q937">
        <v>317.3</v>
      </c>
      <c r="R937">
        <v>448</v>
      </c>
      <c r="S937">
        <v>19.079999999999998</v>
      </c>
      <c r="T937">
        <v>42.36</v>
      </c>
      <c r="U937">
        <v>0.86499999999999999</v>
      </c>
      <c r="V937">
        <v>140.5</v>
      </c>
      <c r="W937">
        <v>20.05</v>
      </c>
      <c r="X937">
        <v>0.80700000000000005</v>
      </c>
      <c r="Y937">
        <v>8.0689259999999994</v>
      </c>
      <c r="Z937" s="7">
        <f t="shared" si="308"/>
        <v>19.564999999999998</v>
      </c>
      <c r="AA937" s="7">
        <f t="shared" si="322"/>
        <v>292.71499999999997</v>
      </c>
      <c r="AB937" s="2">
        <f t="shared" si="309"/>
        <v>658.53000000000009</v>
      </c>
      <c r="AC937" s="41">
        <f t="shared" si="310"/>
        <v>2.3795139948880246</v>
      </c>
      <c r="AD937" s="41">
        <f t="shared" si="311"/>
        <v>1.0079621282345672</v>
      </c>
      <c r="AE937" s="41">
        <f t="shared" si="312"/>
        <v>0.76439764036638003</v>
      </c>
      <c r="AF937" s="41">
        <f t="shared" si="313"/>
        <v>318.18691013687538</v>
      </c>
      <c r="AG937" s="41">
        <f t="shared" si="314"/>
        <v>305.45943373140034</v>
      </c>
      <c r="AH937" s="6">
        <f t="shared" si="315"/>
        <v>304.608</v>
      </c>
      <c r="AI937" s="4">
        <v>20.230180002005</v>
      </c>
      <c r="AJ937" s="4">
        <f t="shared" si="323"/>
        <v>293.38018000200498</v>
      </c>
      <c r="AK937" s="8">
        <f t="shared" si="316"/>
        <v>0.19527088747519217</v>
      </c>
      <c r="AL937" s="8">
        <f t="shared" si="317"/>
        <v>403.39173220218339</v>
      </c>
      <c r="AM937" s="8">
        <f t="shared" si="318"/>
        <v>2.929669349943778</v>
      </c>
      <c r="AN937" s="8">
        <f t="shared" si="319"/>
        <v>56.767304928347293</v>
      </c>
      <c r="AO937" s="21">
        <f t="shared" si="320"/>
        <v>1.1376531721113187E-2</v>
      </c>
      <c r="AP937" s="21">
        <f t="shared" si="321"/>
        <v>0.11668868584511871</v>
      </c>
      <c r="AQ937" s="19">
        <f t="shared" si="324"/>
        <v>0.11668868584511871</v>
      </c>
      <c r="AX937">
        <v>0.14136583779728781</v>
      </c>
      <c r="AY937">
        <v>70.08620689655173</v>
      </c>
      <c r="AZ937">
        <v>2.9202586206896552</v>
      </c>
      <c r="BA937">
        <v>2.3654094827586207</v>
      </c>
      <c r="BB937">
        <v>11.267241379310343</v>
      </c>
      <c r="BC937">
        <v>0.46946839080459762</v>
      </c>
      <c r="BD937">
        <v>1.8959410919540232</v>
      </c>
      <c r="BE937">
        <v>0.18959410919540232</v>
      </c>
      <c r="BF937">
        <v>0</v>
      </c>
      <c r="BG937">
        <v>19.564999999999998</v>
      </c>
      <c r="BH937">
        <v>0.99324136946975639</v>
      </c>
      <c r="BI937">
        <v>2.2760530555345788</v>
      </c>
      <c r="BJ937">
        <v>0.96413607432444759</v>
      </c>
      <c r="BK937">
        <v>0.4751828796732081</v>
      </c>
      <c r="BL937">
        <v>1.3199524435366893E-3</v>
      </c>
      <c r="BP937" s="49">
        <f t="shared" si="325"/>
        <v>0.99353882403264404</v>
      </c>
      <c r="BQ937" s="49">
        <f t="shared" si="326"/>
        <v>7.5837643678160926E-2</v>
      </c>
      <c r="BR937" s="49">
        <f t="shared" si="327"/>
        <v>0.4891968216873504</v>
      </c>
      <c r="BS937" s="49">
        <f t="shared" si="328"/>
        <v>0.51854795730697967</v>
      </c>
      <c r="BT937" s="49">
        <f t="shared" si="329"/>
        <v>1.3588800602426399E-3</v>
      </c>
      <c r="BU937" s="49">
        <f t="shared" si="329"/>
        <v>1.4404109925193881E-3</v>
      </c>
    </row>
    <row r="938" spans="1:73" x14ac:dyDescent="0.25">
      <c r="A938" s="1">
        <v>43727.525694444441</v>
      </c>
      <c r="B938">
        <v>234267</v>
      </c>
      <c r="C938">
        <v>13.51</v>
      </c>
      <c r="D938">
        <v>23.57</v>
      </c>
      <c r="E938">
        <v>813</v>
      </c>
      <c r="F938">
        <v>104.7</v>
      </c>
      <c r="G938">
        <v>-134.6</v>
      </c>
      <c r="H938">
        <v>-3.8050000000000002</v>
      </c>
      <c r="I938">
        <v>25.54</v>
      </c>
      <c r="J938">
        <v>298.7</v>
      </c>
      <c r="K938">
        <v>708.7</v>
      </c>
      <c r="L938">
        <v>-130.80000000000001</v>
      </c>
      <c r="M938">
        <v>0.129</v>
      </c>
      <c r="N938">
        <v>678.9</v>
      </c>
      <c r="O938">
        <v>100.9</v>
      </c>
      <c r="P938">
        <v>578</v>
      </c>
      <c r="Q938">
        <v>316.7</v>
      </c>
      <c r="R938">
        <v>447.5</v>
      </c>
      <c r="S938">
        <v>19.05</v>
      </c>
      <c r="T938">
        <v>42.6</v>
      </c>
      <c r="U938">
        <v>0.69</v>
      </c>
      <c r="V938">
        <v>182.5</v>
      </c>
      <c r="W938">
        <v>20.350000000000001</v>
      </c>
      <c r="X938">
        <v>0.80700000000000005</v>
      </c>
      <c r="Y938">
        <v>8.0746690000000001</v>
      </c>
      <c r="Z938" s="7">
        <f t="shared" si="308"/>
        <v>19.700000000000003</v>
      </c>
      <c r="AA938" s="7">
        <f t="shared" si="322"/>
        <v>292.84999999999997</v>
      </c>
      <c r="AB938" s="2">
        <f t="shared" si="309"/>
        <v>658.53000000000009</v>
      </c>
      <c r="AC938" s="41">
        <f t="shared" si="310"/>
        <v>2.329597454549122</v>
      </c>
      <c r="AD938" s="41">
        <f t="shared" si="311"/>
        <v>0.99240851563792598</v>
      </c>
      <c r="AE938" s="41">
        <f t="shared" si="312"/>
        <v>0.76264937415521106</v>
      </c>
      <c r="AF938" s="41">
        <f t="shared" si="313"/>
        <v>318.04523299116551</v>
      </c>
      <c r="AG938" s="41">
        <f t="shared" si="314"/>
        <v>305.32342367151887</v>
      </c>
      <c r="AH938" s="6">
        <f t="shared" si="315"/>
        <v>304.03199999999998</v>
      </c>
      <c r="AI938" s="4">
        <v>19.922944264599039</v>
      </c>
      <c r="AJ938" s="4">
        <f t="shared" si="323"/>
        <v>293.07294426459902</v>
      </c>
      <c r="AK938" s="8">
        <f t="shared" si="316"/>
        <v>0.19554118858330063</v>
      </c>
      <c r="AL938" s="8">
        <f t="shared" si="317"/>
        <v>401.61565038044455</v>
      </c>
      <c r="AM938" s="8">
        <f t="shared" si="318"/>
        <v>2.6165865168191935</v>
      </c>
      <c r="AN938" s="8">
        <f t="shared" si="319"/>
        <v>16.993071630187085</v>
      </c>
      <c r="AO938" s="21">
        <f t="shared" si="320"/>
        <v>1.2303301288279739E-2</v>
      </c>
      <c r="AP938" s="21">
        <f t="shared" si="321"/>
        <v>0.12619452870874084</v>
      </c>
      <c r="AQ938" s="19">
        <f t="shared" si="324"/>
        <v>0.12619452870874084</v>
      </c>
      <c r="AX938">
        <v>0.14240584875815754</v>
      </c>
      <c r="AY938">
        <v>70.08620689655173</v>
      </c>
      <c r="AZ938">
        <v>2.9202586206896552</v>
      </c>
      <c r="BA938">
        <v>2.3654094827586207</v>
      </c>
      <c r="BB938">
        <v>11.275862068965518</v>
      </c>
      <c r="BC938">
        <v>0.46982758620689657</v>
      </c>
      <c r="BD938">
        <v>1.8955818965517242</v>
      </c>
      <c r="BE938">
        <v>0.18955818965517243</v>
      </c>
      <c r="BF938">
        <v>0</v>
      </c>
      <c r="BG938">
        <v>19.700000000000003</v>
      </c>
      <c r="BH938">
        <v>0.79229658373888079</v>
      </c>
      <c r="BI938">
        <v>2.2952083710657751</v>
      </c>
      <c r="BJ938">
        <v>0.97775876607402024</v>
      </c>
      <c r="BK938">
        <v>0.47600258936277212</v>
      </c>
      <c r="BL938">
        <v>1.3222294148965894E-3</v>
      </c>
      <c r="BP938" s="49">
        <f t="shared" si="325"/>
        <v>0.79253385963297618</v>
      </c>
      <c r="BQ938" s="49">
        <f t="shared" si="326"/>
        <v>7.5823275862068967E-2</v>
      </c>
      <c r="BR938" s="49">
        <f t="shared" si="327"/>
        <v>0.48730995449276249</v>
      </c>
      <c r="BS938" s="49">
        <f t="shared" si="328"/>
        <v>0.51715997574037065</v>
      </c>
      <c r="BT938" s="49">
        <f t="shared" si="329"/>
        <v>1.3536387624798957E-3</v>
      </c>
      <c r="BU938" s="49">
        <f t="shared" si="329"/>
        <v>1.4365554881676963E-3</v>
      </c>
    </row>
    <row r="939" spans="1:73" x14ac:dyDescent="0.25">
      <c r="A939" s="1">
        <v>43727.525694444441</v>
      </c>
      <c r="B939">
        <v>234268</v>
      </c>
      <c r="C939">
        <v>13.51</v>
      </c>
      <c r="D939">
        <v>23.57</v>
      </c>
      <c r="E939">
        <v>813</v>
      </c>
      <c r="F939">
        <v>104.8</v>
      </c>
      <c r="G939">
        <v>-134.30000000000001</v>
      </c>
      <c r="H939">
        <v>-2.8149999999999999</v>
      </c>
      <c r="I939">
        <v>25.53</v>
      </c>
      <c r="J939">
        <v>298.7</v>
      </c>
      <c r="K939">
        <v>708.6</v>
      </c>
      <c r="L939">
        <v>-131.5</v>
      </c>
      <c r="M939">
        <v>0.129</v>
      </c>
      <c r="N939">
        <v>679.1</v>
      </c>
      <c r="O939">
        <v>102</v>
      </c>
      <c r="P939">
        <v>577.20000000000005</v>
      </c>
      <c r="Q939">
        <v>317</v>
      </c>
      <c r="R939">
        <v>448.4</v>
      </c>
      <c r="S939">
        <v>19.03</v>
      </c>
      <c r="T939">
        <v>44.17</v>
      </c>
      <c r="U939">
        <v>0.69499999999999995</v>
      </c>
      <c r="V939">
        <v>162</v>
      </c>
      <c r="W939">
        <v>20.399999999999999</v>
      </c>
      <c r="X939">
        <v>0.80800000000000005</v>
      </c>
      <c r="Y939">
        <v>8.0790059999999997</v>
      </c>
      <c r="Z939" s="7">
        <f t="shared" si="308"/>
        <v>19.715</v>
      </c>
      <c r="AA939" s="7">
        <f t="shared" si="322"/>
        <v>292.86499999999995</v>
      </c>
      <c r="AB939" s="2">
        <f t="shared" si="309"/>
        <v>658.53000000000009</v>
      </c>
      <c r="AC939" s="41">
        <f t="shared" si="310"/>
        <v>2.3856716189718923</v>
      </c>
      <c r="AD939" s="41">
        <f t="shared" si="311"/>
        <v>1.0537511540998847</v>
      </c>
      <c r="AE939" s="41">
        <f t="shared" si="312"/>
        <v>0.76921286891185403</v>
      </c>
      <c r="AF939" s="41">
        <f t="shared" si="313"/>
        <v>320.84811417118715</v>
      </c>
      <c r="AG939" s="41">
        <f t="shared" si="314"/>
        <v>308.01418960433966</v>
      </c>
      <c r="AH939" s="6">
        <f t="shared" si="315"/>
        <v>304.32</v>
      </c>
      <c r="AI939" s="4">
        <v>20.279864169205041</v>
      </c>
      <c r="AJ939" s="4">
        <f t="shared" si="323"/>
        <v>293.42986416920502</v>
      </c>
      <c r="AK939" s="8">
        <f t="shared" si="316"/>
        <v>0.19557123742811378</v>
      </c>
      <c r="AL939" s="8">
        <f t="shared" si="317"/>
        <v>403.64579021168555</v>
      </c>
      <c r="AM939" s="8">
        <f t="shared" si="318"/>
        <v>2.6260497900839579</v>
      </c>
      <c r="AN939" s="8">
        <f t="shared" si="319"/>
        <v>43.210318542326164</v>
      </c>
      <c r="AO939" s="21">
        <f t="shared" si="320"/>
        <v>1.1670907344059289E-2</v>
      </c>
      <c r="AP939" s="21">
        <f t="shared" si="321"/>
        <v>0.11970808625892583</v>
      </c>
      <c r="AQ939" s="19">
        <f t="shared" si="324"/>
        <v>0.11970808625892583</v>
      </c>
      <c r="AX939">
        <v>0.14252180420406166</v>
      </c>
      <c r="AY939">
        <v>70.08620689655173</v>
      </c>
      <c r="AZ939">
        <v>2.9202586206896552</v>
      </c>
      <c r="BA939">
        <v>2.3654094827586207</v>
      </c>
      <c r="BB939">
        <v>11.32758620689655</v>
      </c>
      <c r="BC939">
        <v>0.47198275862068956</v>
      </c>
      <c r="BD939">
        <v>1.8934267241379312</v>
      </c>
      <c r="BE939">
        <v>0.18934267241379313</v>
      </c>
      <c r="BF939">
        <v>0</v>
      </c>
      <c r="BG939">
        <v>19.715</v>
      </c>
      <c r="BH939">
        <v>0.79803786333119153</v>
      </c>
      <c r="BI939">
        <v>2.2973454175334029</v>
      </c>
      <c r="BJ939">
        <v>1.0147374709245041</v>
      </c>
      <c r="BK939">
        <v>0.47459593268449757</v>
      </c>
      <c r="BL939">
        <v>1.3183220352347156E-3</v>
      </c>
      <c r="BP939" s="49">
        <f t="shared" si="325"/>
        <v>0.79827685861582376</v>
      </c>
      <c r="BQ939" s="49">
        <f t="shared" si="326"/>
        <v>7.5737068965517254E-2</v>
      </c>
      <c r="BR939" s="49">
        <f t="shared" si="327"/>
        <v>0.48594066846762118</v>
      </c>
      <c r="BS939" s="49">
        <f t="shared" si="328"/>
        <v>0.51575309862558749</v>
      </c>
      <c r="BT939" s="49">
        <f t="shared" si="329"/>
        <v>1.3498351901878366E-3</v>
      </c>
      <c r="BU939" s="49">
        <f t="shared" si="329"/>
        <v>1.4326474961821876E-3</v>
      </c>
    </row>
    <row r="940" spans="1:73" x14ac:dyDescent="0.25">
      <c r="A940" s="1">
        <v>43727.526388888888</v>
      </c>
      <c r="B940">
        <v>234269</v>
      </c>
      <c r="C940">
        <v>13.52</v>
      </c>
      <c r="D940">
        <v>23.57</v>
      </c>
      <c r="E940">
        <v>814</v>
      </c>
      <c r="F940">
        <v>105.1</v>
      </c>
      <c r="G940">
        <v>-134.6</v>
      </c>
      <c r="H940">
        <v>-4.0259999999999998</v>
      </c>
      <c r="I940">
        <v>25.53</v>
      </c>
      <c r="J940">
        <v>298.7</v>
      </c>
      <c r="K940">
        <v>708.7</v>
      </c>
      <c r="L940">
        <v>-130.5</v>
      </c>
      <c r="M940">
        <v>0.129</v>
      </c>
      <c r="N940">
        <v>679.2</v>
      </c>
      <c r="O940">
        <v>101.1</v>
      </c>
      <c r="P940">
        <v>578.20000000000005</v>
      </c>
      <c r="Q940">
        <v>316.7</v>
      </c>
      <c r="R940">
        <v>447.2</v>
      </c>
      <c r="S940">
        <v>19.04</v>
      </c>
      <c r="T940">
        <v>40.71</v>
      </c>
      <c r="U940">
        <v>0.94</v>
      </c>
      <c r="V940">
        <v>192.5</v>
      </c>
      <c r="W940">
        <v>19.899999999999999</v>
      </c>
      <c r="X940">
        <v>0.80800000000000005</v>
      </c>
      <c r="Y940">
        <v>8.0799260000000004</v>
      </c>
      <c r="Z940" s="7">
        <f t="shared" si="308"/>
        <v>19.47</v>
      </c>
      <c r="AA940" s="7">
        <f t="shared" si="322"/>
        <v>292.62</v>
      </c>
      <c r="AB940" s="2">
        <f t="shared" si="309"/>
        <v>659.34</v>
      </c>
      <c r="AC940" s="41">
        <f t="shared" si="310"/>
        <v>2.5779125145976565</v>
      </c>
      <c r="AD940" s="41">
        <f t="shared" si="311"/>
        <v>1.0494681846927059</v>
      </c>
      <c r="AE940" s="41">
        <f t="shared" si="312"/>
        <v>0.76885701411517249</v>
      </c>
      <c r="AF940" s="41">
        <f t="shared" si="313"/>
        <v>319.6278867955603</v>
      </c>
      <c r="AG940" s="41">
        <f t="shared" si="314"/>
        <v>306.84277132373785</v>
      </c>
      <c r="AH940" s="6">
        <f t="shared" si="315"/>
        <v>304.03199999999998</v>
      </c>
      <c r="AI940" s="4">
        <v>21.420621715537038</v>
      </c>
      <c r="AJ940" s="4">
        <f t="shared" si="323"/>
        <v>294.57062171553702</v>
      </c>
      <c r="AK940" s="8">
        <f t="shared" si="316"/>
        <v>0.1950808249806629</v>
      </c>
      <c r="AL940" s="8">
        <f t="shared" si="317"/>
        <v>410.17431965946605</v>
      </c>
      <c r="AM940" s="8">
        <f t="shared" si="318"/>
        <v>3.0540383101722868</v>
      </c>
      <c r="AN940" s="8">
        <f t="shared" si="319"/>
        <v>173.53537553744408</v>
      </c>
      <c r="AO940" s="21">
        <f t="shared" si="320"/>
        <v>8.5873179054293831E-3</v>
      </c>
      <c r="AP940" s="21">
        <f t="shared" si="321"/>
        <v>8.8079817811184624E-2</v>
      </c>
      <c r="AQ940" s="19">
        <f t="shared" si="324"/>
        <v>8.8079817811184624E-2</v>
      </c>
      <c r="AX940">
        <v>0.1406378381832758</v>
      </c>
      <c r="AY940">
        <v>70.172413793103445</v>
      </c>
      <c r="AZ940">
        <v>2.9238505747126435</v>
      </c>
      <c r="BA940">
        <v>2.3683189655172416</v>
      </c>
      <c r="BB940">
        <v>11.25</v>
      </c>
      <c r="BC940">
        <v>0.46875</v>
      </c>
      <c r="BD940">
        <v>1.8995689655172416</v>
      </c>
      <c r="BE940">
        <v>0.18995689655172418</v>
      </c>
      <c r="BF940">
        <v>0</v>
      </c>
      <c r="BG940">
        <v>19.47</v>
      </c>
      <c r="BH940">
        <v>1.0793605633544172</v>
      </c>
      <c r="BI940">
        <v>2.2626573471641764</v>
      </c>
      <c r="BJ940">
        <v>0.92112780603053623</v>
      </c>
      <c r="BK940">
        <v>0.47658121494457373</v>
      </c>
      <c r="BL940">
        <v>1.3238367081793714E-3</v>
      </c>
      <c r="BP940" s="49">
        <f t="shared" si="325"/>
        <v>1.0796838087753589</v>
      </c>
      <c r="BQ940" s="49">
        <f t="shared" si="326"/>
        <v>7.5982758620689664E-2</v>
      </c>
      <c r="BR940" s="49">
        <f t="shared" si="327"/>
        <v>0.49181150584363686</v>
      </c>
      <c r="BS940" s="49">
        <f t="shared" si="328"/>
        <v>0.52098334510007538</v>
      </c>
      <c r="BT940" s="49">
        <f t="shared" si="329"/>
        <v>1.3661430717878803E-3</v>
      </c>
      <c r="BU940" s="49">
        <f t="shared" si="329"/>
        <v>1.4471759586113205E-3</v>
      </c>
    </row>
    <row r="941" spans="1:73" x14ac:dyDescent="0.25">
      <c r="A941" s="1">
        <v>43727.526388888888</v>
      </c>
      <c r="B941">
        <v>234270</v>
      </c>
      <c r="C941">
        <v>13.51</v>
      </c>
      <c r="D941">
        <v>23.57</v>
      </c>
      <c r="E941">
        <v>814</v>
      </c>
      <c r="F941">
        <v>104.9</v>
      </c>
      <c r="G941">
        <v>-135.69999999999999</v>
      </c>
      <c r="H941">
        <v>-4.8419999999999996</v>
      </c>
      <c r="I941">
        <v>25.51</v>
      </c>
      <c r="J941">
        <v>298.7</v>
      </c>
      <c r="K941">
        <v>708.6</v>
      </c>
      <c r="L941">
        <v>-130.80000000000001</v>
      </c>
      <c r="M941">
        <v>0.129</v>
      </c>
      <c r="N941">
        <v>677.9</v>
      </c>
      <c r="O941">
        <v>100.1</v>
      </c>
      <c r="P941">
        <v>577.79999999999995</v>
      </c>
      <c r="Q941">
        <v>315.5</v>
      </c>
      <c r="R941">
        <v>446.3</v>
      </c>
      <c r="S941">
        <v>19.02</v>
      </c>
      <c r="T941">
        <v>40.299999999999997</v>
      </c>
      <c r="U941">
        <v>0.32500000000000001</v>
      </c>
      <c r="V941">
        <v>273</v>
      </c>
      <c r="W941">
        <v>20.25</v>
      </c>
      <c r="X941">
        <v>0.80700000000000005</v>
      </c>
      <c r="Y941">
        <v>8.0710010000000008</v>
      </c>
      <c r="Z941" s="7">
        <f t="shared" si="308"/>
        <v>19.634999999999998</v>
      </c>
      <c r="AA941" s="7">
        <f t="shared" si="322"/>
        <v>292.78499999999997</v>
      </c>
      <c r="AB941" s="2">
        <f t="shared" si="309"/>
        <v>659.34</v>
      </c>
      <c r="AC941" s="41">
        <f t="shared" si="310"/>
        <v>2.6265588207573005</v>
      </c>
      <c r="AD941" s="41">
        <f t="shared" si="311"/>
        <v>1.0585032047651921</v>
      </c>
      <c r="AE941" s="41">
        <f t="shared" si="312"/>
        <v>0.7697380344697311</v>
      </c>
      <c r="AF941" s="41">
        <f t="shared" si="313"/>
        <v>320.71649568000316</v>
      </c>
      <c r="AG941" s="41">
        <f t="shared" si="314"/>
        <v>307.88783585280305</v>
      </c>
      <c r="AH941" s="6">
        <f t="shared" si="315"/>
        <v>302.88</v>
      </c>
      <c r="AI941" s="4">
        <v>21.713248915921042</v>
      </c>
      <c r="AJ941" s="4">
        <f t="shared" si="323"/>
        <v>294.86324891592102</v>
      </c>
      <c r="AK941" s="8">
        <f t="shared" si="316"/>
        <v>0.19541101248947976</v>
      </c>
      <c r="AL941" s="8">
        <f t="shared" si="317"/>
        <v>411.820478680485</v>
      </c>
      <c r="AM941" s="8">
        <f t="shared" si="318"/>
        <v>1.7957762945311424</v>
      </c>
      <c r="AN941" s="8">
        <f t="shared" si="319"/>
        <v>108.71520310089099</v>
      </c>
      <c r="AO941" s="21">
        <f t="shared" si="320"/>
        <v>9.9901507376491377E-3</v>
      </c>
      <c r="AP941" s="21">
        <f t="shared" si="321"/>
        <v>0.10246862484525772</v>
      </c>
      <c r="AQ941" s="19">
        <f t="shared" si="324"/>
        <v>0.10246862484525772</v>
      </c>
      <c r="AX941">
        <v>0.14190429732533721</v>
      </c>
      <c r="AY941">
        <v>70.172413793103445</v>
      </c>
      <c r="AZ941">
        <v>2.9238505747126435</v>
      </c>
      <c r="BA941">
        <v>2.3683189655172416</v>
      </c>
      <c r="BB941">
        <v>11.275862068965518</v>
      </c>
      <c r="BC941">
        <v>0.46982758620689657</v>
      </c>
      <c r="BD941">
        <v>1.8984913793103451</v>
      </c>
      <c r="BE941">
        <v>0.18984913793103453</v>
      </c>
      <c r="BF941">
        <v>0</v>
      </c>
      <c r="BG941">
        <v>19.634999999999998</v>
      </c>
      <c r="BH941">
        <v>0.37318317350019753</v>
      </c>
      <c r="BI941">
        <v>2.2859679138636446</v>
      </c>
      <c r="BJ941">
        <v>0.92124506928704875</v>
      </c>
      <c r="BK941">
        <v>0.47627735640817564</v>
      </c>
      <c r="BL941">
        <v>1.3229926566893768E-3</v>
      </c>
      <c r="BP941" s="49">
        <f t="shared" si="325"/>
        <v>0.37329493388509749</v>
      </c>
      <c r="BQ941" s="49">
        <f t="shared" si="326"/>
        <v>7.59396551724138E-2</v>
      </c>
      <c r="BR941" s="49">
        <f t="shared" si="327"/>
        <v>0.48178514072782119</v>
      </c>
      <c r="BS941" s="49">
        <f t="shared" si="328"/>
        <v>0.51257395096437031</v>
      </c>
      <c r="BT941" s="49">
        <f t="shared" si="329"/>
        <v>1.3382920575772811E-3</v>
      </c>
      <c r="BU941" s="49">
        <f t="shared" si="329"/>
        <v>1.4238165304565843E-3</v>
      </c>
    </row>
    <row r="942" spans="1:73" x14ac:dyDescent="0.25">
      <c r="A942" s="1">
        <v>43727.526388888888</v>
      </c>
      <c r="B942">
        <v>234271</v>
      </c>
      <c r="C942">
        <v>13.52</v>
      </c>
      <c r="D942">
        <v>23.58</v>
      </c>
      <c r="E942">
        <v>813</v>
      </c>
      <c r="F942">
        <v>104.9</v>
      </c>
      <c r="G942">
        <v>-134.4</v>
      </c>
      <c r="H942">
        <v>-2.8559999999999999</v>
      </c>
      <c r="I942">
        <v>25.52</v>
      </c>
      <c r="J942">
        <v>298.7</v>
      </c>
      <c r="K942">
        <v>708.1</v>
      </c>
      <c r="L942">
        <v>-131.5</v>
      </c>
      <c r="M942">
        <v>0.129</v>
      </c>
      <c r="N942">
        <v>678.6</v>
      </c>
      <c r="O942">
        <v>102</v>
      </c>
      <c r="P942">
        <v>576.6</v>
      </c>
      <c r="Q942">
        <v>316.8</v>
      </c>
      <c r="R942">
        <v>448.3</v>
      </c>
      <c r="S942">
        <v>19.010000000000002</v>
      </c>
      <c r="T942">
        <v>41.67</v>
      </c>
      <c r="U942">
        <v>1.01</v>
      </c>
      <c r="V942">
        <v>185</v>
      </c>
      <c r="W942">
        <v>20.350000000000001</v>
      </c>
      <c r="X942">
        <v>0.80700000000000005</v>
      </c>
      <c r="Y942">
        <v>8.0668950000000006</v>
      </c>
      <c r="Z942" s="7">
        <f t="shared" si="308"/>
        <v>19.68</v>
      </c>
      <c r="AA942" s="7">
        <f t="shared" si="322"/>
        <v>292.83</v>
      </c>
      <c r="AB942" s="2">
        <f t="shared" si="309"/>
        <v>658.53000000000009</v>
      </c>
      <c r="AC942" s="41">
        <f t="shared" si="310"/>
        <v>2.6096371839184944</v>
      </c>
      <c r="AD942" s="41">
        <f t="shared" si="311"/>
        <v>1.0874358145388365</v>
      </c>
      <c r="AE942" s="41">
        <f t="shared" si="312"/>
        <v>0.77269506793469123</v>
      </c>
      <c r="AF942" s="41">
        <f t="shared" si="313"/>
        <v>322.14653840782489</v>
      </c>
      <c r="AG942" s="41">
        <f t="shared" si="314"/>
        <v>309.26067687151186</v>
      </c>
      <c r="AH942" s="6">
        <f t="shared" si="315"/>
        <v>304.12799999999999</v>
      </c>
      <c r="AI942" s="4">
        <v>21.620044926367029</v>
      </c>
      <c r="AJ942" s="4">
        <f t="shared" si="323"/>
        <v>294.77004492636701</v>
      </c>
      <c r="AK942" s="8">
        <f t="shared" si="316"/>
        <v>0.19550112824499868</v>
      </c>
      <c r="AL942" s="8">
        <f t="shared" si="317"/>
        <v>411.28483476142657</v>
      </c>
      <c r="AM942" s="8">
        <f t="shared" si="318"/>
        <v>3.16571082065308</v>
      </c>
      <c r="AN942" s="8">
        <f t="shared" si="319"/>
        <v>178.90542602071645</v>
      </c>
      <c r="AO942" s="21">
        <f t="shared" si="320"/>
        <v>8.4245890248156024E-3</v>
      </c>
      <c r="AP942" s="21">
        <f t="shared" si="321"/>
        <v>8.6410713404555223E-2</v>
      </c>
      <c r="AQ942" s="19">
        <f t="shared" si="324"/>
        <v>8.6410713404555223E-2</v>
      </c>
      <c r="AX942">
        <v>0.14225136570308752</v>
      </c>
      <c r="AY942">
        <v>70.08620689655173</v>
      </c>
      <c r="AZ942">
        <v>2.9202586206896552</v>
      </c>
      <c r="BA942">
        <v>2.3654094827586207</v>
      </c>
      <c r="BB942">
        <v>11.336206896551724</v>
      </c>
      <c r="BC942">
        <v>0.47234195402298851</v>
      </c>
      <c r="BD942">
        <v>1.8930675287356322</v>
      </c>
      <c r="BE942">
        <v>0.18930675287356324</v>
      </c>
      <c r="BF942">
        <v>0</v>
      </c>
      <c r="BG942">
        <v>19.68</v>
      </c>
      <c r="BH942">
        <v>1.1597384776467676</v>
      </c>
      <c r="BI942">
        <v>2.2923616803768541</v>
      </c>
      <c r="BJ942">
        <v>0.95522711221303513</v>
      </c>
      <c r="BK942">
        <v>0.47660555540392108</v>
      </c>
      <c r="BL942">
        <v>1.3239043205664474E-3</v>
      </c>
      <c r="BP942" s="49">
        <f t="shared" si="325"/>
        <v>1.1600857945352261</v>
      </c>
      <c r="BQ942" s="49">
        <f t="shared" si="326"/>
        <v>7.5722701149425295E-2</v>
      </c>
      <c r="BR942" s="49">
        <f t="shared" si="327"/>
        <v>0.49276222237840661</v>
      </c>
      <c r="BS942" s="49">
        <f t="shared" si="328"/>
        <v>0.52179301282960511</v>
      </c>
      <c r="BT942" s="49">
        <f t="shared" si="329"/>
        <v>1.3687839510511295E-3</v>
      </c>
      <c r="BU942" s="49">
        <f t="shared" si="329"/>
        <v>1.449425035637792E-3</v>
      </c>
    </row>
    <row r="943" spans="1:73" x14ac:dyDescent="0.25">
      <c r="A943" s="1">
        <v>43727.526388888888</v>
      </c>
      <c r="B943">
        <v>234272</v>
      </c>
      <c r="C943">
        <v>13.52</v>
      </c>
      <c r="D943">
        <v>23.58</v>
      </c>
      <c r="E943">
        <v>812</v>
      </c>
      <c r="F943">
        <v>104.9</v>
      </c>
      <c r="G943">
        <v>-135.30000000000001</v>
      </c>
      <c r="H943">
        <v>-4.3159999999999998</v>
      </c>
      <c r="I943">
        <v>25.52</v>
      </c>
      <c r="J943">
        <v>298.7</v>
      </c>
      <c r="K943">
        <v>707.5</v>
      </c>
      <c r="L943">
        <v>-130.9</v>
      </c>
      <c r="M943">
        <v>0.129</v>
      </c>
      <c r="N943">
        <v>677.1</v>
      </c>
      <c r="O943">
        <v>100.6</v>
      </c>
      <c r="P943">
        <v>576.5</v>
      </c>
      <c r="Q943">
        <v>315.89999999999998</v>
      </c>
      <c r="R943">
        <v>446.8</v>
      </c>
      <c r="S943">
        <v>19</v>
      </c>
      <c r="T943">
        <v>44.02</v>
      </c>
      <c r="U943">
        <v>0.755</v>
      </c>
      <c r="V943">
        <v>252</v>
      </c>
      <c r="W943">
        <v>19.899999999999999</v>
      </c>
      <c r="X943">
        <v>0.80700000000000005</v>
      </c>
      <c r="Y943">
        <v>8.0681209999999997</v>
      </c>
      <c r="Z943" s="7">
        <f t="shared" si="308"/>
        <v>19.45</v>
      </c>
      <c r="AA943" s="7">
        <f t="shared" si="322"/>
        <v>292.59999999999997</v>
      </c>
      <c r="AB943" s="2">
        <f t="shared" si="309"/>
        <v>657.72</v>
      </c>
      <c r="AC943" s="41">
        <f t="shared" si="310"/>
        <v>2.6361640343127859</v>
      </c>
      <c r="AD943" s="41">
        <f t="shared" si="311"/>
        <v>1.1604394079044884</v>
      </c>
      <c r="AE943" s="41">
        <f t="shared" si="312"/>
        <v>0.77999574208467459</v>
      </c>
      <c r="AF943" s="41">
        <f t="shared" si="313"/>
        <v>324.16981859588526</v>
      </c>
      <c r="AG943" s="41">
        <f t="shared" si="314"/>
        <v>311.20302585204985</v>
      </c>
      <c r="AH943" s="6">
        <f t="shared" si="315"/>
        <v>303.26399999999995</v>
      </c>
      <c r="AI943" s="4">
        <v>21.753261660755015</v>
      </c>
      <c r="AJ943" s="4">
        <f t="shared" si="323"/>
        <v>294.90326166075499</v>
      </c>
      <c r="AK943" s="8">
        <f t="shared" si="316"/>
        <v>0.19504082754537586</v>
      </c>
      <c r="AL943" s="8">
        <f t="shared" si="317"/>
        <v>412.0664879109051</v>
      </c>
      <c r="AM943" s="8">
        <f t="shared" si="318"/>
        <v>2.7370581835247858</v>
      </c>
      <c r="AN943" s="8">
        <f t="shared" si="319"/>
        <v>183.64021509674251</v>
      </c>
      <c r="AO943" s="21">
        <f t="shared" si="320"/>
        <v>8.2619534076108381E-3</v>
      </c>
      <c r="AP943" s="21">
        <f t="shared" si="321"/>
        <v>8.474256559743279E-2</v>
      </c>
      <c r="AQ943" s="19">
        <f t="shared" si="324"/>
        <v>8.474256559743279E-2</v>
      </c>
      <c r="AX943">
        <v>0.14048498017327479</v>
      </c>
      <c r="AY943">
        <v>70</v>
      </c>
      <c r="AZ943">
        <v>2.9166666666666665</v>
      </c>
      <c r="BA943">
        <v>2.3624999999999998</v>
      </c>
      <c r="BB943">
        <v>11.284482758620692</v>
      </c>
      <c r="BC943">
        <v>0.47018678160919553</v>
      </c>
      <c r="BD943">
        <v>1.8923132183908042</v>
      </c>
      <c r="BE943">
        <v>0.18923132183908042</v>
      </c>
      <c r="BF943">
        <v>0</v>
      </c>
      <c r="BG943">
        <v>19.45</v>
      </c>
      <c r="BH943">
        <v>0.86693321843892035</v>
      </c>
      <c r="BI943">
        <v>2.259846001909132</v>
      </c>
      <c r="BJ943">
        <v>0.99478421004039996</v>
      </c>
      <c r="BK943">
        <v>0.47184558421110062</v>
      </c>
      <c r="BL943">
        <v>1.3106821783641683E-3</v>
      </c>
      <c r="BP943" s="49">
        <f t="shared" si="325"/>
        <v>0.86719284640999572</v>
      </c>
      <c r="BQ943" s="49">
        <f t="shared" si="326"/>
        <v>7.5692528735632175E-2</v>
      </c>
      <c r="BR943" s="49">
        <f t="shared" si="327"/>
        <v>0.48415037652013726</v>
      </c>
      <c r="BS943" s="49">
        <f t="shared" si="328"/>
        <v>0.51364449888677377</v>
      </c>
      <c r="BT943" s="49">
        <f t="shared" si="329"/>
        <v>1.3448621570003813E-3</v>
      </c>
      <c r="BU943" s="49">
        <f t="shared" si="329"/>
        <v>1.4267902746854827E-3</v>
      </c>
    </row>
    <row r="944" spans="1:73" x14ac:dyDescent="0.25">
      <c r="A944" s="1">
        <v>43727.526388888888</v>
      </c>
      <c r="B944">
        <v>234273</v>
      </c>
      <c r="C944">
        <v>13.52</v>
      </c>
      <c r="D944">
        <v>23.58</v>
      </c>
      <c r="E944">
        <v>812</v>
      </c>
      <c r="F944">
        <v>104.6</v>
      </c>
      <c r="G944">
        <v>-136</v>
      </c>
      <c r="H944">
        <v>-4.6289999999999996</v>
      </c>
      <c r="I944">
        <v>25.52</v>
      </c>
      <c r="J944">
        <v>298.7</v>
      </c>
      <c r="K944">
        <v>707.1</v>
      </c>
      <c r="L944">
        <v>-131.30000000000001</v>
      </c>
      <c r="M944">
        <v>0.129</v>
      </c>
      <c r="N944">
        <v>675.8</v>
      </c>
      <c r="O944">
        <v>100</v>
      </c>
      <c r="P944">
        <v>575.79999999999995</v>
      </c>
      <c r="Q944">
        <v>315.2</v>
      </c>
      <c r="R944">
        <v>446.5</v>
      </c>
      <c r="S944">
        <v>18.989999999999998</v>
      </c>
      <c r="T944">
        <v>39.020000000000003</v>
      </c>
      <c r="U944">
        <v>0.66500000000000004</v>
      </c>
      <c r="V944">
        <v>269</v>
      </c>
      <c r="W944">
        <v>20.25</v>
      </c>
      <c r="X944">
        <v>0.80600000000000005</v>
      </c>
      <c r="Y944">
        <v>8.0602769999999992</v>
      </c>
      <c r="Z944" s="7">
        <f t="shared" si="308"/>
        <v>19.619999999999997</v>
      </c>
      <c r="AA944" s="7">
        <f t="shared" si="322"/>
        <v>292.77</v>
      </c>
      <c r="AB944" s="2">
        <f t="shared" si="309"/>
        <v>657.72</v>
      </c>
      <c r="AC944" s="41">
        <f t="shared" si="310"/>
        <v>2.5615921330119042</v>
      </c>
      <c r="AD944" s="41">
        <f t="shared" si="311"/>
        <v>0.99953325030124518</v>
      </c>
      <c r="AE944" s="41">
        <f t="shared" si="312"/>
        <v>0.76345976301604435</v>
      </c>
      <c r="AF944" s="41">
        <f t="shared" si="313"/>
        <v>318.03542904378327</v>
      </c>
      <c r="AG944" s="41">
        <f t="shared" si="314"/>
        <v>305.31401188203193</v>
      </c>
      <c r="AH944" s="6">
        <f t="shared" si="315"/>
        <v>302.59199999999998</v>
      </c>
      <c r="AI944" s="4">
        <v>21.337258091458011</v>
      </c>
      <c r="AJ944" s="4">
        <f t="shared" si="323"/>
        <v>294.48725809145799</v>
      </c>
      <c r="AK944" s="8">
        <f t="shared" si="316"/>
        <v>0.19538098005933416</v>
      </c>
      <c r="AL944" s="8">
        <f t="shared" si="317"/>
        <v>409.68213689867031</v>
      </c>
      <c r="AM944" s="8">
        <f t="shared" si="318"/>
        <v>2.5687472627722641</v>
      </c>
      <c r="AN944" s="8">
        <f t="shared" si="319"/>
        <v>128.49831489812985</v>
      </c>
      <c r="AO944" s="21">
        <f t="shared" si="320"/>
        <v>9.5479002167782826E-3</v>
      </c>
      <c r="AP944" s="21">
        <f t="shared" si="321"/>
        <v>9.7932476802971083E-2</v>
      </c>
      <c r="AQ944" s="19">
        <f t="shared" si="324"/>
        <v>9.7932476802971083E-2</v>
      </c>
      <c r="AX944">
        <v>0.14178876724713904</v>
      </c>
      <c r="AY944">
        <v>70</v>
      </c>
      <c r="AZ944">
        <v>2.9166666666666665</v>
      </c>
      <c r="BA944">
        <v>2.3624999999999998</v>
      </c>
      <c r="BB944">
        <v>11.318965517241381</v>
      </c>
      <c r="BC944">
        <v>0.47162356321839088</v>
      </c>
      <c r="BD944">
        <v>1.8908764367816089</v>
      </c>
      <c r="BE944">
        <v>0.18908764367816089</v>
      </c>
      <c r="BF944">
        <v>0</v>
      </c>
      <c r="BG944">
        <v>19.619999999999997</v>
      </c>
      <c r="BH944">
        <v>0.76359018577732718</v>
      </c>
      <c r="BI944">
        <v>2.2838401271950208</v>
      </c>
      <c r="BJ944">
        <v>0.89115441763149716</v>
      </c>
      <c r="BK944">
        <v>0.47642223551138718</v>
      </c>
      <c r="BL944">
        <v>1.3233950986427422E-3</v>
      </c>
      <c r="BP944" s="49">
        <f t="shared" si="325"/>
        <v>0.76381886471873794</v>
      </c>
      <c r="BQ944" s="49">
        <f t="shared" si="326"/>
        <v>7.5635057471264353E-2</v>
      </c>
      <c r="BR944" s="49">
        <f t="shared" si="327"/>
        <v>0.48738336055576897</v>
      </c>
      <c r="BS944" s="49">
        <f t="shared" si="328"/>
        <v>0.51717483590901547</v>
      </c>
      <c r="BT944" s="49">
        <f t="shared" si="329"/>
        <v>1.3538426682104694E-3</v>
      </c>
      <c r="BU944" s="49">
        <f t="shared" si="329"/>
        <v>1.4365967664139317E-3</v>
      </c>
    </row>
    <row r="945" spans="1:73" x14ac:dyDescent="0.25">
      <c r="A945" s="1">
        <v>43727.526388888888</v>
      </c>
      <c r="B945">
        <v>234274</v>
      </c>
      <c r="C945">
        <v>13.51</v>
      </c>
      <c r="D945">
        <v>23.58</v>
      </c>
      <c r="E945">
        <v>812</v>
      </c>
      <c r="F945">
        <v>104.6</v>
      </c>
      <c r="G945">
        <v>-136.19999999999999</v>
      </c>
      <c r="H945">
        <v>-4.0149999999999997</v>
      </c>
      <c r="I945">
        <v>25.54</v>
      </c>
      <c r="J945">
        <v>298.7</v>
      </c>
      <c r="K945">
        <v>707.2</v>
      </c>
      <c r="L945">
        <v>-132.19999999999999</v>
      </c>
      <c r="M945">
        <v>0.129</v>
      </c>
      <c r="N945">
        <v>675.5</v>
      </c>
      <c r="O945">
        <v>100.5</v>
      </c>
      <c r="P945">
        <v>575</v>
      </c>
      <c r="Q945">
        <v>315.10000000000002</v>
      </c>
      <c r="R945">
        <v>447.3</v>
      </c>
      <c r="S945">
        <v>18.989999999999998</v>
      </c>
      <c r="T945">
        <v>38.46</v>
      </c>
      <c r="U945">
        <v>0.36</v>
      </c>
      <c r="V945">
        <v>206</v>
      </c>
      <c r="W945">
        <v>20</v>
      </c>
      <c r="X945">
        <v>0.80600000000000005</v>
      </c>
      <c r="Y945">
        <v>8.0578769999999995</v>
      </c>
      <c r="Z945" s="7">
        <f t="shared" si="308"/>
        <v>19.494999999999997</v>
      </c>
      <c r="AA945" s="7">
        <f t="shared" si="322"/>
        <v>292.64499999999998</v>
      </c>
      <c r="AB945" s="2">
        <f t="shared" si="309"/>
        <v>657.72</v>
      </c>
      <c r="AC945" s="41">
        <f t="shared" si="310"/>
        <v>2.615525407646146</v>
      </c>
      <c r="AD945" s="41">
        <f t="shared" si="311"/>
        <v>1.0059310717807077</v>
      </c>
      <c r="AE945" s="41">
        <f t="shared" si="312"/>
        <v>0.76420332741291719</v>
      </c>
      <c r="AF945" s="41">
        <f t="shared" si="313"/>
        <v>317.80184679263533</v>
      </c>
      <c r="AG945" s="41">
        <f t="shared" si="314"/>
        <v>305.08977292092993</v>
      </c>
      <c r="AH945" s="6">
        <f t="shared" si="315"/>
        <v>302.49600000000004</v>
      </c>
      <c r="AI945" s="4">
        <v>21.63923916856902</v>
      </c>
      <c r="AJ945" s="4">
        <f t="shared" si="323"/>
        <v>294.789239168569</v>
      </c>
      <c r="AK945" s="8">
        <f t="shared" si="316"/>
        <v>0.19513082946400109</v>
      </c>
      <c r="AL945" s="8">
        <f t="shared" si="317"/>
        <v>411.41411616767869</v>
      </c>
      <c r="AM945" s="8">
        <f t="shared" si="318"/>
        <v>1.8900000000000001</v>
      </c>
      <c r="AN945" s="8">
        <f t="shared" si="319"/>
        <v>118.05258839298514</v>
      </c>
      <c r="AO945" s="21">
        <f t="shared" si="320"/>
        <v>9.7428190544114283E-3</v>
      </c>
      <c r="AP945" s="21">
        <f t="shared" si="321"/>
        <v>9.9931752466894105E-2</v>
      </c>
      <c r="AQ945" s="19">
        <f t="shared" si="324"/>
        <v>9.9931752466894105E-2</v>
      </c>
      <c r="AX945">
        <v>0.14082910865604822</v>
      </c>
      <c r="AY945">
        <v>70</v>
      </c>
      <c r="AZ945">
        <v>2.9166666666666665</v>
      </c>
      <c r="BA945">
        <v>2.3624999999999998</v>
      </c>
      <c r="BB945">
        <v>11.396551724137931</v>
      </c>
      <c r="BC945">
        <v>0.47485632183908044</v>
      </c>
      <c r="BD945">
        <v>1.8876436781609194</v>
      </c>
      <c r="BE945">
        <v>0.18876436781609196</v>
      </c>
      <c r="BF945">
        <v>0</v>
      </c>
      <c r="BG945">
        <v>19.494999999999997</v>
      </c>
      <c r="BH945">
        <v>0.41337213064637257</v>
      </c>
      <c r="BI945">
        <v>2.2661758303532293</v>
      </c>
      <c r="BJ945">
        <v>0.87157122435385204</v>
      </c>
      <c r="BK945">
        <v>0.47320975905316764</v>
      </c>
      <c r="BL945">
        <v>1.3144715529254658E-3</v>
      </c>
      <c r="BP945" s="49">
        <f t="shared" si="325"/>
        <v>0.41349592676503105</v>
      </c>
      <c r="BQ945" s="49">
        <f t="shared" si="326"/>
        <v>7.5505747126436776E-2</v>
      </c>
      <c r="BR945" s="49">
        <f t="shared" si="327"/>
        <v>0.47928392081966092</v>
      </c>
      <c r="BS945" s="49">
        <f t="shared" si="328"/>
        <v>0.50972668218377093</v>
      </c>
      <c r="BT945" s="49">
        <f t="shared" si="329"/>
        <v>1.3313442244990582E-3</v>
      </c>
      <c r="BU945" s="49">
        <f t="shared" si="329"/>
        <v>1.4159074505104747E-3</v>
      </c>
    </row>
    <row r="946" spans="1:73" x14ac:dyDescent="0.25">
      <c r="A946" s="1">
        <v>43727.527083333334</v>
      </c>
      <c r="B946">
        <v>234275</v>
      </c>
      <c r="C946">
        <v>13.51</v>
      </c>
      <c r="D946">
        <v>23.58</v>
      </c>
      <c r="E946">
        <v>812</v>
      </c>
      <c r="F946">
        <v>105.1</v>
      </c>
      <c r="G946">
        <v>-134.69999999999999</v>
      </c>
      <c r="H946">
        <v>-2.54</v>
      </c>
      <c r="I946">
        <v>25.55</v>
      </c>
      <c r="J946">
        <v>298.7</v>
      </c>
      <c r="K946">
        <v>707</v>
      </c>
      <c r="L946">
        <v>-132.19999999999999</v>
      </c>
      <c r="M946">
        <v>0.129</v>
      </c>
      <c r="N946">
        <v>677.3</v>
      </c>
      <c r="O946">
        <v>102.5</v>
      </c>
      <c r="P946">
        <v>574.79999999999995</v>
      </c>
      <c r="Q946">
        <v>316.7</v>
      </c>
      <c r="R946">
        <v>448.8</v>
      </c>
      <c r="S946">
        <v>19</v>
      </c>
      <c r="T946">
        <v>39.75</v>
      </c>
      <c r="U946">
        <v>0.875</v>
      </c>
      <c r="V946">
        <v>201</v>
      </c>
      <c r="W946">
        <v>19.850000000000001</v>
      </c>
      <c r="X946">
        <v>0.80600000000000005</v>
      </c>
      <c r="Y946">
        <v>8.0574150000000007</v>
      </c>
      <c r="Z946" s="7">
        <f t="shared" si="308"/>
        <v>19.425000000000001</v>
      </c>
      <c r="AA946" s="7">
        <f t="shared" si="322"/>
        <v>292.57499999999999</v>
      </c>
      <c r="AB946" s="2">
        <f t="shared" si="309"/>
        <v>657.72</v>
      </c>
      <c r="AC946" s="41">
        <f t="shared" si="310"/>
        <v>2.3805928428400365</v>
      </c>
      <c r="AD946" s="41">
        <f t="shared" si="311"/>
        <v>0.94628565502891449</v>
      </c>
      <c r="AE946" s="41">
        <f t="shared" si="312"/>
        <v>0.75757861704795471</v>
      </c>
      <c r="AF946" s="41">
        <f t="shared" si="313"/>
        <v>314.74556677874745</v>
      </c>
      <c r="AG946" s="41">
        <f t="shared" si="314"/>
        <v>302.15574410759751</v>
      </c>
      <c r="AH946" s="6">
        <f t="shared" si="315"/>
        <v>304.03199999999998</v>
      </c>
      <c r="AI946" s="4">
        <v>20.226671764839011</v>
      </c>
      <c r="AJ946" s="4">
        <f t="shared" si="323"/>
        <v>293.37667176483899</v>
      </c>
      <c r="AK946" s="8">
        <f t="shared" si="316"/>
        <v>0.19499083843988346</v>
      </c>
      <c r="AL946" s="8">
        <f t="shared" si="317"/>
        <v>403.39763904599658</v>
      </c>
      <c r="AM946" s="8">
        <f t="shared" si="318"/>
        <v>2.946555192084479</v>
      </c>
      <c r="AN946" s="8">
        <f t="shared" si="319"/>
        <v>68.810015043117005</v>
      </c>
      <c r="AO946" s="21">
        <f t="shared" si="320"/>
        <v>1.1072663453704178E-2</v>
      </c>
      <c r="AP946" s="21">
        <f t="shared" si="321"/>
        <v>0.11357191971083323</v>
      </c>
      <c r="AQ946" s="19">
        <f t="shared" si="324"/>
        <v>0.11357191971083323</v>
      </c>
      <c r="AX946">
        <v>0.14029410545105286</v>
      </c>
      <c r="AY946">
        <v>70</v>
      </c>
      <c r="AZ946">
        <v>2.9166666666666665</v>
      </c>
      <c r="BA946">
        <v>2.3624999999999998</v>
      </c>
      <c r="BB946">
        <v>11.387931034482762</v>
      </c>
      <c r="BC946">
        <v>0.47449712643678171</v>
      </c>
      <c r="BD946">
        <v>1.8880028735632182</v>
      </c>
      <c r="BE946">
        <v>0.18880028735632182</v>
      </c>
      <c r="BF946">
        <v>0</v>
      </c>
      <c r="BG946">
        <v>19.425000000000001</v>
      </c>
      <c r="BH946">
        <v>1.0047239286543779</v>
      </c>
      <c r="BI946">
        <v>2.2563361173432916</v>
      </c>
      <c r="BJ946">
        <v>0.89689360664395845</v>
      </c>
      <c r="BK946">
        <v>0.47415237421387763</v>
      </c>
      <c r="BL946">
        <v>1.3170899283718824E-3</v>
      </c>
      <c r="BP946" s="49">
        <f t="shared" si="325"/>
        <v>1.0050248219983393</v>
      </c>
      <c r="BQ946" s="49">
        <f t="shared" si="326"/>
        <v>7.5520114942528735E-2</v>
      </c>
      <c r="BR946" s="49">
        <f t="shared" si="327"/>
        <v>0.48835463053560801</v>
      </c>
      <c r="BS946" s="49">
        <f t="shared" si="328"/>
        <v>0.51747708134724746</v>
      </c>
      <c r="BT946" s="49">
        <f t="shared" si="329"/>
        <v>1.356540640376689E-3</v>
      </c>
      <c r="BU946" s="49">
        <f t="shared" si="329"/>
        <v>1.4374363370756873E-3</v>
      </c>
    </row>
    <row r="947" spans="1:73" x14ac:dyDescent="0.25">
      <c r="A947" s="1">
        <v>43727.527083333334</v>
      </c>
      <c r="B947">
        <v>234276</v>
      </c>
      <c r="C947">
        <v>13.51</v>
      </c>
      <c r="D947">
        <v>23.58</v>
      </c>
      <c r="E947">
        <v>812</v>
      </c>
      <c r="F947">
        <v>105</v>
      </c>
      <c r="G947">
        <v>-134.5</v>
      </c>
      <c r="H947">
        <v>-3.14</v>
      </c>
      <c r="I947">
        <v>25.55</v>
      </c>
      <c r="J947">
        <v>298.7</v>
      </c>
      <c r="K947">
        <v>706.8</v>
      </c>
      <c r="L947">
        <v>-131.4</v>
      </c>
      <c r="M947">
        <v>0.129</v>
      </c>
      <c r="N947">
        <v>677.3</v>
      </c>
      <c r="O947">
        <v>101.9</v>
      </c>
      <c r="P947">
        <v>575.5</v>
      </c>
      <c r="Q947">
        <v>316.89999999999998</v>
      </c>
      <c r="R947">
        <v>448.2</v>
      </c>
      <c r="S947">
        <v>19</v>
      </c>
      <c r="T947">
        <v>41.77</v>
      </c>
      <c r="U947">
        <v>1.345</v>
      </c>
      <c r="V947">
        <v>224.5</v>
      </c>
      <c r="W947">
        <v>20.05</v>
      </c>
      <c r="X947">
        <v>0.80600000000000005</v>
      </c>
      <c r="Y947">
        <v>8.0589239999999993</v>
      </c>
      <c r="Z947" s="7">
        <f t="shared" si="308"/>
        <v>19.524999999999999</v>
      </c>
      <c r="AA947" s="7">
        <f t="shared" si="322"/>
        <v>292.67499999999995</v>
      </c>
      <c r="AB947" s="2">
        <f t="shared" si="309"/>
        <v>657.72</v>
      </c>
      <c r="AC947" s="41">
        <f t="shared" si="310"/>
        <v>2.3691975252780999</v>
      </c>
      <c r="AD947" s="41">
        <f t="shared" si="311"/>
        <v>0.98961380630866247</v>
      </c>
      <c r="AE947" s="41">
        <f t="shared" si="312"/>
        <v>0.7624070504925774</v>
      </c>
      <c r="AF947" s="41">
        <f t="shared" si="313"/>
        <v>317.18487580942565</v>
      </c>
      <c r="AG947" s="41">
        <f t="shared" si="314"/>
        <v>304.49748077704862</v>
      </c>
      <c r="AH947" s="6">
        <f t="shared" si="315"/>
        <v>304.22399999999999</v>
      </c>
      <c r="AI947" s="4">
        <v>20.162281603652048</v>
      </c>
      <c r="AJ947" s="4">
        <f t="shared" si="323"/>
        <v>293.31228160365202</v>
      </c>
      <c r="AK947" s="8">
        <f t="shared" si="316"/>
        <v>0.19519084612250698</v>
      </c>
      <c r="AL947" s="8">
        <f t="shared" si="317"/>
        <v>403.0131698177367</v>
      </c>
      <c r="AM947" s="8">
        <f t="shared" si="318"/>
        <v>3.6531852539941085</v>
      </c>
      <c r="AN947" s="8">
        <f t="shared" si="319"/>
        <v>67.817778964423823</v>
      </c>
      <c r="AO947" s="21">
        <f t="shared" si="320"/>
        <v>1.1108144909198493E-2</v>
      </c>
      <c r="AP947" s="21">
        <f t="shared" si="321"/>
        <v>0.11393585175224966</v>
      </c>
      <c r="AQ947" s="19">
        <f t="shared" si="324"/>
        <v>0.11393585175224966</v>
      </c>
      <c r="AX947">
        <v>0.14105892383241092</v>
      </c>
      <c r="AY947">
        <v>70</v>
      </c>
      <c r="AZ947">
        <v>2.9166666666666665</v>
      </c>
      <c r="BA947">
        <v>2.3624999999999998</v>
      </c>
      <c r="BB947">
        <v>11.318965517241381</v>
      </c>
      <c r="BC947">
        <v>0.47162356321839088</v>
      </c>
      <c r="BD947">
        <v>1.8908764367816089</v>
      </c>
      <c r="BE947">
        <v>0.18908764367816089</v>
      </c>
      <c r="BF947">
        <v>0</v>
      </c>
      <c r="BG947">
        <v>19.524999999999999</v>
      </c>
      <c r="BH947">
        <v>1.5444042103315865</v>
      </c>
      <c r="BI947">
        <v>2.2704043264855351</v>
      </c>
      <c r="BJ947">
        <v>0.94834788717300811</v>
      </c>
      <c r="BK947">
        <v>0.47502921264594605</v>
      </c>
      <c r="BL947">
        <v>1.3195255906831834E-3</v>
      </c>
      <c r="BP947" s="49">
        <f t="shared" si="325"/>
        <v>1.5448667263860187</v>
      </c>
      <c r="BQ947" s="49">
        <f t="shared" si="326"/>
        <v>7.5635057471264353E-2</v>
      </c>
      <c r="BR947" s="49">
        <f t="shared" si="327"/>
        <v>0.49601731089047379</v>
      </c>
      <c r="BS947" s="49">
        <f t="shared" si="328"/>
        <v>0.52415980978428045</v>
      </c>
      <c r="BT947" s="49">
        <f t="shared" si="329"/>
        <v>1.3778258635846494E-3</v>
      </c>
      <c r="BU947" s="49">
        <f t="shared" si="329"/>
        <v>1.4559994716230012E-3</v>
      </c>
    </row>
    <row r="948" spans="1:73" x14ac:dyDescent="0.25">
      <c r="A948" s="1">
        <v>43727.527083333334</v>
      </c>
      <c r="B948">
        <v>234277</v>
      </c>
      <c r="C948">
        <v>13.51</v>
      </c>
      <c r="D948">
        <v>23.59</v>
      </c>
      <c r="E948">
        <v>812</v>
      </c>
      <c r="F948">
        <v>105</v>
      </c>
      <c r="G948">
        <v>-134.4</v>
      </c>
      <c r="H948">
        <v>-5.125</v>
      </c>
      <c r="I948">
        <v>25.54</v>
      </c>
      <c r="J948">
        <v>298.7</v>
      </c>
      <c r="K948">
        <v>706.6</v>
      </c>
      <c r="L948">
        <v>-129.19999999999999</v>
      </c>
      <c r="M948">
        <v>0.129</v>
      </c>
      <c r="N948">
        <v>677.2</v>
      </c>
      <c r="O948">
        <v>99.9</v>
      </c>
      <c r="P948">
        <v>577.29999999999995</v>
      </c>
      <c r="Q948">
        <v>317</v>
      </c>
      <c r="R948">
        <v>446.2</v>
      </c>
      <c r="S948">
        <v>18.989999999999998</v>
      </c>
      <c r="T948">
        <v>39.69</v>
      </c>
      <c r="U948">
        <v>0.83</v>
      </c>
      <c r="V948">
        <v>209</v>
      </c>
      <c r="W948">
        <v>19.850000000000001</v>
      </c>
      <c r="X948">
        <v>0.80600000000000005</v>
      </c>
      <c r="Y948">
        <v>8.0582600000000006</v>
      </c>
      <c r="Z948" s="7">
        <f t="shared" si="308"/>
        <v>19.420000000000002</v>
      </c>
      <c r="AA948" s="7">
        <f t="shared" si="322"/>
        <v>292.57</v>
      </c>
      <c r="AB948" s="2">
        <f t="shared" si="309"/>
        <v>657.72</v>
      </c>
      <c r="AC948" s="41">
        <f t="shared" si="310"/>
        <v>2.3762637737017425</v>
      </c>
      <c r="AD948" s="41">
        <f t="shared" si="311"/>
        <v>0.94313909178222144</v>
      </c>
      <c r="AE948" s="41">
        <f t="shared" si="312"/>
        <v>0.75721972483853117</v>
      </c>
      <c r="AF948" s="41">
        <f t="shared" si="313"/>
        <v>314.57495569185608</v>
      </c>
      <c r="AG948" s="41">
        <f t="shared" si="314"/>
        <v>301.99195746418184</v>
      </c>
      <c r="AH948" s="6">
        <f t="shared" si="315"/>
        <v>304.32</v>
      </c>
      <c r="AI948" s="4">
        <v>20.199102058875042</v>
      </c>
      <c r="AJ948" s="4">
        <f t="shared" si="323"/>
        <v>293.34910205887502</v>
      </c>
      <c r="AK948" s="8">
        <f t="shared" si="316"/>
        <v>0.19498084164387547</v>
      </c>
      <c r="AL948" s="8">
        <f t="shared" si="317"/>
        <v>403.24195066023412</v>
      </c>
      <c r="AM948" s="8">
        <f t="shared" si="318"/>
        <v>2.8697865774304541</v>
      </c>
      <c r="AN948" s="8">
        <f t="shared" si="319"/>
        <v>65.130503661262466</v>
      </c>
      <c r="AO948" s="21">
        <f t="shared" si="320"/>
        <v>1.1165923244692604E-2</v>
      </c>
      <c r="AP948" s="21">
        <f t="shared" si="321"/>
        <v>0.11452848210782754</v>
      </c>
      <c r="AQ948" s="19">
        <f t="shared" si="324"/>
        <v>0.11452848210782754</v>
      </c>
      <c r="AX948">
        <v>0.14025595686246389</v>
      </c>
      <c r="AY948">
        <v>70</v>
      </c>
      <c r="AZ948">
        <v>2.9166666666666665</v>
      </c>
      <c r="BA948">
        <v>2.3624999999999998</v>
      </c>
      <c r="BB948">
        <v>11.137931034482758</v>
      </c>
      <c r="BC948">
        <v>0.46408045977011492</v>
      </c>
      <c r="BD948">
        <v>1.8984195402298849</v>
      </c>
      <c r="BE948">
        <v>0.18984195402298851</v>
      </c>
      <c r="BF948">
        <v>0</v>
      </c>
      <c r="BG948">
        <v>19.420000000000002</v>
      </c>
      <c r="BH948">
        <v>0.95305241232358129</v>
      </c>
      <c r="BI948">
        <v>2.2556347129244148</v>
      </c>
      <c r="BJ948">
        <v>0.89526141755970012</v>
      </c>
      <c r="BK948">
        <v>0.47633877658149815</v>
      </c>
      <c r="BL948">
        <v>1.3231632682819394E-3</v>
      </c>
      <c r="BP948" s="49">
        <f t="shared" si="325"/>
        <v>0.95333783115271042</v>
      </c>
      <c r="BQ948" s="49">
        <f t="shared" si="326"/>
        <v>7.5936781609195397E-2</v>
      </c>
      <c r="BR948" s="49">
        <f t="shared" si="327"/>
        <v>0.48992524940770249</v>
      </c>
      <c r="BS948" s="49">
        <f t="shared" si="328"/>
        <v>0.51931409469890466</v>
      </c>
      <c r="BT948" s="49">
        <f t="shared" si="329"/>
        <v>1.3609034705769514E-3</v>
      </c>
      <c r="BU948" s="49">
        <f t="shared" si="329"/>
        <v>1.4425391519414018E-3</v>
      </c>
    </row>
    <row r="949" spans="1:73" x14ac:dyDescent="0.25">
      <c r="A949" s="1">
        <v>43727.527083333334</v>
      </c>
      <c r="B949">
        <v>234278</v>
      </c>
      <c r="C949">
        <v>13.52</v>
      </c>
      <c r="D949">
        <v>23.59</v>
      </c>
      <c r="E949">
        <v>811</v>
      </c>
      <c r="F949">
        <v>104.6</v>
      </c>
      <c r="G949">
        <v>-135.80000000000001</v>
      </c>
      <c r="H949">
        <v>-3.8690000000000002</v>
      </c>
      <c r="I949">
        <v>25.54</v>
      </c>
      <c r="J949">
        <v>298.7</v>
      </c>
      <c r="K949">
        <v>706.6</v>
      </c>
      <c r="L949">
        <v>-131.9</v>
      </c>
      <c r="M949">
        <v>0.129</v>
      </c>
      <c r="N949">
        <v>675.4</v>
      </c>
      <c r="O949">
        <v>100.7</v>
      </c>
      <c r="P949">
        <v>574.79999999999995</v>
      </c>
      <c r="Q949">
        <v>315.60000000000002</v>
      </c>
      <c r="R949">
        <v>447.5</v>
      </c>
      <c r="S949">
        <v>18.97</v>
      </c>
      <c r="T949">
        <v>41.06</v>
      </c>
      <c r="U949">
        <v>0.37</v>
      </c>
      <c r="V949">
        <v>188</v>
      </c>
      <c r="W949">
        <v>20.25</v>
      </c>
      <c r="X949">
        <v>0.80500000000000005</v>
      </c>
      <c r="Y949">
        <v>8.0525359999999999</v>
      </c>
      <c r="Z949" s="7">
        <f t="shared" si="308"/>
        <v>19.61</v>
      </c>
      <c r="AA949" s="7">
        <f t="shared" si="322"/>
        <v>292.76</v>
      </c>
      <c r="AB949" s="2">
        <f t="shared" si="309"/>
        <v>656.91000000000008</v>
      </c>
      <c r="AC949" s="41">
        <f t="shared" si="310"/>
        <v>2.281426950651432</v>
      </c>
      <c r="AD949" s="41">
        <f t="shared" si="311"/>
        <v>0.93675390593747809</v>
      </c>
      <c r="AE949" s="41">
        <f t="shared" si="312"/>
        <v>0.75641427566639863</v>
      </c>
      <c r="AF949" s="41">
        <f t="shared" si="313"/>
        <v>315.05743247198319</v>
      </c>
      <c r="AG949" s="41">
        <f t="shared" si="314"/>
        <v>302.45513517310383</v>
      </c>
      <c r="AH949" s="6">
        <f t="shared" si="315"/>
        <v>302.976</v>
      </c>
      <c r="AI949" s="4">
        <v>19.604017812078041</v>
      </c>
      <c r="AJ949" s="4">
        <f t="shared" si="323"/>
        <v>292.75401781207802</v>
      </c>
      <c r="AK949" s="8">
        <f t="shared" si="316"/>
        <v>0.19536096014883064</v>
      </c>
      <c r="AL949" s="8">
        <f t="shared" si="317"/>
        <v>399.8197729324142</v>
      </c>
      <c r="AM949" s="8">
        <f t="shared" si="318"/>
        <v>1.9160701970439393</v>
      </c>
      <c r="AN949" s="8">
        <f t="shared" si="319"/>
        <v>-0.33389656568058151</v>
      </c>
      <c r="AO949" s="21">
        <f t="shared" si="320"/>
        <v>1.2675301063603574E-2</v>
      </c>
      <c r="AP949" s="21">
        <f t="shared" si="321"/>
        <v>0.13001011732408821</v>
      </c>
      <c r="AQ949" s="19">
        <f t="shared" si="324"/>
        <v>0.13001011732408821</v>
      </c>
      <c r="AX949">
        <v>0.1417117914295716</v>
      </c>
      <c r="AY949">
        <v>69.913793103448285</v>
      </c>
      <c r="AZ949">
        <v>2.9130747126436787</v>
      </c>
      <c r="BA949">
        <v>2.3595905172413798</v>
      </c>
      <c r="BB949">
        <v>11.370689655172413</v>
      </c>
      <c r="BC949">
        <v>0.47377873563218387</v>
      </c>
      <c r="BD949">
        <v>1.8858117816091959</v>
      </c>
      <c r="BE949">
        <v>0.1885811781609196</v>
      </c>
      <c r="BF949">
        <v>0</v>
      </c>
      <c r="BG949">
        <v>19.61</v>
      </c>
      <c r="BH949">
        <v>0.42485468983099406</v>
      </c>
      <c r="BI949">
        <v>2.2824225652820291</v>
      </c>
      <c r="BJ949">
        <v>0.93716270530480117</v>
      </c>
      <c r="BK949">
        <v>0.47290092930325694</v>
      </c>
      <c r="BL949">
        <v>1.3136136925090472E-3</v>
      </c>
      <c r="BP949" s="49">
        <f t="shared" si="325"/>
        <v>0.42498192473072638</v>
      </c>
      <c r="BQ949" s="49">
        <f t="shared" si="326"/>
        <v>7.5432471264367834E-2</v>
      </c>
      <c r="BR949" s="49">
        <f t="shared" si="327"/>
        <v>0.47910855484167475</v>
      </c>
      <c r="BS949" s="49">
        <f t="shared" si="328"/>
        <v>0.50956059648738861</v>
      </c>
      <c r="BT949" s="49">
        <f t="shared" si="329"/>
        <v>1.3308570967824299E-3</v>
      </c>
      <c r="BU949" s="49">
        <f t="shared" si="329"/>
        <v>1.4154461013538573E-3</v>
      </c>
    </row>
    <row r="950" spans="1:73" x14ac:dyDescent="0.25">
      <c r="A950" s="1">
        <v>43727.527083333334</v>
      </c>
      <c r="B950">
        <v>234279</v>
      </c>
      <c r="C950">
        <v>13.51</v>
      </c>
      <c r="D950">
        <v>23.59</v>
      </c>
      <c r="E950">
        <v>811</v>
      </c>
      <c r="F950">
        <v>104.9</v>
      </c>
      <c r="G950">
        <v>-134.69999999999999</v>
      </c>
      <c r="H950">
        <v>-3.3530000000000002</v>
      </c>
      <c r="I950">
        <v>25.55</v>
      </c>
      <c r="J950">
        <v>298.7</v>
      </c>
      <c r="K950">
        <v>706.2</v>
      </c>
      <c r="L950">
        <v>-131.4</v>
      </c>
      <c r="M950">
        <v>0.129</v>
      </c>
      <c r="N950">
        <v>676.3</v>
      </c>
      <c r="O950">
        <v>101.5</v>
      </c>
      <c r="P950">
        <v>574.79999999999995</v>
      </c>
      <c r="Q950">
        <v>316.60000000000002</v>
      </c>
      <c r="R950">
        <v>448</v>
      </c>
      <c r="S950">
        <v>18.97</v>
      </c>
      <c r="T950">
        <v>40.69</v>
      </c>
      <c r="U950">
        <v>1.06</v>
      </c>
      <c r="V950">
        <v>217</v>
      </c>
      <c r="W950">
        <v>19.8</v>
      </c>
      <c r="X950">
        <v>0.80500000000000005</v>
      </c>
      <c r="Y950">
        <v>8.0531849999999991</v>
      </c>
      <c r="Z950" s="7">
        <f t="shared" si="308"/>
        <v>19.384999999999998</v>
      </c>
      <c r="AA950" s="7">
        <f t="shared" si="322"/>
        <v>292.53499999999997</v>
      </c>
      <c r="AB950" s="2">
        <f t="shared" si="309"/>
        <v>656.91000000000008</v>
      </c>
      <c r="AC950" s="41">
        <f t="shared" si="310"/>
        <v>2.447598884881423</v>
      </c>
      <c r="AD950" s="41">
        <f t="shared" si="311"/>
        <v>0.99592798625825096</v>
      </c>
      <c r="AE950" s="41">
        <f t="shared" si="312"/>
        <v>0.76315299252217172</v>
      </c>
      <c r="AF950" s="41">
        <f t="shared" si="313"/>
        <v>316.8881558527184</v>
      </c>
      <c r="AG950" s="41">
        <f t="shared" si="314"/>
        <v>304.21262961860964</v>
      </c>
      <c r="AH950" s="6">
        <f t="shared" si="315"/>
        <v>303.93600000000004</v>
      </c>
      <c r="AI950" s="4">
        <v>20.638570086987045</v>
      </c>
      <c r="AJ950" s="4">
        <f t="shared" si="323"/>
        <v>293.78857008698702</v>
      </c>
      <c r="AK950" s="8">
        <f t="shared" si="316"/>
        <v>0.19491087363862161</v>
      </c>
      <c r="AL950" s="8">
        <f t="shared" si="317"/>
        <v>405.7434685789658</v>
      </c>
      <c r="AM950" s="8">
        <f t="shared" si="318"/>
        <v>3.2431234944109053</v>
      </c>
      <c r="AN950" s="8">
        <f t="shared" si="319"/>
        <v>118.42750816708445</v>
      </c>
      <c r="AO950" s="21">
        <f t="shared" si="320"/>
        <v>9.8768489750050044E-3</v>
      </c>
      <c r="AP950" s="21">
        <f t="shared" si="321"/>
        <v>0.10130649264970086</v>
      </c>
      <c r="AQ950" s="19">
        <f t="shared" si="324"/>
        <v>0.10130649264970086</v>
      </c>
      <c r="AX950">
        <v>0.13998916253409502</v>
      </c>
      <c r="AY950">
        <v>69.913793103448285</v>
      </c>
      <c r="AZ950">
        <v>2.9130747126436787</v>
      </c>
      <c r="BA950">
        <v>2.3595905172413798</v>
      </c>
      <c r="BB950">
        <v>11.32758620689655</v>
      </c>
      <c r="BC950">
        <v>0.47198275862068956</v>
      </c>
      <c r="BD950">
        <v>1.8876077586206903</v>
      </c>
      <c r="BE950">
        <v>0.18876077586206905</v>
      </c>
      <c r="BF950">
        <v>0</v>
      </c>
      <c r="BG950">
        <v>19.384999999999998</v>
      </c>
      <c r="BH950">
        <v>1.2171512735698751</v>
      </c>
      <c r="BI950">
        <v>2.2507302199446553</v>
      </c>
      <c r="BJ950">
        <v>0.91582212649548012</v>
      </c>
      <c r="BK950">
        <v>0.47336623270900174</v>
      </c>
      <c r="BL950">
        <v>1.3149062019694492E-3</v>
      </c>
      <c r="BP950" s="49">
        <f t="shared" si="325"/>
        <v>1.2175157843637026</v>
      </c>
      <c r="BQ950" s="49">
        <f t="shared" si="326"/>
        <v>7.5504310344827616E-2</v>
      </c>
      <c r="BR950" s="49">
        <f t="shared" si="327"/>
        <v>0.49030814371362508</v>
      </c>
      <c r="BS950" s="49">
        <f t="shared" si="328"/>
        <v>0.51896493668666788</v>
      </c>
      <c r="BT950" s="49">
        <f t="shared" si="329"/>
        <v>1.3619670658711806E-3</v>
      </c>
      <c r="BU950" s="49">
        <f t="shared" si="329"/>
        <v>1.4415692685740774E-3</v>
      </c>
    </row>
    <row r="951" spans="1:73" x14ac:dyDescent="0.25">
      <c r="A951" s="1">
        <v>43727.527083333334</v>
      </c>
      <c r="B951">
        <v>234280</v>
      </c>
      <c r="C951">
        <v>13.51</v>
      </c>
      <c r="D951">
        <v>23.59</v>
      </c>
      <c r="E951">
        <v>811</v>
      </c>
      <c r="F951">
        <v>105.2</v>
      </c>
      <c r="G951">
        <v>-134</v>
      </c>
      <c r="H951">
        <v>-6.47</v>
      </c>
      <c r="I951">
        <v>25.53</v>
      </c>
      <c r="J951">
        <v>298.7</v>
      </c>
      <c r="K951">
        <v>705.7</v>
      </c>
      <c r="L951">
        <v>-127.6</v>
      </c>
      <c r="M951">
        <v>0.13</v>
      </c>
      <c r="N951">
        <v>676.9</v>
      </c>
      <c r="O951">
        <v>98.7</v>
      </c>
      <c r="P951">
        <v>578.1</v>
      </c>
      <c r="Q951">
        <v>317.2</v>
      </c>
      <c r="R951">
        <v>444.8</v>
      </c>
      <c r="S951">
        <v>18.95</v>
      </c>
      <c r="T951">
        <v>38.6</v>
      </c>
      <c r="U951">
        <v>1.42</v>
      </c>
      <c r="V951">
        <v>268.5</v>
      </c>
      <c r="W951">
        <v>19.350000000000001</v>
      </c>
      <c r="X951">
        <v>0.80600000000000005</v>
      </c>
      <c r="Y951">
        <v>8.0566829999999996</v>
      </c>
      <c r="Z951" s="7">
        <f t="shared" si="308"/>
        <v>19.149999999999999</v>
      </c>
      <c r="AA951" s="7">
        <f t="shared" si="322"/>
        <v>292.29999999999995</v>
      </c>
      <c r="AB951" s="2">
        <f t="shared" si="309"/>
        <v>656.91000000000008</v>
      </c>
      <c r="AC951" s="41">
        <f t="shared" si="310"/>
        <v>2.46742160978879</v>
      </c>
      <c r="AD951" s="41">
        <f t="shared" si="311"/>
        <v>0.95242474137847299</v>
      </c>
      <c r="AE951" s="41">
        <f t="shared" si="312"/>
        <v>0.75838146799779493</v>
      </c>
      <c r="AF951" s="41">
        <f t="shared" si="313"/>
        <v>313.89618124496451</v>
      </c>
      <c r="AG951" s="41">
        <f t="shared" si="314"/>
        <v>301.34033399516591</v>
      </c>
      <c r="AH951" s="6">
        <f t="shared" si="315"/>
        <v>304.512</v>
      </c>
      <c r="AI951" s="4">
        <v>20.741407688860022</v>
      </c>
      <c r="AJ951" s="4">
        <f t="shared" si="323"/>
        <v>293.89140768886</v>
      </c>
      <c r="AK951" s="8">
        <f t="shared" si="316"/>
        <v>0.19444152190578776</v>
      </c>
      <c r="AL951" s="8">
        <f t="shared" si="317"/>
        <v>406.36051061325571</v>
      </c>
      <c r="AM951" s="8">
        <f t="shared" si="318"/>
        <v>3.7536582156610905</v>
      </c>
      <c r="AN951" s="8">
        <f t="shared" si="319"/>
        <v>174.01098389786458</v>
      </c>
      <c r="AO951" s="21">
        <f t="shared" si="320"/>
        <v>8.6187166523015429E-3</v>
      </c>
      <c r="AP951" s="21">
        <f t="shared" si="321"/>
        <v>8.8401873653818658E-2</v>
      </c>
      <c r="AQ951" s="19">
        <f t="shared" si="324"/>
        <v>8.8401873653818658E-2</v>
      </c>
      <c r="AX951">
        <v>0.13820893126731457</v>
      </c>
      <c r="AY951">
        <v>69.913793103448285</v>
      </c>
      <c r="AZ951">
        <v>2.9130747126436787</v>
      </c>
      <c r="BA951">
        <v>2.3595905172413798</v>
      </c>
      <c r="BB951">
        <v>11.000000000000002</v>
      </c>
      <c r="BC951">
        <v>0.45833333333333343</v>
      </c>
      <c r="BD951">
        <v>1.9012571839080463</v>
      </c>
      <c r="BE951">
        <v>0.19012571839080464</v>
      </c>
      <c r="BF951">
        <v>0</v>
      </c>
      <c r="BG951">
        <v>19.149999999999999</v>
      </c>
      <c r="BH951">
        <v>1.6305234042162475</v>
      </c>
      <c r="BI951">
        <v>2.2180409576884572</v>
      </c>
      <c r="BJ951">
        <v>0.85616380966774452</v>
      </c>
      <c r="BK951">
        <v>0.47711457118767314</v>
      </c>
      <c r="BL951">
        <v>1.3253182532990922E-3</v>
      </c>
      <c r="BP951" s="49">
        <f t="shared" si="325"/>
        <v>1.6310117111287334</v>
      </c>
      <c r="BQ951" s="49">
        <f t="shared" si="326"/>
        <v>7.6050287356321855E-2</v>
      </c>
      <c r="BR951" s="49">
        <f t="shared" si="327"/>
        <v>0.49951362103005531</v>
      </c>
      <c r="BS951" s="49">
        <f t="shared" si="328"/>
        <v>0.52741667097039058</v>
      </c>
      <c r="BT951" s="49">
        <f t="shared" si="329"/>
        <v>1.387537836194598E-3</v>
      </c>
      <c r="BU951" s="49">
        <f t="shared" si="329"/>
        <v>1.4650463082510848E-3</v>
      </c>
    </row>
    <row r="952" spans="1:73" x14ac:dyDescent="0.25">
      <c r="A952" s="1">
        <v>43727.527777777781</v>
      </c>
      <c r="B952">
        <v>234281</v>
      </c>
      <c r="C952">
        <v>13.52</v>
      </c>
      <c r="D952">
        <v>23.59</v>
      </c>
      <c r="E952">
        <v>810</v>
      </c>
      <c r="F952">
        <v>104.4</v>
      </c>
      <c r="G952">
        <v>-134.30000000000001</v>
      </c>
      <c r="H952">
        <v>-5.4880000000000004</v>
      </c>
      <c r="I952">
        <v>25.5</v>
      </c>
      <c r="J952">
        <v>298.7</v>
      </c>
      <c r="K952">
        <v>705.5</v>
      </c>
      <c r="L952">
        <v>-128.80000000000001</v>
      </c>
      <c r="M952">
        <v>0.129</v>
      </c>
      <c r="N952">
        <v>675.6</v>
      </c>
      <c r="O952">
        <v>99</v>
      </c>
      <c r="P952">
        <v>576.70000000000005</v>
      </c>
      <c r="Q952">
        <v>316.8</v>
      </c>
      <c r="R952">
        <v>445.6</v>
      </c>
      <c r="S952">
        <v>18.940000000000001</v>
      </c>
      <c r="T952">
        <v>39.96</v>
      </c>
      <c r="U952">
        <v>0.91500000000000004</v>
      </c>
      <c r="V952">
        <v>240</v>
      </c>
      <c r="W952">
        <v>19.899999999999999</v>
      </c>
      <c r="X952">
        <v>0.80400000000000005</v>
      </c>
      <c r="Y952">
        <v>8.0441819999999993</v>
      </c>
      <c r="Z952" s="7">
        <f t="shared" si="308"/>
        <v>19.420000000000002</v>
      </c>
      <c r="AA952" s="7">
        <f t="shared" si="322"/>
        <v>292.57</v>
      </c>
      <c r="AB952" s="2">
        <f t="shared" si="309"/>
        <v>656.1</v>
      </c>
      <c r="AC952" s="41">
        <f t="shared" si="310"/>
        <v>2.2984959570079946</v>
      </c>
      <c r="AD952" s="41">
        <f t="shared" si="311"/>
        <v>0.91847898442039466</v>
      </c>
      <c r="AE952" s="41">
        <f t="shared" si="312"/>
        <v>0.75435623744917002</v>
      </c>
      <c r="AF952" s="41">
        <f t="shared" si="313"/>
        <v>313.38536515547048</v>
      </c>
      <c r="AG952" s="41">
        <f t="shared" si="314"/>
        <v>300.84995054925167</v>
      </c>
      <c r="AH952" s="6">
        <f t="shared" si="315"/>
        <v>304.12799999999999</v>
      </c>
      <c r="AI952" s="4">
        <v>19.701869161712011</v>
      </c>
      <c r="AJ952" s="4">
        <f t="shared" si="323"/>
        <v>292.85186916171199</v>
      </c>
      <c r="AK952" s="8">
        <f t="shared" si="316"/>
        <v>0.19498084164387547</v>
      </c>
      <c r="AL952" s="8">
        <f t="shared" si="317"/>
        <v>400.41777127001825</v>
      </c>
      <c r="AM952" s="8">
        <f t="shared" si="318"/>
        <v>3.0131524189791663</v>
      </c>
      <c r="AN952" s="8">
        <f t="shared" si="319"/>
        <v>24.740538564033979</v>
      </c>
      <c r="AO952" s="21">
        <f t="shared" si="320"/>
        <v>1.2102369587093129E-2</v>
      </c>
      <c r="AP952" s="21">
        <f t="shared" si="321"/>
        <v>0.12413357931477252</v>
      </c>
      <c r="AQ952" s="19">
        <f t="shared" si="324"/>
        <v>0.12413357931477252</v>
      </c>
      <c r="AX952">
        <v>0.14025595686246389</v>
      </c>
      <c r="AY952">
        <v>69.827586206896555</v>
      </c>
      <c r="AZ952">
        <v>2.9094827586206899</v>
      </c>
      <c r="BA952">
        <v>2.3566810344827589</v>
      </c>
      <c r="BB952">
        <v>11.103448275862071</v>
      </c>
      <c r="BC952">
        <v>0.46264367816091961</v>
      </c>
      <c r="BD952">
        <v>1.8940373563218393</v>
      </c>
      <c r="BE952">
        <v>0.18940373563218393</v>
      </c>
      <c r="BF952">
        <v>0</v>
      </c>
      <c r="BG952">
        <v>19.420000000000002</v>
      </c>
      <c r="BH952">
        <v>1.0506541653928638</v>
      </c>
      <c r="BI952">
        <v>2.2556347129244148</v>
      </c>
      <c r="BJ952">
        <v>0.90135163128459606</v>
      </c>
      <c r="BK952">
        <v>0.47541164616630471</v>
      </c>
      <c r="BL952">
        <v>1.3205879060175132E-3</v>
      </c>
      <c r="BP952" s="49">
        <f t="shared" si="325"/>
        <v>1.0509688138611206</v>
      </c>
      <c r="BQ952" s="49">
        <f t="shared" si="326"/>
        <v>7.5761494252873582E-2</v>
      </c>
      <c r="BR952" s="49">
        <f t="shared" si="327"/>
        <v>0.49025625136000034</v>
      </c>
      <c r="BS952" s="49">
        <f t="shared" si="328"/>
        <v>0.51937314933781753</v>
      </c>
      <c r="BT952" s="49">
        <f t="shared" si="329"/>
        <v>1.3618229204444452E-3</v>
      </c>
      <c r="BU952" s="49">
        <f t="shared" si="329"/>
        <v>1.4427031926050485E-3</v>
      </c>
    </row>
    <row r="953" spans="1:73" x14ac:dyDescent="0.25">
      <c r="A953" s="1">
        <v>43727.527777777781</v>
      </c>
      <c r="B953">
        <v>234282</v>
      </c>
      <c r="C953">
        <v>13.51</v>
      </c>
      <c r="D953">
        <v>23.6</v>
      </c>
      <c r="E953">
        <v>811</v>
      </c>
      <c r="F953">
        <v>104.2</v>
      </c>
      <c r="G953">
        <v>-133.1</v>
      </c>
      <c r="H953">
        <v>-4.468</v>
      </c>
      <c r="I953">
        <v>25.48</v>
      </c>
      <c r="J953">
        <v>298.60000000000002</v>
      </c>
      <c r="K953">
        <v>706.9</v>
      </c>
      <c r="L953">
        <v>-128.6</v>
      </c>
      <c r="M953">
        <v>0.128</v>
      </c>
      <c r="N953">
        <v>678</v>
      </c>
      <c r="O953">
        <v>99.8</v>
      </c>
      <c r="P953">
        <v>578.29999999999995</v>
      </c>
      <c r="Q953">
        <v>317.89999999999998</v>
      </c>
      <c r="R953">
        <v>446.5</v>
      </c>
      <c r="S953">
        <v>18.91</v>
      </c>
      <c r="T953">
        <v>41.75</v>
      </c>
      <c r="U953">
        <v>1.7450000000000001</v>
      </c>
      <c r="V953">
        <v>191</v>
      </c>
      <c r="W953">
        <v>19.55</v>
      </c>
      <c r="X953">
        <v>0.80600000000000005</v>
      </c>
      <c r="Y953">
        <v>8.0572250000000007</v>
      </c>
      <c r="Z953" s="7">
        <f t="shared" si="308"/>
        <v>19.23</v>
      </c>
      <c r="AA953" s="7">
        <f t="shared" si="322"/>
        <v>292.38</v>
      </c>
      <c r="AB953" s="2">
        <f t="shared" si="309"/>
        <v>656.91000000000008</v>
      </c>
      <c r="AC953" s="41">
        <f t="shared" si="310"/>
        <v>2.2696701727641608</v>
      </c>
      <c r="AD953" s="41">
        <f t="shared" si="311"/>
        <v>0.94758729712903711</v>
      </c>
      <c r="AE953" s="41">
        <f t="shared" si="312"/>
        <v>0.7577997910467269</v>
      </c>
      <c r="AF953" s="41">
        <f t="shared" si="313"/>
        <v>313.99894373043946</v>
      </c>
      <c r="AG953" s="41">
        <f t="shared" si="314"/>
        <v>301.43898598122189</v>
      </c>
      <c r="AH953" s="6">
        <f t="shared" si="315"/>
        <v>305.18399999999997</v>
      </c>
      <c r="AI953" s="4">
        <v>19.49984095435002</v>
      </c>
      <c r="AJ953" s="4">
        <f t="shared" si="323"/>
        <v>292.64984095435</v>
      </c>
      <c r="AK953" s="8">
        <f t="shared" si="316"/>
        <v>0.19460121652945039</v>
      </c>
      <c r="AL953" s="8">
        <f t="shared" si="317"/>
        <v>399.31148423043436</v>
      </c>
      <c r="AM953" s="8">
        <f t="shared" si="318"/>
        <v>4.1611011162912153</v>
      </c>
      <c r="AN953" s="8">
        <f t="shared" si="319"/>
        <v>32.708198009167219</v>
      </c>
      <c r="AO953" s="21">
        <f t="shared" si="320"/>
        <v>1.1989382729141268E-2</v>
      </c>
      <c r="AP953" s="21">
        <f t="shared" si="321"/>
        <v>0.12297467708557172</v>
      </c>
      <c r="AQ953" s="19">
        <f t="shared" si="324"/>
        <v>0.12297467708557172</v>
      </c>
      <c r="AX953">
        <v>0.13881280283348954</v>
      </c>
      <c r="AY953">
        <v>69.913793103448285</v>
      </c>
      <c r="AZ953">
        <v>2.9130747126436787</v>
      </c>
      <c r="BA953">
        <v>2.3595905172413798</v>
      </c>
      <c r="BB953">
        <v>11.086206896551726</v>
      </c>
      <c r="BC953">
        <v>0.46192528735632193</v>
      </c>
      <c r="BD953">
        <v>1.8976652298850578</v>
      </c>
      <c r="BE953">
        <v>0.1897665229885058</v>
      </c>
      <c r="BF953">
        <v>0</v>
      </c>
      <c r="BG953">
        <v>19.23</v>
      </c>
      <c r="BH953">
        <v>2.0037065777164451</v>
      </c>
      <c r="BI953">
        <v>2.2291222745702255</v>
      </c>
      <c r="BJ953">
        <v>0.93065854963306915</v>
      </c>
      <c r="BK953">
        <v>0.47364241182247158</v>
      </c>
      <c r="BL953">
        <v>1.3156733661735321E-3</v>
      </c>
      <c r="BP953" s="49">
        <f t="shared" si="325"/>
        <v>2.0043066450138314</v>
      </c>
      <c r="BQ953" s="49">
        <f t="shared" si="326"/>
        <v>7.5906609195402319E-2</v>
      </c>
      <c r="BR953" s="49">
        <f t="shared" si="327"/>
        <v>0.50021179474606003</v>
      </c>
      <c r="BS953" s="49">
        <f t="shared" si="328"/>
        <v>0.52741120129132046</v>
      </c>
      <c r="BT953" s="49">
        <f t="shared" si="329"/>
        <v>1.3894772076279444E-3</v>
      </c>
      <c r="BU953" s="49">
        <f t="shared" si="329"/>
        <v>1.4650311146981124E-3</v>
      </c>
    </row>
    <row r="954" spans="1:73" x14ac:dyDescent="0.25">
      <c r="A954" s="1">
        <v>43727.527777777781</v>
      </c>
      <c r="B954">
        <v>234283</v>
      </c>
      <c r="C954">
        <v>13.52</v>
      </c>
      <c r="D954">
        <v>23.6</v>
      </c>
      <c r="E954">
        <v>812</v>
      </c>
      <c r="F954">
        <v>103.8</v>
      </c>
      <c r="G954">
        <v>-133.30000000000001</v>
      </c>
      <c r="H954">
        <v>-6.0469999999999997</v>
      </c>
      <c r="I954">
        <v>25.46</v>
      </c>
      <c r="J954">
        <v>298.60000000000002</v>
      </c>
      <c r="K954">
        <v>708.1</v>
      </c>
      <c r="L954">
        <v>-127.3</v>
      </c>
      <c r="M954">
        <v>0.128</v>
      </c>
      <c r="N954">
        <v>678.5</v>
      </c>
      <c r="O954">
        <v>97.7</v>
      </c>
      <c r="P954">
        <v>580.79999999999995</v>
      </c>
      <c r="Q954">
        <v>317.39999999999998</v>
      </c>
      <c r="R954">
        <v>444.7</v>
      </c>
      <c r="S954">
        <v>18.89</v>
      </c>
      <c r="T954">
        <v>40.08</v>
      </c>
      <c r="U954">
        <v>0.90500000000000003</v>
      </c>
      <c r="V954">
        <v>186</v>
      </c>
      <c r="W954">
        <v>19.149999999999999</v>
      </c>
      <c r="X954">
        <v>0.80600000000000005</v>
      </c>
      <c r="Y954">
        <v>8.0560189999999992</v>
      </c>
      <c r="Z954" s="7">
        <f t="shared" si="308"/>
        <v>19.02</v>
      </c>
      <c r="AA954" s="7">
        <f t="shared" si="322"/>
        <v>292.16999999999996</v>
      </c>
      <c r="AB954" s="2">
        <f t="shared" si="309"/>
        <v>657.72</v>
      </c>
      <c r="AC954" s="41">
        <f t="shared" si="310"/>
        <v>2.4107940646078636</v>
      </c>
      <c r="AD954" s="41">
        <f t="shared" si="311"/>
        <v>0.96624626109483169</v>
      </c>
      <c r="AE954" s="41">
        <f t="shared" si="312"/>
        <v>0.75999391026237106</v>
      </c>
      <c r="AF954" s="41">
        <f t="shared" si="313"/>
        <v>314.00434198979718</v>
      </c>
      <c r="AG954" s="41">
        <f t="shared" si="314"/>
        <v>301.44416831020527</v>
      </c>
      <c r="AH954" s="6">
        <f t="shared" si="315"/>
        <v>304.70399999999995</v>
      </c>
      <c r="AI954" s="4">
        <v>20.385058054094031</v>
      </c>
      <c r="AJ954" s="4">
        <f t="shared" si="323"/>
        <v>293.53505805409401</v>
      </c>
      <c r="AK954" s="8">
        <f t="shared" si="316"/>
        <v>0.19418220451856458</v>
      </c>
      <c r="AL954" s="8">
        <f t="shared" si="317"/>
        <v>404.36173035265966</v>
      </c>
      <c r="AM954" s="8">
        <f t="shared" si="318"/>
        <v>2.9966418704943707</v>
      </c>
      <c r="AN954" s="8">
        <f t="shared" si="319"/>
        <v>119.15889021173214</v>
      </c>
      <c r="AO954" s="21">
        <f t="shared" si="320"/>
        <v>9.9272506153478719E-3</v>
      </c>
      <c r="AP954" s="21">
        <f t="shared" si="321"/>
        <v>0.10182346050248967</v>
      </c>
      <c r="AQ954" s="19">
        <f t="shared" si="324"/>
        <v>0.10182346050248967</v>
      </c>
      <c r="AX954">
        <v>0.13723238424300213</v>
      </c>
      <c r="AY954">
        <v>70</v>
      </c>
      <c r="AZ954">
        <v>2.9166666666666665</v>
      </c>
      <c r="BA954">
        <v>2.3624999999999998</v>
      </c>
      <c r="BB954">
        <v>10.974137931034484</v>
      </c>
      <c r="BC954">
        <v>0.45725574712643685</v>
      </c>
      <c r="BD954">
        <v>1.9052442528735629</v>
      </c>
      <c r="BE954">
        <v>0.1905244252873563</v>
      </c>
      <c r="BF954">
        <v>0</v>
      </c>
      <c r="BG954">
        <v>19.02</v>
      </c>
      <c r="BH954">
        <v>1.0391716062082423</v>
      </c>
      <c r="BI954">
        <v>2.2001365886236965</v>
      </c>
      <c r="BJ954">
        <v>0.88181474472037746</v>
      </c>
      <c r="BK954">
        <v>0.47362296167782009</v>
      </c>
      <c r="BL954">
        <v>1.3156193379939448E-3</v>
      </c>
      <c r="BP954" s="49">
        <f t="shared" si="325"/>
        <v>1.0394828158954252</v>
      </c>
      <c r="BQ954" s="49">
        <f t="shared" si="326"/>
        <v>7.6209770114942524E-2</v>
      </c>
      <c r="BR954" s="49">
        <f t="shared" si="327"/>
        <v>0.48846280018559368</v>
      </c>
      <c r="BS954" s="49">
        <f t="shared" si="328"/>
        <v>0.51753800060801958</v>
      </c>
      <c r="BT954" s="49">
        <f t="shared" si="329"/>
        <v>1.356841111626649E-3</v>
      </c>
      <c r="BU954" s="49">
        <f t="shared" si="329"/>
        <v>1.4376055572444988E-3</v>
      </c>
    </row>
    <row r="955" spans="1:73" x14ac:dyDescent="0.25">
      <c r="A955" s="1">
        <v>43727.52847222222</v>
      </c>
      <c r="B955">
        <v>234292</v>
      </c>
      <c r="C955">
        <v>13.52</v>
      </c>
      <c r="D955">
        <v>23.61</v>
      </c>
      <c r="E955">
        <v>812</v>
      </c>
      <c r="F955">
        <v>104.4</v>
      </c>
      <c r="G955">
        <v>-134.19999999999999</v>
      </c>
      <c r="H955">
        <v>-3.6379999999999999</v>
      </c>
      <c r="I955">
        <v>25.5</v>
      </c>
      <c r="J955">
        <v>298.60000000000002</v>
      </c>
      <c r="K955">
        <v>707.9</v>
      </c>
      <c r="L955">
        <v>-130.5</v>
      </c>
      <c r="M955">
        <v>0.129</v>
      </c>
      <c r="N955">
        <v>678.2</v>
      </c>
      <c r="O955">
        <v>100.8</v>
      </c>
      <c r="P955">
        <v>577.4</v>
      </c>
      <c r="Q955">
        <v>316.89999999999998</v>
      </c>
      <c r="R955">
        <v>447.4</v>
      </c>
      <c r="S955">
        <v>18.89</v>
      </c>
      <c r="T955">
        <v>42.28</v>
      </c>
      <c r="U955">
        <v>0.83</v>
      </c>
      <c r="V955">
        <v>205</v>
      </c>
      <c r="W955">
        <v>19.850000000000001</v>
      </c>
      <c r="X955">
        <v>0.80600000000000005</v>
      </c>
      <c r="Y955">
        <v>8.0602830000000001</v>
      </c>
      <c r="Z955" s="7">
        <f t="shared" si="308"/>
        <v>19.37</v>
      </c>
      <c r="AA955" s="7">
        <f t="shared" si="322"/>
        <v>292.52</v>
      </c>
      <c r="AB955" s="2">
        <f t="shared" si="309"/>
        <v>657.72</v>
      </c>
      <c r="AC955" s="41">
        <f t="shared" si="310"/>
        <v>2.1916098246888578</v>
      </c>
      <c r="AD955" s="41">
        <f t="shared" si="311"/>
        <v>0.92661263387844917</v>
      </c>
      <c r="AE955" s="41">
        <f t="shared" si="312"/>
        <v>0.75532636850898383</v>
      </c>
      <c r="AF955" s="41">
        <f t="shared" si="313"/>
        <v>313.57394090876664</v>
      </c>
      <c r="AG955" s="41">
        <f t="shared" si="314"/>
        <v>301.03098327241599</v>
      </c>
      <c r="AH955" s="6">
        <f t="shared" si="315"/>
        <v>304.22399999999999</v>
      </c>
      <c r="AI955" s="4">
        <v>18.987035295882038</v>
      </c>
      <c r="AJ955" s="4">
        <f t="shared" si="323"/>
        <v>292.13703529588201</v>
      </c>
      <c r="AK955" s="8">
        <f t="shared" si="316"/>
        <v>0.19488089247540727</v>
      </c>
      <c r="AL955" s="8">
        <f t="shared" si="317"/>
        <v>396.37020813021417</v>
      </c>
      <c r="AM955" s="8">
        <f t="shared" si="318"/>
        <v>2.8697865774304541</v>
      </c>
      <c r="AN955" s="8">
        <f t="shared" si="319"/>
        <v>-32.01465556348959</v>
      </c>
      <c r="AO955" s="21">
        <f t="shared" si="320"/>
        <v>1.3516437923388349E-2</v>
      </c>
      <c r="AP955" s="21">
        <f t="shared" si="321"/>
        <v>0.13863762851908809</v>
      </c>
      <c r="AQ955" s="19">
        <f t="shared" si="324"/>
        <v>0.13863762851908809</v>
      </c>
      <c r="AX955">
        <v>0.13987495369290065</v>
      </c>
      <c r="AY955">
        <v>70</v>
      </c>
      <c r="AZ955">
        <v>2.9166666666666665</v>
      </c>
      <c r="BA955">
        <v>2.3624999999999998</v>
      </c>
      <c r="BB955">
        <v>11.25</v>
      </c>
      <c r="BC955">
        <v>0.46875</v>
      </c>
      <c r="BD955">
        <v>1.8937499999999998</v>
      </c>
      <c r="BE955">
        <v>0.18937499999999999</v>
      </c>
      <c r="BF955">
        <v>0</v>
      </c>
      <c r="BG955">
        <v>19.37</v>
      </c>
      <c r="BH955">
        <v>0.95305241232358129</v>
      </c>
      <c r="BI955">
        <v>2.2486311515860087</v>
      </c>
      <c r="BJ955">
        <v>0.95072125089056458</v>
      </c>
      <c r="BK955">
        <v>0.47272934094151103</v>
      </c>
      <c r="BL955">
        <v>1.313137058170864E-3</v>
      </c>
      <c r="BP955" s="49">
        <f t="shared" si="325"/>
        <v>0.95333783115271042</v>
      </c>
      <c r="BQ955" s="49">
        <f t="shared" si="326"/>
        <v>7.5749999999999998E-2</v>
      </c>
      <c r="BR955" s="49">
        <f t="shared" si="327"/>
        <v>0.48623550339472937</v>
      </c>
      <c r="BS955" s="49">
        <f t="shared" si="328"/>
        <v>0.51552273417622674</v>
      </c>
      <c r="BT955" s="49">
        <f t="shared" si="329"/>
        <v>1.3506541760964705E-3</v>
      </c>
      <c r="BU955" s="49">
        <f t="shared" si="329"/>
        <v>1.4320075949339631E-3</v>
      </c>
    </row>
    <row r="956" spans="1:73" x14ac:dyDescent="0.25">
      <c r="A956" s="1">
        <v>43727.529166666667</v>
      </c>
      <c r="B956">
        <v>234293</v>
      </c>
      <c r="C956">
        <v>13.52</v>
      </c>
      <c r="D956">
        <v>23.62</v>
      </c>
      <c r="E956">
        <v>814</v>
      </c>
      <c r="F956">
        <v>105.2</v>
      </c>
      <c r="G956">
        <v>-132.1</v>
      </c>
      <c r="H956">
        <v>-4.7320000000000002</v>
      </c>
      <c r="I956">
        <v>25.48</v>
      </c>
      <c r="J956">
        <v>298.60000000000002</v>
      </c>
      <c r="K956">
        <v>708.5</v>
      </c>
      <c r="L956">
        <v>-127.3</v>
      </c>
      <c r="M956">
        <v>0.129</v>
      </c>
      <c r="N956">
        <v>681.7</v>
      </c>
      <c r="O956">
        <v>100.5</v>
      </c>
      <c r="P956">
        <v>581.20000000000005</v>
      </c>
      <c r="Q956">
        <v>318.89999999999998</v>
      </c>
      <c r="R956">
        <v>446.2</v>
      </c>
      <c r="S956">
        <v>18.91</v>
      </c>
      <c r="T956">
        <v>41.94</v>
      </c>
      <c r="U956">
        <v>1.94</v>
      </c>
      <c r="V956">
        <v>200.5</v>
      </c>
      <c r="W956">
        <v>18.95</v>
      </c>
      <c r="X956">
        <v>0.80800000000000005</v>
      </c>
      <c r="Y956">
        <v>8.080921</v>
      </c>
      <c r="Z956" s="7">
        <f t="shared" si="308"/>
        <v>18.93</v>
      </c>
      <c r="AA956" s="7">
        <f t="shared" si="322"/>
        <v>292.08</v>
      </c>
      <c r="AB956" s="2">
        <f t="shared" si="309"/>
        <v>659.34</v>
      </c>
      <c r="AC956" s="41">
        <f t="shared" si="310"/>
        <v>2.2481120023243077</v>
      </c>
      <c r="AD956" s="41">
        <f t="shared" si="311"/>
        <v>0.94285817377481462</v>
      </c>
      <c r="AE956" s="41">
        <f t="shared" si="312"/>
        <v>0.75736898718901891</v>
      </c>
      <c r="AF956" s="41">
        <f t="shared" si="313"/>
        <v>312.53442165735049</v>
      </c>
      <c r="AG956" s="41">
        <f t="shared" si="314"/>
        <v>300.03304479105645</v>
      </c>
      <c r="AH956" s="6">
        <f t="shared" si="315"/>
        <v>306.14399999999995</v>
      </c>
      <c r="AI956" s="4">
        <v>19.336251660517007</v>
      </c>
      <c r="AJ956" s="4">
        <f t="shared" si="323"/>
        <v>292.48625166051698</v>
      </c>
      <c r="AK956" s="8">
        <f t="shared" si="316"/>
        <v>0.19400281222436114</v>
      </c>
      <c r="AL956" s="8">
        <f t="shared" si="317"/>
        <v>398.44759434628997</v>
      </c>
      <c r="AM956" s="8">
        <f t="shared" si="318"/>
        <v>4.3874423073129982</v>
      </c>
      <c r="AN956" s="8">
        <f t="shared" si="319"/>
        <v>51.921478704244798</v>
      </c>
      <c r="AO956" s="21">
        <f t="shared" si="320"/>
        <v>1.165102666128863E-2</v>
      </c>
      <c r="AP956" s="21">
        <f t="shared" si="321"/>
        <v>0.11950417079478604</v>
      </c>
      <c r="AQ956" s="19">
        <f t="shared" si="324"/>
        <v>0.11950417079478604</v>
      </c>
      <c r="AX956">
        <v>0.13655974142943203</v>
      </c>
      <c r="AY956">
        <v>70.172413793103445</v>
      </c>
      <c r="AZ956">
        <v>2.9238505747126435</v>
      </c>
      <c r="BA956">
        <v>2.3683189655172416</v>
      </c>
      <c r="BB956">
        <v>10.974137931034484</v>
      </c>
      <c r="BC956">
        <v>0.45725574712643685</v>
      </c>
      <c r="BD956">
        <v>1.9110632183908047</v>
      </c>
      <c r="BE956">
        <v>0.1911063218390805</v>
      </c>
      <c r="BF956">
        <v>0</v>
      </c>
      <c r="BG956">
        <v>18.93</v>
      </c>
      <c r="BH956">
        <v>2.2276164818165634</v>
      </c>
      <c r="BI956">
        <v>2.1878154498487823</v>
      </c>
      <c r="BJ956">
        <v>0.91756979966657926</v>
      </c>
      <c r="BK956">
        <v>0.47251791921704489</v>
      </c>
      <c r="BL956">
        <v>1.3125497756029025E-3</v>
      </c>
      <c r="BP956" s="49">
        <f t="shared" si="325"/>
        <v>2.2282836053448896</v>
      </c>
      <c r="BQ956" s="49">
        <f t="shared" si="326"/>
        <v>7.644252873563219E-2</v>
      </c>
      <c r="BR956" s="49">
        <f t="shared" si="327"/>
        <v>0.50182329906148826</v>
      </c>
      <c r="BS956" s="49">
        <f t="shared" si="328"/>
        <v>0.52862166023794999</v>
      </c>
      <c r="BT956" s="49">
        <f t="shared" si="329"/>
        <v>1.3939536085041341E-3</v>
      </c>
      <c r="BU956" s="49">
        <f t="shared" si="329"/>
        <v>1.4683935006609722E-3</v>
      </c>
    </row>
    <row r="957" spans="1:73" x14ac:dyDescent="0.25">
      <c r="A957" s="1">
        <v>43727.529166666667</v>
      </c>
      <c r="B957">
        <v>234294</v>
      </c>
      <c r="C957">
        <v>13.52</v>
      </c>
      <c r="D957">
        <v>23.62</v>
      </c>
      <c r="E957">
        <v>814</v>
      </c>
      <c r="F957">
        <v>105.1</v>
      </c>
      <c r="G957">
        <v>-132.19999999999999</v>
      </c>
      <c r="H957">
        <v>-6.0270000000000001</v>
      </c>
      <c r="I957">
        <v>25.43</v>
      </c>
      <c r="J957">
        <v>298.60000000000002</v>
      </c>
      <c r="K957">
        <v>708.4</v>
      </c>
      <c r="L957">
        <v>-126.2</v>
      </c>
      <c r="M957">
        <v>0.129</v>
      </c>
      <c r="N957">
        <v>681.3</v>
      </c>
      <c r="O957">
        <v>99.1</v>
      </c>
      <c r="P957">
        <v>582.20000000000005</v>
      </c>
      <c r="Q957">
        <v>318.39999999999998</v>
      </c>
      <c r="R957">
        <v>444.6</v>
      </c>
      <c r="S957">
        <v>18.93</v>
      </c>
      <c r="T957">
        <v>38.869999999999997</v>
      </c>
      <c r="U957">
        <v>1.5</v>
      </c>
      <c r="V957">
        <v>179.5</v>
      </c>
      <c r="W957">
        <v>19.3</v>
      </c>
      <c r="X957">
        <v>0.80900000000000005</v>
      </c>
      <c r="Y957">
        <v>8.0871519999999997</v>
      </c>
      <c r="Z957" s="7">
        <f t="shared" si="308"/>
        <v>19.115000000000002</v>
      </c>
      <c r="AA957" s="7">
        <f t="shared" si="322"/>
        <v>292.26499999999999</v>
      </c>
      <c r="AB957" s="2">
        <f t="shared" si="309"/>
        <v>659.34</v>
      </c>
      <c r="AC957" s="41">
        <f t="shared" si="310"/>
        <v>2.1955962934096176</v>
      </c>
      <c r="AD957" s="41">
        <f t="shared" si="311"/>
        <v>0.85342827924831821</v>
      </c>
      <c r="AE957" s="41">
        <f t="shared" si="312"/>
        <v>0.74658497984067362</v>
      </c>
      <c r="AF957" s="41">
        <f t="shared" si="313"/>
        <v>308.86560370581185</v>
      </c>
      <c r="AG957" s="41">
        <f t="shared" si="314"/>
        <v>296.51097955757939</v>
      </c>
      <c r="AH957" s="6">
        <f t="shared" si="315"/>
        <v>305.66399999999999</v>
      </c>
      <c r="AI957" s="4">
        <v>18.99656424688402</v>
      </c>
      <c r="AJ957" s="4">
        <f t="shared" si="323"/>
        <v>292.146564246884</v>
      </c>
      <c r="AK957" s="8">
        <f t="shared" si="316"/>
        <v>0.19437168298945906</v>
      </c>
      <c r="AL957" s="8">
        <f t="shared" si="317"/>
        <v>396.48577993554051</v>
      </c>
      <c r="AM957" s="8">
        <f t="shared" si="318"/>
        <v>3.8579463448835059</v>
      </c>
      <c r="AN957" s="8">
        <f t="shared" si="319"/>
        <v>-13.31004408579215</v>
      </c>
      <c r="AO957" s="21">
        <f t="shared" si="320"/>
        <v>1.3159969286952738E-2</v>
      </c>
      <c r="AP957" s="21">
        <f t="shared" si="321"/>
        <v>0.13498134224921579</v>
      </c>
      <c r="AQ957" s="19">
        <f t="shared" si="324"/>
        <v>0.13498134224921579</v>
      </c>
      <c r="AX957">
        <v>0.13794543775121812</v>
      </c>
      <c r="AY957">
        <v>70.172413793103445</v>
      </c>
      <c r="AZ957">
        <v>2.9238505747126435</v>
      </c>
      <c r="BA957">
        <v>2.3683189655172416</v>
      </c>
      <c r="BB957">
        <v>10.879310344827591</v>
      </c>
      <c r="BC957">
        <v>0.45330459770114961</v>
      </c>
      <c r="BD957">
        <v>1.915014367816092</v>
      </c>
      <c r="BE957">
        <v>0.19150143678160922</v>
      </c>
      <c r="BF957">
        <v>0</v>
      </c>
      <c r="BG957">
        <v>19.115000000000002</v>
      </c>
      <c r="BH957">
        <v>1.7223838776932192</v>
      </c>
      <c r="BI957">
        <v>2.2132080558150875</v>
      </c>
      <c r="BJ957">
        <v>0.86027397129532446</v>
      </c>
      <c r="BK957">
        <v>0.47947540212343109</v>
      </c>
      <c r="BL957">
        <v>1.3318761170095308E-3</v>
      </c>
      <c r="BP957" s="49">
        <f t="shared" si="325"/>
        <v>1.7228996948542961</v>
      </c>
      <c r="BQ957" s="49">
        <f t="shared" si="326"/>
        <v>7.6600574712643685E-2</v>
      </c>
      <c r="BR957" s="49">
        <f t="shared" si="327"/>
        <v>0.50313004864201472</v>
      </c>
      <c r="BS957" s="49">
        <f t="shared" si="328"/>
        <v>0.53103618472581471</v>
      </c>
      <c r="BT957" s="49">
        <f t="shared" si="329"/>
        <v>1.3975834684500409E-3</v>
      </c>
      <c r="BU957" s="49">
        <f t="shared" si="329"/>
        <v>1.4751005131272631E-3</v>
      </c>
    </row>
    <row r="958" spans="1:73" x14ac:dyDescent="0.25">
      <c r="A958" s="1">
        <v>43727.529166666667</v>
      </c>
      <c r="B958">
        <v>234295</v>
      </c>
      <c r="C958">
        <v>13.52</v>
      </c>
      <c r="D958">
        <v>23.62</v>
      </c>
      <c r="E958">
        <v>814</v>
      </c>
      <c r="F958">
        <v>104.6</v>
      </c>
      <c r="G958">
        <v>-132.19999999999999</v>
      </c>
      <c r="H958">
        <v>-4.8949999999999996</v>
      </c>
      <c r="I958">
        <v>25.39</v>
      </c>
      <c r="J958">
        <v>298.5</v>
      </c>
      <c r="K958">
        <v>709</v>
      </c>
      <c r="L958">
        <v>-127.3</v>
      </c>
      <c r="M958">
        <v>0.129</v>
      </c>
      <c r="N958">
        <v>681.4</v>
      </c>
      <c r="O958">
        <v>99.7</v>
      </c>
      <c r="P958">
        <v>581.70000000000005</v>
      </c>
      <c r="Q958">
        <v>318.2</v>
      </c>
      <c r="R958">
        <v>445.5</v>
      </c>
      <c r="S958">
        <v>18.920000000000002</v>
      </c>
      <c r="T958">
        <v>40.04</v>
      </c>
      <c r="U958">
        <v>2.6150000000000002</v>
      </c>
      <c r="V958">
        <v>164</v>
      </c>
      <c r="W958">
        <v>19.05</v>
      </c>
      <c r="X958">
        <v>0.80900000000000005</v>
      </c>
      <c r="Y958">
        <v>8.0908789999999993</v>
      </c>
      <c r="Z958" s="7">
        <f t="shared" si="308"/>
        <v>18.984999999999999</v>
      </c>
      <c r="AA958" s="7">
        <f t="shared" si="322"/>
        <v>292.13499999999999</v>
      </c>
      <c r="AB958" s="2">
        <f t="shared" si="309"/>
        <v>659.34</v>
      </c>
      <c r="AC958" s="41">
        <f t="shared" si="310"/>
        <v>2.2534704655906412</v>
      </c>
      <c r="AD958" s="41">
        <f t="shared" si="311"/>
        <v>0.90228957442249269</v>
      </c>
      <c r="AE958" s="41">
        <f t="shared" si="312"/>
        <v>0.75260043081509587</v>
      </c>
      <c r="AF958" s="41">
        <f t="shared" si="313"/>
        <v>310.80062896164901</v>
      </c>
      <c r="AG958" s="41">
        <f t="shared" si="314"/>
        <v>298.36860380318302</v>
      </c>
      <c r="AH958" s="6">
        <f t="shared" si="315"/>
        <v>305.47199999999998</v>
      </c>
      <c r="AI958" s="4">
        <v>19.375631070669044</v>
      </c>
      <c r="AJ958" s="4">
        <f t="shared" si="323"/>
        <v>292.52563107066902</v>
      </c>
      <c r="AK958" s="8">
        <f t="shared" si="316"/>
        <v>0.19411242771365234</v>
      </c>
      <c r="AL958" s="8">
        <f t="shared" si="317"/>
        <v>398.65903803455888</v>
      </c>
      <c r="AM958" s="8">
        <f t="shared" si="318"/>
        <v>5.0938529130708119</v>
      </c>
      <c r="AN958" s="8">
        <f t="shared" si="319"/>
        <v>57.96337553888317</v>
      </c>
      <c r="AO958" s="21">
        <f t="shared" si="320"/>
        <v>1.1494387195317942E-2</v>
      </c>
      <c r="AP958" s="21">
        <f t="shared" si="321"/>
        <v>0.11789752530003658</v>
      </c>
      <c r="AQ958" s="19">
        <f t="shared" si="324"/>
        <v>0.11789752530003658</v>
      </c>
      <c r="AX958">
        <v>0.13697046830688878</v>
      </c>
      <c r="AY958">
        <v>70.172413793103445</v>
      </c>
      <c r="AZ958">
        <v>2.9238505747126435</v>
      </c>
      <c r="BA958">
        <v>2.3683189655172416</v>
      </c>
      <c r="BB958">
        <v>10.974137931034484</v>
      </c>
      <c r="BC958">
        <v>0.45725574712643685</v>
      </c>
      <c r="BD958">
        <v>1.9110632183908047</v>
      </c>
      <c r="BE958">
        <v>0.1911063218390805</v>
      </c>
      <c r="BF958">
        <v>0</v>
      </c>
      <c r="BG958">
        <v>18.984999999999999</v>
      </c>
      <c r="BH958">
        <v>3.0026892267785126</v>
      </c>
      <c r="BI958">
        <v>2.1953378397076366</v>
      </c>
      <c r="BJ958">
        <v>0.87901327101893767</v>
      </c>
      <c r="BK958">
        <v>0.47719895948799257</v>
      </c>
      <c r="BL958">
        <v>1.3255526652444238E-3</v>
      </c>
      <c r="BP958" s="49">
        <f t="shared" si="325"/>
        <v>3.003588468029323</v>
      </c>
      <c r="BQ958" s="49">
        <f t="shared" si="326"/>
        <v>7.644252873563219E-2</v>
      </c>
      <c r="BR958" s="49">
        <f t="shared" si="327"/>
        <v>0.5150667861283944</v>
      </c>
      <c r="BS958" s="49">
        <f t="shared" si="328"/>
        <v>0.54058045216209372</v>
      </c>
      <c r="BT958" s="49">
        <f t="shared" si="329"/>
        <v>1.4307410725788734E-3</v>
      </c>
      <c r="BU958" s="49">
        <f t="shared" si="329"/>
        <v>1.5016123671169272E-3</v>
      </c>
    </row>
    <row r="959" spans="1:73" x14ac:dyDescent="0.25">
      <c r="A959" s="1">
        <v>43727.529166666667</v>
      </c>
      <c r="B959">
        <v>234296</v>
      </c>
      <c r="C959">
        <v>13.51</v>
      </c>
      <c r="D959">
        <v>23.62</v>
      </c>
      <c r="E959">
        <v>813</v>
      </c>
      <c r="F959">
        <v>103.6</v>
      </c>
      <c r="G959">
        <v>-132.30000000000001</v>
      </c>
      <c r="H959">
        <v>-5.12</v>
      </c>
      <c r="I959">
        <v>25.34</v>
      </c>
      <c r="J959">
        <v>298.5</v>
      </c>
      <c r="K959">
        <v>709.5</v>
      </c>
      <c r="L959">
        <v>-127.2</v>
      </c>
      <c r="M959">
        <v>0.127</v>
      </c>
      <c r="N959">
        <v>680.8</v>
      </c>
      <c r="O959">
        <v>98.5</v>
      </c>
      <c r="P959">
        <v>582.29999999999995</v>
      </c>
      <c r="Q959">
        <v>317.8</v>
      </c>
      <c r="R959">
        <v>445</v>
      </c>
      <c r="S959">
        <v>18.88</v>
      </c>
      <c r="T959">
        <v>39.33</v>
      </c>
      <c r="U959">
        <v>1.54</v>
      </c>
      <c r="V959">
        <v>179.5</v>
      </c>
      <c r="W959">
        <v>19.5</v>
      </c>
      <c r="X959">
        <v>0.80900000000000005</v>
      </c>
      <c r="Y959">
        <v>8.0859769999999997</v>
      </c>
      <c r="Z959" s="7">
        <f t="shared" si="308"/>
        <v>19.189999999999998</v>
      </c>
      <c r="AA959" s="7">
        <f t="shared" si="322"/>
        <v>292.33999999999997</v>
      </c>
      <c r="AB959" s="2">
        <f t="shared" si="309"/>
        <v>658.53000000000009</v>
      </c>
      <c r="AC959" s="41">
        <f t="shared" si="310"/>
        <v>2.3101306554226317</v>
      </c>
      <c r="AD959" s="41">
        <f t="shared" si="311"/>
        <v>0.90857438677772107</v>
      </c>
      <c r="AE959" s="41">
        <f t="shared" si="312"/>
        <v>0.75327226664369773</v>
      </c>
      <c r="AF959" s="41">
        <f t="shared" si="313"/>
        <v>311.95216756966983</v>
      </c>
      <c r="AG959" s="41">
        <f t="shared" si="314"/>
        <v>299.47408086688301</v>
      </c>
      <c r="AH959" s="6">
        <f t="shared" si="315"/>
        <v>305.08800000000002</v>
      </c>
      <c r="AI959" s="4">
        <v>19.760790598719041</v>
      </c>
      <c r="AJ959" s="4">
        <f t="shared" si="323"/>
        <v>292.91079059871902</v>
      </c>
      <c r="AK959" s="8">
        <f t="shared" si="316"/>
        <v>0.1945213582923524</v>
      </c>
      <c r="AL959" s="8">
        <f t="shared" si="317"/>
        <v>400.79852503160191</v>
      </c>
      <c r="AM959" s="8">
        <f t="shared" si="318"/>
        <v>3.9090471984871198</v>
      </c>
      <c r="AN959" s="8">
        <f t="shared" si="319"/>
        <v>64.996236495328262</v>
      </c>
      <c r="AO959" s="21">
        <f t="shared" si="320"/>
        <v>1.1259917972883369E-2</v>
      </c>
      <c r="AP959" s="21">
        <f t="shared" si="321"/>
        <v>0.11549258272986458</v>
      </c>
      <c r="AQ959" s="19">
        <f t="shared" si="324"/>
        <v>0.11549258272986458</v>
      </c>
      <c r="AX959">
        <v>0.13851058841553182</v>
      </c>
      <c r="AY959">
        <v>70.08620689655173</v>
      </c>
      <c r="AZ959">
        <v>2.9202586206896552</v>
      </c>
      <c r="BA959">
        <v>2.3654094827586207</v>
      </c>
      <c r="BB959">
        <v>10.96551724137931</v>
      </c>
      <c r="BC959">
        <v>0.4568965517241379</v>
      </c>
      <c r="BD959">
        <v>1.9085129310344828</v>
      </c>
      <c r="BE959">
        <v>0.19085129310344828</v>
      </c>
      <c r="BF959">
        <v>0</v>
      </c>
      <c r="BG959">
        <v>19.189999999999998</v>
      </c>
      <c r="BH959">
        <v>1.7683141144317052</v>
      </c>
      <c r="BI959">
        <v>2.2235755771630696</v>
      </c>
      <c r="BJ959">
        <v>0.87453227449823534</v>
      </c>
      <c r="BK959">
        <v>0.47848758167548849</v>
      </c>
      <c r="BL959">
        <v>1.3291321713208013E-3</v>
      </c>
      <c r="BP959" s="49">
        <f t="shared" si="325"/>
        <v>1.7688436867170774</v>
      </c>
      <c r="BQ959" s="49">
        <f t="shared" si="326"/>
        <v>7.6340517241379316E-2</v>
      </c>
      <c r="BR959" s="49">
        <f t="shared" si="327"/>
        <v>0.50258809081956601</v>
      </c>
      <c r="BS959" s="49">
        <f t="shared" si="328"/>
        <v>0.53035802584820357</v>
      </c>
      <c r="BT959" s="49">
        <f t="shared" si="329"/>
        <v>1.3960780300543501E-3</v>
      </c>
      <c r="BU959" s="49">
        <f t="shared" si="329"/>
        <v>1.4732167384672321E-3</v>
      </c>
    </row>
    <row r="960" spans="1:73" x14ac:dyDescent="0.25">
      <c r="A960" s="1">
        <v>43727.529166666667</v>
      </c>
      <c r="B960">
        <v>234297</v>
      </c>
      <c r="C960">
        <v>13.52</v>
      </c>
      <c r="D960">
        <v>23.62</v>
      </c>
      <c r="E960">
        <v>813</v>
      </c>
      <c r="F960">
        <v>102.8</v>
      </c>
      <c r="G960">
        <v>-132.69999999999999</v>
      </c>
      <c r="H960">
        <v>-4.274</v>
      </c>
      <c r="I960">
        <v>25.3</v>
      </c>
      <c r="J960">
        <v>298.5</v>
      </c>
      <c r="K960">
        <v>710.2</v>
      </c>
      <c r="L960">
        <v>-128.4</v>
      </c>
      <c r="M960">
        <v>0.126</v>
      </c>
      <c r="N960">
        <v>680.3</v>
      </c>
      <c r="O960">
        <v>98.5</v>
      </c>
      <c r="P960">
        <v>581.79999999999995</v>
      </c>
      <c r="Q960">
        <v>317.2</v>
      </c>
      <c r="R960">
        <v>445.6</v>
      </c>
      <c r="S960">
        <v>18.82</v>
      </c>
      <c r="T960">
        <v>41.97</v>
      </c>
      <c r="U960">
        <v>1.5349999999999999</v>
      </c>
      <c r="V960">
        <v>156.5</v>
      </c>
      <c r="W960">
        <v>19.8</v>
      </c>
      <c r="X960">
        <v>0.80800000000000005</v>
      </c>
      <c r="Y960">
        <v>8.0846540000000005</v>
      </c>
      <c r="Z960" s="7">
        <f t="shared" si="308"/>
        <v>19.310000000000002</v>
      </c>
      <c r="AA960" s="7">
        <f t="shared" si="322"/>
        <v>292.45999999999998</v>
      </c>
      <c r="AB960" s="2">
        <f t="shared" si="309"/>
        <v>658.53000000000009</v>
      </c>
      <c r="AC960" s="41">
        <f t="shared" si="310"/>
        <v>2.0926401246944719</v>
      </c>
      <c r="AD960" s="41">
        <f t="shared" si="311"/>
        <v>0.87828106033426989</v>
      </c>
      <c r="AE960" s="41">
        <f t="shared" si="312"/>
        <v>0.74958439008253896</v>
      </c>
      <c r="AF960" s="41">
        <f t="shared" si="313"/>
        <v>310.93491753951986</v>
      </c>
      <c r="AG960" s="41">
        <f t="shared" si="314"/>
        <v>298.49752083793908</v>
      </c>
      <c r="AH960" s="6">
        <f t="shared" si="315"/>
        <v>304.512</v>
      </c>
      <c r="AI960" s="4">
        <v>18.293057168124051</v>
      </c>
      <c r="AJ960" s="4">
        <f t="shared" si="323"/>
        <v>291.44305716812403</v>
      </c>
      <c r="AK960" s="8">
        <f t="shared" si="316"/>
        <v>0.19476099856720508</v>
      </c>
      <c r="AL960" s="8">
        <f t="shared" si="317"/>
        <v>392.44785408689251</v>
      </c>
      <c r="AM960" s="8">
        <f t="shared" si="318"/>
        <v>3.9026961834096179</v>
      </c>
      <c r="AN960" s="8">
        <f t="shared" si="319"/>
        <v>-115.61169481066533</v>
      </c>
      <c r="AO960" s="21">
        <f t="shared" si="320"/>
        <v>1.5520813176103128E-2</v>
      </c>
      <c r="AP960" s="21">
        <f t="shared" si="321"/>
        <v>0.15919643500891692</v>
      </c>
      <c r="AQ960" s="19">
        <f t="shared" si="324"/>
        <v>0.15919643500891692</v>
      </c>
      <c r="AX960">
        <v>0.13941890677356975</v>
      </c>
      <c r="AY960">
        <v>70.08620689655173</v>
      </c>
      <c r="AZ960">
        <v>2.9202586206896552</v>
      </c>
      <c r="BA960">
        <v>2.3654094827586207</v>
      </c>
      <c r="BB960">
        <v>11.068965517241383</v>
      </c>
      <c r="BC960">
        <v>0.46120689655172425</v>
      </c>
      <c r="BD960">
        <v>1.9042025862068965</v>
      </c>
      <c r="BE960">
        <v>0.19042025862068968</v>
      </c>
      <c r="BF960">
        <v>0</v>
      </c>
      <c r="BG960">
        <v>19.310000000000002</v>
      </c>
      <c r="BH960">
        <v>1.7625728348393943</v>
      </c>
      <c r="BI960">
        <v>2.2402519924478765</v>
      </c>
      <c r="BJ960">
        <v>0.94023376123037383</v>
      </c>
      <c r="BK960">
        <v>0.47540950409117599</v>
      </c>
      <c r="BL960">
        <v>1.3205819558088222E-3</v>
      </c>
      <c r="BP960" s="49">
        <f t="shared" si="325"/>
        <v>1.7631006877342295</v>
      </c>
      <c r="BQ960" s="49">
        <f t="shared" si="326"/>
        <v>7.6168103448275862E-2</v>
      </c>
      <c r="BR960" s="49">
        <f t="shared" si="327"/>
        <v>0.49919308283539754</v>
      </c>
      <c r="BS960" s="49">
        <f t="shared" si="328"/>
        <v>0.5269845773889591</v>
      </c>
      <c r="BT960" s="49">
        <f t="shared" si="329"/>
        <v>1.3866474523205486E-3</v>
      </c>
      <c r="BU960" s="49">
        <f t="shared" si="329"/>
        <v>1.4638460483026642E-3</v>
      </c>
    </row>
    <row r="961" spans="1:73" x14ac:dyDescent="0.25">
      <c r="A961" s="1">
        <v>43727.529166666667</v>
      </c>
      <c r="B961">
        <v>234298</v>
      </c>
      <c r="C961">
        <v>13.51</v>
      </c>
      <c r="D961">
        <v>23.62</v>
      </c>
      <c r="E961">
        <v>813</v>
      </c>
      <c r="F961">
        <v>97.5</v>
      </c>
      <c r="G961">
        <v>-132.5</v>
      </c>
      <c r="H961">
        <v>-4.82</v>
      </c>
      <c r="I961">
        <v>25.28</v>
      </c>
      <c r="J961">
        <v>298.39999999999998</v>
      </c>
      <c r="K961">
        <v>715.5</v>
      </c>
      <c r="L961">
        <v>-127.7</v>
      </c>
      <c r="M961">
        <v>0.12</v>
      </c>
      <c r="N961">
        <v>680.4</v>
      </c>
      <c r="O961">
        <v>92.6</v>
      </c>
      <c r="P961">
        <v>587.79999999999995</v>
      </c>
      <c r="Q961">
        <v>317.2</v>
      </c>
      <c r="R961">
        <v>444.9</v>
      </c>
      <c r="S961">
        <v>18.760000000000002</v>
      </c>
      <c r="T961">
        <v>41.55</v>
      </c>
      <c r="U961">
        <v>1.7350000000000001</v>
      </c>
      <c r="V961">
        <v>194</v>
      </c>
      <c r="W961">
        <v>19.600000000000001</v>
      </c>
      <c r="X961">
        <v>0.80900000000000005</v>
      </c>
      <c r="Y961">
        <v>8.0857200000000002</v>
      </c>
      <c r="Z961" s="7">
        <f t="shared" si="308"/>
        <v>19.18</v>
      </c>
      <c r="AA961" s="7">
        <f t="shared" si="322"/>
        <v>292.33</v>
      </c>
      <c r="AB961" s="2">
        <f t="shared" si="309"/>
        <v>658.53000000000009</v>
      </c>
      <c r="AC961" s="41">
        <f t="shared" si="310"/>
        <v>2.1240767576238082</v>
      </c>
      <c r="AD961" s="41">
        <f t="shared" si="311"/>
        <v>0.88255389279269225</v>
      </c>
      <c r="AE961" s="41">
        <f t="shared" si="312"/>
        <v>0.75015247971569421</v>
      </c>
      <c r="AF961" s="41">
        <f t="shared" si="313"/>
        <v>310.61766766859097</v>
      </c>
      <c r="AG961" s="41">
        <f t="shared" si="314"/>
        <v>298.19296096184729</v>
      </c>
      <c r="AH961" s="6">
        <f t="shared" si="315"/>
        <v>304.512</v>
      </c>
      <c r="AI961" s="4">
        <v>18.506883493569035</v>
      </c>
      <c r="AJ961" s="4">
        <f t="shared" si="323"/>
        <v>291.65688349356901</v>
      </c>
      <c r="AK961" s="8">
        <f t="shared" si="316"/>
        <v>0.19450139714734055</v>
      </c>
      <c r="AL961" s="8">
        <f t="shared" si="317"/>
        <v>393.69603757391553</v>
      </c>
      <c r="AM961" s="8">
        <f t="shared" si="318"/>
        <v>4.1491610597806394</v>
      </c>
      <c r="AN961" s="8">
        <f t="shared" si="319"/>
        <v>-81.356268061823499</v>
      </c>
      <c r="AO961" s="21">
        <f t="shared" si="320"/>
        <v>1.4717781681986392E-2</v>
      </c>
      <c r="AP961" s="21">
        <f t="shared" si="321"/>
        <v>0.15095976920972418</v>
      </c>
      <c r="AQ961" s="19">
        <f t="shared" si="324"/>
        <v>0.15095976920972418</v>
      </c>
      <c r="AX961">
        <v>0.13843512191658913</v>
      </c>
      <c r="AY961">
        <v>70.08620689655173</v>
      </c>
      <c r="AZ961">
        <v>2.9202586206896552</v>
      </c>
      <c r="BA961">
        <v>2.3654094827586207</v>
      </c>
      <c r="BB961">
        <v>11.008620689655173</v>
      </c>
      <c r="BC961">
        <v>0.45869252873563221</v>
      </c>
      <c r="BD961">
        <v>1.9067169540229885</v>
      </c>
      <c r="BE961">
        <v>0.19067169540229886</v>
      </c>
      <c r="BF961">
        <v>0</v>
      </c>
      <c r="BG961">
        <v>19.18</v>
      </c>
      <c r="BH961">
        <v>1.9922240185318236</v>
      </c>
      <c r="BI961">
        <v>2.2221907908589307</v>
      </c>
      <c r="BJ961">
        <v>0.92332027360188562</v>
      </c>
      <c r="BK961">
        <v>0.47517927684688416</v>
      </c>
      <c r="BL961">
        <v>1.3199424356857895E-3</v>
      </c>
      <c r="BP961" s="49">
        <f t="shared" si="325"/>
        <v>1.992820647048136</v>
      </c>
      <c r="BQ961" s="49">
        <f t="shared" si="326"/>
        <v>7.6268678160919534E-2</v>
      </c>
      <c r="BR961" s="49">
        <f t="shared" si="327"/>
        <v>0.50174485683190162</v>
      </c>
      <c r="BS961" s="49">
        <f t="shared" si="328"/>
        <v>0.52906424318346146</v>
      </c>
      <c r="BT961" s="49">
        <f t="shared" si="329"/>
        <v>1.393735713421949E-3</v>
      </c>
      <c r="BU961" s="49">
        <f t="shared" si="329"/>
        <v>1.4696228977318373E-3</v>
      </c>
    </row>
    <row r="962" spans="1:73" x14ac:dyDescent="0.25">
      <c r="A962" s="1">
        <v>43727.529861111114</v>
      </c>
      <c r="B962">
        <v>234299</v>
      </c>
      <c r="C962">
        <v>13.52</v>
      </c>
      <c r="D962">
        <v>23.62</v>
      </c>
      <c r="E962">
        <v>814</v>
      </c>
      <c r="F962">
        <v>101.1</v>
      </c>
      <c r="G962">
        <v>-132.4</v>
      </c>
      <c r="H962">
        <v>-6.8780000000000001</v>
      </c>
      <c r="I962">
        <v>25.24</v>
      </c>
      <c r="J962">
        <v>298.39999999999998</v>
      </c>
      <c r="K962">
        <v>712.4</v>
      </c>
      <c r="L962">
        <v>-125.5</v>
      </c>
      <c r="M962">
        <v>0.124</v>
      </c>
      <c r="N962">
        <v>681.1</v>
      </c>
      <c r="O962">
        <v>94.2</v>
      </c>
      <c r="P962">
        <v>586.9</v>
      </c>
      <c r="Q962">
        <v>317.10000000000002</v>
      </c>
      <c r="R962">
        <v>442.6</v>
      </c>
      <c r="S962">
        <v>18.72</v>
      </c>
      <c r="T962">
        <v>37.94</v>
      </c>
      <c r="U962">
        <v>1.2050000000000001</v>
      </c>
      <c r="V962">
        <v>184</v>
      </c>
      <c r="W962">
        <v>19.25</v>
      </c>
      <c r="X962">
        <v>0.80900000000000005</v>
      </c>
      <c r="Y962">
        <v>8.0916499999999996</v>
      </c>
      <c r="Z962" s="7">
        <f t="shared" si="308"/>
        <v>18.984999999999999</v>
      </c>
      <c r="AA962" s="7">
        <f t="shared" si="322"/>
        <v>292.13499999999999</v>
      </c>
      <c r="AB962" s="2">
        <f t="shared" si="309"/>
        <v>659.34</v>
      </c>
      <c r="AC962" s="41">
        <f t="shared" si="310"/>
        <v>2.2061575976989825</v>
      </c>
      <c r="AD962" s="41">
        <f t="shared" si="311"/>
        <v>0.83701619256699389</v>
      </c>
      <c r="AE962" s="41">
        <f t="shared" si="312"/>
        <v>0.74456211611776868</v>
      </c>
      <c r="AF962" s="41">
        <f t="shared" si="313"/>
        <v>307.48105437541716</v>
      </c>
      <c r="AG962" s="41">
        <f t="shared" si="314"/>
        <v>295.18181220040049</v>
      </c>
      <c r="AH962" s="6">
        <f t="shared" si="315"/>
        <v>304.416</v>
      </c>
      <c r="AI962" s="4">
        <v>19.059151413598045</v>
      </c>
      <c r="AJ962" s="4">
        <f t="shared" si="323"/>
        <v>292.20915141359802</v>
      </c>
      <c r="AK962" s="8">
        <f t="shared" si="316"/>
        <v>0.19411242771365234</v>
      </c>
      <c r="AL962" s="8">
        <f t="shared" si="317"/>
        <v>396.86950538994159</v>
      </c>
      <c r="AM962" s="8">
        <f t="shared" si="318"/>
        <v>3.4578334980157734</v>
      </c>
      <c r="AN962" s="8">
        <f t="shared" si="319"/>
        <v>7.4690264355127098</v>
      </c>
      <c r="AO962" s="21">
        <f t="shared" si="320"/>
        <v>1.2653075062473656E-2</v>
      </c>
      <c r="AP962" s="21">
        <f t="shared" si="321"/>
        <v>0.12978214601200291</v>
      </c>
      <c r="AQ962" s="19">
        <f t="shared" si="324"/>
        <v>0.12978214601200291</v>
      </c>
      <c r="AX962">
        <v>0.13697046830688878</v>
      </c>
      <c r="AY962">
        <v>70.172413793103445</v>
      </c>
      <c r="AZ962">
        <v>2.9238505747126435</v>
      </c>
      <c r="BA962">
        <v>2.3683189655172416</v>
      </c>
      <c r="BB962">
        <v>10.818965517241379</v>
      </c>
      <c r="BC962">
        <v>0.45079022988505746</v>
      </c>
      <c r="BD962">
        <v>1.9175287356321842</v>
      </c>
      <c r="BE962">
        <v>0.19175287356321843</v>
      </c>
      <c r="BF962">
        <v>0</v>
      </c>
      <c r="BG962">
        <v>18.984999999999999</v>
      </c>
      <c r="BH962">
        <v>1.3836483817468861</v>
      </c>
      <c r="BI962">
        <v>2.1953378397076366</v>
      </c>
      <c r="BJ962">
        <v>0.83291117638507728</v>
      </c>
      <c r="BK962">
        <v>0.47878569467552068</v>
      </c>
      <c r="BL962">
        <v>1.3299602629875576E-3</v>
      </c>
      <c r="BP962" s="49">
        <f t="shared" si="325"/>
        <v>1.3840627548662845</v>
      </c>
      <c r="BQ962" s="49">
        <f t="shared" si="326"/>
        <v>7.6701149425287371E-2</v>
      </c>
      <c r="BR962" s="49">
        <f t="shared" si="327"/>
        <v>0.49829752460830384</v>
      </c>
      <c r="BS962" s="49">
        <f t="shared" si="328"/>
        <v>0.52682714055840241</v>
      </c>
      <c r="BT962" s="49">
        <f t="shared" si="329"/>
        <v>1.3841597905786219E-3</v>
      </c>
      <c r="BU962" s="49">
        <f t="shared" si="329"/>
        <v>1.4634087237733401E-3</v>
      </c>
    </row>
    <row r="963" spans="1:73" x14ac:dyDescent="0.25">
      <c r="A963" s="1">
        <v>43727.529861111114</v>
      </c>
      <c r="B963">
        <v>234300</v>
      </c>
      <c r="C963">
        <v>13.52</v>
      </c>
      <c r="D963">
        <v>23.63</v>
      </c>
      <c r="E963">
        <v>813</v>
      </c>
      <c r="F963">
        <v>102.1</v>
      </c>
      <c r="G963">
        <v>-133.30000000000001</v>
      </c>
      <c r="H963">
        <v>-5.6470000000000002</v>
      </c>
      <c r="I963">
        <v>25.21</v>
      </c>
      <c r="J963">
        <v>298.39999999999998</v>
      </c>
      <c r="K963">
        <v>711.1</v>
      </c>
      <c r="L963">
        <v>-127.6</v>
      </c>
      <c r="M963">
        <v>0.126</v>
      </c>
      <c r="N963">
        <v>679.9</v>
      </c>
      <c r="O963">
        <v>96.5</v>
      </c>
      <c r="P963">
        <v>583.4</v>
      </c>
      <c r="Q963">
        <v>316.10000000000002</v>
      </c>
      <c r="R963">
        <v>443.7</v>
      </c>
      <c r="S963">
        <v>18.690000000000001</v>
      </c>
      <c r="T963">
        <v>39.6</v>
      </c>
      <c r="U963">
        <v>0.85499999999999998</v>
      </c>
      <c r="V963">
        <v>170.5</v>
      </c>
      <c r="W963">
        <v>19.75</v>
      </c>
      <c r="X963">
        <v>0.80800000000000005</v>
      </c>
      <c r="Y963">
        <v>8.0817110000000003</v>
      </c>
      <c r="Z963" s="7">
        <f t="shared" si="308"/>
        <v>19.22</v>
      </c>
      <c r="AA963" s="7">
        <f t="shared" si="322"/>
        <v>292.37</v>
      </c>
      <c r="AB963" s="2">
        <f t="shared" si="309"/>
        <v>658.53000000000009</v>
      </c>
      <c r="AC963" s="41">
        <f t="shared" si="310"/>
        <v>2.3368459921076394</v>
      </c>
      <c r="AD963" s="41">
        <f t="shared" si="311"/>
        <v>0.92539101287462533</v>
      </c>
      <c r="AE963" s="41">
        <f t="shared" si="312"/>
        <v>0.75523928093653392</v>
      </c>
      <c r="AF963" s="41">
        <f t="shared" si="313"/>
        <v>312.89517051712403</v>
      </c>
      <c r="AG963" s="41">
        <f t="shared" si="314"/>
        <v>300.37936369643904</v>
      </c>
      <c r="AH963" s="6">
        <f t="shared" si="315"/>
        <v>303.45600000000002</v>
      </c>
      <c r="AI963" s="4">
        <v>19.934633499690051</v>
      </c>
      <c r="AJ963" s="4">
        <f t="shared" si="323"/>
        <v>293.08463349969003</v>
      </c>
      <c r="AK963" s="8">
        <f t="shared" si="316"/>
        <v>0.1945812499215249</v>
      </c>
      <c r="AL963" s="8">
        <f t="shared" si="317"/>
        <v>401.77806190545311</v>
      </c>
      <c r="AM963" s="8">
        <f t="shared" si="318"/>
        <v>2.9126856164028414</v>
      </c>
      <c r="AN963" s="8">
        <f t="shared" si="319"/>
        <v>60.634174103877008</v>
      </c>
      <c r="AO963" s="21">
        <f t="shared" si="320"/>
        <v>1.129951189340438E-2</v>
      </c>
      <c r="AP963" s="21">
        <f t="shared" si="321"/>
        <v>0.11589869618045853</v>
      </c>
      <c r="AQ963" s="19">
        <f t="shared" si="324"/>
        <v>0.11589869618045853</v>
      </c>
      <c r="AX963">
        <v>0.13873719693994047</v>
      </c>
      <c r="AY963">
        <v>70.08620689655173</v>
      </c>
      <c r="AZ963">
        <v>2.9202586206896552</v>
      </c>
      <c r="BA963">
        <v>2.3654094827586207</v>
      </c>
      <c r="BB963">
        <v>10.999999999999998</v>
      </c>
      <c r="BC963">
        <v>0.45833333333333326</v>
      </c>
      <c r="BD963">
        <v>1.9070761494252875</v>
      </c>
      <c r="BE963">
        <v>0.19070761494252875</v>
      </c>
      <c r="BF963">
        <v>0</v>
      </c>
      <c r="BG963">
        <v>19.22</v>
      </c>
      <c r="BH963">
        <v>0.9817588102851349</v>
      </c>
      <c r="BI963">
        <v>2.2277344666928451</v>
      </c>
      <c r="BJ963">
        <v>0.88218284881036668</v>
      </c>
      <c r="BK963">
        <v>0.47638508433734938</v>
      </c>
      <c r="BL963">
        <v>1.3232919009370818E-3</v>
      </c>
      <c r="BP963" s="49">
        <f t="shared" si="325"/>
        <v>0.98205282606694877</v>
      </c>
      <c r="BQ963" s="49">
        <f t="shared" si="326"/>
        <v>7.6283045977011507E-2</v>
      </c>
      <c r="BR963" s="49">
        <f t="shared" si="327"/>
        <v>0.490449303780018</v>
      </c>
      <c r="BS963" s="49">
        <f t="shared" si="328"/>
        <v>0.51979290940731693</v>
      </c>
      <c r="BT963" s="49">
        <f t="shared" si="329"/>
        <v>1.3623591771667167E-3</v>
      </c>
      <c r="BU963" s="49">
        <f t="shared" si="329"/>
        <v>1.4438691927981025E-3</v>
      </c>
    </row>
    <row r="964" spans="1:73" x14ac:dyDescent="0.25">
      <c r="A964" s="1">
        <v>43727.529861111114</v>
      </c>
      <c r="B964">
        <v>234301</v>
      </c>
      <c r="C964">
        <v>13.51</v>
      </c>
      <c r="D964">
        <v>23.63</v>
      </c>
      <c r="E964">
        <v>813</v>
      </c>
      <c r="F964">
        <v>102.2</v>
      </c>
      <c r="G964">
        <v>-133.4</v>
      </c>
      <c r="H964">
        <v>-3.653</v>
      </c>
      <c r="I964">
        <v>25.2</v>
      </c>
      <c r="J964">
        <v>298.39999999999998</v>
      </c>
      <c r="K964">
        <v>711</v>
      </c>
      <c r="L964">
        <v>-129.69999999999999</v>
      </c>
      <c r="M964">
        <v>0.126</v>
      </c>
      <c r="N964">
        <v>679.8</v>
      </c>
      <c r="O964">
        <v>98.5</v>
      </c>
      <c r="P964">
        <v>581.29999999999995</v>
      </c>
      <c r="Q964">
        <v>315.89999999999998</v>
      </c>
      <c r="R964">
        <v>445.6</v>
      </c>
      <c r="S964">
        <v>18.66</v>
      </c>
      <c r="T964">
        <v>41.76</v>
      </c>
      <c r="U964">
        <v>0.84499999999999997</v>
      </c>
      <c r="V964">
        <v>178.5</v>
      </c>
      <c r="W964">
        <v>19.649999999999999</v>
      </c>
      <c r="X964">
        <v>0.80800000000000005</v>
      </c>
      <c r="Y964">
        <v>8.0840840000000007</v>
      </c>
      <c r="Z964" s="7">
        <f t="shared" si="308"/>
        <v>19.155000000000001</v>
      </c>
      <c r="AA964" s="7">
        <f t="shared" si="322"/>
        <v>292.30499999999995</v>
      </c>
      <c r="AB964" s="2">
        <f t="shared" si="309"/>
        <v>658.53000000000009</v>
      </c>
      <c r="AC964" s="41">
        <f t="shared" si="310"/>
        <v>2.2398964851260912</v>
      </c>
      <c r="AD964" s="41">
        <f t="shared" si="311"/>
        <v>0.93538077218865567</v>
      </c>
      <c r="AE964" s="41">
        <f t="shared" si="312"/>
        <v>0.75642384475112756</v>
      </c>
      <c r="AF964" s="41">
        <f t="shared" si="313"/>
        <v>313.10733836530187</v>
      </c>
      <c r="AG964" s="41">
        <f t="shared" si="314"/>
        <v>300.5830448306898</v>
      </c>
      <c r="AH964" s="6">
        <f t="shared" si="315"/>
        <v>303.26399999999995</v>
      </c>
      <c r="AI964" s="4">
        <v>19.297439497194034</v>
      </c>
      <c r="AJ964" s="4">
        <f t="shared" si="323"/>
        <v>292.44743949719401</v>
      </c>
      <c r="AK964" s="8">
        <f t="shared" si="316"/>
        <v>0.19445150025925947</v>
      </c>
      <c r="AL964" s="8">
        <f t="shared" si="317"/>
        <v>398.18066632853845</v>
      </c>
      <c r="AM964" s="8">
        <f t="shared" si="318"/>
        <v>2.8956022689589123</v>
      </c>
      <c r="AN964" s="8">
        <f t="shared" si="319"/>
        <v>12.014614063734623</v>
      </c>
      <c r="AO964" s="21">
        <f t="shared" si="320"/>
        <v>1.2476228220644795E-2</v>
      </c>
      <c r="AP964" s="21">
        <f t="shared" si="321"/>
        <v>0.12796823417360212</v>
      </c>
      <c r="AQ964" s="19">
        <f t="shared" si="324"/>
        <v>0.12796823417360212</v>
      </c>
      <c r="AX964">
        <v>0.13824660796327926</v>
      </c>
      <c r="AY964">
        <v>70.08620689655173</v>
      </c>
      <c r="AZ964">
        <v>2.9202586206896552</v>
      </c>
      <c r="BA964">
        <v>2.3654094827586207</v>
      </c>
      <c r="BB964">
        <v>11.181034482758625</v>
      </c>
      <c r="BC964">
        <v>0.46587643678160934</v>
      </c>
      <c r="BD964">
        <v>1.8995330459770114</v>
      </c>
      <c r="BE964">
        <v>0.18995330459770116</v>
      </c>
      <c r="BF964">
        <v>0</v>
      </c>
      <c r="BG964">
        <v>19.155000000000001</v>
      </c>
      <c r="BH964">
        <v>0.97027625110051341</v>
      </c>
      <c r="BI964">
        <v>2.2187321253725258</v>
      </c>
      <c r="BJ964">
        <v>0.92654253555556676</v>
      </c>
      <c r="BK964">
        <v>0.4722709574185005</v>
      </c>
      <c r="BL964">
        <v>1.311863770606946E-3</v>
      </c>
      <c r="BP964" s="49">
        <f t="shared" si="325"/>
        <v>0.97056682810125339</v>
      </c>
      <c r="BQ964" s="49">
        <f t="shared" si="326"/>
        <v>7.5981321839080462E-2</v>
      </c>
      <c r="BR964" s="49">
        <f t="shared" si="327"/>
        <v>0.48609235725020483</v>
      </c>
      <c r="BS964" s="49">
        <f t="shared" si="328"/>
        <v>0.51530568511126817</v>
      </c>
      <c r="BT964" s="49">
        <f t="shared" si="329"/>
        <v>1.3502565479172354E-3</v>
      </c>
      <c r="BU964" s="49">
        <f t="shared" si="329"/>
        <v>1.4314046808646338E-3</v>
      </c>
    </row>
    <row r="965" spans="1:73" x14ac:dyDescent="0.25">
      <c r="A965" s="1">
        <v>43727.529861111114</v>
      </c>
      <c r="B965">
        <v>234302</v>
      </c>
      <c r="C965">
        <v>13.51</v>
      </c>
      <c r="D965">
        <v>23.63</v>
      </c>
      <c r="E965">
        <v>813</v>
      </c>
      <c r="F965">
        <v>102.2</v>
      </c>
      <c r="G965">
        <v>-133.4</v>
      </c>
      <c r="H965">
        <v>-4.1890000000000001</v>
      </c>
      <c r="I965">
        <v>25.19</v>
      </c>
      <c r="J965">
        <v>298.3</v>
      </c>
      <c r="K965">
        <v>710.8</v>
      </c>
      <c r="L965">
        <v>-129.19999999999999</v>
      </c>
      <c r="M965">
        <v>0.126</v>
      </c>
      <c r="N965">
        <v>679.7</v>
      </c>
      <c r="O965">
        <v>98</v>
      </c>
      <c r="P965">
        <v>581.70000000000005</v>
      </c>
      <c r="Q965">
        <v>315.8</v>
      </c>
      <c r="R965">
        <v>445</v>
      </c>
      <c r="S965">
        <v>18.64</v>
      </c>
      <c r="T965">
        <v>41.38</v>
      </c>
      <c r="U965">
        <v>0.65500000000000003</v>
      </c>
      <c r="V965">
        <v>221</v>
      </c>
      <c r="W965">
        <v>19.8</v>
      </c>
      <c r="X965">
        <v>0.80800000000000005</v>
      </c>
      <c r="Y965">
        <v>8.0815619999999999</v>
      </c>
      <c r="Z965" s="7">
        <f t="shared" si="308"/>
        <v>19.22</v>
      </c>
      <c r="AA965" s="7">
        <f t="shared" si="322"/>
        <v>292.37</v>
      </c>
      <c r="AB965" s="2">
        <f t="shared" si="309"/>
        <v>658.53000000000009</v>
      </c>
      <c r="AC965" s="41">
        <f t="shared" si="310"/>
        <v>2.2410884476859483</v>
      </c>
      <c r="AD965" s="41">
        <f t="shared" si="311"/>
        <v>0.92736239965244549</v>
      </c>
      <c r="AE965" s="41">
        <f t="shared" si="312"/>
        <v>0.75546914499326534</v>
      </c>
      <c r="AF965" s="41">
        <f t="shared" si="313"/>
        <v>312.9904030547346</v>
      </c>
      <c r="AG965" s="41">
        <f t="shared" si="314"/>
        <v>300.4707869325452</v>
      </c>
      <c r="AH965" s="6">
        <f t="shared" si="315"/>
        <v>303.16800000000001</v>
      </c>
      <c r="AI965" s="4">
        <v>19.309941264831025</v>
      </c>
      <c r="AJ965" s="4">
        <f t="shared" si="323"/>
        <v>292.459941264831</v>
      </c>
      <c r="AK965" s="8">
        <f t="shared" si="316"/>
        <v>0.1945812499215249</v>
      </c>
      <c r="AL965" s="8">
        <f t="shared" si="317"/>
        <v>398.23721148361028</v>
      </c>
      <c r="AM965" s="8">
        <f t="shared" si="318"/>
        <v>2.5493602138575868</v>
      </c>
      <c r="AN965" s="8">
        <f t="shared" si="319"/>
        <v>6.6792958308597878</v>
      </c>
      <c r="AO965" s="21">
        <f t="shared" si="320"/>
        <v>1.2593453764207455E-2</v>
      </c>
      <c r="AP965" s="21">
        <f t="shared" si="321"/>
        <v>0.12917061245207345</v>
      </c>
      <c r="AQ965" s="19">
        <f t="shared" si="324"/>
        <v>0.12917061245207345</v>
      </c>
      <c r="AX965">
        <v>0.13873719693994047</v>
      </c>
      <c r="AY965">
        <v>70.08620689655173</v>
      </c>
      <c r="AZ965">
        <v>2.9202586206896552</v>
      </c>
      <c r="BA965">
        <v>2.3654094827586207</v>
      </c>
      <c r="BB965">
        <v>11.137931034482758</v>
      </c>
      <c r="BC965">
        <v>0.46408045977011492</v>
      </c>
      <c r="BD965">
        <v>1.9013290229885058</v>
      </c>
      <c r="BE965">
        <v>0.1901329022988506</v>
      </c>
      <c r="BF965">
        <v>0</v>
      </c>
      <c r="BG965">
        <v>19.22</v>
      </c>
      <c r="BH965">
        <v>0.7521076265927058</v>
      </c>
      <c r="BI965">
        <v>2.2277344666928451</v>
      </c>
      <c r="BJ965">
        <v>0.92183652231749935</v>
      </c>
      <c r="BK965">
        <v>0.47336188583857203</v>
      </c>
      <c r="BL965">
        <v>1.3148941273293669E-3</v>
      </c>
      <c r="BP965" s="49">
        <f t="shared" si="325"/>
        <v>0.75233286675304267</v>
      </c>
      <c r="BQ965" s="49">
        <f t="shared" si="326"/>
        <v>7.605316091954023E-2</v>
      </c>
      <c r="BR965" s="49">
        <f t="shared" si="327"/>
        <v>0.48424800655666239</v>
      </c>
      <c r="BS965" s="49">
        <f t="shared" si="328"/>
        <v>0.51399620955542447</v>
      </c>
      <c r="BT965" s="49">
        <f t="shared" si="329"/>
        <v>1.3451333515462844E-3</v>
      </c>
      <c r="BU965" s="49">
        <f t="shared" si="329"/>
        <v>1.4277672487650681E-3</v>
      </c>
    </row>
    <row r="966" spans="1:73" x14ac:dyDescent="0.25">
      <c r="A966" s="1">
        <v>43727.529861111114</v>
      </c>
      <c r="B966">
        <v>234303</v>
      </c>
      <c r="C966">
        <v>13.52</v>
      </c>
      <c r="D966">
        <v>23.63</v>
      </c>
      <c r="E966">
        <v>813</v>
      </c>
      <c r="F966">
        <v>102.2</v>
      </c>
      <c r="G966">
        <v>-133.4</v>
      </c>
      <c r="H966">
        <v>-4.3689999999999998</v>
      </c>
      <c r="I966">
        <v>25.19</v>
      </c>
      <c r="J966">
        <v>298.3</v>
      </c>
      <c r="K966">
        <v>710.7</v>
      </c>
      <c r="L966">
        <v>-129</v>
      </c>
      <c r="M966">
        <v>0.126</v>
      </c>
      <c r="N966">
        <v>679.5</v>
      </c>
      <c r="O966">
        <v>97.8</v>
      </c>
      <c r="P966">
        <v>581.70000000000005</v>
      </c>
      <c r="Q966">
        <v>315.8</v>
      </c>
      <c r="R966">
        <v>444.8</v>
      </c>
      <c r="S966">
        <v>18.61</v>
      </c>
      <c r="T966">
        <v>40.56</v>
      </c>
      <c r="U966">
        <v>0.76</v>
      </c>
      <c r="V966">
        <v>217.5</v>
      </c>
      <c r="W966">
        <v>19.8</v>
      </c>
      <c r="X966">
        <v>0.80800000000000005</v>
      </c>
      <c r="Y966">
        <v>8.079053</v>
      </c>
      <c r="Z966" s="7">
        <f t="shared" ref="Z966:Z1029" si="330">AVERAGE(S966,W966)</f>
        <v>19.204999999999998</v>
      </c>
      <c r="AA966" s="7">
        <f t="shared" si="322"/>
        <v>292.35499999999996</v>
      </c>
      <c r="AB966" s="2">
        <f t="shared" ref="AB966:AB1029" si="331">E966*$U$1828</f>
        <v>658.53000000000009</v>
      </c>
      <c r="AC966" s="41">
        <f t="shared" ref="AC966:AC1029" si="332">0.61121*EXP((18.678 - (AI966/234.5))*(AI966/(257.15+Z966)))</f>
        <v>2.307325950443869</v>
      </c>
      <c r="AD966" s="41">
        <f t="shared" ref="AD966:AD1029" si="333">T966*AC966/100</f>
        <v>0.93585140550003332</v>
      </c>
      <c r="AE966" s="41">
        <f t="shared" ref="AE966:AE1029" si="334">1.72*(AD966/AA966)^(0.143)</f>
        <v>0.75645975543134014</v>
      </c>
      <c r="AF966" s="41">
        <f t="shared" ref="AF966:AF1029" si="335">AE966*$U$1835*AA966^4</f>
        <v>313.33650136960864</v>
      </c>
      <c r="AG966" s="41">
        <f t="shared" ref="AG966:AG1029" si="336">$U$1832*AF966</f>
        <v>300.80304131482427</v>
      </c>
      <c r="AH966" s="6">
        <f t="shared" ref="AH966:AH1029" si="337">$U$1832*($U$1833*Q966+$U$1834*R966)</f>
        <v>303.16800000000001</v>
      </c>
      <c r="AI966" s="4">
        <v>19.743730246976043</v>
      </c>
      <c r="AJ966" s="4">
        <f t="shared" si="323"/>
        <v>292.89373024697602</v>
      </c>
      <c r="AK966" s="8">
        <f t="shared" ref="AK966:AK1029" si="338">(4*$U$1835*AA966^3) / $U$1839</f>
        <v>0.19455130257049416</v>
      </c>
      <c r="AL966" s="8">
        <f t="shared" ref="AL966:AL1029" si="339">$U$1832*$U$1835*AA966^4   +    $U$1839*AK966*(AJ966-AA966)</f>
        <v>400.69893049010631</v>
      </c>
      <c r="AM966" s="8">
        <f t="shared" ref="AM966:AM1029" si="340">1.4*0.135*SQRT(U966/$U$1845)</f>
        <v>2.7461063344306247</v>
      </c>
      <c r="AN966" s="8">
        <f t="shared" ref="AN966:AN1029" si="341">AM966*$U$1839*(AJ966-AA966)</f>
        <v>43.095229140029687</v>
      </c>
      <c r="AO966" s="21">
        <f t="shared" ref="AO966:AO1029" si="342">(AB966+AH966-AL966-AN966)/$U$1825</f>
        <v>1.171410715637256E-2</v>
      </c>
      <c r="AP966" s="21">
        <f t="shared" ref="AP966:AP1029" si="343">AO966*10*$U$1842*$U$1843</f>
        <v>0.12015118521484368</v>
      </c>
      <c r="AQ966" s="19">
        <f t="shared" si="324"/>
        <v>0.12015118521484368</v>
      </c>
      <c r="AX966">
        <v>0.13862385347300502</v>
      </c>
      <c r="AY966">
        <v>70.08620689655173</v>
      </c>
      <c r="AZ966">
        <v>2.9202586206896552</v>
      </c>
      <c r="BA966">
        <v>2.3654094827586207</v>
      </c>
      <c r="BB966">
        <v>11.120689655172415</v>
      </c>
      <c r="BC966">
        <v>0.46336206896551729</v>
      </c>
      <c r="BD966">
        <v>1.9020474137931034</v>
      </c>
      <c r="BE966">
        <v>0.19020474137931034</v>
      </c>
      <c r="BF966">
        <v>0</v>
      </c>
      <c r="BG966">
        <v>19.204999999999998</v>
      </c>
      <c r="BH966">
        <v>0.87267449803123109</v>
      </c>
      <c r="BI966">
        <v>2.2256541721105587</v>
      </c>
      <c r="BJ966">
        <v>0.90272533220804263</v>
      </c>
      <c r="BK966">
        <v>0.47412612115198866</v>
      </c>
      <c r="BL966">
        <v>1.3170170031999685E-3</v>
      </c>
      <c r="BP966" s="49">
        <f t="shared" si="325"/>
        <v>0.8729358453928433</v>
      </c>
      <c r="BQ966" s="49">
        <f t="shared" si="326"/>
        <v>7.6081896551724135E-2</v>
      </c>
      <c r="BR966" s="49">
        <f t="shared" si="327"/>
        <v>0.4866734273790066</v>
      </c>
      <c r="BS966" s="49">
        <f t="shared" si="328"/>
        <v>0.51616304267531565</v>
      </c>
      <c r="BT966" s="49">
        <f t="shared" si="329"/>
        <v>1.3518706316083516E-3</v>
      </c>
      <c r="BU966" s="49">
        <f t="shared" si="329"/>
        <v>1.4337862296536546E-3</v>
      </c>
    </row>
    <row r="967" spans="1:73" x14ac:dyDescent="0.25">
      <c r="A967" s="1">
        <v>43727.529861111114</v>
      </c>
      <c r="B967">
        <v>234304</v>
      </c>
      <c r="C967">
        <v>13.52</v>
      </c>
      <c r="D967">
        <v>23.63</v>
      </c>
      <c r="E967">
        <v>813</v>
      </c>
      <c r="F967">
        <v>102.6</v>
      </c>
      <c r="G967">
        <v>-132.5</v>
      </c>
      <c r="H967">
        <v>-3.4180000000000001</v>
      </c>
      <c r="I967">
        <v>25.19</v>
      </c>
      <c r="J967">
        <v>298.3</v>
      </c>
      <c r="K967">
        <v>710.7</v>
      </c>
      <c r="L967">
        <v>-129.1</v>
      </c>
      <c r="M967">
        <v>0.126</v>
      </c>
      <c r="N967">
        <v>680.8</v>
      </c>
      <c r="O967">
        <v>99.1</v>
      </c>
      <c r="P967">
        <v>581.6</v>
      </c>
      <c r="Q967">
        <v>316.7</v>
      </c>
      <c r="R967">
        <v>445.8</v>
      </c>
      <c r="S967">
        <v>18.59</v>
      </c>
      <c r="T967">
        <v>42.37</v>
      </c>
      <c r="U967">
        <v>1.23</v>
      </c>
      <c r="V967">
        <v>206.5</v>
      </c>
      <c r="W967">
        <v>19.600000000000001</v>
      </c>
      <c r="X967">
        <v>0.80800000000000005</v>
      </c>
      <c r="Y967">
        <v>8.0840890000000005</v>
      </c>
      <c r="Z967" s="7">
        <f t="shared" si="330"/>
        <v>19.094999999999999</v>
      </c>
      <c r="AA967" s="7">
        <f t="shared" ref="AA967:AA1030" si="344">CONVERT(Z967,"C","K")</f>
        <v>292.245</v>
      </c>
      <c r="AB967" s="2">
        <f t="shared" si="331"/>
        <v>658.53000000000009</v>
      </c>
      <c r="AC967" s="41">
        <f t="shared" si="332"/>
        <v>2.3380175983100742</v>
      </c>
      <c r="AD967" s="41">
        <f t="shared" si="333"/>
        <v>0.99061805640397838</v>
      </c>
      <c r="AE967" s="41">
        <f t="shared" si="334"/>
        <v>0.7626779760396184</v>
      </c>
      <c r="AF967" s="41">
        <f t="shared" si="335"/>
        <v>315.43699196100738</v>
      </c>
      <c r="AG967" s="41">
        <f t="shared" si="336"/>
        <v>302.81951228256708</v>
      </c>
      <c r="AH967" s="6">
        <f t="shared" si="337"/>
        <v>304.03199999999998</v>
      </c>
      <c r="AI967" s="4">
        <v>19.93305712546703</v>
      </c>
      <c r="AJ967" s="4">
        <f t="shared" ref="AJ967:AJ1030" si="345">CONVERT(AI967,"C","K")</f>
        <v>293.08305712546701</v>
      </c>
      <c r="AK967" s="8">
        <f t="shared" si="338"/>
        <v>0.19433178254659353</v>
      </c>
      <c r="AL967" s="8">
        <f t="shared" si="339"/>
        <v>401.79181346907689</v>
      </c>
      <c r="AM967" s="8">
        <f t="shared" si="340"/>
        <v>3.4935189995189666</v>
      </c>
      <c r="AN967" s="8">
        <f t="shared" si="341"/>
        <v>85.285896128300706</v>
      </c>
      <c r="AO967" s="21">
        <f t="shared" si="342"/>
        <v>1.0754648826257649E-2</v>
      </c>
      <c r="AP967" s="21">
        <f t="shared" si="343"/>
        <v>0.11031005485905312</v>
      </c>
      <c r="AQ967" s="19">
        <f t="shared" ref="AQ967:AQ1030" si="346">MAX(AP967,0)</f>
        <v>0.11031005485905312</v>
      </c>
      <c r="AX967">
        <v>0.13779506109450854</v>
      </c>
      <c r="AY967">
        <v>70.08620689655173</v>
      </c>
      <c r="AZ967">
        <v>2.9202586206896552</v>
      </c>
      <c r="BA967">
        <v>2.3654094827586207</v>
      </c>
      <c r="BB967">
        <v>11.129310344827589</v>
      </c>
      <c r="BC967">
        <v>0.46372126436781619</v>
      </c>
      <c r="BD967">
        <v>1.9016882183908046</v>
      </c>
      <c r="BE967">
        <v>0.19016882183908046</v>
      </c>
      <c r="BF967">
        <v>0</v>
      </c>
      <c r="BG967">
        <v>19.094999999999999</v>
      </c>
      <c r="BH967">
        <v>1.4123547797084397</v>
      </c>
      <c r="BI967">
        <v>2.2104505359980164</v>
      </c>
      <c r="BJ967">
        <v>0.93656789210235958</v>
      </c>
      <c r="BK967">
        <v>0.47177709538550106</v>
      </c>
      <c r="BL967">
        <v>1.3104919316263919E-3</v>
      </c>
      <c r="BP967" s="49">
        <f t="shared" ref="BP967:BP1030" si="347">U967*(LN((2-0.08)/0.015)/LN(($AW$13-0.08)/0.015))</f>
        <v>1.4127777497805227</v>
      </c>
      <c r="BQ967" s="49">
        <f t="shared" ref="BQ967:BQ1030" si="348">0.04*BD967</f>
        <v>7.6067528735632189E-2</v>
      </c>
      <c r="BR967" s="49">
        <f t="shared" ref="BR967:BR1030" si="349">(0.408*AX967*(BD967-BE967) + $BF$6*($BN$7/(BG967+273))*BP967*(BI967-BJ967))  /  (AX967 + $BF$6*(1 + $BN$8*BP967))</f>
        <v>0.49129010962183822</v>
      </c>
      <c r="BS967" s="49">
        <f t="shared" ref="BS967:BS1030" si="350">(0.408*AX967*(BD967-BQ967) + $BF$6*($BN$7/(BG967+273))*BP967*(BI967-BJ967))  /  (AX967 + $BF$6*(1 + $BN$8*BP967))</f>
        <v>0.51959339204038135</v>
      </c>
      <c r="BT967" s="49">
        <f t="shared" ref="BT967:BU1030" si="351">BR967/60/6</f>
        <v>1.3646947489495507E-3</v>
      </c>
      <c r="BU967" s="49">
        <f t="shared" si="351"/>
        <v>1.4433149778899481E-3</v>
      </c>
    </row>
    <row r="968" spans="1:73" x14ac:dyDescent="0.25">
      <c r="A968" s="1">
        <v>43727.530555555553</v>
      </c>
      <c r="B968">
        <v>234305</v>
      </c>
      <c r="C968">
        <v>13.51</v>
      </c>
      <c r="D968">
        <v>23.63</v>
      </c>
      <c r="E968">
        <v>814</v>
      </c>
      <c r="F968">
        <v>102.9</v>
      </c>
      <c r="G968">
        <v>-132.5</v>
      </c>
      <c r="H968">
        <v>-3.605</v>
      </c>
      <c r="I968">
        <v>25.18</v>
      </c>
      <c r="J968">
        <v>298.3</v>
      </c>
      <c r="K968">
        <v>711.2</v>
      </c>
      <c r="L968">
        <v>-128.80000000000001</v>
      </c>
      <c r="M968">
        <v>0.126</v>
      </c>
      <c r="N968">
        <v>681.6</v>
      </c>
      <c r="O968">
        <v>99.3</v>
      </c>
      <c r="P968">
        <v>582.4</v>
      </c>
      <c r="Q968">
        <v>316.7</v>
      </c>
      <c r="R968">
        <v>445.6</v>
      </c>
      <c r="S968">
        <v>18.59</v>
      </c>
      <c r="T968">
        <v>42.29</v>
      </c>
      <c r="U968">
        <v>1.605</v>
      </c>
      <c r="V968">
        <v>186.5</v>
      </c>
      <c r="W968">
        <v>19.600000000000001</v>
      </c>
      <c r="X968">
        <v>0.80900000000000005</v>
      </c>
      <c r="Y968">
        <v>8.0908069999999999</v>
      </c>
      <c r="Z968" s="7">
        <f t="shared" si="330"/>
        <v>19.094999999999999</v>
      </c>
      <c r="AA968" s="7">
        <f t="shared" si="344"/>
        <v>292.245</v>
      </c>
      <c r="AB968" s="2">
        <f t="shared" si="331"/>
        <v>659.34</v>
      </c>
      <c r="AC968" s="41">
        <f t="shared" si="332"/>
        <v>2.2385282503108614</v>
      </c>
      <c r="AD968" s="41">
        <f t="shared" si="333"/>
        <v>0.94667359705646337</v>
      </c>
      <c r="AE968" s="41">
        <f t="shared" si="334"/>
        <v>0.75774529941273649</v>
      </c>
      <c r="AF968" s="41">
        <f t="shared" si="335"/>
        <v>313.3968797165453</v>
      </c>
      <c r="AG968" s="41">
        <f t="shared" si="336"/>
        <v>300.86100452788349</v>
      </c>
      <c r="AH968" s="6">
        <f t="shared" si="337"/>
        <v>304.03199999999998</v>
      </c>
      <c r="AI968" s="4">
        <v>19.284113000232026</v>
      </c>
      <c r="AJ968" s="4">
        <f t="shared" si="345"/>
        <v>292.434113000232</v>
      </c>
      <c r="AK968" s="8">
        <f t="shared" si="338"/>
        <v>0.19433178254659353</v>
      </c>
      <c r="AL968" s="8">
        <f t="shared" si="339"/>
        <v>398.1182155178833</v>
      </c>
      <c r="AM968" s="8">
        <f t="shared" si="340"/>
        <v>3.990690729685777</v>
      </c>
      <c r="AN968" s="8">
        <f t="shared" si="341"/>
        <v>21.984163304373649</v>
      </c>
      <c r="AO968" s="21">
        <f t="shared" si="342"/>
        <v>1.2287838129821899E-2</v>
      </c>
      <c r="AP968" s="21">
        <f t="shared" si="343"/>
        <v>0.1260359236361499</v>
      </c>
      <c r="AQ968" s="19">
        <f t="shared" si="346"/>
        <v>0.1260359236361499</v>
      </c>
      <c r="AX968">
        <v>0.13779506109450854</v>
      </c>
      <c r="AY968">
        <v>70.172413793103445</v>
      </c>
      <c r="AZ968">
        <v>2.9238505747126435</v>
      </c>
      <c r="BA968">
        <v>2.3683189655172416</v>
      </c>
      <c r="BB968">
        <v>11.112068965517246</v>
      </c>
      <c r="BC968">
        <v>0.46300287356321856</v>
      </c>
      <c r="BD968">
        <v>1.9053160919540231</v>
      </c>
      <c r="BE968">
        <v>0.19053160919540232</v>
      </c>
      <c r="BF968">
        <v>0</v>
      </c>
      <c r="BG968">
        <v>19.094999999999999</v>
      </c>
      <c r="BH968">
        <v>1.8429507491317445</v>
      </c>
      <c r="BI968">
        <v>2.2104505359980164</v>
      </c>
      <c r="BJ968">
        <v>0.93479953167356111</v>
      </c>
      <c r="BK968">
        <v>0.4727472158286834</v>
      </c>
      <c r="BL968">
        <v>1.3131867106352315E-3</v>
      </c>
      <c r="BP968" s="49">
        <f t="shared" si="347"/>
        <v>1.8435026734940967</v>
      </c>
      <c r="BQ968" s="49">
        <f t="shared" si="348"/>
        <v>7.6212643678160927E-2</v>
      </c>
      <c r="BR968" s="49">
        <f t="shared" si="349"/>
        <v>0.49751218048323903</v>
      </c>
      <c r="BS968" s="49">
        <f t="shared" si="350"/>
        <v>0.52503647011382903</v>
      </c>
      <c r="BT968" s="49">
        <f t="shared" si="351"/>
        <v>1.3819782791201086E-3</v>
      </c>
      <c r="BU968" s="49">
        <f t="shared" si="351"/>
        <v>1.4584346392050808E-3</v>
      </c>
    </row>
    <row r="969" spans="1:73" x14ac:dyDescent="0.25">
      <c r="A969" s="1">
        <v>43727.530555555553</v>
      </c>
      <c r="B969">
        <v>234306</v>
      </c>
      <c r="C969">
        <v>13.51</v>
      </c>
      <c r="D969">
        <v>23.63</v>
      </c>
      <c r="E969">
        <v>815</v>
      </c>
      <c r="F969">
        <v>103.1</v>
      </c>
      <c r="G969">
        <v>-132.69999999999999</v>
      </c>
      <c r="H969">
        <v>-4.3170000000000002</v>
      </c>
      <c r="I969">
        <v>25.16</v>
      </c>
      <c r="J969">
        <v>298.3</v>
      </c>
      <c r="K969">
        <v>711.8</v>
      </c>
      <c r="L969">
        <v>-128.4</v>
      </c>
      <c r="M969">
        <v>0.127</v>
      </c>
      <c r="N969">
        <v>682.1</v>
      </c>
      <c r="O969">
        <v>98.8</v>
      </c>
      <c r="P969">
        <v>583.4</v>
      </c>
      <c r="Q969">
        <v>316.3</v>
      </c>
      <c r="R969">
        <v>444.7</v>
      </c>
      <c r="S969">
        <v>18.59</v>
      </c>
      <c r="T969">
        <v>42.07</v>
      </c>
      <c r="U969">
        <v>0.375</v>
      </c>
      <c r="V969">
        <v>188.5</v>
      </c>
      <c r="W969">
        <v>19.600000000000001</v>
      </c>
      <c r="X969">
        <v>0.81</v>
      </c>
      <c r="Y969">
        <v>8.0974330000000005</v>
      </c>
      <c r="Z969" s="7">
        <f t="shared" si="330"/>
        <v>19.094999999999999</v>
      </c>
      <c r="AA969" s="7">
        <f t="shared" si="344"/>
        <v>292.245</v>
      </c>
      <c r="AB969" s="2">
        <f t="shared" si="331"/>
        <v>660.15000000000009</v>
      </c>
      <c r="AC969" s="41">
        <f t="shared" si="332"/>
        <v>2.1466164890224824</v>
      </c>
      <c r="AD969" s="41">
        <f t="shared" si="333"/>
        <v>0.90308155693175829</v>
      </c>
      <c r="AE969" s="41">
        <f t="shared" si="334"/>
        <v>0.75265434002334919</v>
      </c>
      <c r="AF969" s="41">
        <f t="shared" si="335"/>
        <v>311.2913030951737</v>
      </c>
      <c r="AG969" s="41">
        <f t="shared" si="336"/>
        <v>298.83965097136672</v>
      </c>
      <c r="AH969" s="6">
        <f t="shared" si="337"/>
        <v>303.64800000000002</v>
      </c>
      <c r="AI969" s="4">
        <v>18.658618656247029</v>
      </c>
      <c r="AJ969" s="4">
        <f t="shared" si="345"/>
        <v>291.80861865624701</v>
      </c>
      <c r="AK969" s="8">
        <f t="shared" si="338"/>
        <v>0.19433178254659353</v>
      </c>
      <c r="AL969" s="8">
        <f t="shared" si="339"/>
        <v>394.57736407753112</v>
      </c>
      <c r="AM969" s="8">
        <f t="shared" si="340"/>
        <v>1.9289731724417529</v>
      </c>
      <c r="AN969" s="8">
        <f t="shared" si="341"/>
        <v>-24.520699074211848</v>
      </c>
      <c r="AO969" s="21">
        <f t="shared" si="342"/>
        <v>1.3429422759931177E-2</v>
      </c>
      <c r="AP969" s="21">
        <f t="shared" si="343"/>
        <v>0.13774511704711004</v>
      </c>
      <c r="AQ969" s="19">
        <f t="shared" si="346"/>
        <v>0.13774511704711004</v>
      </c>
      <c r="AX969">
        <v>0.13779506109450854</v>
      </c>
      <c r="AY969">
        <v>70.258620689655174</v>
      </c>
      <c r="AZ969">
        <v>2.9274425287356323</v>
      </c>
      <c r="BA969">
        <v>2.3712284482758621</v>
      </c>
      <c r="BB969">
        <v>11.068965517241377</v>
      </c>
      <c r="BC969">
        <v>0.46120689655172403</v>
      </c>
      <c r="BD969">
        <v>1.9100215517241381</v>
      </c>
      <c r="BE969">
        <v>0.19100215517241381</v>
      </c>
      <c r="BF969">
        <v>0</v>
      </c>
      <c r="BG969">
        <v>19.094999999999999</v>
      </c>
      <c r="BH969">
        <v>0.4305959694233048</v>
      </c>
      <c r="BI969">
        <v>2.2104505359980164</v>
      </c>
      <c r="BJ969">
        <v>0.92993654049436558</v>
      </c>
      <c r="BK969">
        <v>0.47356853558425649</v>
      </c>
      <c r="BL969">
        <v>1.3154681544007127E-3</v>
      </c>
      <c r="BP969" s="49">
        <f t="shared" si="347"/>
        <v>0.43072492371357401</v>
      </c>
      <c r="BQ969" s="49">
        <f t="shared" si="348"/>
        <v>7.6400862068965528E-2</v>
      </c>
      <c r="BR969" s="49">
        <f t="shared" si="349"/>
        <v>0.47998281747909249</v>
      </c>
      <c r="BS969" s="49">
        <f t="shared" si="350"/>
        <v>0.51051702619722927</v>
      </c>
      <c r="BT969" s="49">
        <f t="shared" si="351"/>
        <v>1.3332856041085902E-3</v>
      </c>
      <c r="BU969" s="49">
        <f t="shared" si="351"/>
        <v>1.418102850547859E-3</v>
      </c>
    </row>
    <row r="970" spans="1:73" x14ac:dyDescent="0.25">
      <c r="A970" s="1">
        <v>43727.530555555553</v>
      </c>
      <c r="B970">
        <v>234307</v>
      </c>
      <c r="C970">
        <v>13.51</v>
      </c>
      <c r="D970">
        <v>23.63</v>
      </c>
      <c r="E970">
        <v>814</v>
      </c>
      <c r="F970">
        <v>102.8</v>
      </c>
      <c r="G970">
        <v>-133.30000000000001</v>
      </c>
      <c r="H970">
        <v>-5.335</v>
      </c>
      <c r="I970">
        <v>25.16</v>
      </c>
      <c r="J970">
        <v>298.3</v>
      </c>
      <c r="K970">
        <v>711.6</v>
      </c>
      <c r="L970">
        <v>-128</v>
      </c>
      <c r="M970">
        <v>0.126</v>
      </c>
      <c r="N970">
        <v>681.1</v>
      </c>
      <c r="O970">
        <v>97.5</v>
      </c>
      <c r="P970">
        <v>583.6</v>
      </c>
      <c r="Q970">
        <v>315.7</v>
      </c>
      <c r="R970">
        <v>443.6</v>
      </c>
      <c r="S970">
        <v>18.59</v>
      </c>
      <c r="T970">
        <v>40.5</v>
      </c>
      <c r="U970">
        <v>0.56000000000000005</v>
      </c>
      <c r="V970">
        <v>164.5</v>
      </c>
      <c r="W970">
        <v>19.75</v>
      </c>
      <c r="X970">
        <v>0.80900000000000005</v>
      </c>
      <c r="Y970">
        <v>8.0903890000000001</v>
      </c>
      <c r="Z970" s="7">
        <f t="shared" si="330"/>
        <v>19.170000000000002</v>
      </c>
      <c r="AA970" s="7">
        <f t="shared" si="344"/>
        <v>292.32</v>
      </c>
      <c r="AB970" s="2">
        <f t="shared" si="331"/>
        <v>659.34</v>
      </c>
      <c r="AC970" s="41">
        <f t="shared" si="332"/>
        <v>2.3568009918359092</v>
      </c>
      <c r="AD970" s="41">
        <f t="shared" si="333"/>
        <v>0.95450440169354323</v>
      </c>
      <c r="AE970" s="41">
        <f t="shared" si="334"/>
        <v>0.75861062641457766</v>
      </c>
      <c r="AF970" s="41">
        <f t="shared" si="335"/>
        <v>314.07697601494374</v>
      </c>
      <c r="AG970" s="41">
        <f t="shared" si="336"/>
        <v>301.51389697434598</v>
      </c>
      <c r="AH970" s="6">
        <f t="shared" si="337"/>
        <v>303.072</v>
      </c>
      <c r="AI970" s="4">
        <v>20.057962309962022</v>
      </c>
      <c r="AJ970" s="4">
        <f t="shared" si="345"/>
        <v>293.207962309962</v>
      </c>
      <c r="AK970" s="8">
        <f t="shared" si="338"/>
        <v>0.19448143736794032</v>
      </c>
      <c r="AL970" s="8">
        <f t="shared" si="339"/>
        <v>402.48593262754304</v>
      </c>
      <c r="AM970" s="8">
        <f t="shared" si="340"/>
        <v>2.3572441536675832</v>
      </c>
      <c r="AN970" s="8">
        <f t="shared" si="341"/>
        <v>60.973283666516508</v>
      </c>
      <c r="AO970" s="21">
        <f t="shared" si="342"/>
        <v>1.1285466371764455E-2</v>
      </c>
      <c r="AP970" s="21">
        <f t="shared" si="343"/>
        <v>0.11575463175886243</v>
      </c>
      <c r="AQ970" s="19">
        <f t="shared" si="346"/>
        <v>0.11575463175886243</v>
      </c>
      <c r="AX970">
        <v>0.13835969023414196</v>
      </c>
      <c r="AY970">
        <v>70.172413793103445</v>
      </c>
      <c r="AZ970">
        <v>2.9238505747126435</v>
      </c>
      <c r="BA970">
        <v>2.3683189655172416</v>
      </c>
      <c r="BB970">
        <v>11.025862068965521</v>
      </c>
      <c r="BC970">
        <v>0.45941091954023006</v>
      </c>
      <c r="BD970">
        <v>1.9089080459770116</v>
      </c>
      <c r="BE970">
        <v>0.19089080459770116</v>
      </c>
      <c r="BF970">
        <v>0</v>
      </c>
      <c r="BG970">
        <v>19.170000000000002</v>
      </c>
      <c r="BH970">
        <v>0.64302331433880189</v>
      </c>
      <c r="BI970">
        <v>2.220806759077171</v>
      </c>
      <c r="BJ970">
        <v>0.89942673742625434</v>
      </c>
      <c r="BK970">
        <v>0.47497289048991748</v>
      </c>
      <c r="BL970">
        <v>1.3193691402497707E-3</v>
      </c>
      <c r="BP970" s="49">
        <f t="shared" si="347"/>
        <v>0.6432158860789372</v>
      </c>
      <c r="BQ970" s="49">
        <f t="shared" si="348"/>
        <v>7.6356321839080463E-2</v>
      </c>
      <c r="BR970" s="49">
        <f t="shared" si="349"/>
        <v>0.48440376297791782</v>
      </c>
      <c r="BS970" s="49">
        <f t="shared" si="350"/>
        <v>0.51448236811300307</v>
      </c>
      <c r="BT970" s="49">
        <f t="shared" si="351"/>
        <v>1.3455660082719938E-3</v>
      </c>
      <c r="BU970" s="49">
        <f t="shared" si="351"/>
        <v>1.4291176892027864E-3</v>
      </c>
    </row>
    <row r="971" spans="1:73" x14ac:dyDescent="0.25">
      <c r="A971" s="1">
        <v>43727.530555555553</v>
      </c>
      <c r="B971">
        <v>234308</v>
      </c>
      <c r="C971">
        <v>13.51</v>
      </c>
      <c r="D971">
        <v>23.64</v>
      </c>
      <c r="E971">
        <v>814</v>
      </c>
      <c r="F971">
        <v>102.6</v>
      </c>
      <c r="G971">
        <v>-133.19999999999999</v>
      </c>
      <c r="H971">
        <v>-4.7919999999999998</v>
      </c>
      <c r="I971">
        <v>25.16</v>
      </c>
      <c r="J971">
        <v>298.3</v>
      </c>
      <c r="K971">
        <v>711.3</v>
      </c>
      <c r="L971">
        <v>-128.4</v>
      </c>
      <c r="M971">
        <v>0.126</v>
      </c>
      <c r="N971">
        <v>680.7</v>
      </c>
      <c r="O971">
        <v>97.9</v>
      </c>
      <c r="P971">
        <v>582.9</v>
      </c>
      <c r="Q971">
        <v>315.8</v>
      </c>
      <c r="R971">
        <v>444.2</v>
      </c>
      <c r="S971">
        <v>18.579999999999998</v>
      </c>
      <c r="T971">
        <v>40.049999999999997</v>
      </c>
      <c r="U971">
        <v>0.48499999999999999</v>
      </c>
      <c r="V971">
        <v>140</v>
      </c>
      <c r="W971">
        <v>19.8</v>
      </c>
      <c r="X971">
        <v>0.80900000000000005</v>
      </c>
      <c r="Y971">
        <v>8.0864159999999998</v>
      </c>
      <c r="Z971" s="7">
        <f t="shared" si="330"/>
        <v>19.189999999999998</v>
      </c>
      <c r="AA971" s="7">
        <f t="shared" si="344"/>
        <v>292.33999999999997</v>
      </c>
      <c r="AB971" s="2">
        <f t="shared" si="331"/>
        <v>659.34</v>
      </c>
      <c r="AC971" s="41">
        <f t="shared" si="332"/>
        <v>2.2560540805685703</v>
      </c>
      <c r="AD971" s="41">
        <f t="shared" si="333"/>
        <v>0.90354965926771225</v>
      </c>
      <c r="AE971" s="41">
        <f t="shared" si="334"/>
        <v>0.75267513302540934</v>
      </c>
      <c r="AF971" s="41">
        <f t="shared" si="335"/>
        <v>311.70487700183338</v>
      </c>
      <c r="AG971" s="41">
        <f t="shared" si="336"/>
        <v>299.23668192176001</v>
      </c>
      <c r="AH971" s="6">
        <f t="shared" si="337"/>
        <v>303.16800000000001</v>
      </c>
      <c r="AI971" s="4">
        <v>19.407183871297036</v>
      </c>
      <c r="AJ971" s="4">
        <f t="shared" si="345"/>
        <v>292.55718387129701</v>
      </c>
      <c r="AK971" s="8">
        <f t="shared" si="338"/>
        <v>0.1945213582923524</v>
      </c>
      <c r="AL971" s="8">
        <f t="shared" si="339"/>
        <v>398.79484533701856</v>
      </c>
      <c r="AM971" s="8">
        <f t="shared" si="340"/>
        <v>2.1937211536564991</v>
      </c>
      <c r="AN971" s="8">
        <f t="shared" si="341"/>
        <v>13.878722039073041</v>
      </c>
      <c r="AO971" s="21">
        <f t="shared" si="342"/>
        <v>1.2436323039080037E-2</v>
      </c>
      <c r="AP971" s="21">
        <f t="shared" si="343"/>
        <v>0.12755892812942693</v>
      </c>
      <c r="AQ971" s="19">
        <f t="shared" si="346"/>
        <v>0.12755892812942693</v>
      </c>
      <c r="AX971">
        <v>0.13851058841553182</v>
      </c>
      <c r="AY971">
        <v>70.172413793103445</v>
      </c>
      <c r="AZ971">
        <v>2.9238505747126435</v>
      </c>
      <c r="BA971">
        <v>2.3683189655172416</v>
      </c>
      <c r="BB971">
        <v>11.068965517241377</v>
      </c>
      <c r="BC971">
        <v>0.46120689655172403</v>
      </c>
      <c r="BD971">
        <v>1.9071120689655177</v>
      </c>
      <c r="BE971">
        <v>0.19071120689655177</v>
      </c>
      <c r="BF971">
        <v>0</v>
      </c>
      <c r="BG971">
        <v>19.189999999999998</v>
      </c>
      <c r="BH971">
        <v>0.55690412045414084</v>
      </c>
      <c r="BI971">
        <v>2.2235755771630696</v>
      </c>
      <c r="BJ971">
        <v>0.89054201865380933</v>
      </c>
      <c r="BK971">
        <v>0.47480478813587146</v>
      </c>
      <c r="BL971">
        <v>1.3189021892663095E-3</v>
      </c>
      <c r="BP971" s="49">
        <f t="shared" si="347"/>
        <v>0.55707090133622239</v>
      </c>
      <c r="BQ971" s="49">
        <f t="shared" si="348"/>
        <v>7.6284482758620709E-2</v>
      </c>
      <c r="BR971" s="49">
        <f t="shared" si="349"/>
        <v>0.48301642651289445</v>
      </c>
      <c r="BS971" s="49">
        <f t="shared" si="350"/>
        <v>0.51327135172975313</v>
      </c>
      <c r="BT971" s="49">
        <f t="shared" si="351"/>
        <v>1.3417122958691513E-3</v>
      </c>
      <c r="BU971" s="49">
        <f t="shared" si="351"/>
        <v>1.4257537548048697E-3</v>
      </c>
    </row>
    <row r="972" spans="1:73" x14ac:dyDescent="0.25">
      <c r="A972" s="1">
        <v>43727.530555555553</v>
      </c>
      <c r="B972">
        <v>234309</v>
      </c>
      <c r="C972">
        <v>13.51</v>
      </c>
      <c r="D972">
        <v>23.64</v>
      </c>
      <c r="E972">
        <v>814</v>
      </c>
      <c r="F972">
        <v>102.8</v>
      </c>
      <c r="G972">
        <v>-133.4</v>
      </c>
      <c r="H972">
        <v>-3.7570000000000001</v>
      </c>
      <c r="I972">
        <v>25.17</v>
      </c>
      <c r="J972">
        <v>298.3</v>
      </c>
      <c r="K972">
        <v>711.3</v>
      </c>
      <c r="L972">
        <v>-129.6</v>
      </c>
      <c r="M972">
        <v>0.126</v>
      </c>
      <c r="N972">
        <v>680.7</v>
      </c>
      <c r="O972">
        <v>99.1</v>
      </c>
      <c r="P972">
        <v>581.6</v>
      </c>
      <c r="Q972">
        <v>315.7</v>
      </c>
      <c r="R972">
        <v>445.3</v>
      </c>
      <c r="S972">
        <v>18.57</v>
      </c>
      <c r="T972">
        <v>42</v>
      </c>
      <c r="U972">
        <v>0.82499999999999996</v>
      </c>
      <c r="V972">
        <v>111</v>
      </c>
      <c r="W972">
        <v>19.8</v>
      </c>
      <c r="X972">
        <v>0.80900000000000005</v>
      </c>
      <c r="Y972">
        <v>8.0895480000000006</v>
      </c>
      <c r="Z972" s="7">
        <f t="shared" si="330"/>
        <v>19.185000000000002</v>
      </c>
      <c r="AA972" s="7">
        <f t="shared" si="344"/>
        <v>292.33499999999998</v>
      </c>
      <c r="AB972" s="2">
        <f t="shared" si="331"/>
        <v>659.34</v>
      </c>
      <c r="AC972" s="41">
        <f t="shared" si="332"/>
        <v>2.3131527036793145</v>
      </c>
      <c r="AD972" s="41">
        <f t="shared" si="333"/>
        <v>0.97152413554531203</v>
      </c>
      <c r="AE972" s="41">
        <f t="shared" si="334"/>
        <v>0.7605247541734842</v>
      </c>
      <c r="AF972" s="41">
        <f t="shared" si="335"/>
        <v>314.93408898358882</v>
      </c>
      <c r="AG972" s="41">
        <f t="shared" si="336"/>
        <v>302.33672542424523</v>
      </c>
      <c r="AH972" s="6">
        <f t="shared" si="337"/>
        <v>303.072</v>
      </c>
      <c r="AI972" s="4">
        <v>19.779948956411999</v>
      </c>
      <c r="AJ972" s="4">
        <f t="shared" si="345"/>
        <v>292.92994895641198</v>
      </c>
      <c r="AK972" s="8">
        <f t="shared" si="338"/>
        <v>0.19451137754914213</v>
      </c>
      <c r="AL972" s="8">
        <f t="shared" si="339"/>
        <v>400.90804509125923</v>
      </c>
      <c r="AM972" s="8">
        <f t="shared" si="340"/>
        <v>2.8611295846221294</v>
      </c>
      <c r="AN972" s="8">
        <f t="shared" si="341"/>
        <v>49.585845143251333</v>
      </c>
      <c r="AO972" s="21">
        <f t="shared" si="342"/>
        <v>1.1578720074363766E-2</v>
      </c>
      <c r="AP972" s="21">
        <f t="shared" si="343"/>
        <v>0.11876252467512113</v>
      </c>
      <c r="AQ972" s="19">
        <f t="shared" si="346"/>
        <v>0.11876252467512113</v>
      </c>
      <c r="AX972">
        <v>0.13847285081319499</v>
      </c>
      <c r="AY972">
        <v>70.172413793103445</v>
      </c>
      <c r="AZ972">
        <v>2.9238505747126435</v>
      </c>
      <c r="BA972">
        <v>2.3683189655172416</v>
      </c>
      <c r="BB972">
        <v>11.17241379310345</v>
      </c>
      <c r="BC972">
        <v>0.46551724137931044</v>
      </c>
      <c r="BD972">
        <v>1.9028017241379311</v>
      </c>
      <c r="BE972">
        <v>0.19028017241379314</v>
      </c>
      <c r="BF972">
        <v>0</v>
      </c>
      <c r="BG972">
        <v>19.185000000000002</v>
      </c>
      <c r="BH972">
        <v>0.94731113273127054</v>
      </c>
      <c r="BI972">
        <v>2.2228830896739415</v>
      </c>
      <c r="BJ972">
        <v>0.93361089766305538</v>
      </c>
      <c r="BK972">
        <v>0.47310295266843189</v>
      </c>
      <c r="BL972">
        <v>1.314174868523422E-3</v>
      </c>
      <c r="BP972" s="49">
        <f t="shared" si="347"/>
        <v>0.94759483216986273</v>
      </c>
      <c r="BQ972" s="49">
        <f t="shared" si="348"/>
        <v>7.6112068965517241E-2</v>
      </c>
      <c r="BR972" s="49">
        <f t="shared" si="349"/>
        <v>0.48662951351072659</v>
      </c>
      <c r="BS972" s="49">
        <f t="shared" si="350"/>
        <v>0.515959605120899</v>
      </c>
      <c r="BT972" s="49">
        <f t="shared" si="351"/>
        <v>1.3517486486409073E-3</v>
      </c>
      <c r="BU972" s="49">
        <f t="shared" si="351"/>
        <v>1.4332211253358306E-3</v>
      </c>
    </row>
    <row r="973" spans="1:73" x14ac:dyDescent="0.25">
      <c r="A973" s="1">
        <v>43727.530555555553</v>
      </c>
      <c r="B973">
        <v>234310</v>
      </c>
      <c r="C973">
        <v>13.51</v>
      </c>
      <c r="D973">
        <v>23.64</v>
      </c>
      <c r="E973">
        <v>814</v>
      </c>
      <c r="F973">
        <v>103</v>
      </c>
      <c r="G973">
        <v>-134.1</v>
      </c>
      <c r="H973">
        <v>-3.59</v>
      </c>
      <c r="I973">
        <v>25.18</v>
      </c>
      <c r="J973">
        <v>298.3</v>
      </c>
      <c r="K973">
        <v>711.3</v>
      </c>
      <c r="L973">
        <v>-130.5</v>
      </c>
      <c r="M973">
        <v>0.126</v>
      </c>
      <c r="N973">
        <v>680.3</v>
      </c>
      <c r="O973">
        <v>99.4</v>
      </c>
      <c r="P973">
        <v>580.79999999999995</v>
      </c>
      <c r="Q973">
        <v>315.10000000000002</v>
      </c>
      <c r="R973">
        <v>445.5</v>
      </c>
      <c r="S973">
        <v>18.57</v>
      </c>
      <c r="T973">
        <v>40.11</v>
      </c>
      <c r="U973">
        <v>0.73499999999999999</v>
      </c>
      <c r="V973">
        <v>132.5</v>
      </c>
      <c r="W973">
        <v>19.850000000000001</v>
      </c>
      <c r="X973">
        <v>0.80900000000000005</v>
      </c>
      <c r="Y973">
        <v>8.0881080000000001</v>
      </c>
      <c r="Z973" s="7">
        <f t="shared" si="330"/>
        <v>19.21</v>
      </c>
      <c r="AA973" s="7">
        <f t="shared" si="344"/>
        <v>292.35999999999996</v>
      </c>
      <c r="AB973" s="2">
        <f t="shared" si="331"/>
        <v>659.34</v>
      </c>
      <c r="AC973" s="41">
        <f t="shared" si="332"/>
        <v>2.1717152187290756</v>
      </c>
      <c r="AD973" s="41">
        <f t="shared" si="333"/>
        <v>0.87107497423223224</v>
      </c>
      <c r="AE973" s="41">
        <f t="shared" si="334"/>
        <v>0.74873842467003737</v>
      </c>
      <c r="AF973" s="41">
        <f t="shared" si="335"/>
        <v>310.15943230295517</v>
      </c>
      <c r="AG973" s="41">
        <f t="shared" si="336"/>
        <v>297.75305501083693</v>
      </c>
      <c r="AH973" s="6">
        <f t="shared" si="337"/>
        <v>302.49600000000004</v>
      </c>
      <c r="AI973" s="4">
        <v>18.839899953283009</v>
      </c>
      <c r="AJ973" s="4">
        <f t="shared" si="345"/>
        <v>291.98989995328299</v>
      </c>
      <c r="AK973" s="8">
        <f t="shared" si="338"/>
        <v>0.19456128467939782</v>
      </c>
      <c r="AL973" s="8">
        <f t="shared" si="339"/>
        <v>395.57543127062206</v>
      </c>
      <c r="AM973" s="8">
        <f t="shared" si="340"/>
        <v>2.7005624414184539</v>
      </c>
      <c r="AN973" s="8">
        <f t="shared" si="341"/>
        <v>-29.114802463345953</v>
      </c>
      <c r="AO973" s="21">
        <f t="shared" si="342"/>
        <v>1.3466381889417782E-2</v>
      </c>
      <c r="AP973" s="21">
        <f t="shared" si="343"/>
        <v>0.13812420553870788</v>
      </c>
      <c r="AQ973" s="19">
        <f t="shared" si="346"/>
        <v>0.13812420553870788</v>
      </c>
      <c r="AX973">
        <v>0.13866162591434339</v>
      </c>
      <c r="AY973">
        <v>70.172413793103445</v>
      </c>
      <c r="AZ973">
        <v>2.9238505747126435</v>
      </c>
      <c r="BA973">
        <v>2.3683189655172416</v>
      </c>
      <c r="BB973">
        <v>11.241379310344826</v>
      </c>
      <c r="BC973">
        <v>0.46839080459770105</v>
      </c>
      <c r="BD973">
        <v>1.8999281609195406</v>
      </c>
      <c r="BE973">
        <v>0.18999281609195406</v>
      </c>
      <c r="BF973">
        <v>0</v>
      </c>
      <c r="BG973">
        <v>19.21</v>
      </c>
      <c r="BH973">
        <v>0.84396810006967737</v>
      </c>
      <c r="BI973">
        <v>2.2263474147315914</v>
      </c>
      <c r="BJ973">
        <v>0.8929879480488413</v>
      </c>
      <c r="BK973">
        <v>0.47395806870034962</v>
      </c>
      <c r="BL973">
        <v>1.3165501908343046E-3</v>
      </c>
      <c r="BP973" s="49">
        <f t="shared" si="347"/>
        <v>0.84422085047860507</v>
      </c>
      <c r="BQ973" s="49">
        <f t="shared" si="348"/>
        <v>7.5997126436781623E-2</v>
      </c>
      <c r="BR973" s="49">
        <f t="shared" si="349"/>
        <v>0.48611173291988369</v>
      </c>
      <c r="BS973" s="49">
        <f t="shared" si="350"/>
        <v>0.51563309844524485</v>
      </c>
      <c r="BT973" s="49">
        <f t="shared" si="351"/>
        <v>1.3503103692218991E-3</v>
      </c>
      <c r="BU973" s="49">
        <f t="shared" si="351"/>
        <v>1.4323141623479023E-3</v>
      </c>
    </row>
    <row r="974" spans="1:73" x14ac:dyDescent="0.25">
      <c r="A974" s="1">
        <v>43727.53125</v>
      </c>
      <c r="B974">
        <v>234311</v>
      </c>
      <c r="C974">
        <v>13.52</v>
      </c>
      <c r="D974">
        <v>23.64</v>
      </c>
      <c r="E974">
        <v>814</v>
      </c>
      <c r="F974">
        <v>103.3</v>
      </c>
      <c r="G974">
        <v>-132.80000000000001</v>
      </c>
      <c r="H974">
        <v>-2.008</v>
      </c>
      <c r="I974">
        <v>25.19</v>
      </c>
      <c r="J974">
        <v>298.3</v>
      </c>
      <c r="K974">
        <v>711.1</v>
      </c>
      <c r="L974">
        <v>-130.80000000000001</v>
      </c>
      <c r="M974">
        <v>0.127</v>
      </c>
      <c r="N974">
        <v>681.6</v>
      </c>
      <c r="O974">
        <v>101.3</v>
      </c>
      <c r="P974">
        <v>580.29999999999995</v>
      </c>
      <c r="Q974">
        <v>316.39999999999998</v>
      </c>
      <c r="R974">
        <v>447.2</v>
      </c>
      <c r="S974">
        <v>18.57</v>
      </c>
      <c r="T974">
        <v>45.6</v>
      </c>
      <c r="U974">
        <v>1.1950000000000001</v>
      </c>
      <c r="V974">
        <v>216</v>
      </c>
      <c r="W974">
        <v>19.850000000000001</v>
      </c>
      <c r="X974">
        <v>0.80900000000000005</v>
      </c>
      <c r="Y974">
        <v>8.0879399999999997</v>
      </c>
      <c r="Z974" s="7">
        <f t="shared" si="330"/>
        <v>19.21</v>
      </c>
      <c r="AA974" s="7">
        <f t="shared" si="344"/>
        <v>292.35999999999996</v>
      </c>
      <c r="AB974" s="2">
        <f t="shared" si="331"/>
        <v>659.34</v>
      </c>
      <c r="AC974" s="41">
        <f t="shared" si="332"/>
        <v>2.1990538172393346</v>
      </c>
      <c r="AD974" s="41">
        <f t="shared" si="333"/>
        <v>1.0027685406611366</v>
      </c>
      <c r="AE974" s="41">
        <f t="shared" si="334"/>
        <v>0.76396573416586377</v>
      </c>
      <c r="AF974" s="41">
        <f t="shared" si="335"/>
        <v>316.46723421763352</v>
      </c>
      <c r="AG974" s="41">
        <f t="shared" si="336"/>
        <v>303.80854484892819</v>
      </c>
      <c r="AH974" s="6">
        <f t="shared" si="337"/>
        <v>303.74399999999997</v>
      </c>
      <c r="AI974" s="4">
        <v>19.02661091214901</v>
      </c>
      <c r="AJ974" s="4">
        <f t="shared" si="345"/>
        <v>292.17661091214899</v>
      </c>
      <c r="AK974" s="8">
        <f t="shared" si="338"/>
        <v>0.19456128467939782</v>
      </c>
      <c r="AL974" s="8">
        <f t="shared" si="339"/>
        <v>396.63362874134481</v>
      </c>
      <c r="AM974" s="8">
        <f t="shared" si="340"/>
        <v>3.4434557496793827</v>
      </c>
      <c r="AN974" s="8">
        <f t="shared" si="341"/>
        <v>-18.395368047845995</v>
      </c>
      <c r="AO974" s="21">
        <f t="shared" si="342"/>
        <v>1.3228219461148698E-2</v>
      </c>
      <c r="AP974" s="21">
        <f t="shared" si="343"/>
        <v>0.13568138188615075</v>
      </c>
      <c r="AQ974" s="19">
        <f t="shared" si="346"/>
        <v>0.13568138188615075</v>
      </c>
      <c r="AX974">
        <v>0.13866162591434339</v>
      </c>
      <c r="AY974">
        <v>70.172413793103445</v>
      </c>
      <c r="AZ974">
        <v>2.9238505747126435</v>
      </c>
      <c r="BA974">
        <v>2.3683189655172416</v>
      </c>
      <c r="BB974">
        <v>11.275862068965518</v>
      </c>
      <c r="BC974">
        <v>0.46982758620689657</v>
      </c>
      <c r="BD974">
        <v>1.8984913793103451</v>
      </c>
      <c r="BE974">
        <v>0.18984913793103453</v>
      </c>
      <c r="BF974">
        <v>0</v>
      </c>
      <c r="BG974">
        <v>19.21</v>
      </c>
      <c r="BH974">
        <v>1.3721658225622646</v>
      </c>
      <c r="BI974">
        <v>2.2263474147315914</v>
      </c>
      <c r="BJ974">
        <v>1.0152144211176057</v>
      </c>
      <c r="BK974">
        <v>0.46881814306218234</v>
      </c>
      <c r="BL974">
        <v>1.302272619617173E-3</v>
      </c>
      <c r="BP974" s="49">
        <f t="shared" si="347"/>
        <v>1.3725767569005893</v>
      </c>
      <c r="BQ974" s="49">
        <f t="shared" si="348"/>
        <v>7.59396551724138E-2</v>
      </c>
      <c r="BR974" s="49">
        <f t="shared" si="349"/>
        <v>0.48763736840282951</v>
      </c>
      <c r="BS974" s="49">
        <f t="shared" si="350"/>
        <v>0.51604239431664578</v>
      </c>
      <c r="BT974" s="49">
        <f t="shared" si="351"/>
        <v>1.3545482455634154E-3</v>
      </c>
      <c r="BU974" s="49">
        <f t="shared" si="351"/>
        <v>1.4334510953240159E-3</v>
      </c>
    </row>
    <row r="975" spans="1:73" x14ac:dyDescent="0.25">
      <c r="A975" s="1">
        <v>43727.53125</v>
      </c>
      <c r="B975">
        <v>234312</v>
      </c>
      <c r="C975">
        <v>13.52</v>
      </c>
      <c r="D975">
        <v>23.64</v>
      </c>
      <c r="E975">
        <v>814</v>
      </c>
      <c r="F975">
        <v>103.4</v>
      </c>
      <c r="G975">
        <v>-133.69999999999999</v>
      </c>
      <c r="H975">
        <v>-3.0259999999999998</v>
      </c>
      <c r="I975">
        <v>25.19</v>
      </c>
      <c r="J975">
        <v>298.3</v>
      </c>
      <c r="K975">
        <v>710.8</v>
      </c>
      <c r="L975">
        <v>-130.69999999999999</v>
      </c>
      <c r="M975">
        <v>0.127</v>
      </c>
      <c r="N975">
        <v>680.5</v>
      </c>
      <c r="O975">
        <v>100.4</v>
      </c>
      <c r="P975">
        <v>580.1</v>
      </c>
      <c r="Q975">
        <v>315.5</v>
      </c>
      <c r="R975">
        <v>446.1</v>
      </c>
      <c r="S975">
        <v>18.57</v>
      </c>
      <c r="T975">
        <v>37.369999999999997</v>
      </c>
      <c r="U975">
        <v>0.55000000000000004</v>
      </c>
      <c r="V975">
        <v>254</v>
      </c>
      <c r="W975">
        <v>19.8</v>
      </c>
      <c r="X975">
        <v>0.80900000000000005</v>
      </c>
      <c r="Y975">
        <v>8.0893499999999996</v>
      </c>
      <c r="Z975" s="7">
        <f t="shared" si="330"/>
        <v>19.185000000000002</v>
      </c>
      <c r="AA975" s="7">
        <f t="shared" si="344"/>
        <v>292.33499999999998</v>
      </c>
      <c r="AB975" s="2">
        <f t="shared" si="331"/>
        <v>659.34</v>
      </c>
      <c r="AC975" s="41">
        <f t="shared" si="332"/>
        <v>2.2025716951436456</v>
      </c>
      <c r="AD975" s="41">
        <f t="shared" si="333"/>
        <v>0.82310104247518023</v>
      </c>
      <c r="AE975" s="41">
        <f t="shared" si="334"/>
        <v>0.74270661343183275</v>
      </c>
      <c r="AF975" s="41">
        <f t="shared" si="335"/>
        <v>307.55557843405143</v>
      </c>
      <c r="AG975" s="41">
        <f t="shared" si="336"/>
        <v>295.25335529668934</v>
      </c>
      <c r="AH975" s="6">
        <f t="shared" si="337"/>
        <v>302.88</v>
      </c>
      <c r="AI975" s="4">
        <v>19.048738043491028</v>
      </c>
      <c r="AJ975" s="4">
        <f t="shared" si="345"/>
        <v>292.19873804349101</v>
      </c>
      <c r="AK975" s="8">
        <f t="shared" si="338"/>
        <v>0.19451137754914213</v>
      </c>
      <c r="AL975" s="8">
        <f t="shared" si="339"/>
        <v>396.76491892522006</v>
      </c>
      <c r="AM975" s="8">
        <f t="shared" si="340"/>
        <v>2.3361025234351342</v>
      </c>
      <c r="AN975" s="8">
        <f t="shared" si="341"/>
        <v>-9.2727169600742325</v>
      </c>
      <c r="AO975" s="21">
        <f t="shared" si="342"/>
        <v>1.2999368776872418E-2</v>
      </c>
      <c r="AP975" s="21">
        <f t="shared" si="343"/>
        <v>0.13333406846431092</v>
      </c>
      <c r="AQ975" s="19">
        <f t="shared" si="346"/>
        <v>0.13333406846431092</v>
      </c>
      <c r="AX975">
        <v>0.13847285081319499</v>
      </c>
      <c r="AY975">
        <v>70.172413793103445</v>
      </c>
      <c r="AZ975">
        <v>2.9238505747126435</v>
      </c>
      <c r="BA975">
        <v>2.3683189655172416</v>
      </c>
      <c r="BB975">
        <v>11.258620689655174</v>
      </c>
      <c r="BC975">
        <v>0.46910919540229895</v>
      </c>
      <c r="BD975">
        <v>1.8992097701149426</v>
      </c>
      <c r="BE975">
        <v>0.18992097701149427</v>
      </c>
      <c r="BF975">
        <v>0</v>
      </c>
      <c r="BG975">
        <v>19.185000000000002</v>
      </c>
      <c r="BH975">
        <v>0.6315407551541804</v>
      </c>
      <c r="BI975">
        <v>2.2228830896739415</v>
      </c>
      <c r="BJ975">
        <v>0.83069141061115193</v>
      </c>
      <c r="BK975">
        <v>0.47453187255300772</v>
      </c>
      <c r="BL975">
        <v>1.3181440904250212E-3</v>
      </c>
      <c r="BP975" s="49">
        <f t="shared" si="347"/>
        <v>0.63172988811324193</v>
      </c>
      <c r="BQ975" s="49">
        <f t="shared" si="348"/>
        <v>7.5968390804597705E-2</v>
      </c>
      <c r="BR975" s="49">
        <f t="shared" si="349"/>
        <v>0.48378927226888652</v>
      </c>
      <c r="BS975" s="49">
        <f t="shared" si="350"/>
        <v>0.51374925902959823</v>
      </c>
      <c r="BT975" s="49">
        <f t="shared" si="351"/>
        <v>1.3438590896357957E-3</v>
      </c>
      <c r="BU975" s="49">
        <f t="shared" si="351"/>
        <v>1.4270812750822174E-3</v>
      </c>
    </row>
    <row r="976" spans="1:73" x14ac:dyDescent="0.25">
      <c r="A976" s="1">
        <v>43727.53125</v>
      </c>
      <c r="B976">
        <v>234313</v>
      </c>
      <c r="C976">
        <v>13.51</v>
      </c>
      <c r="D976">
        <v>23.64</v>
      </c>
      <c r="E976">
        <v>814</v>
      </c>
      <c r="F976">
        <v>103.2</v>
      </c>
      <c r="G976">
        <v>-133.69999999999999</v>
      </c>
      <c r="H976">
        <v>-2.742</v>
      </c>
      <c r="I976">
        <v>25.19</v>
      </c>
      <c r="J976">
        <v>298.3</v>
      </c>
      <c r="K976">
        <v>710.4</v>
      </c>
      <c r="L976">
        <v>-131</v>
      </c>
      <c r="M976">
        <v>0.127</v>
      </c>
      <c r="N976">
        <v>679.9</v>
      </c>
      <c r="O976">
        <v>100.4</v>
      </c>
      <c r="P976">
        <v>579.5</v>
      </c>
      <c r="Q976">
        <v>315.5</v>
      </c>
      <c r="R976">
        <v>446.4</v>
      </c>
      <c r="S976">
        <v>18.57</v>
      </c>
      <c r="T976">
        <v>37.93</v>
      </c>
      <c r="U976">
        <v>0.41499999999999998</v>
      </c>
      <c r="V976">
        <v>299</v>
      </c>
      <c r="W976">
        <v>19.850000000000001</v>
      </c>
      <c r="X976">
        <v>0.80800000000000005</v>
      </c>
      <c r="Y976">
        <v>8.0826879999999992</v>
      </c>
      <c r="Z976" s="7">
        <f t="shared" si="330"/>
        <v>19.21</v>
      </c>
      <c r="AA976" s="7">
        <f t="shared" si="344"/>
        <v>292.35999999999996</v>
      </c>
      <c r="AB976" s="2">
        <f t="shared" si="331"/>
        <v>659.34</v>
      </c>
      <c r="AC976" s="41">
        <f t="shared" si="332"/>
        <v>2.1523129875191405</v>
      </c>
      <c r="AD976" s="41">
        <f t="shared" si="333"/>
        <v>0.81637231616601003</v>
      </c>
      <c r="AE976" s="41">
        <f t="shared" si="334"/>
        <v>0.7418262585642118</v>
      </c>
      <c r="AF976" s="41">
        <f t="shared" si="335"/>
        <v>307.29611790004952</v>
      </c>
      <c r="AG976" s="41">
        <f t="shared" si="336"/>
        <v>295.00427318404752</v>
      </c>
      <c r="AH976" s="6">
        <f t="shared" si="337"/>
        <v>302.88</v>
      </c>
      <c r="AI976" s="4">
        <v>18.705969370321043</v>
      </c>
      <c r="AJ976" s="4">
        <f t="shared" si="345"/>
        <v>291.85596937032102</v>
      </c>
      <c r="AK976" s="8">
        <f t="shared" si="338"/>
        <v>0.19456128467939782</v>
      </c>
      <c r="AL976" s="8">
        <f t="shared" si="339"/>
        <v>394.81637028671651</v>
      </c>
      <c r="AM976" s="8">
        <f t="shared" si="340"/>
        <v>2.029245549459207</v>
      </c>
      <c r="AN976" s="8">
        <f t="shared" si="341"/>
        <v>-29.794219698514741</v>
      </c>
      <c r="AO976" s="21">
        <f t="shared" si="342"/>
        <v>1.3507603258104961E-2</v>
      </c>
      <c r="AP976" s="21">
        <f t="shared" si="343"/>
        <v>0.13854701166791833</v>
      </c>
      <c r="AQ976" s="19">
        <f t="shared" si="346"/>
        <v>0.13854701166791833</v>
      </c>
      <c r="AX976">
        <v>0.13866162591434339</v>
      </c>
      <c r="AY976">
        <v>70.172413793103445</v>
      </c>
      <c r="AZ976">
        <v>2.9238505747126435</v>
      </c>
      <c r="BA976">
        <v>2.3683189655172416</v>
      </c>
      <c r="BB976">
        <v>11.284482758620689</v>
      </c>
      <c r="BC976">
        <v>0.47018678160919536</v>
      </c>
      <c r="BD976">
        <v>1.8981321839080463</v>
      </c>
      <c r="BE976">
        <v>0.18981321839080464</v>
      </c>
      <c r="BF976">
        <v>0</v>
      </c>
      <c r="BG976">
        <v>19.21</v>
      </c>
      <c r="BH976">
        <v>0.47652620616179064</v>
      </c>
      <c r="BI976">
        <v>2.2263474147315914</v>
      </c>
      <c r="BJ976">
        <v>0.84445357440769253</v>
      </c>
      <c r="BK976">
        <v>0.47356634245169188</v>
      </c>
      <c r="BL976">
        <v>1.315462062365811E-3</v>
      </c>
      <c r="BP976" s="49">
        <f t="shared" si="347"/>
        <v>0.47666891557635521</v>
      </c>
      <c r="BQ976" s="49">
        <f t="shared" si="348"/>
        <v>7.5925287356321855E-2</v>
      </c>
      <c r="BR976" s="49">
        <f t="shared" si="349"/>
        <v>0.48061198969547092</v>
      </c>
      <c r="BS976" s="49">
        <f t="shared" si="350"/>
        <v>0.51091742015225483</v>
      </c>
      <c r="BT976" s="49">
        <f t="shared" si="351"/>
        <v>1.3350333047096414E-3</v>
      </c>
      <c r="BU976" s="49">
        <f t="shared" si="351"/>
        <v>1.4192150559784857E-3</v>
      </c>
    </row>
    <row r="977" spans="1:73" x14ac:dyDescent="0.25">
      <c r="A977" s="1">
        <v>43727.53125</v>
      </c>
      <c r="B977">
        <v>234314</v>
      </c>
      <c r="C977">
        <v>13.51</v>
      </c>
      <c r="D977">
        <v>23.64</v>
      </c>
      <c r="E977">
        <v>814</v>
      </c>
      <c r="F977">
        <v>103.1</v>
      </c>
      <c r="G977">
        <v>-134</v>
      </c>
      <c r="H977">
        <v>-3.931</v>
      </c>
      <c r="I977">
        <v>25.19</v>
      </c>
      <c r="J977">
        <v>298.3</v>
      </c>
      <c r="K977">
        <v>710.8</v>
      </c>
      <c r="L977">
        <v>-130.1</v>
      </c>
      <c r="M977">
        <v>0.127</v>
      </c>
      <c r="N977">
        <v>679.9</v>
      </c>
      <c r="O977">
        <v>99.2</v>
      </c>
      <c r="P977">
        <v>580.70000000000005</v>
      </c>
      <c r="Q977">
        <v>315.2</v>
      </c>
      <c r="R977">
        <v>445.3</v>
      </c>
      <c r="S977">
        <v>18.57</v>
      </c>
      <c r="T977">
        <v>37.46</v>
      </c>
      <c r="U977">
        <v>0.85499999999999998</v>
      </c>
      <c r="V977">
        <v>283</v>
      </c>
      <c r="W977">
        <v>19.5</v>
      </c>
      <c r="X977">
        <v>0.80900000000000005</v>
      </c>
      <c r="Y977">
        <v>8.0891490000000008</v>
      </c>
      <c r="Z977" s="7">
        <f t="shared" si="330"/>
        <v>19.035</v>
      </c>
      <c r="AA977" s="7">
        <f t="shared" si="344"/>
        <v>292.185</v>
      </c>
      <c r="AB977" s="2">
        <f t="shared" si="331"/>
        <v>659.34</v>
      </c>
      <c r="AC977" s="41">
        <f t="shared" si="332"/>
        <v>2.2700496590396622</v>
      </c>
      <c r="AD977" s="41">
        <f t="shared" si="333"/>
        <v>0.85036060227625743</v>
      </c>
      <c r="AE977" s="41">
        <f t="shared" si="334"/>
        <v>0.74622984181826313</v>
      </c>
      <c r="AF977" s="41">
        <f t="shared" si="335"/>
        <v>308.38080516635182</v>
      </c>
      <c r="AG977" s="41">
        <f t="shared" si="336"/>
        <v>296.04557295969772</v>
      </c>
      <c r="AH977" s="6">
        <f t="shared" si="337"/>
        <v>302.59199999999998</v>
      </c>
      <c r="AI977" s="4">
        <v>19.488515376376029</v>
      </c>
      <c r="AJ977" s="4">
        <f t="shared" si="345"/>
        <v>292.63851537637601</v>
      </c>
      <c r="AK977" s="8">
        <f t="shared" si="338"/>
        <v>0.19421211398165097</v>
      </c>
      <c r="AL977" s="8">
        <f t="shared" si="339"/>
        <v>399.28741942319391</v>
      </c>
      <c r="AM977" s="8">
        <f t="shared" si="340"/>
        <v>2.9126856164028414</v>
      </c>
      <c r="AN977" s="8">
        <f t="shared" si="341"/>
        <v>38.479206896815718</v>
      </c>
      <c r="AO977" s="21">
        <f t="shared" si="342"/>
        <v>1.1855732428171341E-2</v>
      </c>
      <c r="AP977" s="21">
        <f t="shared" si="343"/>
        <v>0.12160383064789665</v>
      </c>
      <c r="AQ977" s="19">
        <f t="shared" si="346"/>
        <v>0.12160383064789665</v>
      </c>
      <c r="AX977">
        <v>0.13734476368993481</v>
      </c>
      <c r="AY977">
        <v>70.172413793103445</v>
      </c>
      <c r="AZ977">
        <v>2.9238505747126435</v>
      </c>
      <c r="BA977">
        <v>2.3683189655172416</v>
      </c>
      <c r="BB977">
        <v>11.215517241379313</v>
      </c>
      <c r="BC977">
        <v>0.4673132183908047</v>
      </c>
      <c r="BD977">
        <v>1.901005747126437</v>
      </c>
      <c r="BE977">
        <v>0.19010057471264372</v>
      </c>
      <c r="BF977">
        <v>0</v>
      </c>
      <c r="BG977">
        <v>19.035</v>
      </c>
      <c r="BH977">
        <v>0.9817588102851349</v>
      </c>
      <c r="BI977">
        <v>2.2021960030668066</v>
      </c>
      <c r="BJ977">
        <v>0.82494262274882568</v>
      </c>
      <c r="BK977">
        <v>0.47483876991610013</v>
      </c>
      <c r="BL977">
        <v>1.3189965831002781E-3</v>
      </c>
      <c r="BP977" s="49">
        <f t="shared" si="347"/>
        <v>0.98205282606694877</v>
      </c>
      <c r="BQ977" s="49">
        <f t="shared" si="348"/>
        <v>7.6040229885057486E-2</v>
      </c>
      <c r="BR977" s="49">
        <f t="shared" si="349"/>
        <v>0.4889467492571884</v>
      </c>
      <c r="BS977" s="49">
        <f t="shared" si="350"/>
        <v>0.51808721044339789</v>
      </c>
      <c r="BT977" s="49">
        <f t="shared" si="351"/>
        <v>1.3581854146033012E-3</v>
      </c>
      <c r="BU977" s="49">
        <f t="shared" si="351"/>
        <v>1.4391311401205497E-3</v>
      </c>
    </row>
    <row r="978" spans="1:73" x14ac:dyDescent="0.25">
      <c r="A978" s="1">
        <v>43727.53125</v>
      </c>
      <c r="B978">
        <v>234315</v>
      </c>
      <c r="C978">
        <v>13.52</v>
      </c>
      <c r="D978">
        <v>23.64</v>
      </c>
      <c r="E978">
        <v>814</v>
      </c>
      <c r="F978">
        <v>102.9</v>
      </c>
      <c r="G978">
        <v>-134.5</v>
      </c>
      <c r="H978">
        <v>-5.8789999999999996</v>
      </c>
      <c r="I978">
        <v>25.19</v>
      </c>
      <c r="J978">
        <v>298.3</v>
      </c>
      <c r="K978">
        <v>710.7</v>
      </c>
      <c r="L978">
        <v>-128.6</v>
      </c>
      <c r="M978">
        <v>0.127</v>
      </c>
      <c r="N978">
        <v>679.1</v>
      </c>
      <c r="O978">
        <v>97.1</v>
      </c>
      <c r="P978">
        <v>582</v>
      </c>
      <c r="Q978">
        <v>314.7</v>
      </c>
      <c r="R978">
        <v>443.3</v>
      </c>
      <c r="S978">
        <v>18.57</v>
      </c>
      <c r="T978">
        <v>37.53</v>
      </c>
      <c r="U978">
        <v>0.55500000000000005</v>
      </c>
      <c r="V978">
        <v>315</v>
      </c>
      <c r="W978">
        <v>19.850000000000001</v>
      </c>
      <c r="X978">
        <v>0.80800000000000005</v>
      </c>
      <c r="Y978">
        <v>8.0844670000000001</v>
      </c>
      <c r="Z978" s="7">
        <f t="shared" si="330"/>
        <v>19.21</v>
      </c>
      <c r="AA978" s="7">
        <f t="shared" si="344"/>
        <v>292.35999999999996</v>
      </c>
      <c r="AB978" s="2">
        <f t="shared" si="331"/>
        <v>659.34</v>
      </c>
      <c r="AC978" s="41">
        <f t="shared" si="332"/>
        <v>2.1753863463825258</v>
      </c>
      <c r="AD978" s="41">
        <f t="shared" si="333"/>
        <v>0.81642249579736204</v>
      </c>
      <c r="AE978" s="41">
        <f t="shared" si="334"/>
        <v>0.74183277884049681</v>
      </c>
      <c r="AF978" s="41">
        <f t="shared" si="335"/>
        <v>307.298818876952</v>
      </c>
      <c r="AG978" s="41">
        <f t="shared" si="336"/>
        <v>295.00686612187388</v>
      </c>
      <c r="AH978" s="6">
        <f t="shared" si="337"/>
        <v>302.11199999999997</v>
      </c>
      <c r="AI978" s="4">
        <v>18.865107431778995</v>
      </c>
      <c r="AJ978" s="4">
        <f t="shared" si="345"/>
        <v>292.01510743177897</v>
      </c>
      <c r="AK978" s="8">
        <f t="shared" si="338"/>
        <v>0.19456128467939782</v>
      </c>
      <c r="AL978" s="8">
        <f t="shared" si="339"/>
        <v>395.71829642513552</v>
      </c>
      <c r="AM978" s="8">
        <f t="shared" si="340"/>
        <v>2.3466971470558362</v>
      </c>
      <c r="AN978" s="8">
        <f t="shared" si="341"/>
        <v>-23.576610363428451</v>
      </c>
      <c r="AO978" s="21">
        <f t="shared" si="342"/>
        <v>1.3329200573022828E-2</v>
      </c>
      <c r="AP978" s="21">
        <f t="shared" si="343"/>
        <v>0.13671714159997486</v>
      </c>
      <c r="AQ978" s="19">
        <f t="shared" si="346"/>
        <v>0.13671714159997486</v>
      </c>
      <c r="AX978">
        <v>0.13866162591434339</v>
      </c>
      <c r="AY978">
        <v>70.172413793103445</v>
      </c>
      <c r="AZ978">
        <v>2.9238505747126435</v>
      </c>
      <c r="BA978">
        <v>2.3683189655172416</v>
      </c>
      <c r="BB978">
        <v>11.086206896551726</v>
      </c>
      <c r="BC978">
        <v>0.46192528735632193</v>
      </c>
      <c r="BD978">
        <v>1.9063936781609196</v>
      </c>
      <c r="BE978">
        <v>0.19063936781609198</v>
      </c>
      <c r="BF978">
        <v>0</v>
      </c>
      <c r="BG978">
        <v>19.21</v>
      </c>
      <c r="BH978">
        <v>0.63728203474649114</v>
      </c>
      <c r="BI978">
        <v>2.2263474147315914</v>
      </c>
      <c r="BJ978">
        <v>0.83554818474876624</v>
      </c>
      <c r="BK978">
        <v>0.47637995711965719</v>
      </c>
      <c r="BL978">
        <v>1.3232776586657143E-3</v>
      </c>
      <c r="BP978" s="49">
        <f t="shared" si="347"/>
        <v>0.63747288709608962</v>
      </c>
      <c r="BQ978" s="49">
        <f t="shared" si="348"/>
        <v>7.625574712643679E-2</v>
      </c>
      <c r="BR978" s="49">
        <f t="shared" si="349"/>
        <v>0.48574563068064802</v>
      </c>
      <c r="BS978" s="49">
        <f t="shared" si="350"/>
        <v>0.51582072064295559</v>
      </c>
      <c r="BT978" s="49">
        <f t="shared" si="351"/>
        <v>1.3492934185573558E-3</v>
      </c>
      <c r="BU978" s="49">
        <f t="shared" si="351"/>
        <v>1.4328353351193209E-3</v>
      </c>
    </row>
    <row r="979" spans="1:73" x14ac:dyDescent="0.25">
      <c r="A979" s="1">
        <v>43727.53125</v>
      </c>
      <c r="B979">
        <v>234316</v>
      </c>
      <c r="C979">
        <v>13.51</v>
      </c>
      <c r="D979">
        <v>23.64</v>
      </c>
      <c r="E979">
        <v>814</v>
      </c>
      <c r="F979">
        <v>102.9</v>
      </c>
      <c r="G979">
        <v>-134.1</v>
      </c>
      <c r="H979">
        <v>-3.9590000000000001</v>
      </c>
      <c r="I979">
        <v>25.2</v>
      </c>
      <c r="J979">
        <v>298.3</v>
      </c>
      <c r="K979">
        <v>710.9</v>
      </c>
      <c r="L979">
        <v>-130.1</v>
      </c>
      <c r="M979">
        <v>0.126</v>
      </c>
      <c r="N979">
        <v>679.8</v>
      </c>
      <c r="O979">
        <v>99</v>
      </c>
      <c r="P979">
        <v>580.79999999999995</v>
      </c>
      <c r="Q979">
        <v>315.2</v>
      </c>
      <c r="R979">
        <v>445.3</v>
      </c>
      <c r="S979">
        <v>18.57</v>
      </c>
      <c r="T979">
        <v>37.799999999999997</v>
      </c>
      <c r="U979">
        <v>1.0900000000000001</v>
      </c>
      <c r="V979">
        <v>178.5</v>
      </c>
      <c r="W979">
        <v>19.45</v>
      </c>
      <c r="X979">
        <v>0.80900000000000005</v>
      </c>
      <c r="Y979">
        <v>8.0855800000000002</v>
      </c>
      <c r="Z979" s="7">
        <f t="shared" si="330"/>
        <v>19.009999999999998</v>
      </c>
      <c r="AA979" s="7">
        <f t="shared" si="344"/>
        <v>292.15999999999997</v>
      </c>
      <c r="AB979" s="2">
        <f t="shared" si="331"/>
        <v>659.34</v>
      </c>
      <c r="AC979" s="41">
        <f t="shared" si="332"/>
        <v>2.1816165530927769</v>
      </c>
      <c r="AD979" s="41">
        <f t="shared" si="333"/>
        <v>0.82465105706906972</v>
      </c>
      <c r="AE979" s="41">
        <f t="shared" si="334"/>
        <v>0.7429700723962932</v>
      </c>
      <c r="AF979" s="41">
        <f t="shared" si="335"/>
        <v>306.92863120769306</v>
      </c>
      <c r="AG979" s="41">
        <f t="shared" si="336"/>
        <v>294.6514859593853</v>
      </c>
      <c r="AH979" s="6">
        <f t="shared" si="337"/>
        <v>302.59199999999998</v>
      </c>
      <c r="AI979" s="4">
        <v>18.894047084444026</v>
      </c>
      <c r="AJ979" s="4">
        <f t="shared" si="345"/>
        <v>292.044047084444</v>
      </c>
      <c r="AK979" s="8">
        <f t="shared" si="338"/>
        <v>0.194162266582597</v>
      </c>
      <c r="AL979" s="8">
        <f t="shared" si="339"/>
        <v>395.93011836806659</v>
      </c>
      <c r="AM979" s="8">
        <f t="shared" si="340"/>
        <v>3.2886965503068235</v>
      </c>
      <c r="AN979" s="8">
        <f t="shared" si="341"/>
        <v>-11.108258062161024</v>
      </c>
      <c r="AO979" s="21">
        <f t="shared" si="342"/>
        <v>1.3053253307752706E-2</v>
      </c>
      <c r="AP979" s="21">
        <f t="shared" si="343"/>
        <v>0.13388676020287765</v>
      </c>
      <c r="AQ979" s="19">
        <f t="shared" si="346"/>
        <v>0.13388676020287765</v>
      </c>
      <c r="AX979">
        <v>0.13715750787839046</v>
      </c>
      <c r="AY979">
        <v>70.172413793103445</v>
      </c>
      <c r="AZ979">
        <v>2.9238505747126435</v>
      </c>
      <c r="BA979">
        <v>2.3683189655172416</v>
      </c>
      <c r="BB979">
        <v>11.215517241379313</v>
      </c>
      <c r="BC979">
        <v>0.4673132183908047</v>
      </c>
      <c r="BD979">
        <v>1.901005747126437</v>
      </c>
      <c r="BE979">
        <v>0.19010057471264372</v>
      </c>
      <c r="BF979">
        <v>0</v>
      </c>
      <c r="BG979">
        <v>19.009999999999998</v>
      </c>
      <c r="BH979">
        <v>1.2515989511237393</v>
      </c>
      <c r="BI979">
        <v>2.1987645819436707</v>
      </c>
      <c r="BJ979">
        <v>0.83113301197470746</v>
      </c>
      <c r="BK979">
        <v>0.47523502661864631</v>
      </c>
      <c r="BL979">
        <v>1.3200972961629066E-3</v>
      </c>
      <c r="BP979" s="49">
        <f t="shared" si="347"/>
        <v>1.2519737782607885</v>
      </c>
      <c r="BQ979" s="49">
        <f t="shared" si="348"/>
        <v>7.6040229885057486E-2</v>
      </c>
      <c r="BR979" s="49">
        <f t="shared" si="349"/>
        <v>0.49290430877260688</v>
      </c>
      <c r="BS979" s="49">
        <f t="shared" si="350"/>
        <v>0.52146962453963686</v>
      </c>
      <c r="BT979" s="49">
        <f t="shared" si="351"/>
        <v>1.3691786354794635E-3</v>
      </c>
      <c r="BU979" s="49">
        <f t="shared" si="351"/>
        <v>1.4485267348323247E-3</v>
      </c>
    </row>
    <row r="980" spans="1:73" x14ac:dyDescent="0.25">
      <c r="A980" s="1">
        <v>43727.531944444447</v>
      </c>
      <c r="B980">
        <v>234317</v>
      </c>
      <c r="C980">
        <v>13.51</v>
      </c>
      <c r="D980">
        <v>23.64</v>
      </c>
      <c r="E980">
        <v>815</v>
      </c>
      <c r="F980">
        <v>103.5</v>
      </c>
      <c r="G980">
        <v>-133.69999999999999</v>
      </c>
      <c r="H980">
        <v>-3.681</v>
      </c>
      <c r="I980">
        <v>25.2</v>
      </c>
      <c r="J980">
        <v>298.3</v>
      </c>
      <c r="K980">
        <v>711.7</v>
      </c>
      <c r="L980">
        <v>-130</v>
      </c>
      <c r="M980">
        <v>0.127</v>
      </c>
      <c r="N980">
        <v>681.4</v>
      </c>
      <c r="O980">
        <v>99.8</v>
      </c>
      <c r="P980">
        <v>581.70000000000005</v>
      </c>
      <c r="Q980">
        <v>315.5</v>
      </c>
      <c r="R980">
        <v>445.6</v>
      </c>
      <c r="S980">
        <v>18.57</v>
      </c>
      <c r="T980">
        <v>36.630000000000003</v>
      </c>
      <c r="U980">
        <v>0.65500000000000003</v>
      </c>
      <c r="V980">
        <v>300.5</v>
      </c>
      <c r="W980">
        <v>19.5</v>
      </c>
      <c r="X980">
        <v>0.81</v>
      </c>
      <c r="Y980">
        <v>8.0952339999999996</v>
      </c>
      <c r="Z980" s="7">
        <f t="shared" si="330"/>
        <v>19.035</v>
      </c>
      <c r="AA980" s="7">
        <f t="shared" si="344"/>
        <v>292.185</v>
      </c>
      <c r="AB980" s="2">
        <f t="shared" si="331"/>
        <v>660.15000000000009</v>
      </c>
      <c r="AC980" s="41">
        <f t="shared" si="332"/>
        <v>2.1526143401324433</v>
      </c>
      <c r="AD980" s="41">
        <f t="shared" si="333"/>
        <v>0.78850263279051402</v>
      </c>
      <c r="AE980" s="41">
        <f t="shared" si="334"/>
        <v>0.73821389420308703</v>
      </c>
      <c r="AF980" s="41">
        <f t="shared" si="335"/>
        <v>305.06820060243336</v>
      </c>
      <c r="AG980" s="41">
        <f t="shared" si="336"/>
        <v>292.86547257833604</v>
      </c>
      <c r="AH980" s="6">
        <f t="shared" si="337"/>
        <v>302.88</v>
      </c>
      <c r="AI980" s="4">
        <v>18.696161168113008</v>
      </c>
      <c r="AJ980" s="4">
        <f t="shared" si="345"/>
        <v>291.84616116811299</v>
      </c>
      <c r="AK980" s="8">
        <f t="shared" si="338"/>
        <v>0.19421211398165097</v>
      </c>
      <c r="AL980" s="8">
        <f t="shared" si="339"/>
        <v>394.8047556125772</v>
      </c>
      <c r="AM980" s="8">
        <f t="shared" si="340"/>
        <v>2.5493602138575868</v>
      </c>
      <c r="AN980" s="8">
        <f t="shared" si="341"/>
        <v>-25.163141761559434</v>
      </c>
      <c r="AO980" s="21">
        <f t="shared" si="342"/>
        <v>1.3421439655153066E-2</v>
      </c>
      <c r="AP980" s="21">
        <f t="shared" si="343"/>
        <v>0.13766323462210062</v>
      </c>
      <c r="AQ980" s="19">
        <f t="shared" si="346"/>
        <v>0.13766323462210062</v>
      </c>
      <c r="AX980">
        <v>0.13734476368993481</v>
      </c>
      <c r="AY980">
        <v>70.258620689655174</v>
      </c>
      <c r="AZ980">
        <v>2.9274425287356323</v>
      </c>
      <c r="BA980">
        <v>2.3712284482758621</v>
      </c>
      <c r="BB980">
        <v>11.215517241379313</v>
      </c>
      <c r="BC980">
        <v>0.4673132183908047</v>
      </c>
      <c r="BD980">
        <v>1.9039152298850575</v>
      </c>
      <c r="BE980">
        <v>0.19039152298850576</v>
      </c>
      <c r="BF980">
        <v>0</v>
      </c>
      <c r="BG980">
        <v>19.035</v>
      </c>
      <c r="BH980">
        <v>0.7521076265927058</v>
      </c>
      <c r="BI980">
        <v>2.2021960030668066</v>
      </c>
      <c r="BJ980">
        <v>0.80666439592337125</v>
      </c>
      <c r="BK980">
        <v>0.47512637256678258</v>
      </c>
      <c r="BL980">
        <v>1.3197954793521737E-3</v>
      </c>
      <c r="BP980" s="49">
        <f t="shared" si="347"/>
        <v>0.75233286675304267</v>
      </c>
      <c r="BQ980" s="49">
        <f t="shared" si="348"/>
        <v>7.6156609195402306E-2</v>
      </c>
      <c r="BR980" s="49">
        <f t="shared" si="349"/>
        <v>0.48612436702990364</v>
      </c>
      <c r="BS980" s="49">
        <f t="shared" si="350"/>
        <v>0.51580444801636505</v>
      </c>
      <c r="BT980" s="49">
        <f t="shared" si="351"/>
        <v>1.3503454639719546E-3</v>
      </c>
      <c r="BU980" s="49">
        <f t="shared" si="351"/>
        <v>1.4327901333787919E-3</v>
      </c>
    </row>
    <row r="981" spans="1:73" x14ac:dyDescent="0.25">
      <c r="A981" s="1">
        <v>43727.531944444447</v>
      </c>
      <c r="B981">
        <v>234318</v>
      </c>
      <c r="C981">
        <v>13.52</v>
      </c>
      <c r="D981">
        <v>23.64</v>
      </c>
      <c r="E981">
        <v>815</v>
      </c>
      <c r="F981">
        <v>103.6</v>
      </c>
      <c r="G981">
        <v>-133.9</v>
      </c>
      <c r="H981">
        <v>-6.1669999999999998</v>
      </c>
      <c r="I981">
        <v>25.19</v>
      </c>
      <c r="J981">
        <v>298.3</v>
      </c>
      <c r="K981">
        <v>711.3</v>
      </c>
      <c r="L981">
        <v>-127.8</v>
      </c>
      <c r="M981">
        <v>0.127</v>
      </c>
      <c r="N981">
        <v>680.9</v>
      </c>
      <c r="O981">
        <v>97.4</v>
      </c>
      <c r="P981">
        <v>583.5</v>
      </c>
      <c r="Q981">
        <v>315.3</v>
      </c>
      <c r="R981">
        <v>443</v>
      </c>
      <c r="S981">
        <v>18.57</v>
      </c>
      <c r="T981">
        <v>37.270000000000003</v>
      </c>
      <c r="U981">
        <v>0.65500000000000003</v>
      </c>
      <c r="V981">
        <v>323</v>
      </c>
      <c r="W981">
        <v>19.899999999999999</v>
      </c>
      <c r="X981">
        <v>0.80900000000000005</v>
      </c>
      <c r="Y981">
        <v>8.09</v>
      </c>
      <c r="Z981" s="7">
        <f t="shared" si="330"/>
        <v>19.234999999999999</v>
      </c>
      <c r="AA981" s="7">
        <f t="shared" si="344"/>
        <v>292.38499999999999</v>
      </c>
      <c r="AB981" s="2">
        <f t="shared" si="331"/>
        <v>660.15000000000009</v>
      </c>
      <c r="AC981" s="41">
        <f t="shared" si="332"/>
        <v>2.2767337833409087</v>
      </c>
      <c r="AD981" s="41">
        <f t="shared" si="333"/>
        <v>0.84853868105115682</v>
      </c>
      <c r="AE981" s="41">
        <f t="shared" si="334"/>
        <v>0.74592800823334837</v>
      </c>
      <c r="AF981" s="41">
        <f t="shared" si="335"/>
        <v>309.10094133025285</v>
      </c>
      <c r="AG981" s="41">
        <f t="shared" si="336"/>
        <v>296.73690367704273</v>
      </c>
      <c r="AH981" s="6">
        <f t="shared" si="337"/>
        <v>302.68799999999999</v>
      </c>
      <c r="AI981" s="4">
        <v>19.546589350391002</v>
      </c>
      <c r="AJ981" s="4">
        <f t="shared" si="345"/>
        <v>292.69658935039098</v>
      </c>
      <c r="AK981" s="8">
        <f t="shared" si="338"/>
        <v>0.19461120034560211</v>
      </c>
      <c r="AL981" s="8">
        <f t="shared" si="339"/>
        <v>399.5754459966019</v>
      </c>
      <c r="AM981" s="8">
        <f t="shared" si="340"/>
        <v>2.5493602138575868</v>
      </c>
      <c r="AN981" s="8">
        <f t="shared" si="341"/>
        <v>23.139517249590323</v>
      </c>
      <c r="AO981" s="21">
        <f t="shared" si="342"/>
        <v>1.221666772279764E-2</v>
      </c>
      <c r="AP981" s="21">
        <f t="shared" si="343"/>
        <v>0.12530593127377548</v>
      </c>
      <c r="AQ981" s="19">
        <f t="shared" si="346"/>
        <v>0.12530593127377548</v>
      </c>
      <c r="AX981">
        <v>0.13885061885976865</v>
      </c>
      <c r="AY981">
        <v>70.258620689655174</v>
      </c>
      <c r="AZ981">
        <v>2.9274425287356323</v>
      </c>
      <c r="BA981">
        <v>2.3712284482758621</v>
      </c>
      <c r="BB981">
        <v>11.008620689655173</v>
      </c>
      <c r="BC981">
        <v>0.45869252873563221</v>
      </c>
      <c r="BD981">
        <v>1.9125359195402298</v>
      </c>
      <c r="BE981">
        <v>0.191253591954023</v>
      </c>
      <c r="BF981">
        <v>0</v>
      </c>
      <c r="BG981">
        <v>19.234999999999999</v>
      </c>
      <c r="BH981">
        <v>0.7521076265927058</v>
      </c>
      <c r="BI981">
        <v>2.2298164620864451</v>
      </c>
      <c r="BJ981">
        <v>0.83105259541961818</v>
      </c>
      <c r="BK981">
        <v>0.47868767104933224</v>
      </c>
      <c r="BL981">
        <v>1.329687975137034E-3</v>
      </c>
      <c r="BP981" s="49">
        <f t="shared" si="347"/>
        <v>0.75233286675304267</v>
      </c>
      <c r="BQ981" s="49">
        <f t="shared" si="348"/>
        <v>7.65014367816092E-2</v>
      </c>
      <c r="BR981" s="49">
        <f t="shared" si="349"/>
        <v>0.489691202675889</v>
      </c>
      <c r="BS981" s="49">
        <f t="shared" si="350"/>
        <v>0.51962357223280153</v>
      </c>
      <c r="BT981" s="49">
        <f t="shared" si="351"/>
        <v>1.3602533407663583E-3</v>
      </c>
      <c r="BU981" s="49">
        <f t="shared" si="351"/>
        <v>1.4433988117577819E-3</v>
      </c>
    </row>
    <row r="982" spans="1:73" x14ac:dyDescent="0.25">
      <c r="A982" s="1">
        <v>43727.531944444447</v>
      </c>
      <c r="B982">
        <v>234319</v>
      </c>
      <c r="C982">
        <v>13.5</v>
      </c>
      <c r="D982">
        <v>23.64</v>
      </c>
      <c r="E982">
        <v>814</v>
      </c>
      <c r="F982">
        <v>103.3</v>
      </c>
      <c r="G982">
        <v>-134.1</v>
      </c>
      <c r="H982">
        <v>-5.4390000000000001</v>
      </c>
      <c r="I982">
        <v>25.19</v>
      </c>
      <c r="J982">
        <v>298.3</v>
      </c>
      <c r="K982">
        <v>710.9</v>
      </c>
      <c r="L982">
        <v>-128.69999999999999</v>
      </c>
      <c r="M982">
        <v>0.127</v>
      </c>
      <c r="N982">
        <v>680.1</v>
      </c>
      <c r="O982">
        <v>97.9</v>
      </c>
      <c r="P982">
        <v>582.20000000000005</v>
      </c>
      <c r="Q982">
        <v>315.10000000000002</v>
      </c>
      <c r="R982">
        <v>443.8</v>
      </c>
      <c r="S982">
        <v>18.57</v>
      </c>
      <c r="T982">
        <v>36.65</v>
      </c>
      <c r="U982">
        <v>0.91</v>
      </c>
      <c r="V982">
        <v>335.5</v>
      </c>
      <c r="W982">
        <v>19.75</v>
      </c>
      <c r="X982">
        <v>0.80800000000000005</v>
      </c>
      <c r="Y982">
        <v>8.0839569999999998</v>
      </c>
      <c r="Z982" s="7">
        <f t="shared" si="330"/>
        <v>19.16</v>
      </c>
      <c r="AA982" s="7">
        <f t="shared" si="344"/>
        <v>292.31</v>
      </c>
      <c r="AB982" s="2">
        <f t="shared" si="331"/>
        <v>659.34</v>
      </c>
      <c r="AC982" s="41">
        <f t="shared" si="332"/>
        <v>2.2817956880701131</v>
      </c>
      <c r="AD982" s="41">
        <f t="shared" si="333"/>
        <v>0.8362781196776965</v>
      </c>
      <c r="AE982" s="41">
        <f t="shared" si="334"/>
        <v>0.74440444314645626</v>
      </c>
      <c r="AF982" s="41">
        <f t="shared" si="335"/>
        <v>308.15321794827241</v>
      </c>
      <c r="AG982" s="41">
        <f t="shared" si="336"/>
        <v>295.82708923034153</v>
      </c>
      <c r="AH982" s="6">
        <f t="shared" si="337"/>
        <v>302.49600000000004</v>
      </c>
      <c r="AI982" s="4">
        <v>19.574411144262001</v>
      </c>
      <c r="AJ982" s="4">
        <f t="shared" si="345"/>
        <v>292.72441114426198</v>
      </c>
      <c r="AK982" s="8">
        <f t="shared" si="338"/>
        <v>0.19446147895410504</v>
      </c>
      <c r="AL982" s="8">
        <f t="shared" si="339"/>
        <v>399.74852511104621</v>
      </c>
      <c r="AM982" s="8">
        <f t="shared" si="340"/>
        <v>3.0049084844633787</v>
      </c>
      <c r="AN982" s="8">
        <f t="shared" si="341"/>
        <v>36.274644123269049</v>
      </c>
      <c r="AO982" s="21">
        <f t="shared" si="342"/>
        <v>1.1892995115436931E-2</v>
      </c>
      <c r="AP982" s="21">
        <f t="shared" si="343"/>
        <v>0.1219860327209599</v>
      </c>
      <c r="AQ982" s="19">
        <f t="shared" si="346"/>
        <v>0.1219860327209599</v>
      </c>
      <c r="AX982">
        <v>0.13828429335533457</v>
      </c>
      <c r="AY982">
        <v>70.172413793103445</v>
      </c>
      <c r="AZ982">
        <v>2.9238505747126435</v>
      </c>
      <c r="BA982">
        <v>2.3683189655172416</v>
      </c>
      <c r="BB982">
        <v>11.094827586206897</v>
      </c>
      <c r="BC982">
        <v>0.46228448275862072</v>
      </c>
      <c r="BD982">
        <v>1.9060344827586209</v>
      </c>
      <c r="BE982">
        <v>0.19060344827586209</v>
      </c>
      <c r="BF982">
        <v>0</v>
      </c>
      <c r="BG982">
        <v>19.16</v>
      </c>
      <c r="BH982">
        <v>1.044912885800553</v>
      </c>
      <c r="BI982">
        <v>2.2194234814696756</v>
      </c>
      <c r="BJ982">
        <v>0.81341870595863608</v>
      </c>
      <c r="BK982">
        <v>0.47819978764063059</v>
      </c>
      <c r="BL982">
        <v>1.3283327434461961E-3</v>
      </c>
      <c r="BP982" s="49">
        <f t="shared" si="347"/>
        <v>1.0452258148782729</v>
      </c>
      <c r="BQ982" s="49">
        <f t="shared" si="348"/>
        <v>7.6241379310344831E-2</v>
      </c>
      <c r="BR982" s="49">
        <f t="shared" si="349"/>
        <v>0.49318884713336797</v>
      </c>
      <c r="BS982" s="49">
        <f t="shared" si="350"/>
        <v>0.5223476196093646</v>
      </c>
      <c r="BT982" s="49">
        <f t="shared" si="351"/>
        <v>1.3699690198149112E-3</v>
      </c>
      <c r="BU982" s="49">
        <f t="shared" si="351"/>
        <v>1.4509656100260128E-3</v>
      </c>
    </row>
    <row r="983" spans="1:73" x14ac:dyDescent="0.25">
      <c r="A983" s="1">
        <v>43727.531944444447</v>
      </c>
      <c r="B983">
        <v>234320</v>
      </c>
      <c r="C983">
        <v>13.51</v>
      </c>
      <c r="D983">
        <v>23.64</v>
      </c>
      <c r="E983">
        <v>814</v>
      </c>
      <c r="F983">
        <v>103.4</v>
      </c>
      <c r="G983">
        <v>-134.19999999999999</v>
      </c>
      <c r="H983">
        <v>-4.2789999999999999</v>
      </c>
      <c r="I983">
        <v>25.2</v>
      </c>
      <c r="J983">
        <v>298.3</v>
      </c>
      <c r="K983">
        <v>711</v>
      </c>
      <c r="L983">
        <v>-130</v>
      </c>
      <c r="M983">
        <v>0.127</v>
      </c>
      <c r="N983">
        <v>680.2</v>
      </c>
      <c r="O983">
        <v>99.1</v>
      </c>
      <c r="P983">
        <v>581.1</v>
      </c>
      <c r="Q983">
        <v>315</v>
      </c>
      <c r="R983">
        <v>445</v>
      </c>
      <c r="S983">
        <v>18.57</v>
      </c>
      <c r="T983">
        <v>38.86</v>
      </c>
      <c r="U983">
        <v>0.77</v>
      </c>
      <c r="V983">
        <v>5</v>
      </c>
      <c r="W983">
        <v>20.05</v>
      </c>
      <c r="X983">
        <v>0.80800000000000005</v>
      </c>
      <c r="Y983">
        <v>8.0841899999999995</v>
      </c>
      <c r="Z983" s="7">
        <f t="shared" si="330"/>
        <v>19.310000000000002</v>
      </c>
      <c r="AA983" s="7">
        <f t="shared" si="344"/>
        <v>292.45999999999998</v>
      </c>
      <c r="AB983" s="2">
        <f t="shared" si="331"/>
        <v>659.34</v>
      </c>
      <c r="AC983" s="41">
        <f t="shared" si="332"/>
        <v>2.3112945409621601</v>
      </c>
      <c r="AD983" s="41">
        <f t="shared" si="333"/>
        <v>0.89816905861789531</v>
      </c>
      <c r="AE983" s="41">
        <f t="shared" si="334"/>
        <v>0.75198841110494252</v>
      </c>
      <c r="AF983" s="41">
        <f t="shared" si="335"/>
        <v>311.93212891192053</v>
      </c>
      <c r="AG983" s="41">
        <f t="shared" si="336"/>
        <v>299.45484375544368</v>
      </c>
      <c r="AH983" s="6">
        <f t="shared" si="337"/>
        <v>302.39999999999998</v>
      </c>
      <c r="AI983" s="4">
        <v>19.776934006223996</v>
      </c>
      <c r="AJ983" s="4">
        <f t="shared" si="345"/>
        <v>292.92693400622397</v>
      </c>
      <c r="AK983" s="8">
        <f t="shared" si="338"/>
        <v>0.19476099856720508</v>
      </c>
      <c r="AL983" s="8">
        <f t="shared" si="339"/>
        <v>400.86646296784221</v>
      </c>
      <c r="AM983" s="8">
        <f t="shared" si="340"/>
        <v>2.7641137820285184</v>
      </c>
      <c r="AN983" s="8">
        <f t="shared" si="341"/>
        <v>37.596888568991616</v>
      </c>
      <c r="AO983" s="21">
        <f t="shared" si="342"/>
        <v>1.1835630969925707E-2</v>
      </c>
      <c r="AP983" s="21">
        <f t="shared" si="343"/>
        <v>0.12139765069747288</v>
      </c>
      <c r="AQ983" s="19">
        <f t="shared" si="346"/>
        <v>0.12139765069747288</v>
      </c>
      <c r="AX983">
        <v>0.13941890677356975</v>
      </c>
      <c r="AY983">
        <v>70.172413793103445</v>
      </c>
      <c r="AZ983">
        <v>2.9238505747126435</v>
      </c>
      <c r="BA983">
        <v>2.3683189655172416</v>
      </c>
      <c r="BB983">
        <v>11.206896551724139</v>
      </c>
      <c r="BC983">
        <v>0.4669540229885058</v>
      </c>
      <c r="BD983">
        <v>1.9013649425287358</v>
      </c>
      <c r="BE983">
        <v>0.1901364942528736</v>
      </c>
      <c r="BF983">
        <v>0</v>
      </c>
      <c r="BG983">
        <v>19.310000000000002</v>
      </c>
      <c r="BH983">
        <v>0.88415705721585258</v>
      </c>
      <c r="BI983">
        <v>2.2402519924478765</v>
      </c>
      <c r="BJ983">
        <v>0.8705619242652447</v>
      </c>
      <c r="BK983">
        <v>0.47630545927393447</v>
      </c>
      <c r="BL983">
        <v>1.3230707202053736E-3</v>
      </c>
      <c r="BP983" s="49">
        <f t="shared" si="347"/>
        <v>0.88442184335853868</v>
      </c>
      <c r="BQ983" s="49">
        <f t="shared" si="348"/>
        <v>7.6054597701149432E-2</v>
      </c>
      <c r="BR983" s="49">
        <f t="shared" si="349"/>
        <v>0.48901989399593487</v>
      </c>
      <c r="BS983" s="49">
        <f t="shared" si="350"/>
        <v>0.51853611917653752</v>
      </c>
      <c r="BT983" s="49">
        <f t="shared" si="351"/>
        <v>1.3583885944331523E-3</v>
      </c>
      <c r="BU983" s="49">
        <f t="shared" si="351"/>
        <v>1.4403781088237154E-3</v>
      </c>
    </row>
    <row r="984" spans="1:73" x14ac:dyDescent="0.25">
      <c r="A984" s="1">
        <v>43727.531944444447</v>
      </c>
      <c r="B984">
        <v>234321</v>
      </c>
      <c r="C984">
        <v>13.51</v>
      </c>
      <c r="D984">
        <v>23.64</v>
      </c>
      <c r="E984">
        <v>814</v>
      </c>
      <c r="F984">
        <v>103.3</v>
      </c>
      <c r="G984">
        <v>-134.69999999999999</v>
      </c>
      <c r="H984">
        <v>-3.4660000000000002</v>
      </c>
      <c r="I984">
        <v>25.21</v>
      </c>
      <c r="J984">
        <v>298.39999999999998</v>
      </c>
      <c r="K984">
        <v>711.1</v>
      </c>
      <c r="L984">
        <v>-131.19999999999999</v>
      </c>
      <c r="M984">
        <v>0.127</v>
      </c>
      <c r="N984">
        <v>679.6</v>
      </c>
      <c r="O984">
        <v>99.8</v>
      </c>
      <c r="P984">
        <v>579.79999999999995</v>
      </c>
      <c r="Q984">
        <v>314.60000000000002</v>
      </c>
      <c r="R984">
        <v>445.9</v>
      </c>
      <c r="S984">
        <v>18.57</v>
      </c>
      <c r="T984">
        <v>37.67</v>
      </c>
      <c r="U984">
        <v>0.25</v>
      </c>
      <c r="V984">
        <v>329</v>
      </c>
      <c r="W984">
        <v>20.7</v>
      </c>
      <c r="X984">
        <v>0.80800000000000005</v>
      </c>
      <c r="Y984">
        <v>8.0802680000000002</v>
      </c>
      <c r="Z984" s="7">
        <f t="shared" si="330"/>
        <v>19.634999999999998</v>
      </c>
      <c r="AA984" s="7">
        <f t="shared" si="344"/>
        <v>292.78499999999997</v>
      </c>
      <c r="AB984" s="2">
        <f t="shared" si="331"/>
        <v>659.34</v>
      </c>
      <c r="AC984" s="41">
        <f t="shared" si="332"/>
        <v>2.4282954078687653</v>
      </c>
      <c r="AD984" s="41">
        <f t="shared" si="333"/>
        <v>0.91473888014416393</v>
      </c>
      <c r="AE984" s="41">
        <f t="shared" si="334"/>
        <v>0.75383701087823751</v>
      </c>
      <c r="AF984" s="41">
        <f t="shared" si="335"/>
        <v>314.09122794524455</v>
      </c>
      <c r="AG984" s="41">
        <f t="shared" si="336"/>
        <v>301.52757882743475</v>
      </c>
      <c r="AH984" s="6">
        <f t="shared" si="337"/>
        <v>302.01600000000002</v>
      </c>
      <c r="AI984" s="4">
        <v>20.538868544919012</v>
      </c>
      <c r="AJ984" s="4">
        <f t="shared" si="345"/>
        <v>293.68886854491899</v>
      </c>
      <c r="AK984" s="8">
        <f t="shared" si="338"/>
        <v>0.19541101248947976</v>
      </c>
      <c r="AL984" s="8">
        <f t="shared" si="339"/>
        <v>405.13552652601709</v>
      </c>
      <c r="AM984" s="8">
        <f t="shared" si="340"/>
        <v>1.5750000000000002</v>
      </c>
      <c r="AN984" s="8">
        <f t="shared" si="341"/>
        <v>41.469262873748463</v>
      </c>
      <c r="AO984" s="21">
        <f t="shared" si="342"/>
        <v>1.1642800013873987E-2</v>
      </c>
      <c r="AP984" s="21">
        <f t="shared" si="343"/>
        <v>0.11941979036151705</v>
      </c>
      <c r="AQ984" s="19">
        <f t="shared" si="346"/>
        <v>0.11941979036151705</v>
      </c>
      <c r="AX984">
        <v>0.14190429732533721</v>
      </c>
      <c r="AY984">
        <v>70.172413793103445</v>
      </c>
      <c r="AZ984">
        <v>2.9238505747126435</v>
      </c>
      <c r="BA984">
        <v>2.3683189655172416</v>
      </c>
      <c r="BB984">
        <v>11.318965517241375</v>
      </c>
      <c r="BC984">
        <v>0.47162356321839066</v>
      </c>
      <c r="BD984">
        <v>1.8966954022988509</v>
      </c>
      <c r="BE984">
        <v>0.18966954022988511</v>
      </c>
      <c r="BF984">
        <v>0</v>
      </c>
      <c r="BG984">
        <v>19.634999999999998</v>
      </c>
      <c r="BH984">
        <v>0.28706397961553654</v>
      </c>
      <c r="BI984">
        <v>2.2859679138636446</v>
      </c>
      <c r="BJ984">
        <v>0.86112411315243487</v>
      </c>
      <c r="BK984">
        <v>0.47623327692647222</v>
      </c>
      <c r="BL984">
        <v>1.3228702136846449E-3</v>
      </c>
      <c r="BP984" s="49">
        <f t="shared" si="347"/>
        <v>0.28714994914238268</v>
      </c>
      <c r="BQ984" s="49">
        <f t="shared" si="348"/>
        <v>7.5867816091954032E-2</v>
      </c>
      <c r="BR984" s="49">
        <f t="shared" si="349"/>
        <v>0.48049715232386692</v>
      </c>
      <c r="BS984" s="49">
        <f t="shared" si="350"/>
        <v>0.5114551027832891</v>
      </c>
      <c r="BT984" s="49">
        <f t="shared" si="351"/>
        <v>1.3347143120107415E-3</v>
      </c>
      <c r="BU984" s="49">
        <f t="shared" si="351"/>
        <v>1.4207086188424698E-3</v>
      </c>
    </row>
    <row r="985" spans="1:73" x14ac:dyDescent="0.25">
      <c r="A985" s="1">
        <v>43727.531944444447</v>
      </c>
      <c r="B985">
        <v>234322</v>
      </c>
      <c r="C985">
        <v>13.51</v>
      </c>
      <c r="D985">
        <v>23.64</v>
      </c>
      <c r="E985">
        <v>815</v>
      </c>
      <c r="F985">
        <v>103.3</v>
      </c>
      <c r="G985">
        <v>-134.4</v>
      </c>
      <c r="H985">
        <v>-2.1549999999999998</v>
      </c>
      <c r="I985">
        <v>25.24</v>
      </c>
      <c r="J985">
        <v>298.39999999999998</v>
      </c>
      <c r="K985">
        <v>711.3</v>
      </c>
      <c r="L985">
        <v>-132.30000000000001</v>
      </c>
      <c r="M985">
        <v>0.127</v>
      </c>
      <c r="N985">
        <v>680.2</v>
      </c>
      <c r="O985">
        <v>101.2</v>
      </c>
      <c r="P985">
        <v>579.1</v>
      </c>
      <c r="Q985">
        <v>315</v>
      </c>
      <c r="R985">
        <v>447.3</v>
      </c>
      <c r="S985">
        <v>18.57</v>
      </c>
      <c r="T985">
        <v>38.9</v>
      </c>
      <c r="U985">
        <v>0.23499999999999999</v>
      </c>
      <c r="V985">
        <v>196</v>
      </c>
      <c r="W985">
        <v>20.75</v>
      </c>
      <c r="X985">
        <v>0.80800000000000005</v>
      </c>
      <c r="Y985">
        <v>8.076371</v>
      </c>
      <c r="Z985" s="7">
        <f t="shared" si="330"/>
        <v>19.66</v>
      </c>
      <c r="AA985" s="7">
        <f t="shared" si="344"/>
        <v>292.81</v>
      </c>
      <c r="AB985" s="2">
        <f t="shared" si="331"/>
        <v>660.15000000000009</v>
      </c>
      <c r="AC985" s="41">
        <f t="shared" si="332"/>
        <v>2.4414945634827938</v>
      </c>
      <c r="AD985" s="41">
        <f t="shared" si="333"/>
        <v>0.94974138519480678</v>
      </c>
      <c r="AE985" s="41">
        <f t="shared" si="334"/>
        <v>0.75788660167710709</v>
      </c>
      <c r="AF985" s="41">
        <f t="shared" si="335"/>
        <v>315.88638420629172</v>
      </c>
      <c r="AG985" s="41">
        <f t="shared" si="336"/>
        <v>303.25092883804007</v>
      </c>
      <c r="AH985" s="6">
        <f t="shared" si="337"/>
        <v>302.39999999999998</v>
      </c>
      <c r="AI985" s="4">
        <v>20.621832132148029</v>
      </c>
      <c r="AJ985" s="4">
        <f t="shared" si="345"/>
        <v>293.77183213214801</v>
      </c>
      <c r="AK985" s="8">
        <f t="shared" si="338"/>
        <v>0.19546107337848609</v>
      </c>
      <c r="AL985" s="8">
        <f t="shared" si="339"/>
        <v>405.60350983514923</v>
      </c>
      <c r="AM985" s="8">
        <f t="shared" si="340"/>
        <v>1.5270191550861434</v>
      </c>
      <c r="AN985" s="8">
        <f t="shared" si="341"/>
        <v>42.784282294922868</v>
      </c>
      <c r="AO985" s="21">
        <f t="shared" si="342"/>
        <v>1.1629477770321441E-2</v>
      </c>
      <c r="AP985" s="21">
        <f t="shared" si="343"/>
        <v>0.1192831445778315</v>
      </c>
      <c r="AQ985" s="19">
        <f t="shared" si="346"/>
        <v>0.1192831445778315</v>
      </c>
      <c r="AX985">
        <v>0.14209702450233996</v>
      </c>
      <c r="AY985">
        <v>70.258620689655174</v>
      </c>
      <c r="AZ985">
        <v>2.9274425287356323</v>
      </c>
      <c r="BA985">
        <v>2.3712284482758621</v>
      </c>
      <c r="BB985">
        <v>11.405172413793105</v>
      </c>
      <c r="BC985">
        <v>0.47521551724137939</v>
      </c>
      <c r="BD985">
        <v>1.8960129310344827</v>
      </c>
      <c r="BE985">
        <v>0.18960129310344828</v>
      </c>
      <c r="BF985">
        <v>0</v>
      </c>
      <c r="BG985">
        <v>19.66</v>
      </c>
      <c r="BH985">
        <v>0.2698401408386043</v>
      </c>
      <c r="BI985">
        <v>2.2895180780591819</v>
      </c>
      <c r="BJ985">
        <v>0.89062253236502176</v>
      </c>
      <c r="BK985">
        <v>0.47589293281864176</v>
      </c>
      <c r="BL985">
        <v>1.3219248133851159E-3</v>
      </c>
      <c r="BP985" s="49">
        <f t="shared" si="347"/>
        <v>0.26992095219383971</v>
      </c>
      <c r="BQ985" s="49">
        <f t="shared" si="348"/>
        <v>7.5840517241379302E-2</v>
      </c>
      <c r="BR985" s="49">
        <f t="shared" si="349"/>
        <v>0.47989956840586034</v>
      </c>
      <c r="BS985" s="49">
        <f t="shared" si="350"/>
        <v>0.5109003013670087</v>
      </c>
      <c r="BT985" s="49">
        <f t="shared" si="351"/>
        <v>1.3330543566829455E-3</v>
      </c>
      <c r="BU985" s="49">
        <f t="shared" si="351"/>
        <v>1.4191675037972466E-3</v>
      </c>
    </row>
    <row r="986" spans="1:73" x14ac:dyDescent="0.25">
      <c r="A986" s="1">
        <v>43727.532638888886</v>
      </c>
      <c r="B986">
        <v>234323</v>
      </c>
      <c r="C986">
        <v>13.51</v>
      </c>
      <c r="D986">
        <v>23.65</v>
      </c>
      <c r="E986">
        <v>814</v>
      </c>
      <c r="F986">
        <v>103.1</v>
      </c>
      <c r="G986">
        <v>-134.5</v>
      </c>
      <c r="H986">
        <v>-1.141</v>
      </c>
      <c r="I986">
        <v>25.26</v>
      </c>
      <c r="J986">
        <v>298.39999999999998</v>
      </c>
      <c r="K986">
        <v>710.4</v>
      </c>
      <c r="L986">
        <v>-133.4</v>
      </c>
      <c r="M986">
        <v>0.127</v>
      </c>
      <c r="N986">
        <v>679.1</v>
      </c>
      <c r="O986">
        <v>102</v>
      </c>
      <c r="P986">
        <v>577.1</v>
      </c>
      <c r="Q986">
        <v>315.10000000000002</v>
      </c>
      <c r="R986">
        <v>448.5</v>
      </c>
      <c r="S986">
        <v>18.57</v>
      </c>
      <c r="T986">
        <v>39.869999999999997</v>
      </c>
      <c r="U986">
        <v>0.26</v>
      </c>
      <c r="V986">
        <v>231.5</v>
      </c>
      <c r="W986">
        <v>21.35</v>
      </c>
      <c r="X986">
        <v>0.80700000000000005</v>
      </c>
      <c r="Y986">
        <v>8.065315</v>
      </c>
      <c r="Z986" s="7">
        <f t="shared" si="330"/>
        <v>19.96</v>
      </c>
      <c r="AA986" s="7">
        <f t="shared" si="344"/>
        <v>293.10999999999996</v>
      </c>
      <c r="AB986" s="2">
        <f t="shared" si="331"/>
        <v>659.34</v>
      </c>
      <c r="AC986" s="41">
        <f t="shared" si="332"/>
        <v>2.2726824431981116</v>
      </c>
      <c r="AD986" s="41">
        <f t="shared" si="333"/>
        <v>0.90611849010308698</v>
      </c>
      <c r="AE986" s="41">
        <f t="shared" si="334"/>
        <v>0.75269758042936608</v>
      </c>
      <c r="AF986" s="41">
        <f t="shared" si="335"/>
        <v>315.01129113357888</v>
      </c>
      <c r="AG986" s="41">
        <f t="shared" si="336"/>
        <v>302.41083948823569</v>
      </c>
      <c r="AH986" s="6">
        <f t="shared" si="337"/>
        <v>302.49600000000004</v>
      </c>
      <c r="AI986" s="4">
        <v>19.571432308325029</v>
      </c>
      <c r="AJ986" s="4">
        <f t="shared" si="345"/>
        <v>292.72143230832501</v>
      </c>
      <c r="AK986" s="8">
        <f t="shared" si="338"/>
        <v>0.19606247108410532</v>
      </c>
      <c r="AL986" s="8">
        <f t="shared" si="339"/>
        <v>399.55015245929974</v>
      </c>
      <c r="AM986" s="8">
        <f t="shared" si="340"/>
        <v>1.6061911467817274</v>
      </c>
      <c r="AN986" s="8">
        <f t="shared" si="341"/>
        <v>-18.180440420735977</v>
      </c>
      <c r="AO986" s="21">
        <f t="shared" si="342"/>
        <v>1.3129163693758418E-2</v>
      </c>
      <c r="AP986" s="21">
        <f t="shared" si="343"/>
        <v>0.13466537036299905</v>
      </c>
      <c r="AQ986" s="19">
        <f t="shared" si="346"/>
        <v>0.13466537036299905</v>
      </c>
      <c r="AX986">
        <v>0.14442708471879365</v>
      </c>
      <c r="AY986">
        <v>70.172413793103445</v>
      </c>
      <c r="AZ986">
        <v>2.9238505747126435</v>
      </c>
      <c r="BA986">
        <v>2.3683189655172416</v>
      </c>
      <c r="BB986">
        <v>11.499999999999998</v>
      </c>
      <c r="BC986">
        <v>0.47916666666666657</v>
      </c>
      <c r="BD986">
        <v>1.8891522988505751</v>
      </c>
      <c r="BE986">
        <v>0.18891522988505752</v>
      </c>
      <c r="BF986">
        <v>0</v>
      </c>
      <c r="BG986">
        <v>19.96</v>
      </c>
      <c r="BH986">
        <v>0.29854653880015802</v>
      </c>
      <c r="BI986">
        <v>2.3324976860576738</v>
      </c>
      <c r="BJ986">
        <v>0.92996682743119452</v>
      </c>
      <c r="BK986">
        <v>0.47673748681100847</v>
      </c>
      <c r="BL986">
        <v>1.3242707966972459E-3</v>
      </c>
      <c r="BP986" s="49">
        <f t="shared" si="347"/>
        <v>0.298635947108078</v>
      </c>
      <c r="BQ986" s="49">
        <f t="shared" si="348"/>
        <v>7.5566091954023001E-2</v>
      </c>
      <c r="BR986" s="49">
        <f t="shared" si="349"/>
        <v>0.48112079782711292</v>
      </c>
      <c r="BS986" s="49">
        <f t="shared" si="350"/>
        <v>0.51210985098242523</v>
      </c>
      <c r="BT986" s="49">
        <f t="shared" si="351"/>
        <v>1.3364466606308693E-3</v>
      </c>
      <c r="BU986" s="49">
        <f t="shared" si="351"/>
        <v>1.4225273638400701E-3</v>
      </c>
    </row>
    <row r="987" spans="1:73" x14ac:dyDescent="0.25">
      <c r="A987" s="1">
        <v>43727.532638888886</v>
      </c>
      <c r="B987">
        <v>234324</v>
      </c>
      <c r="C987">
        <v>13.51</v>
      </c>
      <c r="D987">
        <v>23.65</v>
      </c>
      <c r="E987">
        <v>814</v>
      </c>
      <c r="F987">
        <v>103.5</v>
      </c>
      <c r="G987">
        <v>-134.5</v>
      </c>
      <c r="H987">
        <v>-1.04</v>
      </c>
      <c r="I987">
        <v>25.3</v>
      </c>
      <c r="J987">
        <v>298.5</v>
      </c>
      <c r="K987">
        <v>710.2</v>
      </c>
      <c r="L987">
        <v>-133.5</v>
      </c>
      <c r="M987">
        <v>0.127</v>
      </c>
      <c r="N987">
        <v>679.2</v>
      </c>
      <c r="O987">
        <v>102.5</v>
      </c>
      <c r="P987">
        <v>576.70000000000005</v>
      </c>
      <c r="Q987">
        <v>315.3</v>
      </c>
      <c r="R987">
        <v>448.8</v>
      </c>
      <c r="S987">
        <v>18.579999999999998</v>
      </c>
      <c r="T987">
        <v>39.33</v>
      </c>
      <c r="U987">
        <v>0.56999999999999995</v>
      </c>
      <c r="V987">
        <v>351</v>
      </c>
      <c r="W987">
        <v>21.1</v>
      </c>
      <c r="X987">
        <v>0.80700000000000005</v>
      </c>
      <c r="Y987">
        <v>8.0655629999999991</v>
      </c>
      <c r="Z987" s="7">
        <f t="shared" si="330"/>
        <v>19.84</v>
      </c>
      <c r="AA987" s="7">
        <f t="shared" si="344"/>
        <v>292.98999999999995</v>
      </c>
      <c r="AB987" s="2">
        <f t="shared" si="331"/>
        <v>659.34</v>
      </c>
      <c r="AC987" s="41">
        <f t="shared" si="332"/>
        <v>2.3139000608857647</v>
      </c>
      <c r="AD987" s="41">
        <f t="shared" si="333"/>
        <v>0.91005689394637113</v>
      </c>
      <c r="AE987" s="41">
        <f t="shared" si="334"/>
        <v>0.75320864949556532</v>
      </c>
      <c r="AF987" s="41">
        <f t="shared" si="335"/>
        <v>314.70927940708162</v>
      </c>
      <c r="AG987" s="41">
        <f t="shared" si="336"/>
        <v>302.12090823079836</v>
      </c>
      <c r="AH987" s="6">
        <f t="shared" si="337"/>
        <v>302.68799999999999</v>
      </c>
      <c r="AI987" s="4">
        <v>19.83188211202804</v>
      </c>
      <c r="AJ987" s="4">
        <f t="shared" si="345"/>
        <v>292.98188211202802</v>
      </c>
      <c r="AK987" s="8">
        <f t="shared" si="338"/>
        <v>0.19582176419291075</v>
      </c>
      <c r="AL987" s="8">
        <f t="shared" si="339"/>
        <v>401.06553446081654</v>
      </c>
      <c r="AM987" s="8">
        <f t="shared" si="340"/>
        <v>2.378197847110286</v>
      </c>
      <c r="AN987" s="8">
        <f t="shared" si="341"/>
        <v>-0.56238213992091357</v>
      </c>
      <c r="AO987" s="21">
        <f t="shared" si="342"/>
        <v>1.2700740415404645E-2</v>
      </c>
      <c r="AP987" s="21">
        <f t="shared" si="343"/>
        <v>0.13027104786102064</v>
      </c>
      <c r="AQ987" s="19">
        <f t="shared" si="346"/>
        <v>0.13027104786102064</v>
      </c>
      <c r="AX987">
        <v>0.14349121082733349</v>
      </c>
      <c r="AY987">
        <v>70.172413793103445</v>
      </c>
      <c r="AZ987">
        <v>2.9238505747126435</v>
      </c>
      <c r="BA987">
        <v>2.3683189655172416</v>
      </c>
      <c r="BB987">
        <v>11.508620689655173</v>
      </c>
      <c r="BC987">
        <v>0.47952586206896552</v>
      </c>
      <c r="BD987">
        <v>1.8887931034482761</v>
      </c>
      <c r="BE987">
        <v>0.18887931034482763</v>
      </c>
      <c r="BF987">
        <v>0</v>
      </c>
      <c r="BG987">
        <v>19.84</v>
      </c>
      <c r="BH987">
        <v>0.65450587352342326</v>
      </c>
      <c r="BI987">
        <v>2.3152219189588616</v>
      </c>
      <c r="BJ987">
        <v>0.91057678072652026</v>
      </c>
      <c r="BK987">
        <v>0.47739695651986175</v>
      </c>
      <c r="BL987">
        <v>1.326102656999616E-3</v>
      </c>
      <c r="BP987" s="49">
        <f t="shared" si="347"/>
        <v>0.65470188404463248</v>
      </c>
      <c r="BQ987" s="49">
        <f t="shared" si="348"/>
        <v>7.5551724137931042E-2</v>
      </c>
      <c r="BR987" s="49">
        <f t="shared" si="349"/>
        <v>0.48681299333184402</v>
      </c>
      <c r="BS987" s="49">
        <f t="shared" si="350"/>
        <v>0.51693376759774246</v>
      </c>
      <c r="BT987" s="49">
        <f t="shared" si="351"/>
        <v>1.3522583148106778E-3</v>
      </c>
      <c r="BU987" s="49">
        <f t="shared" si="351"/>
        <v>1.4359271322159511E-3</v>
      </c>
    </row>
    <row r="988" spans="1:73" x14ac:dyDescent="0.25">
      <c r="A988" s="1">
        <v>43727.532638888886</v>
      </c>
      <c r="B988">
        <v>234325</v>
      </c>
      <c r="C988">
        <v>13.51</v>
      </c>
      <c r="D988">
        <v>23.65</v>
      </c>
      <c r="E988">
        <v>814</v>
      </c>
      <c r="F988">
        <v>103.7</v>
      </c>
      <c r="G988">
        <v>-134.4</v>
      </c>
      <c r="H988">
        <v>-0.48099999999999998</v>
      </c>
      <c r="I988">
        <v>25.34</v>
      </c>
      <c r="J988">
        <v>298.5</v>
      </c>
      <c r="K988">
        <v>710</v>
      </c>
      <c r="L988">
        <v>-134</v>
      </c>
      <c r="M988">
        <v>0.127</v>
      </c>
      <c r="N988">
        <v>679.3</v>
      </c>
      <c r="O988">
        <v>103.3</v>
      </c>
      <c r="P988">
        <v>576</v>
      </c>
      <c r="Q988">
        <v>315.60000000000002</v>
      </c>
      <c r="R988">
        <v>449.6</v>
      </c>
      <c r="S988">
        <v>18.61</v>
      </c>
      <c r="T988">
        <v>41.08</v>
      </c>
      <c r="U988">
        <v>0.46</v>
      </c>
      <c r="V988">
        <v>211</v>
      </c>
      <c r="W988">
        <v>21.6</v>
      </c>
      <c r="X988">
        <v>0.80700000000000005</v>
      </c>
      <c r="Y988">
        <v>8.0660150000000002</v>
      </c>
      <c r="Z988" s="7">
        <f t="shared" si="330"/>
        <v>20.105</v>
      </c>
      <c r="AA988" s="7">
        <f t="shared" si="344"/>
        <v>293.255</v>
      </c>
      <c r="AB988" s="2">
        <f t="shared" si="331"/>
        <v>659.34</v>
      </c>
      <c r="AC988" s="41">
        <f t="shared" si="332"/>
        <v>2.3068014847844682</v>
      </c>
      <c r="AD988" s="41">
        <f t="shared" si="333"/>
        <v>0.94763404994945943</v>
      </c>
      <c r="AE988" s="41">
        <f t="shared" si="334"/>
        <v>0.75748138578684121</v>
      </c>
      <c r="AF988" s="41">
        <f t="shared" si="335"/>
        <v>317.64112552359819</v>
      </c>
      <c r="AG988" s="41">
        <f t="shared" si="336"/>
        <v>304.93548050265423</v>
      </c>
      <c r="AH988" s="6">
        <f t="shared" si="337"/>
        <v>302.976</v>
      </c>
      <c r="AI988" s="4">
        <v>19.804917437121048</v>
      </c>
      <c r="AJ988" s="4">
        <f t="shared" si="345"/>
        <v>292.95491743712103</v>
      </c>
      <c r="AK988" s="8">
        <f t="shared" si="338"/>
        <v>0.19635358831996516</v>
      </c>
      <c r="AL988" s="8">
        <f t="shared" si="339"/>
        <v>400.84857583998894</v>
      </c>
      <c r="AM988" s="8">
        <f t="shared" si="340"/>
        <v>2.1364339446844594</v>
      </c>
      <c r="AN988" s="8">
        <f t="shared" si="341"/>
        <v>-18.675434487294183</v>
      </c>
      <c r="AO988" s="21">
        <f t="shared" si="342"/>
        <v>1.3121848270801645E-2</v>
      </c>
      <c r="AP988" s="21">
        <f t="shared" si="343"/>
        <v>0.13459033632695425</v>
      </c>
      <c r="AQ988" s="19">
        <f t="shared" si="346"/>
        <v>0.13459033632695425</v>
      </c>
      <c r="AX988">
        <v>0.14556481821756251</v>
      </c>
      <c r="AY988">
        <v>70.172413793103445</v>
      </c>
      <c r="AZ988">
        <v>2.9238505747126435</v>
      </c>
      <c r="BA988">
        <v>2.3683189655172416</v>
      </c>
      <c r="BB988">
        <v>11.551724137931036</v>
      </c>
      <c r="BC988">
        <v>0.48132183908045983</v>
      </c>
      <c r="BD988">
        <v>1.8869971264367817</v>
      </c>
      <c r="BE988">
        <v>0.18869971264367819</v>
      </c>
      <c r="BF988">
        <v>0</v>
      </c>
      <c r="BG988">
        <v>20.105</v>
      </c>
      <c r="BH988">
        <v>0.52819772249258723</v>
      </c>
      <c r="BI988">
        <v>2.3535228850486694</v>
      </c>
      <c r="BJ988">
        <v>0.96682720117799337</v>
      </c>
      <c r="BK988">
        <v>0.47802312377680567</v>
      </c>
      <c r="BL988">
        <v>1.3278420104911269E-3</v>
      </c>
      <c r="BP988" s="49">
        <f t="shared" si="347"/>
        <v>0.52835590642198416</v>
      </c>
      <c r="BQ988" s="49">
        <f t="shared" si="348"/>
        <v>7.5479885057471274E-2</v>
      </c>
      <c r="BR988" s="49">
        <f t="shared" si="349"/>
        <v>0.48562974393582725</v>
      </c>
      <c r="BS988" s="49">
        <f t="shared" si="350"/>
        <v>0.51614820871071965</v>
      </c>
      <c r="BT988" s="49">
        <f t="shared" si="351"/>
        <v>1.3489715109328533E-3</v>
      </c>
      <c r="BU988" s="49">
        <f t="shared" si="351"/>
        <v>1.4337450241964434E-3</v>
      </c>
    </row>
    <row r="989" spans="1:73" x14ac:dyDescent="0.25">
      <c r="A989" s="1">
        <v>43727.532638888886</v>
      </c>
      <c r="B989">
        <v>234326</v>
      </c>
      <c r="C989">
        <v>13.51</v>
      </c>
      <c r="D989">
        <v>23.65</v>
      </c>
      <c r="E989">
        <v>814</v>
      </c>
      <c r="F989">
        <v>104.1</v>
      </c>
      <c r="G989">
        <v>-134.69999999999999</v>
      </c>
      <c r="H989">
        <v>-0.254</v>
      </c>
      <c r="I989">
        <v>25.37</v>
      </c>
      <c r="J989">
        <v>298.5</v>
      </c>
      <c r="K989">
        <v>709.6</v>
      </c>
      <c r="L989">
        <v>-134.4</v>
      </c>
      <c r="M989">
        <v>0.128</v>
      </c>
      <c r="N989">
        <v>679</v>
      </c>
      <c r="O989">
        <v>103.8</v>
      </c>
      <c r="P989">
        <v>575.20000000000005</v>
      </c>
      <c r="Q989">
        <v>315.60000000000002</v>
      </c>
      <c r="R989">
        <v>450</v>
      </c>
      <c r="S989">
        <v>18.64</v>
      </c>
      <c r="T989">
        <v>40.08</v>
      </c>
      <c r="U989">
        <v>0.245</v>
      </c>
      <c r="V989">
        <v>150.5</v>
      </c>
      <c r="W989">
        <v>21.45</v>
      </c>
      <c r="X989">
        <v>0.80700000000000005</v>
      </c>
      <c r="Y989">
        <v>8.0671499999999998</v>
      </c>
      <c r="Z989" s="7">
        <f t="shared" si="330"/>
        <v>20.045000000000002</v>
      </c>
      <c r="AA989" s="7">
        <f t="shared" si="344"/>
        <v>293.19499999999999</v>
      </c>
      <c r="AB989" s="2">
        <f t="shared" si="331"/>
        <v>659.34</v>
      </c>
      <c r="AC989" s="41">
        <f t="shared" si="332"/>
        <v>2.3598566549748345</v>
      </c>
      <c r="AD989" s="41">
        <f t="shared" si="333"/>
        <v>0.94583054731391369</v>
      </c>
      <c r="AE989" s="41">
        <f t="shared" si="334"/>
        <v>0.75729722590145077</v>
      </c>
      <c r="AF989" s="41">
        <f t="shared" si="335"/>
        <v>317.30408552714567</v>
      </c>
      <c r="AG989" s="41">
        <f t="shared" si="336"/>
        <v>304.61192210605981</v>
      </c>
      <c r="AH989" s="6">
        <f t="shared" si="337"/>
        <v>302.976</v>
      </c>
      <c r="AI989" s="4">
        <v>20.141180097398035</v>
      </c>
      <c r="AJ989" s="4">
        <f t="shared" si="345"/>
        <v>293.29118009739801</v>
      </c>
      <c r="AK989" s="8">
        <f t="shared" si="338"/>
        <v>0.19623309109032691</v>
      </c>
      <c r="AL989" s="8">
        <f t="shared" si="339"/>
        <v>402.78541525746255</v>
      </c>
      <c r="AM989" s="8">
        <f t="shared" si="340"/>
        <v>1.5591704525163375</v>
      </c>
      <c r="AN989" s="8">
        <f t="shared" si="341"/>
        <v>4.36836876508871</v>
      </c>
      <c r="AO989" s="21">
        <f t="shared" si="342"/>
        <v>1.2556828469325041E-2</v>
      </c>
      <c r="AP989" s="21">
        <f t="shared" si="343"/>
        <v>0.12879494809027262</v>
      </c>
      <c r="AQ989" s="19">
        <f t="shared" si="346"/>
        <v>0.12879494809027262</v>
      </c>
      <c r="AX989">
        <v>0.1450931157183257</v>
      </c>
      <c r="AY989">
        <v>70.172413793103445</v>
      </c>
      <c r="AZ989">
        <v>2.9238505747126435</v>
      </c>
      <c r="BA989">
        <v>2.3683189655172416</v>
      </c>
      <c r="BB989">
        <v>11.586206896551722</v>
      </c>
      <c r="BC989">
        <v>0.48275862068965508</v>
      </c>
      <c r="BD989">
        <v>1.8855603448275866</v>
      </c>
      <c r="BE989">
        <v>0.18855603448275868</v>
      </c>
      <c r="BF989">
        <v>0</v>
      </c>
      <c r="BG989">
        <v>20.045000000000002</v>
      </c>
      <c r="BH989">
        <v>0.28132270002322579</v>
      </c>
      <c r="BI989">
        <v>2.3448027896530319</v>
      </c>
      <c r="BJ989">
        <v>0.93979695809293518</v>
      </c>
      <c r="BK989">
        <v>0.47646570894287049</v>
      </c>
      <c r="BL989">
        <v>1.3235158581746404E-3</v>
      </c>
      <c r="BP989" s="49">
        <f t="shared" si="347"/>
        <v>0.28140695015953504</v>
      </c>
      <c r="BQ989" s="49">
        <f t="shared" si="348"/>
        <v>7.5422413793103465E-2</v>
      </c>
      <c r="BR989" s="49">
        <f t="shared" si="349"/>
        <v>0.48058630351909176</v>
      </c>
      <c r="BS989" s="49">
        <f t="shared" si="350"/>
        <v>0.51160270869867486</v>
      </c>
      <c r="BT989" s="49">
        <f t="shared" si="351"/>
        <v>1.3349619542196995E-3</v>
      </c>
      <c r="BU989" s="49">
        <f t="shared" si="351"/>
        <v>1.4211186352740969E-3</v>
      </c>
    </row>
    <row r="990" spans="1:73" x14ac:dyDescent="0.25">
      <c r="A990" s="1">
        <v>43727.532638888886</v>
      </c>
      <c r="B990">
        <v>234327</v>
      </c>
      <c r="C990">
        <v>13.51</v>
      </c>
      <c r="D990">
        <v>23.65</v>
      </c>
      <c r="E990">
        <v>814</v>
      </c>
      <c r="F990">
        <v>104.1</v>
      </c>
      <c r="G990">
        <v>-135.69999999999999</v>
      </c>
      <c r="H990">
        <v>-1.1140000000000001</v>
      </c>
      <c r="I990">
        <v>25.41</v>
      </c>
      <c r="J990">
        <v>298.60000000000002</v>
      </c>
      <c r="K990">
        <v>709.6</v>
      </c>
      <c r="L990">
        <v>-134.6</v>
      </c>
      <c r="M990">
        <v>0.128</v>
      </c>
      <c r="N990">
        <v>678</v>
      </c>
      <c r="O990">
        <v>103</v>
      </c>
      <c r="P990">
        <v>575.1</v>
      </c>
      <c r="Q990">
        <v>314.89999999999998</v>
      </c>
      <c r="R990">
        <v>449.4</v>
      </c>
      <c r="S990">
        <v>18.66</v>
      </c>
      <c r="T990">
        <v>37.51</v>
      </c>
      <c r="U990">
        <v>9.5000000000000001E-2</v>
      </c>
      <c r="V990">
        <v>230.5</v>
      </c>
      <c r="W990">
        <v>21.1</v>
      </c>
      <c r="X990">
        <v>0.80600000000000005</v>
      </c>
      <c r="Y990">
        <v>8.0606100000000005</v>
      </c>
      <c r="Z990" s="7">
        <f t="shared" si="330"/>
        <v>19.880000000000003</v>
      </c>
      <c r="AA990" s="7">
        <f t="shared" si="344"/>
        <v>293.02999999999997</v>
      </c>
      <c r="AB990" s="2">
        <f t="shared" si="331"/>
        <v>659.34</v>
      </c>
      <c r="AC990" s="41">
        <f t="shared" si="332"/>
        <v>2.3784094648509631</v>
      </c>
      <c r="AD990" s="41">
        <f t="shared" si="333"/>
        <v>0.89214139026559625</v>
      </c>
      <c r="AE990" s="41">
        <f t="shared" si="334"/>
        <v>0.7510555093314204</v>
      </c>
      <c r="AF990" s="41">
        <f t="shared" si="335"/>
        <v>313.98104854810595</v>
      </c>
      <c r="AG990" s="41">
        <f t="shared" si="336"/>
        <v>301.42180660618169</v>
      </c>
      <c r="AH990" s="6">
        <f t="shared" si="337"/>
        <v>302.30399999999997</v>
      </c>
      <c r="AI990" s="4">
        <v>20.246366039201007</v>
      </c>
      <c r="AJ990" s="4">
        <f t="shared" si="345"/>
        <v>293.39636603920098</v>
      </c>
      <c r="AK990" s="8">
        <f t="shared" si="338"/>
        <v>0.19590197792020606</v>
      </c>
      <c r="AL990" s="8">
        <f t="shared" si="339"/>
        <v>403.42164420978389</v>
      </c>
      <c r="AM990" s="8">
        <f t="shared" si="340"/>
        <v>0.97089520546761388</v>
      </c>
      <c r="AN990" s="8">
        <f t="shared" si="341"/>
        <v>10.361629290304071</v>
      </c>
      <c r="AO990" s="21">
        <f t="shared" si="342"/>
        <v>1.2391681151475631E-2</v>
      </c>
      <c r="AP990" s="21">
        <f t="shared" si="343"/>
        <v>0.12710103785795376</v>
      </c>
      <c r="AQ990" s="19">
        <f t="shared" si="346"/>
        <v>0.12710103785795376</v>
      </c>
      <c r="AX990">
        <v>0.14380259691513078</v>
      </c>
      <c r="AY990">
        <v>70.172413793103445</v>
      </c>
      <c r="AZ990">
        <v>2.9238505747126435</v>
      </c>
      <c r="BA990">
        <v>2.3683189655172416</v>
      </c>
      <c r="BB990">
        <v>11.594827586206897</v>
      </c>
      <c r="BC990">
        <v>0.48311781609195403</v>
      </c>
      <c r="BD990">
        <v>1.8852011494252876</v>
      </c>
      <c r="BE990">
        <v>0.18852011494252877</v>
      </c>
      <c r="BF990">
        <v>0</v>
      </c>
      <c r="BG990">
        <v>19.880000000000003</v>
      </c>
      <c r="BH990">
        <v>0.10908431225390389</v>
      </c>
      <c r="BI990">
        <v>2.3209680329717424</v>
      </c>
      <c r="BJ990">
        <v>0.87059510916770055</v>
      </c>
      <c r="BK990">
        <v>0.47443680096336344</v>
      </c>
      <c r="BL990">
        <v>1.3178800026760094E-3</v>
      </c>
      <c r="BP990" s="49">
        <f t="shared" si="347"/>
        <v>0.10911698067410541</v>
      </c>
      <c r="BQ990" s="49">
        <f t="shared" si="348"/>
        <v>7.5408045977011506E-2</v>
      </c>
      <c r="BR990" s="49">
        <f t="shared" si="349"/>
        <v>0.4760581363899789</v>
      </c>
      <c r="BS990" s="49">
        <f t="shared" si="350"/>
        <v>0.50737796237489563</v>
      </c>
      <c r="BT990" s="49">
        <f t="shared" si="351"/>
        <v>1.3223837121943858E-3</v>
      </c>
      <c r="BU990" s="49">
        <f t="shared" si="351"/>
        <v>1.4093832288191545E-3</v>
      </c>
    </row>
    <row r="991" spans="1:73" x14ac:dyDescent="0.25">
      <c r="A991" s="1">
        <v>43727.532638888886</v>
      </c>
      <c r="B991">
        <v>234328</v>
      </c>
      <c r="C991">
        <v>13.51</v>
      </c>
      <c r="D991">
        <v>23.65</v>
      </c>
      <c r="E991">
        <v>813</v>
      </c>
      <c r="F991">
        <v>104</v>
      </c>
      <c r="G991">
        <v>-135.19999999999999</v>
      </c>
      <c r="H991">
        <v>-0.42799999999999999</v>
      </c>
      <c r="I991">
        <v>25.46</v>
      </c>
      <c r="J991">
        <v>298.60000000000002</v>
      </c>
      <c r="K991">
        <v>709.4</v>
      </c>
      <c r="L991">
        <v>-134.69999999999999</v>
      </c>
      <c r="M991">
        <v>0.128</v>
      </c>
      <c r="N991">
        <v>678.2</v>
      </c>
      <c r="O991">
        <v>103.5</v>
      </c>
      <c r="P991">
        <v>574.70000000000005</v>
      </c>
      <c r="Q991">
        <v>315.60000000000002</v>
      </c>
      <c r="R991">
        <v>450.4</v>
      </c>
      <c r="S991">
        <v>18.7</v>
      </c>
      <c r="T991">
        <v>39.83</v>
      </c>
      <c r="U991">
        <v>0.215</v>
      </c>
      <c r="V991">
        <v>170.5</v>
      </c>
      <c r="W991">
        <v>21.9</v>
      </c>
      <c r="X991">
        <v>0.80600000000000005</v>
      </c>
      <c r="Y991">
        <v>8.0572230000000005</v>
      </c>
      <c r="Z991" s="7">
        <f t="shared" si="330"/>
        <v>20.299999999999997</v>
      </c>
      <c r="AA991" s="7">
        <f t="shared" si="344"/>
        <v>293.45</v>
      </c>
      <c r="AB991" s="2">
        <f t="shared" si="331"/>
        <v>658.53000000000009</v>
      </c>
      <c r="AC991" s="41">
        <f t="shared" si="332"/>
        <v>2.6798514501326438</v>
      </c>
      <c r="AD991" s="41">
        <f t="shared" si="333"/>
        <v>1.0673848325878321</v>
      </c>
      <c r="AE991" s="41">
        <f t="shared" si="334"/>
        <v>0.77040833992294133</v>
      </c>
      <c r="AF991" s="41">
        <f t="shared" si="335"/>
        <v>323.92203324221038</v>
      </c>
      <c r="AG991" s="41">
        <f t="shared" si="336"/>
        <v>310.96515191252195</v>
      </c>
      <c r="AH991" s="6">
        <f t="shared" si="337"/>
        <v>302.976</v>
      </c>
      <c r="AI991" s="4">
        <v>22.067071869216022</v>
      </c>
      <c r="AJ991" s="4">
        <f t="shared" si="345"/>
        <v>295.217071869216</v>
      </c>
      <c r="AK991" s="8">
        <f t="shared" si="338"/>
        <v>0.19674554496807928</v>
      </c>
      <c r="AL991" s="8">
        <f t="shared" si="339"/>
        <v>413.76423164729744</v>
      </c>
      <c r="AM991" s="8">
        <f t="shared" si="340"/>
        <v>1.4605949130405733</v>
      </c>
      <c r="AN991" s="8">
        <f t="shared" si="341"/>
        <v>75.183836215276102</v>
      </c>
      <c r="AO991" s="21">
        <f t="shared" si="342"/>
        <v>1.0688459561717805E-2</v>
      </c>
      <c r="AP991" s="21">
        <f t="shared" si="343"/>
        <v>0.10963115389999585</v>
      </c>
      <c r="AQ991" s="19">
        <f t="shared" si="346"/>
        <v>0.10963115389999585</v>
      </c>
      <c r="AX991">
        <v>0.14710682163118391</v>
      </c>
      <c r="AY991">
        <v>70.08620689655173</v>
      </c>
      <c r="AZ991">
        <v>2.9202586206896552</v>
      </c>
      <c r="BA991">
        <v>2.3654094827586207</v>
      </c>
      <c r="BB991">
        <v>11.620689655172411</v>
      </c>
      <c r="BC991">
        <v>0.48419540229885044</v>
      </c>
      <c r="BD991">
        <v>1.8812140804597703</v>
      </c>
      <c r="BE991">
        <v>0.18812140804597705</v>
      </c>
      <c r="BF991">
        <v>0</v>
      </c>
      <c r="BG991">
        <v>20.299999999999997</v>
      </c>
      <c r="BH991">
        <v>0.24687502246936141</v>
      </c>
      <c r="BI991">
        <v>2.3820593372779193</v>
      </c>
      <c r="BJ991">
        <v>0.94877423403779515</v>
      </c>
      <c r="BK991">
        <v>0.47747344694366761</v>
      </c>
      <c r="BL991">
        <v>1.3263151303990767E-3</v>
      </c>
      <c r="BP991" s="49">
        <f t="shared" si="347"/>
        <v>0.24694895626244909</v>
      </c>
      <c r="BQ991" s="49">
        <f t="shared" si="348"/>
        <v>7.524856321839081E-2</v>
      </c>
      <c r="BR991" s="49">
        <f t="shared" si="349"/>
        <v>0.48107277601627296</v>
      </c>
      <c r="BS991" s="49">
        <f t="shared" si="350"/>
        <v>0.51223573564088565</v>
      </c>
      <c r="BT991" s="49">
        <f t="shared" si="351"/>
        <v>1.3363132667118694E-3</v>
      </c>
      <c r="BU991" s="49">
        <f t="shared" si="351"/>
        <v>1.4228770434469046E-3</v>
      </c>
    </row>
    <row r="992" spans="1:73" x14ac:dyDescent="0.25">
      <c r="A992" s="1">
        <v>43727.533333333333</v>
      </c>
      <c r="B992">
        <v>234329</v>
      </c>
      <c r="C992">
        <v>13.51</v>
      </c>
      <c r="D992">
        <v>23.65</v>
      </c>
      <c r="E992">
        <v>814</v>
      </c>
      <c r="F992">
        <v>104.1</v>
      </c>
      <c r="G992">
        <v>-134.9</v>
      </c>
      <c r="H992">
        <v>0.71599999999999997</v>
      </c>
      <c r="I992">
        <v>25.51</v>
      </c>
      <c r="J992">
        <v>298.7</v>
      </c>
      <c r="K992">
        <v>709.8</v>
      </c>
      <c r="L992">
        <v>-135.69999999999999</v>
      </c>
      <c r="M992">
        <v>0.128</v>
      </c>
      <c r="N992">
        <v>678.9</v>
      </c>
      <c r="O992">
        <v>104.8</v>
      </c>
      <c r="P992">
        <v>574.1</v>
      </c>
      <c r="Q992">
        <v>316.2</v>
      </c>
      <c r="R992">
        <v>451.9</v>
      </c>
      <c r="S992">
        <v>18.739999999999998</v>
      </c>
      <c r="T992">
        <v>45.47</v>
      </c>
      <c r="U992">
        <v>0.21</v>
      </c>
      <c r="V992">
        <v>84</v>
      </c>
      <c r="W992">
        <v>21.75</v>
      </c>
      <c r="X992">
        <v>0.80600000000000005</v>
      </c>
      <c r="Y992">
        <v>8.064667</v>
      </c>
      <c r="Z992" s="7">
        <f t="shared" si="330"/>
        <v>20.244999999999997</v>
      </c>
      <c r="AA992" s="7">
        <f t="shared" si="344"/>
        <v>293.39499999999998</v>
      </c>
      <c r="AB992" s="2">
        <f t="shared" si="331"/>
        <v>659.34</v>
      </c>
      <c r="AC992" s="41">
        <f t="shared" si="332"/>
        <v>2.6780598503861035</v>
      </c>
      <c r="AD992" s="41">
        <f t="shared" si="333"/>
        <v>1.2177138139705612</v>
      </c>
      <c r="AE992" s="41">
        <f t="shared" si="334"/>
        <v>0.78508318898785678</v>
      </c>
      <c r="AF992" s="41">
        <f t="shared" si="335"/>
        <v>329.84474568496444</v>
      </c>
      <c r="AG992" s="41">
        <f t="shared" si="336"/>
        <v>316.65095585756586</v>
      </c>
      <c r="AH992" s="6">
        <f t="shared" si="337"/>
        <v>303.55199999999996</v>
      </c>
      <c r="AI992" s="4">
        <v>22.052641952696035</v>
      </c>
      <c r="AJ992" s="4">
        <f t="shared" si="345"/>
        <v>295.20264195269601</v>
      </c>
      <c r="AK992" s="8">
        <f t="shared" si="338"/>
        <v>0.19663494033047663</v>
      </c>
      <c r="AL992" s="8">
        <f t="shared" si="339"/>
        <v>413.6884005761068</v>
      </c>
      <c r="AM992" s="8">
        <f t="shared" si="340"/>
        <v>1.4435113439110896</v>
      </c>
      <c r="AN992" s="8">
        <f t="shared" si="341"/>
        <v>76.010413985321108</v>
      </c>
      <c r="AO992" s="21">
        <f t="shared" si="342"/>
        <v>1.0702827914800001E-2</v>
      </c>
      <c r="AP992" s="21">
        <f t="shared" si="343"/>
        <v>0.10977852959234401</v>
      </c>
      <c r="AQ992" s="19">
        <f t="shared" si="346"/>
        <v>0.10977852959234401</v>
      </c>
      <c r="AX992">
        <v>0.14667050514037858</v>
      </c>
      <c r="AY992">
        <v>70.172413793103445</v>
      </c>
      <c r="AZ992">
        <v>2.9238505747126435</v>
      </c>
      <c r="BA992">
        <v>2.3683189655172416</v>
      </c>
      <c r="BB992">
        <v>11.698275862068964</v>
      </c>
      <c r="BC992">
        <v>0.48742816091954017</v>
      </c>
      <c r="BD992">
        <v>1.8808908045977015</v>
      </c>
      <c r="BE992">
        <v>0.18808908045977016</v>
      </c>
      <c r="BF992">
        <v>0</v>
      </c>
      <c r="BG992">
        <v>20.244999999999997</v>
      </c>
      <c r="BH992">
        <v>0.24113374287705069</v>
      </c>
      <c r="BI992">
        <v>2.3739801287039115</v>
      </c>
      <c r="BJ992">
        <v>1.0794487645216686</v>
      </c>
      <c r="BK992">
        <v>0.47565581173759919</v>
      </c>
      <c r="BL992">
        <v>1.3212661437155533E-3</v>
      </c>
      <c r="BP992" s="49">
        <f t="shared" si="347"/>
        <v>0.24120595727960145</v>
      </c>
      <c r="BQ992" s="49">
        <f t="shared" si="348"/>
        <v>7.5235632183908066E-2</v>
      </c>
      <c r="BR992" s="49">
        <f t="shared" si="349"/>
        <v>0.47916620464715109</v>
      </c>
      <c r="BS992" s="49">
        <f t="shared" si="350"/>
        <v>0.51030699792081957</v>
      </c>
      <c r="BT992" s="49">
        <f t="shared" si="351"/>
        <v>1.3310172351309751E-3</v>
      </c>
      <c r="BU992" s="49">
        <f t="shared" si="351"/>
        <v>1.4175194386689433E-3</v>
      </c>
    </row>
    <row r="993" spans="1:73" x14ac:dyDescent="0.25">
      <c r="A993" s="1">
        <v>43727.533333333333</v>
      </c>
      <c r="B993">
        <v>234330</v>
      </c>
      <c r="C993">
        <v>13.51</v>
      </c>
      <c r="D993">
        <v>23.65</v>
      </c>
      <c r="E993">
        <v>813</v>
      </c>
      <c r="F993">
        <v>104.3</v>
      </c>
      <c r="G993">
        <v>-134.6</v>
      </c>
      <c r="H993">
        <v>1.246</v>
      </c>
      <c r="I993">
        <v>25.57</v>
      </c>
      <c r="J993">
        <v>298.7</v>
      </c>
      <c r="K993">
        <v>709</v>
      </c>
      <c r="L993">
        <v>-135.9</v>
      </c>
      <c r="M993">
        <v>0.128</v>
      </c>
      <c r="N993">
        <v>678.7</v>
      </c>
      <c r="O993">
        <v>105.6</v>
      </c>
      <c r="P993">
        <v>573.1</v>
      </c>
      <c r="Q993">
        <v>316.8</v>
      </c>
      <c r="R993">
        <v>452.7</v>
      </c>
      <c r="S993">
        <v>18.79</v>
      </c>
      <c r="T993">
        <v>45.99</v>
      </c>
      <c r="U993">
        <v>0.22500000000000001</v>
      </c>
      <c r="V993">
        <v>125</v>
      </c>
      <c r="W993">
        <v>21.6</v>
      </c>
      <c r="X993">
        <v>0.80600000000000005</v>
      </c>
      <c r="Y993">
        <v>8.0605810000000009</v>
      </c>
      <c r="Z993" s="7">
        <f t="shared" si="330"/>
        <v>20.195</v>
      </c>
      <c r="AA993" s="7">
        <f t="shared" si="344"/>
        <v>293.34499999999997</v>
      </c>
      <c r="AB993" s="2">
        <f t="shared" si="331"/>
        <v>658.53000000000009</v>
      </c>
      <c r="AC993" s="41">
        <f t="shared" si="332"/>
        <v>2.6729444914391869</v>
      </c>
      <c r="AD993" s="41">
        <f t="shared" si="333"/>
        <v>1.2292871716128821</v>
      </c>
      <c r="AE993" s="41">
        <f t="shared" si="334"/>
        <v>0.78616503264438586</v>
      </c>
      <c r="AF993" s="41">
        <f t="shared" si="335"/>
        <v>330.07417216894987</v>
      </c>
      <c r="AG993" s="41">
        <f t="shared" si="336"/>
        <v>316.87120528219185</v>
      </c>
      <c r="AH993" s="6">
        <f t="shared" si="337"/>
        <v>304.12799999999999</v>
      </c>
      <c r="AI993" s="4">
        <v>22.019968537728005</v>
      </c>
      <c r="AJ993" s="4">
        <f t="shared" si="345"/>
        <v>295.16996853772798</v>
      </c>
      <c r="AK993" s="8">
        <f t="shared" si="338"/>
        <v>0.19653442663803494</v>
      </c>
      <c r="AL993" s="8">
        <f t="shared" si="339"/>
        <v>413.50743083030301</v>
      </c>
      <c r="AM993" s="8">
        <f t="shared" si="340"/>
        <v>1.4941761944295593</v>
      </c>
      <c r="AN993" s="8">
        <f t="shared" si="341"/>
        <v>79.43239898583272</v>
      </c>
      <c r="AO993" s="21">
        <f t="shared" si="342"/>
        <v>1.0624228958988811E-2</v>
      </c>
      <c r="AP993" s="21">
        <f t="shared" si="343"/>
        <v>0.10897234286626255</v>
      </c>
      <c r="AQ993" s="19">
        <f t="shared" si="346"/>
        <v>0.10897234286626255</v>
      </c>
      <c r="AX993">
        <v>0.14627480422356332</v>
      </c>
      <c r="AY993">
        <v>70.08620689655173</v>
      </c>
      <c r="AZ993">
        <v>2.9202586206896552</v>
      </c>
      <c r="BA993">
        <v>2.3654094827586207</v>
      </c>
      <c r="BB993">
        <v>11.71551724137931</v>
      </c>
      <c r="BC993">
        <v>0.4881465517241379</v>
      </c>
      <c r="BD993">
        <v>1.8772629310344828</v>
      </c>
      <c r="BE993">
        <v>0.18772629310344829</v>
      </c>
      <c r="BF993">
        <v>0</v>
      </c>
      <c r="BG993">
        <v>20.195</v>
      </c>
      <c r="BH993">
        <v>0.25835758165398287</v>
      </c>
      <c r="BI993">
        <v>2.3666561941397362</v>
      </c>
      <c r="BJ993">
        <v>1.0884251836848646</v>
      </c>
      <c r="BK993">
        <v>0.47422357460805437</v>
      </c>
      <c r="BL993">
        <v>1.3172877072445955E-3</v>
      </c>
      <c r="BP993" s="49">
        <f t="shared" si="347"/>
        <v>0.25843495422814444</v>
      </c>
      <c r="BQ993" s="49">
        <f t="shared" si="348"/>
        <v>7.5090517241379315E-2</v>
      </c>
      <c r="BR993" s="49">
        <f t="shared" si="349"/>
        <v>0.47797544756563948</v>
      </c>
      <c r="BS993" s="49">
        <f t="shared" si="350"/>
        <v>0.50898967630235303</v>
      </c>
      <c r="BT993" s="49">
        <f t="shared" si="351"/>
        <v>1.3277095765712209E-3</v>
      </c>
      <c r="BU993" s="49">
        <f t="shared" si="351"/>
        <v>1.4138602119509807E-3</v>
      </c>
    </row>
    <row r="994" spans="1:73" x14ac:dyDescent="0.25">
      <c r="A994" s="1">
        <v>43727.533333333333</v>
      </c>
      <c r="B994">
        <v>234331</v>
      </c>
      <c r="C994">
        <v>13.5</v>
      </c>
      <c r="D994">
        <v>23.65</v>
      </c>
      <c r="E994">
        <v>814</v>
      </c>
      <c r="F994">
        <v>104.8</v>
      </c>
      <c r="G994">
        <v>-134.80000000000001</v>
      </c>
      <c r="H994">
        <v>1.0900000000000001</v>
      </c>
      <c r="I994">
        <v>25.62</v>
      </c>
      <c r="J994">
        <v>298.8</v>
      </c>
      <c r="K994">
        <v>708.9</v>
      </c>
      <c r="L994">
        <v>-135.9</v>
      </c>
      <c r="M994">
        <v>0.129</v>
      </c>
      <c r="N994">
        <v>678.9</v>
      </c>
      <c r="O994">
        <v>105.9</v>
      </c>
      <c r="P994">
        <v>573</v>
      </c>
      <c r="Q994">
        <v>317</v>
      </c>
      <c r="R994">
        <v>452.9</v>
      </c>
      <c r="S994">
        <v>18.87</v>
      </c>
      <c r="T994">
        <v>44.94</v>
      </c>
      <c r="U994">
        <v>0.26</v>
      </c>
      <c r="V994">
        <v>159</v>
      </c>
      <c r="W994">
        <v>21.95</v>
      </c>
      <c r="X994">
        <v>0.80600000000000005</v>
      </c>
      <c r="Y994">
        <v>8.0581150000000008</v>
      </c>
      <c r="Z994" s="7">
        <f t="shared" si="330"/>
        <v>20.41</v>
      </c>
      <c r="AA994" s="7">
        <f t="shared" si="344"/>
        <v>293.56</v>
      </c>
      <c r="AB994" s="2">
        <f t="shared" si="331"/>
        <v>659.34</v>
      </c>
      <c r="AC994" s="41">
        <f t="shared" si="332"/>
        <v>2.8124187886784595</v>
      </c>
      <c r="AD994" s="41">
        <f t="shared" si="333"/>
        <v>1.2639010036320997</v>
      </c>
      <c r="AE994" s="41">
        <f t="shared" si="334"/>
        <v>0.78921032907295996</v>
      </c>
      <c r="AF994" s="41">
        <f t="shared" si="335"/>
        <v>332.32524653584323</v>
      </c>
      <c r="AG994" s="41">
        <f t="shared" si="336"/>
        <v>319.03223667440949</v>
      </c>
      <c r="AH994" s="6">
        <f t="shared" si="337"/>
        <v>304.32</v>
      </c>
      <c r="AI994" s="4">
        <v>22.800798792085004</v>
      </c>
      <c r="AJ994" s="4">
        <f t="shared" si="345"/>
        <v>295.95079879208498</v>
      </c>
      <c r="AK994" s="8">
        <f t="shared" si="338"/>
        <v>0.19696687865511942</v>
      </c>
      <c r="AL994" s="8">
        <f t="shared" si="339"/>
        <v>417.95990338761243</v>
      </c>
      <c r="AM994" s="8">
        <f t="shared" si="340"/>
        <v>1.6061911467817274</v>
      </c>
      <c r="AN994" s="8">
        <f t="shared" si="341"/>
        <v>111.86152613488272</v>
      </c>
      <c r="AO994" s="21">
        <f t="shared" si="342"/>
        <v>9.8126932202542028E-3</v>
      </c>
      <c r="AP994" s="21">
        <f t="shared" si="343"/>
        <v>0.1006484493290481</v>
      </c>
      <c r="AQ994" s="19">
        <f t="shared" si="346"/>
        <v>0.1006484493290481</v>
      </c>
      <c r="AX994">
        <v>0.14798274902037337</v>
      </c>
      <c r="AY994">
        <v>70.172413793103445</v>
      </c>
      <c r="AZ994">
        <v>2.9238505747126435</v>
      </c>
      <c r="BA994">
        <v>2.3683189655172416</v>
      </c>
      <c r="BB994">
        <v>11.71551724137931</v>
      </c>
      <c r="BC994">
        <v>0.4881465517241379</v>
      </c>
      <c r="BD994">
        <v>1.8801724137931037</v>
      </c>
      <c r="BE994">
        <v>0.18801724137931039</v>
      </c>
      <c r="BF994">
        <v>0</v>
      </c>
      <c r="BG994">
        <v>20.41</v>
      </c>
      <c r="BH994">
        <v>0.29854653880015802</v>
      </c>
      <c r="BI994">
        <v>2.3982899005802634</v>
      </c>
      <c r="BJ994">
        <v>1.0777914813207703</v>
      </c>
      <c r="BK994">
        <v>0.47706847978266703</v>
      </c>
      <c r="BL994">
        <v>1.3251902216185197E-3</v>
      </c>
      <c r="BP994" s="49">
        <f t="shared" si="347"/>
        <v>0.298635947108078</v>
      </c>
      <c r="BQ994" s="49">
        <f t="shared" si="348"/>
        <v>7.5206896551724148E-2</v>
      </c>
      <c r="BR994" s="49">
        <f t="shared" si="349"/>
        <v>0.4813833564494775</v>
      </c>
      <c r="BS994" s="49">
        <f t="shared" si="350"/>
        <v>0.51247154408644835</v>
      </c>
      <c r="BT994" s="49">
        <f t="shared" si="351"/>
        <v>1.3371759901374374E-3</v>
      </c>
      <c r="BU994" s="49">
        <f t="shared" si="351"/>
        <v>1.423532066906801E-3</v>
      </c>
    </row>
    <row r="995" spans="1:73" x14ac:dyDescent="0.25">
      <c r="A995" s="1">
        <v>43727.533333333333</v>
      </c>
      <c r="B995">
        <v>234332</v>
      </c>
      <c r="C995">
        <v>13.51</v>
      </c>
      <c r="D995">
        <v>23.65</v>
      </c>
      <c r="E995">
        <v>814</v>
      </c>
      <c r="F995">
        <v>105.2</v>
      </c>
      <c r="G995">
        <v>-135.19999999999999</v>
      </c>
      <c r="H995">
        <v>0.53700000000000003</v>
      </c>
      <c r="I995">
        <v>25.67</v>
      </c>
      <c r="J995">
        <v>298.8</v>
      </c>
      <c r="K995">
        <v>708.7</v>
      </c>
      <c r="L995">
        <v>-135.80000000000001</v>
      </c>
      <c r="M995">
        <v>0.129</v>
      </c>
      <c r="N995">
        <v>678.8</v>
      </c>
      <c r="O995">
        <v>105.8</v>
      </c>
      <c r="P995">
        <v>573</v>
      </c>
      <c r="Q995">
        <v>316.89999999999998</v>
      </c>
      <c r="R995">
        <v>452.6</v>
      </c>
      <c r="S995">
        <v>18.93</v>
      </c>
      <c r="T995">
        <v>43.63</v>
      </c>
      <c r="U995">
        <v>0.185</v>
      </c>
      <c r="V995">
        <v>273.5</v>
      </c>
      <c r="W995">
        <v>22.2</v>
      </c>
      <c r="X995">
        <v>0.80700000000000005</v>
      </c>
      <c r="Y995">
        <v>8.0669540000000008</v>
      </c>
      <c r="Z995" s="7">
        <f t="shared" si="330"/>
        <v>20.564999999999998</v>
      </c>
      <c r="AA995" s="7">
        <f t="shared" si="344"/>
        <v>293.71499999999997</v>
      </c>
      <c r="AB995" s="2">
        <f t="shared" si="331"/>
        <v>659.34</v>
      </c>
      <c r="AC995" s="41">
        <f t="shared" si="332"/>
        <v>2.5889749487614719</v>
      </c>
      <c r="AD995" s="41">
        <f t="shared" si="333"/>
        <v>1.1295697701446301</v>
      </c>
      <c r="AE995" s="41">
        <f t="shared" si="334"/>
        <v>0.77657173348412689</v>
      </c>
      <c r="AF995" s="41">
        <f t="shared" si="335"/>
        <v>327.69449326052387</v>
      </c>
      <c r="AG995" s="41">
        <f t="shared" si="336"/>
        <v>314.58671353010288</v>
      </c>
      <c r="AH995" s="6">
        <f t="shared" si="337"/>
        <v>304.22399999999999</v>
      </c>
      <c r="AI995" s="4">
        <v>21.570136077089046</v>
      </c>
      <c r="AJ995" s="4">
        <f t="shared" si="345"/>
        <v>294.72013607708902</v>
      </c>
      <c r="AK995" s="8">
        <f t="shared" si="338"/>
        <v>0.19727903959834661</v>
      </c>
      <c r="AL995" s="8">
        <f t="shared" si="339"/>
        <v>410.87304036903458</v>
      </c>
      <c r="AM995" s="8">
        <f t="shared" si="340"/>
        <v>1.3548662295592138</v>
      </c>
      <c r="AN995" s="8">
        <f t="shared" si="341"/>
        <v>39.669960122332505</v>
      </c>
      <c r="AO995" s="21">
        <f t="shared" si="342"/>
        <v>1.1603665571241373E-2</v>
      </c>
      <c r="AP995" s="21">
        <f t="shared" si="343"/>
        <v>0.11901838975946837</v>
      </c>
      <c r="AQ995" s="19">
        <f t="shared" si="346"/>
        <v>0.11901838975946837</v>
      </c>
      <c r="AX995">
        <v>0.14922449492411863</v>
      </c>
      <c r="AY995">
        <v>70.172413793103445</v>
      </c>
      <c r="AZ995">
        <v>2.9238505747126435</v>
      </c>
      <c r="BA995">
        <v>2.3683189655172416</v>
      </c>
      <c r="BB995">
        <v>11.69827586206897</v>
      </c>
      <c r="BC995">
        <v>0.48742816091954039</v>
      </c>
      <c r="BD995">
        <v>1.8808908045977013</v>
      </c>
      <c r="BE995">
        <v>0.18808908045977013</v>
      </c>
      <c r="BF995">
        <v>0</v>
      </c>
      <c r="BG995">
        <v>20.564999999999998</v>
      </c>
      <c r="BH995">
        <v>0.21242734491549703</v>
      </c>
      <c r="BI995">
        <v>2.4213243097679449</v>
      </c>
      <c r="BJ995">
        <v>1.0564237963517544</v>
      </c>
      <c r="BK995">
        <v>0.47868959922520199</v>
      </c>
      <c r="BL995">
        <v>1.3296933311811164E-3</v>
      </c>
      <c r="BP995" s="49">
        <f t="shared" si="347"/>
        <v>0.21249096236536319</v>
      </c>
      <c r="BQ995" s="49">
        <f t="shared" si="348"/>
        <v>7.5235632183908052E-2</v>
      </c>
      <c r="BR995" s="49">
        <f t="shared" si="349"/>
        <v>0.48177215819267932</v>
      </c>
      <c r="BS995" s="49">
        <f t="shared" si="350"/>
        <v>0.51315182094590772</v>
      </c>
      <c r="BT995" s="49">
        <f t="shared" si="351"/>
        <v>1.3382559949796648E-3</v>
      </c>
      <c r="BU995" s="49">
        <f t="shared" si="351"/>
        <v>1.4254217248497439E-3</v>
      </c>
    </row>
    <row r="996" spans="1:73" x14ac:dyDescent="0.25">
      <c r="A996" s="1">
        <v>43727.533333333333</v>
      </c>
      <c r="B996">
        <v>234333</v>
      </c>
      <c r="C996">
        <v>13.51</v>
      </c>
      <c r="D996">
        <v>23.65</v>
      </c>
      <c r="E996">
        <v>814</v>
      </c>
      <c r="F996">
        <v>105.8</v>
      </c>
      <c r="G996">
        <v>-135.19999999999999</v>
      </c>
      <c r="H996">
        <v>-0.34300000000000003</v>
      </c>
      <c r="I996">
        <v>25.71</v>
      </c>
      <c r="J996">
        <v>298.89999999999998</v>
      </c>
      <c r="K996">
        <v>708.2</v>
      </c>
      <c r="L996">
        <v>-134.80000000000001</v>
      </c>
      <c r="M996">
        <v>0.13</v>
      </c>
      <c r="N996">
        <v>678.7</v>
      </c>
      <c r="O996">
        <v>105.4</v>
      </c>
      <c r="P996">
        <v>573.29999999999995</v>
      </c>
      <c r="Q996">
        <v>317.2</v>
      </c>
      <c r="R996">
        <v>452</v>
      </c>
      <c r="S996">
        <v>19</v>
      </c>
      <c r="T996">
        <v>43.93</v>
      </c>
      <c r="U996">
        <v>0.59</v>
      </c>
      <c r="V996">
        <v>167</v>
      </c>
      <c r="W996">
        <v>21.25</v>
      </c>
      <c r="X996">
        <v>0.80700000000000005</v>
      </c>
      <c r="Y996">
        <v>8.0710429999999995</v>
      </c>
      <c r="Z996" s="7">
        <f t="shared" si="330"/>
        <v>20.125</v>
      </c>
      <c r="AA996" s="7">
        <f t="shared" si="344"/>
        <v>293.27499999999998</v>
      </c>
      <c r="AB996" s="2">
        <f t="shared" si="331"/>
        <v>659.34</v>
      </c>
      <c r="AC996" s="41">
        <f t="shared" si="332"/>
        <v>2.5864122056646695</v>
      </c>
      <c r="AD996" s="41">
        <f t="shared" si="333"/>
        <v>1.1362108819484893</v>
      </c>
      <c r="AE996" s="41">
        <f t="shared" si="334"/>
        <v>0.7773896330098784</v>
      </c>
      <c r="AF996" s="41">
        <f t="shared" si="335"/>
        <v>326.07835956171476</v>
      </c>
      <c r="AG996" s="41">
        <f t="shared" si="336"/>
        <v>313.03522517924614</v>
      </c>
      <c r="AH996" s="6">
        <f t="shared" si="337"/>
        <v>304.512</v>
      </c>
      <c r="AI996" s="4">
        <v>21.520943725351003</v>
      </c>
      <c r="AJ996" s="4">
        <f t="shared" si="345"/>
        <v>294.67094372535098</v>
      </c>
      <c r="AK996" s="8">
        <f t="shared" si="338"/>
        <v>0.19639376502214145</v>
      </c>
      <c r="AL996" s="8">
        <f t="shared" si="339"/>
        <v>410.66093788059356</v>
      </c>
      <c r="AM996" s="8">
        <f t="shared" si="340"/>
        <v>2.4195609105786113</v>
      </c>
      <c r="AN996" s="8">
        <f t="shared" si="341"/>
        <v>98.38863947883587</v>
      </c>
      <c r="AO996" s="21">
        <f t="shared" si="342"/>
        <v>1.0286860027886152E-2</v>
      </c>
      <c r="AP996" s="21">
        <f t="shared" si="343"/>
        <v>0.10551196160241198</v>
      </c>
      <c r="AQ996" s="19">
        <f t="shared" si="346"/>
        <v>0.10551196160241198</v>
      </c>
      <c r="AX996">
        <v>0.14572234040556342</v>
      </c>
      <c r="AY996">
        <v>70.172413793103445</v>
      </c>
      <c r="AZ996">
        <v>2.9238505747126435</v>
      </c>
      <c r="BA996">
        <v>2.3683189655172416</v>
      </c>
      <c r="BB996">
        <v>11.620689655172415</v>
      </c>
      <c r="BC996">
        <v>0.48419540229885061</v>
      </c>
      <c r="BD996">
        <v>1.884123563218391</v>
      </c>
      <c r="BE996">
        <v>0.18841235632183911</v>
      </c>
      <c r="BF996">
        <v>0</v>
      </c>
      <c r="BG996">
        <v>20.125</v>
      </c>
      <c r="BH996">
        <v>0.67747099189266624</v>
      </c>
      <c r="BI996">
        <v>2.356435877942018</v>
      </c>
      <c r="BJ996">
        <v>1.0351822811799285</v>
      </c>
      <c r="BK996">
        <v>0.47640559936865889</v>
      </c>
      <c r="BL996">
        <v>1.3233488871351635E-3</v>
      </c>
      <c r="BP996" s="49">
        <f t="shared" si="347"/>
        <v>0.67767387997602313</v>
      </c>
      <c r="BQ996" s="49">
        <f t="shared" si="348"/>
        <v>7.5364942528735643E-2</v>
      </c>
      <c r="BR996" s="49">
        <f t="shared" si="349"/>
        <v>0.48601782595431287</v>
      </c>
      <c r="BS996" s="49">
        <f t="shared" si="350"/>
        <v>0.51617576354036776</v>
      </c>
      <c r="BT996" s="49">
        <f t="shared" si="351"/>
        <v>1.3500495165397579E-3</v>
      </c>
      <c r="BU996" s="49">
        <f t="shared" si="351"/>
        <v>1.4338215653899105E-3</v>
      </c>
    </row>
    <row r="997" spans="1:73" x14ac:dyDescent="0.25">
      <c r="A997" s="1">
        <v>43727.533333333333</v>
      </c>
      <c r="B997">
        <v>234334</v>
      </c>
      <c r="C997">
        <v>13.51</v>
      </c>
      <c r="D997">
        <v>23.65</v>
      </c>
      <c r="E997">
        <v>815</v>
      </c>
      <c r="F997">
        <v>106.1</v>
      </c>
      <c r="G997">
        <v>-133.9</v>
      </c>
      <c r="H997">
        <v>-2.2389999999999999</v>
      </c>
      <c r="I997">
        <v>25.74</v>
      </c>
      <c r="J997">
        <v>298.89999999999998</v>
      </c>
      <c r="K997">
        <v>708.4</v>
      </c>
      <c r="L997">
        <v>-131.69999999999999</v>
      </c>
      <c r="M997">
        <v>0.13</v>
      </c>
      <c r="N997">
        <v>680.6</v>
      </c>
      <c r="O997">
        <v>103.9</v>
      </c>
      <c r="P997">
        <v>576.70000000000005</v>
      </c>
      <c r="Q997">
        <v>318.60000000000002</v>
      </c>
      <c r="R997">
        <v>450.2</v>
      </c>
      <c r="S997">
        <v>19.04</v>
      </c>
      <c r="T997">
        <v>39.06</v>
      </c>
      <c r="U997">
        <v>1.46</v>
      </c>
      <c r="V997">
        <v>188.5</v>
      </c>
      <c r="W997">
        <v>19.45</v>
      </c>
      <c r="X997">
        <v>0.80800000000000005</v>
      </c>
      <c r="Y997">
        <v>8.0803449999999994</v>
      </c>
      <c r="Z997" s="7">
        <f t="shared" si="330"/>
        <v>19.244999999999997</v>
      </c>
      <c r="AA997" s="7">
        <f t="shared" si="344"/>
        <v>292.39499999999998</v>
      </c>
      <c r="AB997" s="2">
        <f t="shared" si="331"/>
        <v>660.15000000000009</v>
      </c>
      <c r="AC997" s="41">
        <f t="shared" si="332"/>
        <v>2.4293767566128528</v>
      </c>
      <c r="AD997" s="41">
        <f t="shared" si="333"/>
        <v>0.94891456113298034</v>
      </c>
      <c r="AE997" s="41">
        <f t="shared" si="334"/>
        <v>0.75794592450924037</v>
      </c>
      <c r="AF997" s="41">
        <f t="shared" si="335"/>
        <v>314.12394887865503</v>
      </c>
      <c r="AG997" s="41">
        <f t="shared" si="336"/>
        <v>301.55899092350882</v>
      </c>
      <c r="AH997" s="6">
        <f t="shared" si="337"/>
        <v>305.85599999999999</v>
      </c>
      <c r="AI997" s="4">
        <v>20.516442248010037</v>
      </c>
      <c r="AJ997" s="4">
        <f t="shared" si="345"/>
        <v>293.66644224801001</v>
      </c>
      <c r="AK997" s="8">
        <f t="shared" si="338"/>
        <v>0.19463116900231286</v>
      </c>
      <c r="AL997" s="8">
        <f t="shared" si="339"/>
        <v>405.07204037146795</v>
      </c>
      <c r="AM997" s="8">
        <f t="shared" si="340"/>
        <v>3.8061594816822897</v>
      </c>
      <c r="AN997" s="8">
        <f t="shared" si="341"/>
        <v>140.9691576183678</v>
      </c>
      <c r="AO997" s="21">
        <f t="shared" si="342"/>
        <v>9.4988920899651014E-3</v>
      </c>
      <c r="AP997" s="21">
        <f t="shared" si="343"/>
        <v>9.7429802169457957E-2</v>
      </c>
      <c r="AQ997" s="19">
        <f t="shared" si="346"/>
        <v>9.7429802169457957E-2</v>
      </c>
      <c r="AX997">
        <v>0.13892627707938296</v>
      </c>
      <c r="AY997">
        <v>70.258620689655174</v>
      </c>
      <c r="AZ997">
        <v>2.9274425287356323</v>
      </c>
      <c r="BA997">
        <v>2.3712284482758621</v>
      </c>
      <c r="BB997">
        <v>11.344827586206893</v>
      </c>
      <c r="BC997">
        <v>0.47270114942528724</v>
      </c>
      <c r="BD997">
        <v>1.8985272988505748</v>
      </c>
      <c r="BE997">
        <v>0.1898527298850575</v>
      </c>
      <c r="BF997">
        <v>0</v>
      </c>
      <c r="BG997">
        <v>19.244999999999997</v>
      </c>
      <c r="BH997">
        <v>1.6764536409547333</v>
      </c>
      <c r="BI997">
        <v>2.2312054044919774</v>
      </c>
      <c r="BJ997">
        <v>0.87150883099456633</v>
      </c>
      <c r="BK997">
        <v>0.47717055738455533</v>
      </c>
      <c r="BL997">
        <v>1.3254737705126537E-3</v>
      </c>
      <c r="BP997" s="49">
        <f t="shared" si="347"/>
        <v>1.6769557029915148</v>
      </c>
      <c r="BQ997" s="49">
        <f t="shared" si="348"/>
        <v>7.5941091954022988E-2</v>
      </c>
      <c r="BR997" s="49">
        <f t="shared" si="349"/>
        <v>0.50005935426557546</v>
      </c>
      <c r="BS997" s="49">
        <f t="shared" si="350"/>
        <v>0.52789201993269352</v>
      </c>
      <c r="BT997" s="49">
        <f t="shared" si="351"/>
        <v>1.3890537618488207E-3</v>
      </c>
      <c r="BU997" s="49">
        <f t="shared" si="351"/>
        <v>1.4663667220352599E-3</v>
      </c>
    </row>
    <row r="998" spans="1:73" x14ac:dyDescent="0.25">
      <c r="A998" s="1">
        <v>43727.53402777778</v>
      </c>
      <c r="B998">
        <v>234335</v>
      </c>
      <c r="C998">
        <v>13.5</v>
      </c>
      <c r="D998">
        <v>23.65</v>
      </c>
      <c r="E998">
        <v>816</v>
      </c>
      <c r="F998">
        <v>105.7</v>
      </c>
      <c r="G998">
        <v>-132.80000000000001</v>
      </c>
      <c r="H998">
        <v>-3.8180000000000001</v>
      </c>
      <c r="I998">
        <v>25.73</v>
      </c>
      <c r="J998">
        <v>298.89999999999998</v>
      </c>
      <c r="K998">
        <v>710</v>
      </c>
      <c r="L998">
        <v>-129</v>
      </c>
      <c r="M998">
        <v>0.13</v>
      </c>
      <c r="N998">
        <v>682.9</v>
      </c>
      <c r="O998">
        <v>101.9</v>
      </c>
      <c r="P998">
        <v>581</v>
      </c>
      <c r="Q998">
        <v>319.60000000000002</v>
      </c>
      <c r="R998">
        <v>448.6</v>
      </c>
      <c r="S998">
        <v>19.05</v>
      </c>
      <c r="T998">
        <v>36.64</v>
      </c>
      <c r="U998">
        <v>1.73</v>
      </c>
      <c r="V998">
        <v>180.5</v>
      </c>
      <c r="W998">
        <v>19.45</v>
      </c>
      <c r="X998">
        <v>0.81</v>
      </c>
      <c r="Y998">
        <v>8.0953370000000007</v>
      </c>
      <c r="Z998" s="7">
        <f t="shared" si="330"/>
        <v>19.25</v>
      </c>
      <c r="AA998" s="7">
        <f t="shared" si="344"/>
        <v>292.39999999999998</v>
      </c>
      <c r="AB998" s="2">
        <f t="shared" si="331"/>
        <v>660.96</v>
      </c>
      <c r="AC998" s="41">
        <f t="shared" si="332"/>
        <v>2.5614425293008041</v>
      </c>
      <c r="AD998" s="41">
        <f t="shared" si="333"/>
        <v>0.93851254273581464</v>
      </c>
      <c r="AE998" s="41">
        <f t="shared" si="334"/>
        <v>0.75675032273183562</v>
      </c>
      <c r="AF998" s="41">
        <f t="shared" si="335"/>
        <v>313.64989528404828</v>
      </c>
      <c r="AG998" s="41">
        <f t="shared" si="336"/>
        <v>301.10389947268635</v>
      </c>
      <c r="AH998" s="6">
        <f t="shared" si="337"/>
        <v>306.81600000000003</v>
      </c>
      <c r="AI998" s="4">
        <v>21.307720470838035</v>
      </c>
      <c r="AJ998" s="4">
        <f t="shared" si="345"/>
        <v>294.45772047083801</v>
      </c>
      <c r="AK998" s="8">
        <f t="shared" si="338"/>
        <v>0.19464115384288358</v>
      </c>
      <c r="AL998" s="8">
        <f t="shared" si="339"/>
        <v>409.55774137628373</v>
      </c>
      <c r="AM998" s="8">
        <f t="shared" si="340"/>
        <v>4.1431781279592599</v>
      </c>
      <c r="AN998" s="8">
        <f t="shared" si="341"/>
        <v>248.34788631694502</v>
      </c>
      <c r="AO998" s="21">
        <f t="shared" si="342"/>
        <v>7.0087426716015401E-3</v>
      </c>
      <c r="AP998" s="21">
        <f t="shared" si="343"/>
        <v>7.188842714322119E-2</v>
      </c>
      <c r="AQ998" s="19">
        <f t="shared" si="346"/>
        <v>7.188842714322119E-2</v>
      </c>
      <c r="AX998">
        <v>0.13896411927593755</v>
      </c>
      <c r="AY998">
        <v>70.344827586206904</v>
      </c>
      <c r="AZ998">
        <v>2.931034482758621</v>
      </c>
      <c r="BA998">
        <v>2.374137931034483</v>
      </c>
      <c r="BB998">
        <v>11.120689655172415</v>
      </c>
      <c r="BC998">
        <v>0.46336206896551729</v>
      </c>
      <c r="BD998">
        <v>1.9107758620689657</v>
      </c>
      <c r="BE998">
        <v>0.19107758620689658</v>
      </c>
      <c r="BF998">
        <v>0</v>
      </c>
      <c r="BG998">
        <v>19.25</v>
      </c>
      <c r="BH998">
        <v>1.9864827389395128</v>
      </c>
      <c r="BI998">
        <v>2.2319001594685282</v>
      </c>
      <c r="BJ998">
        <v>0.81776821842926883</v>
      </c>
      <c r="BK998">
        <v>0.48414751236315628</v>
      </c>
      <c r="BL998">
        <v>1.3448542010087675E-3</v>
      </c>
      <c r="BP998" s="49">
        <f t="shared" si="347"/>
        <v>1.9870776480652881</v>
      </c>
      <c r="BQ998" s="49">
        <f t="shared" si="348"/>
        <v>7.6431034482758634E-2</v>
      </c>
      <c r="BR998" s="49">
        <f t="shared" si="349"/>
        <v>0.51108854432747985</v>
      </c>
      <c r="BS998" s="49">
        <f t="shared" si="350"/>
        <v>0.53851995824440313</v>
      </c>
      <c r="BT998" s="49">
        <f t="shared" si="351"/>
        <v>1.4196904009096663E-3</v>
      </c>
      <c r="BU998" s="49">
        <f t="shared" si="351"/>
        <v>1.4958887729011197E-3</v>
      </c>
    </row>
    <row r="999" spans="1:73" x14ac:dyDescent="0.25">
      <c r="A999" s="1">
        <v>43727.53402777778</v>
      </c>
      <c r="B999">
        <v>234336</v>
      </c>
      <c r="C999">
        <v>13.51</v>
      </c>
      <c r="D999">
        <v>23.65</v>
      </c>
      <c r="E999">
        <v>815</v>
      </c>
      <c r="F999">
        <v>104.8</v>
      </c>
      <c r="G999">
        <v>-133.80000000000001</v>
      </c>
      <c r="H999">
        <v>-3.76</v>
      </c>
      <c r="I999">
        <v>25.71</v>
      </c>
      <c r="J999">
        <v>298.89999999999998</v>
      </c>
      <c r="K999">
        <v>710.2</v>
      </c>
      <c r="L999">
        <v>-130</v>
      </c>
      <c r="M999">
        <v>0.129</v>
      </c>
      <c r="N999">
        <v>681.2</v>
      </c>
      <c r="O999">
        <v>101</v>
      </c>
      <c r="P999">
        <v>580.20000000000005</v>
      </c>
      <c r="Q999">
        <v>318.60000000000002</v>
      </c>
      <c r="R999">
        <v>448.6</v>
      </c>
      <c r="S999">
        <v>19.05</v>
      </c>
      <c r="T999">
        <v>40.07</v>
      </c>
      <c r="U999">
        <v>0.94499999999999995</v>
      </c>
      <c r="V999">
        <v>203.5</v>
      </c>
      <c r="W999">
        <v>19.55</v>
      </c>
      <c r="X999">
        <v>0.80900000000000005</v>
      </c>
      <c r="Y999">
        <v>8.0898269999999997</v>
      </c>
      <c r="Z999" s="7">
        <f t="shared" si="330"/>
        <v>19.3</v>
      </c>
      <c r="AA999" s="7">
        <f t="shared" si="344"/>
        <v>292.45</v>
      </c>
      <c r="AB999" s="2">
        <f t="shared" si="331"/>
        <v>660.15000000000009</v>
      </c>
      <c r="AC999" s="41">
        <f t="shared" si="332"/>
        <v>2.5577209679852619</v>
      </c>
      <c r="AD999" s="41">
        <f t="shared" si="333"/>
        <v>1.0248787918716944</v>
      </c>
      <c r="AE999" s="41">
        <f t="shared" si="334"/>
        <v>0.76631836354163974</v>
      </c>
      <c r="AF999" s="41">
        <f t="shared" si="335"/>
        <v>317.83285899438243</v>
      </c>
      <c r="AG999" s="41">
        <f t="shared" si="336"/>
        <v>305.11954463460711</v>
      </c>
      <c r="AH999" s="6">
        <f t="shared" si="337"/>
        <v>305.85599999999999</v>
      </c>
      <c r="AI999" s="4">
        <v>21.289862540055026</v>
      </c>
      <c r="AJ999" s="4">
        <f t="shared" si="345"/>
        <v>294.439862540055</v>
      </c>
      <c r="AK999" s="8">
        <f t="shared" si="338"/>
        <v>0.19474102103121005</v>
      </c>
      <c r="AL999" s="8">
        <f t="shared" si="339"/>
        <v>409.45100754421566</v>
      </c>
      <c r="AM999" s="8">
        <f t="shared" si="340"/>
        <v>3.0621499799977139</v>
      </c>
      <c r="AN999" s="8">
        <f t="shared" si="341"/>
        <v>177.49659205944181</v>
      </c>
      <c r="AO999" s="21">
        <f t="shared" si="342"/>
        <v>8.5736586112102279E-3</v>
      </c>
      <c r="AP999" s="21">
        <f t="shared" si="343"/>
        <v>8.7939714910662922E-2</v>
      </c>
      <c r="AQ999" s="19">
        <f t="shared" si="346"/>
        <v>8.7939714910662922E-2</v>
      </c>
      <c r="AX999">
        <v>0.13934302147270944</v>
      </c>
      <c r="AY999">
        <v>70.258620689655174</v>
      </c>
      <c r="AZ999">
        <v>2.9274425287356323</v>
      </c>
      <c r="BA999">
        <v>2.3712284482758621</v>
      </c>
      <c r="BB999">
        <v>11.206896551724139</v>
      </c>
      <c r="BC999">
        <v>0.4669540229885058</v>
      </c>
      <c r="BD999">
        <v>1.9042744252873562</v>
      </c>
      <c r="BE999">
        <v>0.19042744252873564</v>
      </c>
      <c r="BF999">
        <v>0</v>
      </c>
      <c r="BG999">
        <v>19.3</v>
      </c>
      <c r="BH999">
        <v>1.0851018429467281</v>
      </c>
      <c r="BI999">
        <v>2.238858124675362</v>
      </c>
      <c r="BJ999">
        <v>0.89711045055741767</v>
      </c>
      <c r="BK999">
        <v>0.47643656522768663</v>
      </c>
      <c r="BL999">
        <v>1.3234349034102406E-3</v>
      </c>
      <c r="BP999" s="49">
        <f t="shared" si="347"/>
        <v>1.0854268077582065</v>
      </c>
      <c r="BQ999" s="49">
        <f t="shared" si="348"/>
        <v>7.6170977011494251E-2</v>
      </c>
      <c r="BR999" s="49">
        <f t="shared" si="349"/>
        <v>0.4918258438053858</v>
      </c>
      <c r="BS999" s="49">
        <f t="shared" si="350"/>
        <v>0.52095707099202149</v>
      </c>
      <c r="BT999" s="49">
        <f t="shared" si="351"/>
        <v>1.366182899459405E-3</v>
      </c>
      <c r="BU999" s="49">
        <f t="shared" si="351"/>
        <v>1.4471029749778374E-3</v>
      </c>
    </row>
    <row r="1000" spans="1:73" x14ac:dyDescent="0.25">
      <c r="A1000" s="1">
        <v>43727.53402777778</v>
      </c>
      <c r="B1000">
        <v>234337</v>
      </c>
      <c r="C1000">
        <v>13.51</v>
      </c>
      <c r="D1000">
        <v>23.65</v>
      </c>
      <c r="E1000">
        <v>814</v>
      </c>
      <c r="F1000">
        <v>104</v>
      </c>
      <c r="G1000">
        <v>-133.9</v>
      </c>
      <c r="H1000">
        <v>-2.9780000000000002</v>
      </c>
      <c r="I1000">
        <v>25.7</v>
      </c>
      <c r="J1000">
        <v>298.8</v>
      </c>
      <c r="K1000">
        <v>710.3</v>
      </c>
      <c r="L1000">
        <v>-130.9</v>
      </c>
      <c r="M1000">
        <v>0.128</v>
      </c>
      <c r="N1000">
        <v>680.4</v>
      </c>
      <c r="O1000">
        <v>101</v>
      </c>
      <c r="P1000">
        <v>579.5</v>
      </c>
      <c r="Q1000">
        <v>318.39999999999998</v>
      </c>
      <c r="R1000">
        <v>449.3</v>
      </c>
      <c r="S1000">
        <v>19.04</v>
      </c>
      <c r="T1000">
        <v>37.15</v>
      </c>
      <c r="U1000">
        <v>0.70499999999999996</v>
      </c>
      <c r="V1000">
        <v>225</v>
      </c>
      <c r="W1000">
        <v>20.25</v>
      </c>
      <c r="X1000">
        <v>0.80800000000000005</v>
      </c>
      <c r="Y1000">
        <v>8.0822319999999994</v>
      </c>
      <c r="Z1000" s="7">
        <f t="shared" si="330"/>
        <v>19.645</v>
      </c>
      <c r="AA1000" s="7">
        <f t="shared" si="344"/>
        <v>292.79499999999996</v>
      </c>
      <c r="AB1000" s="2">
        <f t="shared" si="331"/>
        <v>659.34</v>
      </c>
      <c r="AC1000" s="41">
        <f t="shared" si="332"/>
        <v>2.6721809898155944</v>
      </c>
      <c r="AD1000" s="41">
        <f t="shared" si="333"/>
        <v>0.99271523771649328</v>
      </c>
      <c r="AE1000" s="41">
        <f t="shared" si="334"/>
        <v>0.76270356172545395</v>
      </c>
      <c r="AF1000" s="41">
        <f t="shared" si="335"/>
        <v>317.82895337767894</v>
      </c>
      <c r="AG1000" s="41">
        <f t="shared" si="336"/>
        <v>305.11579524257178</v>
      </c>
      <c r="AH1000" s="6">
        <f t="shared" si="337"/>
        <v>305.66399999999999</v>
      </c>
      <c r="AI1000" s="4">
        <v>21.971803135418043</v>
      </c>
      <c r="AJ1000" s="4">
        <f t="shared" si="345"/>
        <v>295.12180313541802</v>
      </c>
      <c r="AK1000" s="8">
        <f t="shared" si="338"/>
        <v>0.19543103581923851</v>
      </c>
      <c r="AL1000" s="8">
        <f t="shared" si="339"/>
        <v>413.29133580495102</v>
      </c>
      <c r="AM1000" s="8">
        <f t="shared" si="340"/>
        <v>2.6448747607400995</v>
      </c>
      <c r="AN1000" s="8">
        <f t="shared" si="341"/>
        <v>179.26901707145669</v>
      </c>
      <c r="AO1000" s="21">
        <f t="shared" si="342"/>
        <v>8.4240441024731865E-3</v>
      </c>
      <c r="AP1000" s="21">
        <f t="shared" si="343"/>
        <v>8.6405124155249466E-2</v>
      </c>
      <c r="AQ1000" s="19">
        <f t="shared" si="346"/>
        <v>8.6405124155249466E-2</v>
      </c>
      <c r="AX1000">
        <v>0.14198136163100467</v>
      </c>
      <c r="AY1000">
        <v>70.172413793103445</v>
      </c>
      <c r="AZ1000">
        <v>2.9238505747126435</v>
      </c>
      <c r="BA1000">
        <v>2.3683189655172416</v>
      </c>
      <c r="BB1000">
        <v>11.284482758620692</v>
      </c>
      <c r="BC1000">
        <v>0.47018678160919553</v>
      </c>
      <c r="BD1000">
        <v>1.8981321839080461</v>
      </c>
      <c r="BE1000">
        <v>0.18981321839080462</v>
      </c>
      <c r="BF1000">
        <v>0</v>
      </c>
      <c r="BG1000">
        <v>19.645</v>
      </c>
      <c r="BH1000">
        <v>0.80952042251581302</v>
      </c>
      <c r="BI1000">
        <v>2.2873874013583544</v>
      </c>
      <c r="BJ1000">
        <v>0.84976441960462867</v>
      </c>
      <c r="BK1000">
        <v>0.47980988815593806</v>
      </c>
      <c r="BL1000">
        <v>1.3328052448776057E-3</v>
      </c>
      <c r="BP1000" s="49">
        <f t="shared" si="347"/>
        <v>0.80976285658151914</v>
      </c>
      <c r="BQ1000" s="49">
        <f t="shared" si="348"/>
        <v>7.5925287356321841E-2</v>
      </c>
      <c r="BR1000" s="49">
        <f t="shared" si="349"/>
        <v>0.49146438611900028</v>
      </c>
      <c r="BS1000" s="49">
        <f t="shared" si="350"/>
        <v>0.52128569206802977</v>
      </c>
      <c r="BT1000" s="49">
        <f t="shared" si="351"/>
        <v>1.3651788503305565E-3</v>
      </c>
      <c r="BU1000" s="49">
        <f t="shared" si="351"/>
        <v>1.4480158113000829E-3</v>
      </c>
    </row>
    <row r="1001" spans="1:73" x14ac:dyDescent="0.25">
      <c r="A1001" s="1">
        <v>43727.53402777778</v>
      </c>
      <c r="B1001">
        <v>234338</v>
      </c>
      <c r="C1001">
        <v>13.51</v>
      </c>
      <c r="D1001">
        <v>23.65</v>
      </c>
      <c r="E1001">
        <v>814</v>
      </c>
      <c r="F1001">
        <v>103.7</v>
      </c>
      <c r="G1001">
        <v>-133.69999999999999</v>
      </c>
      <c r="H1001">
        <v>-2.7970000000000002</v>
      </c>
      <c r="I1001">
        <v>25.69</v>
      </c>
      <c r="J1001">
        <v>298.8</v>
      </c>
      <c r="K1001">
        <v>710.5</v>
      </c>
      <c r="L1001">
        <v>-130.9</v>
      </c>
      <c r="M1001">
        <v>0.127</v>
      </c>
      <c r="N1001">
        <v>680.5</v>
      </c>
      <c r="O1001">
        <v>100.9</v>
      </c>
      <c r="P1001">
        <v>579.6</v>
      </c>
      <c r="Q1001">
        <v>318.5</v>
      </c>
      <c r="R1001">
        <v>449.4</v>
      </c>
      <c r="S1001">
        <v>19.03</v>
      </c>
      <c r="T1001">
        <v>39.340000000000003</v>
      </c>
      <c r="U1001">
        <v>1.1950000000000001</v>
      </c>
      <c r="V1001">
        <v>168.5</v>
      </c>
      <c r="W1001">
        <v>20.100000000000001</v>
      </c>
      <c r="X1001">
        <v>0.80900000000000005</v>
      </c>
      <c r="Y1001">
        <v>8.085941</v>
      </c>
      <c r="Z1001" s="7">
        <f t="shared" si="330"/>
        <v>19.565000000000001</v>
      </c>
      <c r="AA1001" s="7">
        <f t="shared" si="344"/>
        <v>292.71499999999997</v>
      </c>
      <c r="AB1001" s="2">
        <f t="shared" si="331"/>
        <v>659.34</v>
      </c>
      <c r="AC1001" s="41">
        <f t="shared" si="332"/>
        <v>2.7358556482232363</v>
      </c>
      <c r="AD1001" s="41">
        <f t="shared" si="333"/>
        <v>1.0762856120110214</v>
      </c>
      <c r="AE1001" s="41">
        <f t="shared" si="334"/>
        <v>0.7716004148619684</v>
      </c>
      <c r="AF1001" s="41">
        <f t="shared" si="335"/>
        <v>321.18512525442264</v>
      </c>
      <c r="AG1001" s="41">
        <f t="shared" si="336"/>
        <v>308.3377202442457</v>
      </c>
      <c r="AH1001" s="6">
        <f t="shared" si="337"/>
        <v>305.76</v>
      </c>
      <c r="AI1001" s="4">
        <v>22.317866643489026</v>
      </c>
      <c r="AJ1001" s="4">
        <f t="shared" si="345"/>
        <v>295.467866643489</v>
      </c>
      <c r="AK1001" s="8">
        <f t="shared" si="338"/>
        <v>0.19527088747519217</v>
      </c>
      <c r="AL1001" s="8">
        <f t="shared" si="339"/>
        <v>415.26699685153426</v>
      </c>
      <c r="AM1001" s="8">
        <f t="shared" si="340"/>
        <v>3.4434557496793827</v>
      </c>
      <c r="AN1001" s="8">
        <f t="shared" si="341"/>
        <v>276.13417835837441</v>
      </c>
      <c r="AO1001" s="21">
        <f t="shared" si="342"/>
        <v>6.1906035681733628E-3</v>
      </c>
      <c r="AP1001" s="21">
        <f t="shared" si="343"/>
        <v>6.3496803126530429E-2</v>
      </c>
      <c r="AQ1001" s="19">
        <f t="shared" si="346"/>
        <v>6.3496803126530429E-2</v>
      </c>
      <c r="AX1001">
        <v>0.14136583779728781</v>
      </c>
      <c r="AY1001">
        <v>70.172413793103445</v>
      </c>
      <c r="AZ1001">
        <v>2.9238505747126435</v>
      </c>
      <c r="BA1001">
        <v>2.3683189655172416</v>
      </c>
      <c r="BB1001">
        <v>11.284482758620689</v>
      </c>
      <c r="BC1001">
        <v>0.47018678160919536</v>
      </c>
      <c r="BD1001">
        <v>1.8981321839080463</v>
      </c>
      <c r="BE1001">
        <v>0.18981321839080464</v>
      </c>
      <c r="BF1001">
        <v>0</v>
      </c>
      <c r="BG1001">
        <v>19.565000000000001</v>
      </c>
      <c r="BH1001">
        <v>1.3721658225622646</v>
      </c>
      <c r="BI1001">
        <v>2.2760530555345788</v>
      </c>
      <c r="BJ1001">
        <v>0.8953992720473033</v>
      </c>
      <c r="BK1001">
        <v>0.47943406528376092</v>
      </c>
      <c r="BL1001">
        <v>1.3317612924548916E-3</v>
      </c>
      <c r="BP1001" s="49">
        <f t="shared" si="347"/>
        <v>1.3725767569005893</v>
      </c>
      <c r="BQ1001" s="49">
        <f t="shared" si="348"/>
        <v>7.5925287356321855E-2</v>
      </c>
      <c r="BR1001" s="49">
        <f t="shared" si="349"/>
        <v>0.49845485118644162</v>
      </c>
      <c r="BS1001" s="49">
        <f t="shared" si="350"/>
        <v>0.52706731215686131</v>
      </c>
      <c r="BT1001" s="49">
        <f t="shared" si="351"/>
        <v>1.3845968088512268E-3</v>
      </c>
      <c r="BU1001" s="49">
        <f t="shared" si="351"/>
        <v>1.4640758671023927E-3</v>
      </c>
    </row>
    <row r="1002" spans="1:73" x14ac:dyDescent="0.25">
      <c r="A1002" s="1">
        <v>43727.53402777778</v>
      </c>
      <c r="B1002">
        <v>234339</v>
      </c>
      <c r="C1002">
        <v>13.51</v>
      </c>
      <c r="D1002">
        <v>23.65</v>
      </c>
      <c r="E1002">
        <v>814</v>
      </c>
      <c r="F1002">
        <v>103.4</v>
      </c>
      <c r="G1002">
        <v>-133.6</v>
      </c>
      <c r="H1002">
        <v>-2.7149999999999999</v>
      </c>
      <c r="I1002">
        <v>25.68</v>
      </c>
      <c r="J1002">
        <v>298.8</v>
      </c>
      <c r="K1002">
        <v>710.5</v>
      </c>
      <c r="L1002">
        <v>-130.9</v>
      </c>
      <c r="M1002">
        <v>0.127</v>
      </c>
      <c r="N1002">
        <v>680.3</v>
      </c>
      <c r="O1002">
        <v>100.7</v>
      </c>
      <c r="P1002">
        <v>579.6</v>
      </c>
      <c r="Q1002">
        <v>318.5</v>
      </c>
      <c r="R1002">
        <v>449.4</v>
      </c>
      <c r="S1002">
        <v>19.010000000000002</v>
      </c>
      <c r="T1002">
        <v>40.61</v>
      </c>
      <c r="U1002">
        <v>1.03</v>
      </c>
      <c r="V1002">
        <v>197.5</v>
      </c>
      <c r="W1002">
        <v>20.5</v>
      </c>
      <c r="X1002">
        <v>0.80800000000000005</v>
      </c>
      <c r="Y1002">
        <v>8.0774609999999996</v>
      </c>
      <c r="Z1002" s="7">
        <f t="shared" si="330"/>
        <v>19.755000000000003</v>
      </c>
      <c r="AA1002" s="7">
        <f t="shared" si="344"/>
        <v>292.90499999999997</v>
      </c>
      <c r="AB1002" s="2">
        <f t="shared" si="331"/>
        <v>659.34</v>
      </c>
      <c r="AC1002" s="41">
        <f t="shared" si="332"/>
        <v>2.5811686620495724</v>
      </c>
      <c r="AD1002" s="41">
        <f t="shared" si="333"/>
        <v>1.0482125936583313</v>
      </c>
      <c r="AE1002" s="41">
        <f t="shared" si="334"/>
        <v>0.76861840021269201</v>
      </c>
      <c r="AF1002" s="41">
        <f t="shared" si="335"/>
        <v>320.77534233696213</v>
      </c>
      <c r="AG1002" s="41">
        <f t="shared" si="336"/>
        <v>307.94432864348363</v>
      </c>
      <c r="AH1002" s="6">
        <f t="shared" si="337"/>
        <v>305.76</v>
      </c>
      <c r="AI1002" s="4">
        <v>21.46169930564804</v>
      </c>
      <c r="AJ1002" s="4">
        <f t="shared" si="345"/>
        <v>294.61169930564802</v>
      </c>
      <c r="AK1002" s="8">
        <f t="shared" si="338"/>
        <v>0.19565138273059646</v>
      </c>
      <c r="AL1002" s="8">
        <f t="shared" si="339"/>
        <v>410.37360749314433</v>
      </c>
      <c r="AM1002" s="8">
        <f t="shared" si="340"/>
        <v>3.1969008430040495</v>
      </c>
      <c r="AN1002" s="8">
        <f t="shared" si="341"/>
        <v>158.93760431880656</v>
      </c>
      <c r="AO1002" s="21">
        <f t="shared" si="342"/>
        <v>8.952071629387031E-3</v>
      </c>
      <c r="AP1002" s="21">
        <f t="shared" si="343"/>
        <v>9.1821083932452599E-2</v>
      </c>
      <c r="AQ1002" s="19">
        <f t="shared" si="346"/>
        <v>9.1821083932452599E-2</v>
      </c>
      <c r="AX1002">
        <v>0.1428314094471336</v>
      </c>
      <c r="AY1002">
        <v>70.172413793103445</v>
      </c>
      <c r="AZ1002">
        <v>2.9238505747126435</v>
      </c>
      <c r="BA1002">
        <v>2.3683189655172416</v>
      </c>
      <c r="BB1002">
        <v>11.284482758620689</v>
      </c>
      <c r="BC1002">
        <v>0.47018678160919536</v>
      </c>
      <c r="BD1002">
        <v>1.8981321839080463</v>
      </c>
      <c r="BE1002">
        <v>0.18981321839080464</v>
      </c>
      <c r="BF1002">
        <v>0</v>
      </c>
      <c r="BG1002">
        <v>19.755000000000003</v>
      </c>
      <c r="BH1002">
        <v>1.1827035960160106</v>
      </c>
      <c r="BI1002">
        <v>2.3030527180536389</v>
      </c>
      <c r="BJ1002">
        <v>0.93526970880158278</v>
      </c>
      <c r="BK1002">
        <v>0.47958868517947612</v>
      </c>
      <c r="BL1002">
        <v>1.3321907921652115E-3</v>
      </c>
      <c r="BP1002" s="49">
        <f t="shared" si="347"/>
        <v>1.1830577904666166</v>
      </c>
      <c r="BQ1002" s="49">
        <f t="shared" si="348"/>
        <v>7.5925287356321855E-2</v>
      </c>
      <c r="BR1002" s="49">
        <f t="shared" si="349"/>
        <v>0.49609992655186697</v>
      </c>
      <c r="BS1002" s="49">
        <f t="shared" si="350"/>
        <v>0.52520584066680265</v>
      </c>
      <c r="BT1002" s="49">
        <f t="shared" si="351"/>
        <v>1.3780553515329638E-3</v>
      </c>
      <c r="BU1002" s="49">
        <f t="shared" si="351"/>
        <v>1.4589051129633406E-3</v>
      </c>
    </row>
    <row r="1003" spans="1:73" x14ac:dyDescent="0.25">
      <c r="A1003" s="1">
        <v>43727.53402777778</v>
      </c>
      <c r="B1003">
        <v>234340</v>
      </c>
      <c r="C1003">
        <v>13.51</v>
      </c>
      <c r="D1003">
        <v>23.65</v>
      </c>
      <c r="E1003">
        <v>814</v>
      </c>
      <c r="F1003">
        <v>103.2</v>
      </c>
      <c r="G1003">
        <v>-134.19999999999999</v>
      </c>
      <c r="H1003">
        <v>-3.843</v>
      </c>
      <c r="I1003">
        <v>25.68</v>
      </c>
      <c r="J1003">
        <v>298.8</v>
      </c>
      <c r="K1003">
        <v>711</v>
      </c>
      <c r="L1003">
        <v>-130.30000000000001</v>
      </c>
      <c r="M1003">
        <v>0.127</v>
      </c>
      <c r="N1003">
        <v>680.1</v>
      </c>
      <c r="O1003">
        <v>99.4</v>
      </c>
      <c r="P1003">
        <v>580.70000000000005</v>
      </c>
      <c r="Q1003">
        <v>318</v>
      </c>
      <c r="R1003">
        <v>448.3</v>
      </c>
      <c r="S1003">
        <v>19.010000000000002</v>
      </c>
      <c r="T1003">
        <v>38.880000000000003</v>
      </c>
      <c r="U1003">
        <v>0.59</v>
      </c>
      <c r="V1003">
        <v>178.5</v>
      </c>
      <c r="W1003">
        <v>19.899999999999999</v>
      </c>
      <c r="X1003">
        <v>0.80800000000000005</v>
      </c>
      <c r="Y1003">
        <v>8.0812299999999997</v>
      </c>
      <c r="Z1003" s="7">
        <f t="shared" si="330"/>
        <v>19.454999999999998</v>
      </c>
      <c r="AA1003" s="7">
        <f t="shared" si="344"/>
        <v>292.60499999999996</v>
      </c>
      <c r="AB1003" s="2">
        <f t="shared" si="331"/>
        <v>659.34</v>
      </c>
      <c r="AC1003" s="41">
        <f t="shared" si="332"/>
        <v>2.5288174598513606</v>
      </c>
      <c r="AD1003" s="41">
        <f t="shared" si="333"/>
        <v>0.98320422839020905</v>
      </c>
      <c r="AE1003" s="41">
        <f t="shared" si="334"/>
        <v>0.76172500465916038</v>
      </c>
      <c r="AF1003" s="41">
        <f t="shared" si="335"/>
        <v>316.59805547907774</v>
      </c>
      <c r="AG1003" s="41">
        <f t="shared" si="336"/>
        <v>303.93413325991463</v>
      </c>
      <c r="AH1003" s="6">
        <f t="shared" si="337"/>
        <v>305.27999999999997</v>
      </c>
      <c r="AI1003" s="4">
        <v>21.131908206280002</v>
      </c>
      <c r="AJ1003" s="4">
        <f t="shared" si="345"/>
        <v>294.28190820627998</v>
      </c>
      <c r="AK1003" s="8">
        <f t="shared" si="338"/>
        <v>0.19505082639160562</v>
      </c>
      <c r="AL1003" s="8">
        <f t="shared" si="339"/>
        <v>408.53559665431465</v>
      </c>
      <c r="AM1003" s="8">
        <f t="shared" si="340"/>
        <v>2.4195609105786113</v>
      </c>
      <c r="AN1003" s="8">
        <f t="shared" si="341"/>
        <v>118.19152445081582</v>
      </c>
      <c r="AO1003" s="21">
        <f t="shared" si="342"/>
        <v>9.9043948056529059E-3</v>
      </c>
      <c r="AP1003" s="21">
        <f t="shared" si="343"/>
        <v>0.10158902926609779</v>
      </c>
      <c r="AQ1003" s="19">
        <f t="shared" si="346"/>
        <v>0.10158902926609779</v>
      </c>
      <c r="AX1003">
        <v>0.14052318148490076</v>
      </c>
      <c r="AY1003">
        <v>70.172413793103445</v>
      </c>
      <c r="AZ1003">
        <v>2.9238505747126435</v>
      </c>
      <c r="BA1003">
        <v>2.3683189655172416</v>
      </c>
      <c r="BB1003">
        <v>11.232758620689657</v>
      </c>
      <c r="BC1003">
        <v>0.46803160919540238</v>
      </c>
      <c r="BD1003">
        <v>1.9002873563218392</v>
      </c>
      <c r="BE1003">
        <v>0.19002873563218392</v>
      </c>
      <c r="BF1003">
        <v>0</v>
      </c>
      <c r="BG1003">
        <v>19.454999999999998</v>
      </c>
      <c r="BH1003">
        <v>0.67747099189266624</v>
      </c>
      <c r="BI1003">
        <v>2.2605485516241544</v>
      </c>
      <c r="BJ1003">
        <v>0.87890127687147124</v>
      </c>
      <c r="BK1003">
        <v>0.47674123135494545</v>
      </c>
      <c r="BL1003">
        <v>1.3242811982081817E-3</v>
      </c>
      <c r="BP1003" s="49">
        <f t="shared" si="347"/>
        <v>0.67767387997602313</v>
      </c>
      <c r="BQ1003" s="49">
        <f t="shared" si="348"/>
        <v>7.6011494252873568E-2</v>
      </c>
      <c r="BR1003" s="49">
        <f t="shared" si="349"/>
        <v>0.48659047597959199</v>
      </c>
      <c r="BS1003" s="49">
        <f t="shared" si="350"/>
        <v>0.51662251921818891</v>
      </c>
      <c r="BT1003" s="49">
        <f t="shared" si="351"/>
        <v>1.3516402110544223E-3</v>
      </c>
      <c r="BU1003" s="49">
        <f t="shared" si="351"/>
        <v>1.435062553383858E-3</v>
      </c>
    </row>
    <row r="1004" spans="1:73" x14ac:dyDescent="0.25">
      <c r="A1004" s="1">
        <v>43727.534722222219</v>
      </c>
      <c r="B1004">
        <v>234341</v>
      </c>
      <c r="C1004">
        <v>13.51</v>
      </c>
      <c r="D1004">
        <v>23.65</v>
      </c>
      <c r="E1004">
        <v>814</v>
      </c>
      <c r="F1004">
        <v>103.2</v>
      </c>
      <c r="G1004">
        <v>-133.69999999999999</v>
      </c>
      <c r="H1004">
        <v>-3.68</v>
      </c>
      <c r="I1004">
        <v>25.67</v>
      </c>
      <c r="J1004">
        <v>298.8</v>
      </c>
      <c r="K1004">
        <v>710.7</v>
      </c>
      <c r="L1004">
        <v>-130</v>
      </c>
      <c r="M1004">
        <v>0.127</v>
      </c>
      <c r="N1004">
        <v>680.3</v>
      </c>
      <c r="O1004">
        <v>99.6</v>
      </c>
      <c r="P1004">
        <v>580.79999999999995</v>
      </c>
      <c r="Q1004">
        <v>318.39999999999998</v>
      </c>
      <c r="R1004">
        <v>448.4</v>
      </c>
      <c r="S1004">
        <v>19</v>
      </c>
      <c r="T1004">
        <v>37.909999999999997</v>
      </c>
      <c r="U1004">
        <v>0.77</v>
      </c>
      <c r="V1004">
        <v>146.5</v>
      </c>
      <c r="W1004">
        <v>19.7</v>
      </c>
      <c r="X1004">
        <v>0.80900000000000005</v>
      </c>
      <c r="Y1004">
        <v>8.0861429999999999</v>
      </c>
      <c r="Z1004" s="7">
        <f t="shared" si="330"/>
        <v>19.350000000000001</v>
      </c>
      <c r="AA1004" s="7">
        <f t="shared" si="344"/>
        <v>292.5</v>
      </c>
      <c r="AB1004" s="2">
        <f t="shared" si="331"/>
        <v>659.34</v>
      </c>
      <c r="AC1004" s="41">
        <f t="shared" si="332"/>
        <v>2.5796429693076912</v>
      </c>
      <c r="AD1004" s="41">
        <f t="shared" si="333"/>
        <v>0.97794264966454558</v>
      </c>
      <c r="AE1004" s="41">
        <f t="shared" si="334"/>
        <v>0.76117981259312106</v>
      </c>
      <c r="AF1004" s="41">
        <f t="shared" si="335"/>
        <v>315.91758609032388</v>
      </c>
      <c r="AG1004" s="41">
        <f t="shared" si="336"/>
        <v>303.28088264671089</v>
      </c>
      <c r="AH1004" s="6">
        <f t="shared" si="337"/>
        <v>305.66399999999999</v>
      </c>
      <c r="AI1004" s="4">
        <v>21.421315206044028</v>
      </c>
      <c r="AJ1004" s="4">
        <f t="shared" si="345"/>
        <v>294.57131520604401</v>
      </c>
      <c r="AK1004" s="8">
        <f t="shared" si="338"/>
        <v>0.1948409223738414</v>
      </c>
      <c r="AL1004" s="8">
        <f t="shared" si="339"/>
        <v>410.19146502464014</v>
      </c>
      <c r="AM1004" s="8">
        <f t="shared" si="340"/>
        <v>2.7641137820285184</v>
      </c>
      <c r="AN1004" s="8">
        <f t="shared" si="341"/>
        <v>166.77947194862645</v>
      </c>
      <c r="AO1004" s="21">
        <f t="shared" si="342"/>
        <v>8.7766502701823075E-3</v>
      </c>
      <c r="AP1004" s="21">
        <f t="shared" si="343"/>
        <v>9.0021793219205157E-2</v>
      </c>
      <c r="AQ1004" s="19">
        <f t="shared" si="346"/>
        <v>9.0021793219205157E-2</v>
      </c>
      <c r="AX1004">
        <v>0.13972279794531864</v>
      </c>
      <c r="AY1004">
        <v>70.172413793103445</v>
      </c>
      <c r="AZ1004">
        <v>2.9238505747126435</v>
      </c>
      <c r="BA1004">
        <v>2.3683189655172416</v>
      </c>
      <c r="BB1004">
        <v>11.206896551724139</v>
      </c>
      <c r="BC1004">
        <v>0.4669540229885058</v>
      </c>
      <c r="BD1004">
        <v>1.9013649425287358</v>
      </c>
      <c r="BE1004">
        <v>0.1901364942528736</v>
      </c>
      <c r="BF1004">
        <v>0</v>
      </c>
      <c r="BG1004">
        <v>19.350000000000001</v>
      </c>
      <c r="BH1004">
        <v>0.88415705721585258</v>
      </c>
      <c r="BI1004">
        <v>2.2458350576336601</v>
      </c>
      <c r="BJ1004">
        <v>0.85139607034892051</v>
      </c>
      <c r="BK1004">
        <v>0.47741062163373382</v>
      </c>
      <c r="BL1004">
        <v>1.3261406156492607E-3</v>
      </c>
      <c r="BP1004" s="49">
        <f t="shared" si="347"/>
        <v>0.88442184335853868</v>
      </c>
      <c r="BQ1004" s="49">
        <f t="shared" si="348"/>
        <v>7.6054597701149432E-2</v>
      </c>
      <c r="BR1004" s="49">
        <f t="shared" si="349"/>
        <v>0.49013718264151329</v>
      </c>
      <c r="BS1004" s="49">
        <f t="shared" si="350"/>
        <v>0.51967691358795065</v>
      </c>
      <c r="BT1004" s="49">
        <f t="shared" si="351"/>
        <v>1.3614921740042038E-3</v>
      </c>
      <c r="BU1004" s="49">
        <f t="shared" si="351"/>
        <v>1.4435469821887517E-3</v>
      </c>
    </row>
    <row r="1005" spans="1:73" x14ac:dyDescent="0.25">
      <c r="A1005" s="1">
        <v>43727.534722222219</v>
      </c>
      <c r="B1005">
        <v>234342</v>
      </c>
      <c r="C1005">
        <v>13.5</v>
      </c>
      <c r="D1005">
        <v>23.65</v>
      </c>
      <c r="E1005">
        <v>813</v>
      </c>
      <c r="F1005">
        <v>102.7</v>
      </c>
      <c r="G1005">
        <v>-134.1</v>
      </c>
      <c r="H1005">
        <v>-3.4569999999999999</v>
      </c>
      <c r="I1005">
        <v>25.67</v>
      </c>
      <c r="J1005">
        <v>298.8</v>
      </c>
      <c r="K1005">
        <v>710.6</v>
      </c>
      <c r="L1005">
        <v>-130.6</v>
      </c>
      <c r="M1005">
        <v>0.126</v>
      </c>
      <c r="N1005">
        <v>679.2</v>
      </c>
      <c r="O1005">
        <v>99.2</v>
      </c>
      <c r="P1005">
        <v>580</v>
      </c>
      <c r="Q1005">
        <v>318</v>
      </c>
      <c r="R1005">
        <v>448.6</v>
      </c>
      <c r="S1005">
        <v>18.989999999999998</v>
      </c>
      <c r="T1005">
        <v>39.299999999999997</v>
      </c>
      <c r="U1005">
        <v>0.65500000000000003</v>
      </c>
      <c r="V1005">
        <v>162</v>
      </c>
      <c r="W1005">
        <v>20.5</v>
      </c>
      <c r="X1005">
        <v>0.80700000000000005</v>
      </c>
      <c r="Y1005">
        <v>8.073836</v>
      </c>
      <c r="Z1005" s="7">
        <f t="shared" si="330"/>
        <v>19.744999999999997</v>
      </c>
      <c r="AA1005" s="7">
        <f t="shared" si="344"/>
        <v>292.89499999999998</v>
      </c>
      <c r="AB1005" s="2">
        <f t="shared" si="331"/>
        <v>658.53000000000009</v>
      </c>
      <c r="AC1005" s="41">
        <f t="shared" si="332"/>
        <v>2.4945956041450374</v>
      </c>
      <c r="AD1005" s="41">
        <f t="shared" si="333"/>
        <v>0.98037607242899971</v>
      </c>
      <c r="AE1005" s="41">
        <f t="shared" si="334"/>
        <v>0.76130344224554491</v>
      </c>
      <c r="AF1005" s="41">
        <f t="shared" si="335"/>
        <v>317.67912952048874</v>
      </c>
      <c r="AG1005" s="41">
        <f t="shared" si="336"/>
        <v>304.97196433966917</v>
      </c>
      <c r="AH1005" s="6">
        <f t="shared" si="337"/>
        <v>305.27999999999997</v>
      </c>
      <c r="AI1005" s="4">
        <v>20.950222709369029</v>
      </c>
      <c r="AJ1005" s="4">
        <f t="shared" si="345"/>
        <v>294.10022270936901</v>
      </c>
      <c r="AK1005" s="8">
        <f t="shared" si="338"/>
        <v>0.19563134435264604</v>
      </c>
      <c r="AL1005" s="8">
        <f t="shared" si="339"/>
        <v>407.46011527578304</v>
      </c>
      <c r="AM1005" s="8">
        <f t="shared" si="340"/>
        <v>2.5493602138575868</v>
      </c>
      <c r="AN1005" s="8">
        <f t="shared" si="341"/>
        <v>89.50328898612149</v>
      </c>
      <c r="AO1005" s="21">
        <f t="shared" si="342"/>
        <v>1.0559278811600032E-2</v>
      </c>
      <c r="AP1005" s="21">
        <f t="shared" si="343"/>
        <v>0.10830615148825425</v>
      </c>
      <c r="AQ1005" s="19">
        <f t="shared" si="346"/>
        <v>0.10830615148825425</v>
      </c>
      <c r="AX1005">
        <v>0.14275395482692949</v>
      </c>
      <c r="AY1005">
        <v>70.08620689655173</v>
      </c>
      <c r="AZ1005">
        <v>2.9202586206896552</v>
      </c>
      <c r="BA1005">
        <v>2.3654094827586207</v>
      </c>
      <c r="BB1005">
        <v>11.258620689655174</v>
      </c>
      <c r="BC1005">
        <v>0.46910919540229895</v>
      </c>
      <c r="BD1005">
        <v>1.8963002873563217</v>
      </c>
      <c r="BE1005">
        <v>0.18963002873563217</v>
      </c>
      <c r="BF1005">
        <v>0</v>
      </c>
      <c r="BG1005">
        <v>19.744999999999997</v>
      </c>
      <c r="BH1005">
        <v>0.7521076265927058</v>
      </c>
      <c r="BI1005">
        <v>2.301624731677836</v>
      </c>
      <c r="BJ1005">
        <v>0.90453851954938957</v>
      </c>
      <c r="BK1005">
        <v>0.47866878426466941</v>
      </c>
      <c r="BL1005">
        <v>1.3296355118463039E-3</v>
      </c>
      <c r="BP1005" s="49">
        <f t="shared" si="347"/>
        <v>0.75233286675304267</v>
      </c>
      <c r="BQ1005" s="49">
        <f t="shared" si="348"/>
        <v>7.5852011494252872E-2</v>
      </c>
      <c r="BR1005" s="49">
        <f t="shared" si="349"/>
        <v>0.48947758535562086</v>
      </c>
      <c r="BS1005" s="49">
        <f t="shared" si="350"/>
        <v>0.51945146072533765</v>
      </c>
      <c r="BT1005" s="49">
        <f t="shared" si="351"/>
        <v>1.3596599593211692E-3</v>
      </c>
      <c r="BU1005" s="49">
        <f t="shared" si="351"/>
        <v>1.4429207242370491E-3</v>
      </c>
    </row>
    <row r="1006" spans="1:73" x14ac:dyDescent="0.25">
      <c r="A1006" s="1">
        <v>43727.534722222219</v>
      </c>
      <c r="B1006">
        <v>234343</v>
      </c>
      <c r="C1006">
        <v>13.51</v>
      </c>
      <c r="D1006">
        <v>23.65</v>
      </c>
      <c r="E1006">
        <v>814</v>
      </c>
      <c r="F1006">
        <v>103.1</v>
      </c>
      <c r="G1006">
        <v>-132.80000000000001</v>
      </c>
      <c r="H1006">
        <v>-1.694</v>
      </c>
      <c r="I1006">
        <v>25.67</v>
      </c>
      <c r="J1006">
        <v>298.8</v>
      </c>
      <c r="K1006">
        <v>711.2</v>
      </c>
      <c r="L1006">
        <v>-131.1</v>
      </c>
      <c r="M1006">
        <v>0.127</v>
      </c>
      <c r="N1006">
        <v>681.5</v>
      </c>
      <c r="O1006">
        <v>101.4</v>
      </c>
      <c r="P1006">
        <v>580.1</v>
      </c>
      <c r="Q1006">
        <v>319.3</v>
      </c>
      <c r="R1006">
        <v>450.4</v>
      </c>
      <c r="S1006">
        <v>18.989999999999998</v>
      </c>
      <c r="T1006">
        <v>40.22</v>
      </c>
      <c r="U1006">
        <v>1.425</v>
      </c>
      <c r="V1006">
        <v>179</v>
      </c>
      <c r="W1006">
        <v>20.3</v>
      </c>
      <c r="X1006">
        <v>0.80900000000000005</v>
      </c>
      <c r="Y1006">
        <v>8.0926690000000008</v>
      </c>
      <c r="Z1006" s="7">
        <f t="shared" si="330"/>
        <v>19.645</v>
      </c>
      <c r="AA1006" s="7">
        <f t="shared" si="344"/>
        <v>292.79499999999996</v>
      </c>
      <c r="AB1006" s="2">
        <f t="shared" si="331"/>
        <v>659.34</v>
      </c>
      <c r="AC1006" s="41">
        <f t="shared" si="332"/>
        <v>2.5528401120164084</v>
      </c>
      <c r="AD1006" s="41">
        <f t="shared" si="333"/>
        <v>1.0267522930529993</v>
      </c>
      <c r="AE1006" s="41">
        <f t="shared" si="334"/>
        <v>0.76638930680009631</v>
      </c>
      <c r="AF1006" s="41">
        <f t="shared" si="335"/>
        <v>319.3648535075281</v>
      </c>
      <c r="AG1006" s="41">
        <f t="shared" si="336"/>
        <v>306.59025936722696</v>
      </c>
      <c r="AH1006" s="6">
        <f t="shared" si="337"/>
        <v>306.52800000000002</v>
      </c>
      <c r="AI1006" s="4">
        <v>21.287977631813021</v>
      </c>
      <c r="AJ1006" s="4">
        <f t="shared" si="345"/>
        <v>294.437977631813</v>
      </c>
      <c r="AK1006" s="8">
        <f t="shared" si="338"/>
        <v>0.19543103581923851</v>
      </c>
      <c r="AL1006" s="8">
        <f t="shared" si="339"/>
        <v>409.39838144232232</v>
      </c>
      <c r="AM1006" s="8">
        <f t="shared" si="340"/>
        <v>3.7602609616886968</v>
      </c>
      <c r="AN1006" s="8">
        <f t="shared" si="341"/>
        <v>179.96585804967364</v>
      </c>
      <c r="AO1006" s="21">
        <f t="shared" si="342"/>
        <v>8.5158769863885788E-3</v>
      </c>
      <c r="AP1006" s="21">
        <f t="shared" si="343"/>
        <v>8.734705081656817E-2</v>
      </c>
      <c r="AQ1006" s="19">
        <f t="shared" si="346"/>
        <v>8.734705081656817E-2</v>
      </c>
      <c r="AX1006">
        <v>0.14198136163100467</v>
      </c>
      <c r="AY1006">
        <v>70.172413793103445</v>
      </c>
      <c r="AZ1006">
        <v>2.9238505747126435</v>
      </c>
      <c r="BA1006">
        <v>2.3683189655172416</v>
      </c>
      <c r="BB1006">
        <v>11.301724137931032</v>
      </c>
      <c r="BC1006">
        <v>0.47090517241379298</v>
      </c>
      <c r="BD1006">
        <v>1.8974137931034487</v>
      </c>
      <c r="BE1006">
        <v>0.18974137931034488</v>
      </c>
      <c r="BF1006">
        <v>0</v>
      </c>
      <c r="BG1006">
        <v>19.645</v>
      </c>
      <c r="BH1006">
        <v>1.6362646838085584</v>
      </c>
      <c r="BI1006">
        <v>2.2873874013583544</v>
      </c>
      <c r="BJ1006">
        <v>0.91998721282633011</v>
      </c>
      <c r="BK1006">
        <v>0.47989330817045833</v>
      </c>
      <c r="BL1006">
        <v>1.3330369671401621E-3</v>
      </c>
      <c r="BP1006" s="49">
        <f t="shared" si="347"/>
        <v>1.6367547101115814</v>
      </c>
      <c r="BQ1006" s="49">
        <f t="shared" si="348"/>
        <v>7.5896551724137951E-2</v>
      </c>
      <c r="BR1006" s="49">
        <f t="shared" si="349"/>
        <v>0.50212936802267671</v>
      </c>
      <c r="BS1006" s="49">
        <f t="shared" si="350"/>
        <v>0.53026452964441351</v>
      </c>
      <c r="BT1006" s="49">
        <f t="shared" si="351"/>
        <v>1.3948038000629909E-3</v>
      </c>
      <c r="BU1006" s="49">
        <f t="shared" si="351"/>
        <v>1.4729570267900376E-3</v>
      </c>
    </row>
    <row r="1007" spans="1:73" x14ac:dyDescent="0.25">
      <c r="A1007" s="1">
        <v>43727.534722222219</v>
      </c>
      <c r="B1007">
        <v>234344</v>
      </c>
      <c r="C1007">
        <v>13.51</v>
      </c>
      <c r="D1007">
        <v>23.65</v>
      </c>
      <c r="E1007">
        <v>815</v>
      </c>
      <c r="F1007">
        <v>103.3</v>
      </c>
      <c r="G1007">
        <v>-132.6</v>
      </c>
      <c r="H1007">
        <v>-2.137</v>
      </c>
      <c r="I1007">
        <v>25.65</v>
      </c>
      <c r="J1007">
        <v>298.8</v>
      </c>
      <c r="K1007">
        <v>711.6</v>
      </c>
      <c r="L1007">
        <v>-130.5</v>
      </c>
      <c r="M1007">
        <v>0.127</v>
      </c>
      <c r="N1007">
        <v>682.3</v>
      </c>
      <c r="O1007">
        <v>101.2</v>
      </c>
      <c r="P1007">
        <v>581.20000000000005</v>
      </c>
      <c r="Q1007">
        <v>319.3</v>
      </c>
      <c r="R1007">
        <v>449.8</v>
      </c>
      <c r="S1007">
        <v>18.989999999999998</v>
      </c>
      <c r="T1007">
        <v>39.06</v>
      </c>
      <c r="U1007">
        <v>1.48</v>
      </c>
      <c r="V1007">
        <v>176</v>
      </c>
      <c r="W1007">
        <v>19.350000000000001</v>
      </c>
      <c r="X1007">
        <v>0.81100000000000005</v>
      </c>
      <c r="Y1007">
        <v>8.1055869999999999</v>
      </c>
      <c r="Z1007" s="7">
        <f t="shared" si="330"/>
        <v>19.170000000000002</v>
      </c>
      <c r="AA1007" s="7">
        <f t="shared" si="344"/>
        <v>292.32</v>
      </c>
      <c r="AB1007" s="2">
        <f t="shared" si="331"/>
        <v>660.15000000000009</v>
      </c>
      <c r="AC1007" s="41">
        <f t="shared" si="332"/>
        <v>2.521888037170966</v>
      </c>
      <c r="AD1007" s="41">
        <f t="shared" si="333"/>
        <v>0.98504946731897935</v>
      </c>
      <c r="AE1007" s="41">
        <f t="shared" si="334"/>
        <v>0.76203545290329699</v>
      </c>
      <c r="AF1007" s="41">
        <f t="shared" si="335"/>
        <v>315.49490915415737</v>
      </c>
      <c r="AG1007" s="41">
        <f t="shared" si="336"/>
        <v>302.87511278799104</v>
      </c>
      <c r="AH1007" s="6">
        <f t="shared" si="337"/>
        <v>306.52800000000002</v>
      </c>
      <c r="AI1007" s="4">
        <v>21.069040697478044</v>
      </c>
      <c r="AJ1007" s="4">
        <f t="shared" si="345"/>
        <v>294.21904069747802</v>
      </c>
      <c r="AK1007" s="8">
        <f t="shared" si="338"/>
        <v>0.19448143736794032</v>
      </c>
      <c r="AL1007" s="8">
        <f t="shared" si="339"/>
        <v>408.21393866947301</v>
      </c>
      <c r="AM1007" s="8">
        <f t="shared" si="340"/>
        <v>3.8321403940878787</v>
      </c>
      <c r="AN1007" s="8">
        <f t="shared" si="341"/>
        <v>211.9903872115357</v>
      </c>
      <c r="AO1007" s="21">
        <f t="shared" si="342"/>
        <v>7.8366473254831946E-3</v>
      </c>
      <c r="AP1007" s="21">
        <f t="shared" si="343"/>
        <v>8.0380216067539798E-2</v>
      </c>
      <c r="AQ1007" s="19">
        <f t="shared" si="346"/>
        <v>8.0380216067539798E-2</v>
      </c>
      <c r="AX1007">
        <v>0.13835969023414196</v>
      </c>
      <c r="AY1007">
        <v>70.258620689655174</v>
      </c>
      <c r="AZ1007">
        <v>2.9274425287356323</v>
      </c>
      <c r="BA1007">
        <v>2.3712284482758621</v>
      </c>
      <c r="BB1007">
        <v>11.25</v>
      </c>
      <c r="BC1007">
        <v>0.46875</v>
      </c>
      <c r="BD1007">
        <v>1.9024784482758621</v>
      </c>
      <c r="BE1007">
        <v>0.19024784482758622</v>
      </c>
      <c r="BF1007">
        <v>0</v>
      </c>
      <c r="BG1007">
        <v>19.170000000000002</v>
      </c>
      <c r="BH1007">
        <v>1.6994187593239762</v>
      </c>
      <c r="BI1007">
        <v>2.220806759077171</v>
      </c>
      <c r="BJ1007">
        <v>0.86744712009554303</v>
      </c>
      <c r="BK1007">
        <v>0.47719400597762152</v>
      </c>
      <c r="BL1007">
        <v>1.3255389054933932E-3</v>
      </c>
      <c r="BP1007" s="49">
        <f t="shared" si="347"/>
        <v>1.6999276989229055</v>
      </c>
      <c r="BQ1007" s="49">
        <f t="shared" si="348"/>
        <v>7.6099137931034483E-2</v>
      </c>
      <c r="BR1007" s="49">
        <f t="shared" si="349"/>
        <v>0.50041747488178834</v>
      </c>
      <c r="BS1007" s="49">
        <f t="shared" si="350"/>
        <v>0.52821837771678626</v>
      </c>
      <c r="BT1007" s="49">
        <f t="shared" si="351"/>
        <v>1.3900485413383011E-3</v>
      </c>
      <c r="BU1007" s="49">
        <f t="shared" si="351"/>
        <v>1.4672732714355174E-3</v>
      </c>
    </row>
    <row r="1008" spans="1:73" x14ac:dyDescent="0.25">
      <c r="A1008" s="1">
        <v>43727.534722222219</v>
      </c>
      <c r="B1008">
        <v>234345</v>
      </c>
      <c r="C1008">
        <v>13.51</v>
      </c>
      <c r="D1008">
        <v>23.65</v>
      </c>
      <c r="E1008">
        <v>815</v>
      </c>
      <c r="F1008">
        <v>103.2</v>
      </c>
      <c r="G1008">
        <v>-132.30000000000001</v>
      </c>
      <c r="H1008">
        <v>-2.3530000000000002</v>
      </c>
      <c r="I1008">
        <v>25.62</v>
      </c>
      <c r="J1008">
        <v>298.8</v>
      </c>
      <c r="K1008">
        <v>712.2</v>
      </c>
      <c r="L1008">
        <v>-130</v>
      </c>
      <c r="M1008">
        <v>0.127</v>
      </c>
      <c r="N1008">
        <v>683.1</v>
      </c>
      <c r="O1008">
        <v>100.9</v>
      </c>
      <c r="P1008">
        <v>582.20000000000005</v>
      </c>
      <c r="Q1008">
        <v>319.5</v>
      </c>
      <c r="R1008">
        <v>449.5</v>
      </c>
      <c r="S1008">
        <v>18.98</v>
      </c>
      <c r="T1008">
        <v>39.42</v>
      </c>
      <c r="U1008">
        <v>1.7050000000000001</v>
      </c>
      <c r="V1008">
        <v>153.5</v>
      </c>
      <c r="W1008">
        <v>19.100000000000001</v>
      </c>
      <c r="X1008">
        <v>0.81100000000000005</v>
      </c>
      <c r="Y1008">
        <v>8.1143669999999997</v>
      </c>
      <c r="Z1008" s="7">
        <f t="shared" si="330"/>
        <v>19.04</v>
      </c>
      <c r="AA1008" s="7">
        <f t="shared" si="344"/>
        <v>292.19</v>
      </c>
      <c r="AB1008" s="2">
        <f t="shared" si="331"/>
        <v>660.15000000000009</v>
      </c>
      <c r="AC1008" s="41">
        <f t="shared" si="332"/>
        <v>2.6573152100709168</v>
      </c>
      <c r="AD1008" s="41">
        <f t="shared" si="333"/>
        <v>1.0475136558099554</v>
      </c>
      <c r="AE1008" s="41">
        <f t="shared" si="334"/>
        <v>0.76881374340024977</v>
      </c>
      <c r="AF1008" s="41">
        <f t="shared" si="335"/>
        <v>317.73539052372979</v>
      </c>
      <c r="AG1008" s="41">
        <f t="shared" si="336"/>
        <v>305.0259749027806</v>
      </c>
      <c r="AH1008" s="6">
        <f t="shared" si="337"/>
        <v>306.71999999999997</v>
      </c>
      <c r="AI1008" s="4">
        <v>21.840211571457019</v>
      </c>
      <c r="AJ1008" s="4">
        <f t="shared" si="345"/>
        <v>294.990211571457</v>
      </c>
      <c r="AK1008" s="8">
        <f t="shared" si="338"/>
        <v>0.19422208448513906</v>
      </c>
      <c r="AL1008" s="8">
        <f t="shared" si="339"/>
        <v>412.59158535688999</v>
      </c>
      <c r="AM1008" s="8">
        <f t="shared" si="340"/>
        <v>4.1131329300181871</v>
      </c>
      <c r="AN1008" s="8">
        <f t="shared" si="341"/>
        <v>335.50892385707999</v>
      </c>
      <c r="AO1008" s="21">
        <f t="shared" si="342"/>
        <v>4.9481951239876056E-3</v>
      </c>
      <c r="AP1008" s="21">
        <f t="shared" si="343"/>
        <v>5.0753463399725834E-2</v>
      </c>
      <c r="AQ1008" s="19">
        <f t="shared" si="346"/>
        <v>5.0753463399725834E-2</v>
      </c>
      <c r="AX1008">
        <v>0.13738224081865269</v>
      </c>
      <c r="AY1008">
        <v>70.258620689655174</v>
      </c>
      <c r="AZ1008">
        <v>2.9274425287356323</v>
      </c>
      <c r="BA1008">
        <v>2.3712284482758621</v>
      </c>
      <c r="BB1008">
        <v>11.206896551724139</v>
      </c>
      <c r="BC1008">
        <v>0.4669540229885058</v>
      </c>
      <c r="BD1008">
        <v>1.9042744252873562</v>
      </c>
      <c r="BE1008">
        <v>0.19042744252873564</v>
      </c>
      <c r="BF1008">
        <v>0</v>
      </c>
      <c r="BG1008">
        <v>19.04</v>
      </c>
      <c r="BH1008">
        <v>1.9577763409779592</v>
      </c>
      <c r="BI1008">
        <v>2.2028828492337666</v>
      </c>
      <c r="BJ1008">
        <v>0.86837641916795083</v>
      </c>
      <c r="BK1008">
        <v>0.47610701084116874</v>
      </c>
      <c r="BL1008">
        <v>1.3225194745588021E-3</v>
      </c>
      <c r="BP1008" s="49">
        <f t="shared" si="347"/>
        <v>1.9583626531510498</v>
      </c>
      <c r="BQ1008" s="49">
        <f t="shared" si="348"/>
        <v>7.6170977011494251E-2</v>
      </c>
      <c r="BR1008" s="49">
        <f t="shared" si="349"/>
        <v>0.50244325154275116</v>
      </c>
      <c r="BS1008" s="49">
        <f t="shared" si="350"/>
        <v>0.52970472837876503</v>
      </c>
      <c r="BT1008" s="49">
        <f t="shared" si="351"/>
        <v>1.3956756987298644E-3</v>
      </c>
      <c r="BU1008" s="49">
        <f t="shared" si="351"/>
        <v>1.4714020232743472E-3</v>
      </c>
    </row>
    <row r="1009" spans="1:73" x14ac:dyDescent="0.25">
      <c r="A1009" s="1">
        <v>43727.534722222219</v>
      </c>
      <c r="B1009">
        <v>234346</v>
      </c>
      <c r="C1009">
        <v>13.51</v>
      </c>
      <c r="D1009">
        <v>23.66</v>
      </c>
      <c r="E1009">
        <v>815</v>
      </c>
      <c r="F1009">
        <v>102.4</v>
      </c>
      <c r="G1009">
        <v>-133.30000000000001</v>
      </c>
      <c r="H1009">
        <v>-2.9009999999999998</v>
      </c>
      <c r="I1009">
        <v>25.59</v>
      </c>
      <c r="J1009">
        <v>298.7</v>
      </c>
      <c r="K1009">
        <v>712.8</v>
      </c>
      <c r="L1009">
        <v>-130.4</v>
      </c>
      <c r="M1009">
        <v>0.126</v>
      </c>
      <c r="N1009">
        <v>681.9</v>
      </c>
      <c r="O1009">
        <v>99.5</v>
      </c>
      <c r="P1009">
        <v>582.4</v>
      </c>
      <c r="Q1009">
        <v>318.3</v>
      </c>
      <c r="R1009">
        <v>448.7</v>
      </c>
      <c r="S1009">
        <v>18.96</v>
      </c>
      <c r="T1009">
        <v>37.31</v>
      </c>
      <c r="U1009">
        <v>0.88</v>
      </c>
      <c r="V1009">
        <v>154</v>
      </c>
      <c r="W1009">
        <v>19.55</v>
      </c>
      <c r="X1009">
        <v>0.81</v>
      </c>
      <c r="Y1009">
        <v>8.1044289999999997</v>
      </c>
      <c r="Z1009" s="7">
        <f t="shared" si="330"/>
        <v>19.255000000000003</v>
      </c>
      <c r="AA1009" s="7">
        <f t="shared" si="344"/>
        <v>292.40499999999997</v>
      </c>
      <c r="AB1009" s="2">
        <f t="shared" si="331"/>
        <v>660.15000000000009</v>
      </c>
      <c r="AC1009" s="41">
        <f t="shared" si="332"/>
        <v>2.7603218974867696</v>
      </c>
      <c r="AD1009" s="41">
        <f t="shared" si="333"/>
        <v>1.0298760999523138</v>
      </c>
      <c r="AE1009" s="41">
        <f t="shared" si="334"/>
        <v>0.76686845476922771</v>
      </c>
      <c r="AF1009" s="41">
        <f t="shared" si="335"/>
        <v>317.86529285726925</v>
      </c>
      <c r="AG1009" s="41">
        <f t="shared" si="336"/>
        <v>305.1506811429785</v>
      </c>
      <c r="AH1009" s="6">
        <f t="shared" si="337"/>
        <v>305.56799999999998</v>
      </c>
      <c r="AI1009" s="4">
        <v>22.425846041016996</v>
      </c>
      <c r="AJ1009" s="4">
        <f t="shared" si="345"/>
        <v>295.57584604101697</v>
      </c>
      <c r="AK1009" s="8">
        <f t="shared" si="338"/>
        <v>0.19465113902493894</v>
      </c>
      <c r="AL1009" s="8">
        <f t="shared" si="339"/>
        <v>415.89718699891881</v>
      </c>
      <c r="AM1009" s="8">
        <f t="shared" si="340"/>
        <v>2.9549619286887605</v>
      </c>
      <c r="AN1009" s="8">
        <f t="shared" si="341"/>
        <v>272.94021546850479</v>
      </c>
      <c r="AO1009" s="21">
        <f t="shared" si="342"/>
        <v>6.262569875328138E-3</v>
      </c>
      <c r="AP1009" s="21">
        <f t="shared" si="343"/>
        <v>6.4234959008558357E-2</v>
      </c>
      <c r="AQ1009" s="19">
        <f t="shared" si="346"/>
        <v>6.4234959008558357E-2</v>
      </c>
      <c r="AX1009">
        <v>0.13900197019913704</v>
      </c>
      <c r="AY1009">
        <v>70.258620689655174</v>
      </c>
      <c r="AZ1009">
        <v>2.9274425287356323</v>
      </c>
      <c r="BA1009">
        <v>2.3712284482758621</v>
      </c>
      <c r="BB1009">
        <v>11.241379310344826</v>
      </c>
      <c r="BC1009">
        <v>0.46839080459770105</v>
      </c>
      <c r="BD1009">
        <v>1.9028376436781611</v>
      </c>
      <c r="BE1009">
        <v>0.19028376436781613</v>
      </c>
      <c r="BF1009">
        <v>0</v>
      </c>
      <c r="BG1009">
        <v>19.255000000000003</v>
      </c>
      <c r="BH1009">
        <v>1.0104652082466885</v>
      </c>
      <c r="BI1009">
        <v>2.2325951036857745</v>
      </c>
      <c r="BJ1009">
        <v>0.83298123318516248</v>
      </c>
      <c r="BK1009">
        <v>0.47777217702159147</v>
      </c>
      <c r="BL1009">
        <v>1.3271449361710874E-3</v>
      </c>
      <c r="BP1009" s="49">
        <f t="shared" si="347"/>
        <v>1.010767820981187</v>
      </c>
      <c r="BQ1009" s="49">
        <f t="shared" si="348"/>
        <v>7.6113505747126442E-2</v>
      </c>
      <c r="BR1009" s="49">
        <f t="shared" si="349"/>
        <v>0.49224301771509854</v>
      </c>
      <c r="BS1009" s="49">
        <f t="shared" si="350"/>
        <v>0.52148163754556709</v>
      </c>
      <c r="BT1009" s="49">
        <f t="shared" si="351"/>
        <v>1.3673417158752736E-3</v>
      </c>
      <c r="BU1009" s="49">
        <f t="shared" si="351"/>
        <v>1.448560104293242E-3</v>
      </c>
    </row>
    <row r="1010" spans="1:73" x14ac:dyDescent="0.25">
      <c r="A1010" s="1">
        <v>43727.535416666666</v>
      </c>
      <c r="B1010">
        <v>234347</v>
      </c>
      <c r="C1010">
        <v>13.51</v>
      </c>
      <c r="D1010">
        <v>23.66</v>
      </c>
      <c r="E1010">
        <v>814</v>
      </c>
      <c r="F1010">
        <v>101.8</v>
      </c>
      <c r="G1010">
        <v>-134</v>
      </c>
      <c r="H1010">
        <v>-1.859</v>
      </c>
      <c r="I1010">
        <v>25.58</v>
      </c>
      <c r="J1010">
        <v>298.7</v>
      </c>
      <c r="K1010">
        <v>712.4</v>
      </c>
      <c r="L1010">
        <v>-132.1</v>
      </c>
      <c r="M1010">
        <v>0.125</v>
      </c>
      <c r="N1010">
        <v>680.3</v>
      </c>
      <c r="O1010">
        <v>100</v>
      </c>
      <c r="P1010">
        <v>580.29999999999995</v>
      </c>
      <c r="Q1010">
        <v>317.5</v>
      </c>
      <c r="R1010">
        <v>449.7</v>
      </c>
      <c r="S1010">
        <v>18.920000000000002</v>
      </c>
      <c r="T1010">
        <v>42.71</v>
      </c>
      <c r="U1010">
        <v>0.65</v>
      </c>
      <c r="V1010">
        <v>158.5</v>
      </c>
      <c r="W1010">
        <v>20.05</v>
      </c>
      <c r="X1010">
        <v>0.80900000000000005</v>
      </c>
      <c r="Y1010">
        <v>8.0941700000000001</v>
      </c>
      <c r="Z1010" s="7">
        <f t="shared" si="330"/>
        <v>19.484999999999999</v>
      </c>
      <c r="AA1010" s="7">
        <f t="shared" si="344"/>
        <v>292.63499999999999</v>
      </c>
      <c r="AB1010" s="2">
        <f t="shared" si="331"/>
        <v>659.34</v>
      </c>
      <c r="AC1010" s="41">
        <f t="shared" si="332"/>
        <v>2.8081337735292395</v>
      </c>
      <c r="AD1010" s="41">
        <f t="shared" si="333"/>
        <v>1.1993539346743383</v>
      </c>
      <c r="AE1010" s="41">
        <f t="shared" si="334"/>
        <v>0.78367007583193893</v>
      </c>
      <c r="AF1010" s="41">
        <f t="shared" si="335"/>
        <v>325.85275239922225</v>
      </c>
      <c r="AG1010" s="41">
        <f t="shared" si="336"/>
        <v>312.81864230325334</v>
      </c>
      <c r="AH1010" s="6">
        <f t="shared" si="337"/>
        <v>304.8</v>
      </c>
      <c r="AI1010" s="4">
        <v>22.701594591569005</v>
      </c>
      <c r="AJ1010" s="4">
        <f t="shared" si="345"/>
        <v>295.85159459156898</v>
      </c>
      <c r="AK1010" s="8">
        <f t="shared" si="338"/>
        <v>0.19511082664539436</v>
      </c>
      <c r="AL1010" s="8">
        <f t="shared" si="339"/>
        <v>417.45311770662403</v>
      </c>
      <c r="AM1010" s="8">
        <f t="shared" si="340"/>
        <v>2.5396111907140435</v>
      </c>
      <c r="AN1010" s="8">
        <f t="shared" si="341"/>
        <v>237.96004595212355</v>
      </c>
      <c r="AO1010" s="21">
        <f t="shared" si="342"/>
        <v>6.9828778260586184E-3</v>
      </c>
      <c r="AP1010" s="21">
        <f t="shared" si="343"/>
        <v>7.1623132331939718E-2</v>
      </c>
      <c r="AQ1010" s="19">
        <f t="shared" si="346"/>
        <v>7.1623132331939718E-2</v>
      </c>
      <c r="AX1010">
        <v>0.14075257406089917</v>
      </c>
      <c r="AY1010">
        <v>70.172413793103445</v>
      </c>
      <c r="AZ1010">
        <v>2.9238505747126435</v>
      </c>
      <c r="BA1010">
        <v>2.3683189655172416</v>
      </c>
      <c r="BB1010">
        <v>11.396551724137931</v>
      </c>
      <c r="BC1010">
        <v>0.47485632183908044</v>
      </c>
      <c r="BD1010">
        <v>1.8934626436781612</v>
      </c>
      <c r="BE1010">
        <v>0.18934626436781613</v>
      </c>
      <c r="BF1010">
        <v>0</v>
      </c>
      <c r="BG1010">
        <v>19.484999999999999</v>
      </c>
      <c r="BH1010">
        <v>0.74636634700039506</v>
      </c>
      <c r="BI1010">
        <v>2.264767863220253</v>
      </c>
      <c r="BJ1010">
        <v>0.96728235438137</v>
      </c>
      <c r="BK1010">
        <v>0.47329356736778277</v>
      </c>
      <c r="BL1010">
        <v>1.3147043537993966E-3</v>
      </c>
      <c r="BP1010" s="49">
        <f t="shared" si="347"/>
        <v>0.74658986777019498</v>
      </c>
      <c r="BQ1010" s="49">
        <f t="shared" si="348"/>
        <v>7.5738505747126456E-2</v>
      </c>
      <c r="BR1010" s="49">
        <f t="shared" si="349"/>
        <v>0.48400005458769829</v>
      </c>
      <c r="BS1010" s="49">
        <f t="shared" si="350"/>
        <v>0.51379148696222443</v>
      </c>
      <c r="BT1010" s="49">
        <f t="shared" si="351"/>
        <v>1.3444445960769397E-3</v>
      </c>
      <c r="BU1010" s="49">
        <f t="shared" si="351"/>
        <v>1.4271985748950677E-3</v>
      </c>
    </row>
    <row r="1011" spans="1:73" x14ac:dyDescent="0.25">
      <c r="A1011" s="1">
        <v>43727.535416666666</v>
      </c>
      <c r="B1011">
        <v>234348</v>
      </c>
      <c r="C1011">
        <v>13.51</v>
      </c>
      <c r="D1011">
        <v>23.66</v>
      </c>
      <c r="E1011">
        <v>814</v>
      </c>
      <c r="F1011">
        <v>101.9</v>
      </c>
      <c r="G1011">
        <v>-133.9</v>
      </c>
      <c r="H1011">
        <v>-2.3940000000000001</v>
      </c>
      <c r="I1011">
        <v>25.57</v>
      </c>
      <c r="J1011">
        <v>298.7</v>
      </c>
      <c r="K1011">
        <v>711.9</v>
      </c>
      <c r="L1011">
        <v>-131.5</v>
      </c>
      <c r="M1011">
        <v>0.125</v>
      </c>
      <c r="N1011">
        <v>679.8</v>
      </c>
      <c r="O1011">
        <v>99.5</v>
      </c>
      <c r="P1011">
        <v>580.4</v>
      </c>
      <c r="Q1011">
        <v>317.5</v>
      </c>
      <c r="R1011">
        <v>449.1</v>
      </c>
      <c r="S1011">
        <v>18.91</v>
      </c>
      <c r="T1011">
        <v>44.12</v>
      </c>
      <c r="U1011">
        <v>0.59499999999999997</v>
      </c>
      <c r="V1011">
        <v>220.5</v>
      </c>
      <c r="W1011">
        <v>20.3</v>
      </c>
      <c r="X1011">
        <v>0.80900000000000005</v>
      </c>
      <c r="Y1011">
        <v>8.0890129999999996</v>
      </c>
      <c r="Z1011" s="7">
        <f t="shared" si="330"/>
        <v>19.605</v>
      </c>
      <c r="AA1011" s="7">
        <f t="shared" si="344"/>
        <v>292.755</v>
      </c>
      <c r="AB1011" s="2">
        <f t="shared" si="331"/>
        <v>659.34</v>
      </c>
      <c r="AC1011" s="41">
        <f t="shared" si="332"/>
        <v>2.8290946885212493</v>
      </c>
      <c r="AD1011" s="41">
        <f t="shared" si="333"/>
        <v>1.2481965765755751</v>
      </c>
      <c r="AE1011" s="41">
        <f t="shared" si="334"/>
        <v>0.78810992380620715</v>
      </c>
      <c r="AF1011" s="41">
        <f t="shared" si="335"/>
        <v>328.23670153982852</v>
      </c>
      <c r="AG1011" s="41">
        <f t="shared" si="336"/>
        <v>315.10723347823534</v>
      </c>
      <c r="AH1011" s="6">
        <f t="shared" si="337"/>
        <v>304.8</v>
      </c>
      <c r="AI1011" s="4">
        <v>22.822841235874023</v>
      </c>
      <c r="AJ1011" s="4">
        <f t="shared" si="345"/>
        <v>295.972841235874</v>
      </c>
      <c r="AK1011" s="8">
        <f t="shared" si="338"/>
        <v>0.19535095070643943</v>
      </c>
      <c r="AL1011" s="8">
        <f t="shared" si="339"/>
        <v>418.13786238345915</v>
      </c>
      <c r="AM1011" s="8">
        <f t="shared" si="340"/>
        <v>2.4297916577352883</v>
      </c>
      <c r="AN1011" s="8">
        <f t="shared" si="341"/>
        <v>227.75825882726437</v>
      </c>
      <c r="AO1011" s="21">
        <f t="shared" si="342"/>
        <v>7.1981371973123291E-3</v>
      </c>
      <c r="AP1011" s="21">
        <f t="shared" si="343"/>
        <v>7.3831040134000867E-2</v>
      </c>
      <c r="AQ1011" s="19">
        <f t="shared" si="346"/>
        <v>7.3831040134000867E-2</v>
      </c>
      <c r="AX1011">
        <v>0.14167331678628048</v>
      </c>
      <c r="AY1011">
        <v>70.172413793103445</v>
      </c>
      <c r="AZ1011">
        <v>2.9238505747126435</v>
      </c>
      <c r="BA1011">
        <v>2.3683189655172416</v>
      </c>
      <c r="BB1011">
        <v>11.344827586206899</v>
      </c>
      <c r="BC1011">
        <v>0.47270114942528746</v>
      </c>
      <c r="BD1011">
        <v>1.8956178160919541</v>
      </c>
      <c r="BE1011">
        <v>0.18956178160919543</v>
      </c>
      <c r="BF1011">
        <v>0</v>
      </c>
      <c r="BG1011">
        <v>19.605</v>
      </c>
      <c r="BH1011">
        <v>0.68321227148497687</v>
      </c>
      <c r="BI1011">
        <v>2.2817140729526724</v>
      </c>
      <c r="BJ1011">
        <v>1.0066922489867189</v>
      </c>
      <c r="BK1011">
        <v>0.47405984018240394</v>
      </c>
      <c r="BL1011">
        <v>1.3168328893955665E-3</v>
      </c>
      <c r="BP1011" s="49">
        <f t="shared" si="347"/>
        <v>0.68341687895887071</v>
      </c>
      <c r="BQ1011" s="49">
        <f t="shared" si="348"/>
        <v>7.5824712643678169E-2</v>
      </c>
      <c r="BR1011" s="49">
        <f t="shared" si="349"/>
        <v>0.48387988784807417</v>
      </c>
      <c r="BS1011" s="49">
        <f t="shared" si="350"/>
        <v>0.51391202682202775</v>
      </c>
      <c r="BT1011" s="49">
        <f t="shared" si="351"/>
        <v>1.3441107995779838E-3</v>
      </c>
      <c r="BU1011" s="49">
        <f t="shared" si="351"/>
        <v>1.4275334078389659E-3</v>
      </c>
    </row>
    <row r="1012" spans="1:73" x14ac:dyDescent="0.25">
      <c r="A1012" s="1">
        <v>43727.535416666666</v>
      </c>
      <c r="B1012">
        <v>234349</v>
      </c>
      <c r="C1012">
        <v>13.51</v>
      </c>
      <c r="D1012">
        <v>23.66</v>
      </c>
      <c r="E1012">
        <v>813</v>
      </c>
      <c r="F1012">
        <v>101.8</v>
      </c>
      <c r="G1012">
        <v>-134</v>
      </c>
      <c r="H1012">
        <v>-1.9550000000000001</v>
      </c>
      <c r="I1012">
        <v>25.56</v>
      </c>
      <c r="J1012">
        <v>298.7</v>
      </c>
      <c r="K1012">
        <v>711.6</v>
      </c>
      <c r="L1012">
        <v>-132.1</v>
      </c>
      <c r="M1012">
        <v>0.125</v>
      </c>
      <c r="N1012">
        <v>679.4</v>
      </c>
      <c r="O1012">
        <v>99.9</v>
      </c>
      <c r="P1012">
        <v>579.5</v>
      </c>
      <c r="Q1012">
        <v>317.39999999999998</v>
      </c>
      <c r="R1012">
        <v>449.5</v>
      </c>
      <c r="S1012">
        <v>18.91</v>
      </c>
      <c r="T1012">
        <v>41.53</v>
      </c>
      <c r="U1012">
        <v>0.33</v>
      </c>
      <c r="V1012">
        <v>222</v>
      </c>
      <c r="W1012">
        <v>20.75</v>
      </c>
      <c r="X1012">
        <v>0.80800000000000005</v>
      </c>
      <c r="Y1012">
        <v>8.0830160000000006</v>
      </c>
      <c r="Z1012" s="7">
        <f t="shared" si="330"/>
        <v>19.829999999999998</v>
      </c>
      <c r="AA1012" s="7">
        <f t="shared" si="344"/>
        <v>292.97999999999996</v>
      </c>
      <c r="AB1012" s="2">
        <f t="shared" si="331"/>
        <v>658.53000000000009</v>
      </c>
      <c r="AC1012" s="41">
        <f t="shared" si="332"/>
        <v>2.9188143113162166</v>
      </c>
      <c r="AD1012" s="41">
        <f t="shared" si="333"/>
        <v>1.2121835834896248</v>
      </c>
      <c r="AE1012" s="41">
        <f t="shared" si="334"/>
        <v>0.78473115927546178</v>
      </c>
      <c r="AF1012" s="41">
        <f t="shared" si="335"/>
        <v>327.83540580894299</v>
      </c>
      <c r="AG1012" s="41">
        <f t="shared" si="336"/>
        <v>314.72198957658526</v>
      </c>
      <c r="AH1012" s="6">
        <f t="shared" si="337"/>
        <v>304.70399999999995</v>
      </c>
      <c r="AI1012" s="4">
        <v>23.309402623717006</v>
      </c>
      <c r="AJ1012" s="4">
        <f t="shared" si="345"/>
        <v>296.45940262371698</v>
      </c>
      <c r="AK1012" s="8">
        <f t="shared" si="338"/>
        <v>0.19580171418294071</v>
      </c>
      <c r="AL1012" s="8">
        <f t="shared" si="339"/>
        <v>420.90256530386142</v>
      </c>
      <c r="AM1012" s="8">
        <f t="shared" si="340"/>
        <v>1.809537233659479</v>
      </c>
      <c r="AN1012" s="8">
        <f t="shared" si="341"/>
        <v>183.40564347455063</v>
      </c>
      <c r="AO1012" s="21">
        <f t="shared" si="342"/>
        <v>8.1182931112324264E-3</v>
      </c>
      <c r="AP1012" s="21">
        <f t="shared" si="343"/>
        <v>8.3269046988821468E-2</v>
      </c>
      <c r="AQ1012" s="19">
        <f t="shared" si="346"/>
        <v>8.3269046988821468E-2</v>
      </c>
      <c r="AX1012">
        <v>0.14341345351917145</v>
      </c>
      <c r="AY1012">
        <v>70.08620689655173</v>
      </c>
      <c r="AZ1012">
        <v>2.9202586206896552</v>
      </c>
      <c r="BA1012">
        <v>2.3654094827586207</v>
      </c>
      <c r="BB1012">
        <v>11.387931034482762</v>
      </c>
      <c r="BC1012">
        <v>0.47449712643678171</v>
      </c>
      <c r="BD1012">
        <v>1.8909123563218391</v>
      </c>
      <c r="BE1012">
        <v>0.18909123563218391</v>
      </c>
      <c r="BF1012">
        <v>0</v>
      </c>
      <c r="BG1012">
        <v>19.829999999999998</v>
      </c>
      <c r="BH1012">
        <v>0.37892445309250822</v>
      </c>
      <c r="BI1012">
        <v>2.3137873358075329</v>
      </c>
      <c r="BJ1012">
        <v>0.96091588056086852</v>
      </c>
      <c r="BK1012">
        <v>0.47580866899609831</v>
      </c>
      <c r="BL1012">
        <v>1.3216907472113843E-3</v>
      </c>
      <c r="BP1012" s="49">
        <f t="shared" si="347"/>
        <v>0.37903793286794513</v>
      </c>
      <c r="BQ1012" s="49">
        <f t="shared" si="348"/>
        <v>7.5636494252873568E-2</v>
      </c>
      <c r="BR1012" s="49">
        <f t="shared" si="349"/>
        <v>0.48135419566140486</v>
      </c>
      <c r="BS1012" s="49">
        <f t="shared" si="350"/>
        <v>0.51211635684454049</v>
      </c>
      <c r="BT1012" s="49">
        <f t="shared" si="351"/>
        <v>1.3370949879483469E-3</v>
      </c>
      <c r="BU1012" s="49">
        <f t="shared" si="351"/>
        <v>1.422545435679279E-3</v>
      </c>
    </row>
    <row r="1013" spans="1:73" x14ac:dyDescent="0.25">
      <c r="A1013" s="1">
        <v>43727.535416666666</v>
      </c>
      <c r="B1013">
        <v>234350</v>
      </c>
      <c r="C1013">
        <v>13.51</v>
      </c>
      <c r="D1013">
        <v>23.66</v>
      </c>
      <c r="E1013">
        <v>813</v>
      </c>
      <c r="F1013">
        <v>101.7</v>
      </c>
      <c r="G1013">
        <v>-134.5</v>
      </c>
      <c r="H1013">
        <v>-1.5329999999999999</v>
      </c>
      <c r="I1013">
        <v>25.58</v>
      </c>
      <c r="J1013">
        <v>298.7</v>
      </c>
      <c r="K1013">
        <v>711.6</v>
      </c>
      <c r="L1013">
        <v>-133</v>
      </c>
      <c r="M1013">
        <v>0.125</v>
      </c>
      <c r="N1013">
        <v>678.8</v>
      </c>
      <c r="O1013">
        <v>100.2</v>
      </c>
      <c r="P1013">
        <v>578.6</v>
      </c>
      <c r="Q1013">
        <v>317</v>
      </c>
      <c r="R1013">
        <v>450</v>
      </c>
      <c r="S1013">
        <v>18.91</v>
      </c>
      <c r="T1013">
        <v>40.65</v>
      </c>
      <c r="U1013">
        <v>0.17499999999999999</v>
      </c>
      <c r="V1013">
        <v>161.5</v>
      </c>
      <c r="W1013">
        <v>21.2</v>
      </c>
      <c r="X1013">
        <v>0.80700000000000005</v>
      </c>
      <c r="Y1013">
        <v>8.0742030000000007</v>
      </c>
      <c r="Z1013" s="7">
        <f t="shared" si="330"/>
        <v>20.055</v>
      </c>
      <c r="AA1013" s="7">
        <f t="shared" si="344"/>
        <v>293.20499999999998</v>
      </c>
      <c r="AB1013" s="2">
        <f t="shared" si="331"/>
        <v>658.53000000000009</v>
      </c>
      <c r="AC1013" s="41">
        <f t="shared" si="332"/>
        <v>2.926815398872332</v>
      </c>
      <c r="AD1013" s="41">
        <f t="shared" si="333"/>
        <v>1.1897504596416029</v>
      </c>
      <c r="AE1013" s="41">
        <f t="shared" si="334"/>
        <v>0.78255186666812204</v>
      </c>
      <c r="AF1013" s="41">
        <f t="shared" si="335"/>
        <v>327.93039995131187</v>
      </c>
      <c r="AG1013" s="41">
        <f t="shared" si="336"/>
        <v>314.8131839532594</v>
      </c>
      <c r="AH1013" s="6">
        <f t="shared" si="337"/>
        <v>304.32</v>
      </c>
      <c r="AI1013" s="4">
        <v>23.369504746724033</v>
      </c>
      <c r="AJ1013" s="4">
        <f t="shared" si="345"/>
        <v>296.51950474672401</v>
      </c>
      <c r="AK1013" s="8">
        <f t="shared" si="338"/>
        <v>0.19625317053752966</v>
      </c>
      <c r="AL1013" s="8">
        <f t="shared" si="339"/>
        <v>421.23904541893307</v>
      </c>
      <c r="AM1013" s="8">
        <f t="shared" si="340"/>
        <v>1.3177395417911688</v>
      </c>
      <c r="AN1013" s="8">
        <f t="shared" si="341"/>
        <v>127.22976003577806</v>
      </c>
      <c r="AO1013" s="21">
        <f t="shared" si="342"/>
        <v>9.3726003518772739E-3</v>
      </c>
      <c r="AP1013" s="21">
        <f t="shared" si="343"/>
        <v>9.613443225252491E-2</v>
      </c>
      <c r="AQ1013" s="19">
        <f t="shared" si="346"/>
        <v>9.613443225252491E-2</v>
      </c>
      <c r="AX1013">
        <v>0.14517164287156756</v>
      </c>
      <c r="AY1013">
        <v>70.08620689655173</v>
      </c>
      <c r="AZ1013">
        <v>2.9202586206896552</v>
      </c>
      <c r="BA1013">
        <v>2.3654094827586207</v>
      </c>
      <c r="BB1013">
        <v>11.465517241379311</v>
      </c>
      <c r="BC1013">
        <v>0.47772988505747133</v>
      </c>
      <c r="BD1013">
        <v>1.8876795977011493</v>
      </c>
      <c r="BE1013">
        <v>0.18876795977011496</v>
      </c>
      <c r="BF1013">
        <v>0</v>
      </c>
      <c r="BG1013">
        <v>20.055</v>
      </c>
      <c r="BH1013">
        <v>0.20094478573087557</v>
      </c>
      <c r="BI1013">
        <v>2.3462541739763871</v>
      </c>
      <c r="BJ1013">
        <v>0.95375232172140134</v>
      </c>
      <c r="BK1013">
        <v>0.47658915820497283</v>
      </c>
      <c r="BL1013">
        <v>1.3238587727915912E-3</v>
      </c>
      <c r="BP1013" s="49">
        <f t="shared" si="347"/>
        <v>0.20100496439966786</v>
      </c>
      <c r="BQ1013" s="49">
        <f t="shared" si="348"/>
        <v>7.5507183908045977E-2</v>
      </c>
      <c r="BR1013" s="49">
        <f t="shared" si="349"/>
        <v>0.47954965051744963</v>
      </c>
      <c r="BS1013" s="49">
        <f t="shared" si="350"/>
        <v>0.51079161390752426</v>
      </c>
      <c r="BT1013" s="49">
        <f t="shared" si="351"/>
        <v>1.3320823625484713E-3</v>
      </c>
      <c r="BU1013" s="49">
        <f t="shared" si="351"/>
        <v>1.4188655941875673E-3</v>
      </c>
    </row>
    <row r="1014" spans="1:73" x14ac:dyDescent="0.25">
      <c r="A1014" s="1">
        <v>43727.535416666666</v>
      </c>
      <c r="B1014">
        <v>234351</v>
      </c>
      <c r="C1014">
        <v>13.51</v>
      </c>
      <c r="D1014">
        <v>23.66</v>
      </c>
      <c r="E1014">
        <v>813</v>
      </c>
      <c r="F1014">
        <v>101.7</v>
      </c>
      <c r="G1014">
        <v>-134.9</v>
      </c>
      <c r="H1014">
        <v>-2.214</v>
      </c>
      <c r="I1014">
        <v>25.6</v>
      </c>
      <c r="J1014">
        <v>298.8</v>
      </c>
      <c r="K1014">
        <v>711.2</v>
      </c>
      <c r="L1014">
        <v>-132.69999999999999</v>
      </c>
      <c r="M1014">
        <v>0.125</v>
      </c>
      <c r="N1014">
        <v>678.1</v>
      </c>
      <c r="O1014">
        <v>99.5</v>
      </c>
      <c r="P1014">
        <v>578.6</v>
      </c>
      <c r="Q1014">
        <v>316.8</v>
      </c>
      <c r="R1014">
        <v>449.5</v>
      </c>
      <c r="S1014">
        <v>18.920000000000002</v>
      </c>
      <c r="T1014">
        <v>41.8</v>
      </c>
      <c r="U1014">
        <v>0.15</v>
      </c>
      <c r="V1014">
        <v>42.5</v>
      </c>
      <c r="W1014">
        <v>22.05</v>
      </c>
      <c r="X1014">
        <v>0.80700000000000005</v>
      </c>
      <c r="Y1014">
        <v>8.0688429999999993</v>
      </c>
      <c r="Z1014" s="7">
        <f t="shared" si="330"/>
        <v>20.484999999999999</v>
      </c>
      <c r="AA1014" s="7">
        <f t="shared" si="344"/>
        <v>293.63499999999999</v>
      </c>
      <c r="AB1014" s="2">
        <f t="shared" si="331"/>
        <v>658.53000000000009</v>
      </c>
      <c r="AC1014" s="41">
        <f t="shared" si="332"/>
        <v>2.8230123055078535</v>
      </c>
      <c r="AD1014" s="41">
        <f t="shared" si="333"/>
        <v>1.1800191437022827</v>
      </c>
      <c r="AE1014" s="41">
        <f t="shared" si="334"/>
        <v>0.78146955504576032</v>
      </c>
      <c r="AF1014" s="41">
        <f t="shared" si="335"/>
        <v>329.40213019318742</v>
      </c>
      <c r="AG1014" s="41">
        <f t="shared" si="336"/>
        <v>316.22604498545991</v>
      </c>
      <c r="AH1014" s="6">
        <f t="shared" si="337"/>
        <v>304.12799999999999</v>
      </c>
      <c r="AI1014" s="4">
        <v>22.863465087670022</v>
      </c>
      <c r="AJ1014" s="4">
        <f t="shared" si="345"/>
        <v>296.01346508767</v>
      </c>
      <c r="AK1014" s="8">
        <f t="shared" si="338"/>
        <v>0.19711788312133977</v>
      </c>
      <c r="AL1014" s="8">
        <f t="shared" si="339"/>
        <v>418.31286805980807</v>
      </c>
      <c r="AM1014" s="8">
        <f t="shared" si="340"/>
        <v>1.2199897540553362</v>
      </c>
      <c r="AN1014" s="8">
        <f t="shared" si="341"/>
        <v>84.526609477590029</v>
      </c>
      <c r="AO1014" s="21">
        <f t="shared" si="342"/>
        <v>1.0400315704871235E-2</v>
      </c>
      <c r="AP1014" s="21">
        <f t="shared" si="343"/>
        <v>0.10667567249195206</v>
      </c>
      <c r="AQ1014" s="19">
        <f t="shared" si="346"/>
        <v>0.10667567249195206</v>
      </c>
      <c r="AX1014">
        <v>0.14858249805006271</v>
      </c>
      <c r="AY1014">
        <v>70.08620689655173</v>
      </c>
      <c r="AZ1014">
        <v>2.9202586206896552</v>
      </c>
      <c r="BA1014">
        <v>2.3654094827586207</v>
      </c>
      <c r="BB1014">
        <v>11.439655172413792</v>
      </c>
      <c r="BC1014">
        <v>0.47665229885057464</v>
      </c>
      <c r="BD1014">
        <v>1.8887571839080461</v>
      </c>
      <c r="BE1014">
        <v>0.18887571839080464</v>
      </c>
      <c r="BF1014">
        <v>0</v>
      </c>
      <c r="BG1014">
        <v>20.484999999999999</v>
      </c>
      <c r="BH1014">
        <v>0.1722383877693219</v>
      </c>
      <c r="BI1014">
        <v>2.4094115485838636</v>
      </c>
      <c r="BJ1014">
        <v>1.0071340273080549</v>
      </c>
      <c r="BK1014">
        <v>0.48016459385241023</v>
      </c>
      <c r="BL1014">
        <v>1.3337905384789173E-3</v>
      </c>
      <c r="BP1014" s="49">
        <f t="shared" si="347"/>
        <v>0.1722899694854296</v>
      </c>
      <c r="BQ1014" s="49">
        <f t="shared" si="348"/>
        <v>7.5550287356321841E-2</v>
      </c>
      <c r="BR1014" s="49">
        <f t="shared" si="349"/>
        <v>0.48268650113716577</v>
      </c>
      <c r="BS1014" s="49">
        <f t="shared" si="350"/>
        <v>0.51424664365182204</v>
      </c>
      <c r="BT1014" s="49">
        <f t="shared" si="351"/>
        <v>1.3407958364921272E-3</v>
      </c>
      <c r="BU1014" s="49">
        <f t="shared" si="351"/>
        <v>1.428462899032839E-3</v>
      </c>
    </row>
    <row r="1015" spans="1:73" x14ac:dyDescent="0.25">
      <c r="A1015" s="1">
        <v>43727.535416666666</v>
      </c>
      <c r="B1015">
        <v>234352</v>
      </c>
      <c r="C1015">
        <v>13.51</v>
      </c>
      <c r="D1015">
        <v>23.66</v>
      </c>
      <c r="E1015">
        <v>813</v>
      </c>
      <c r="F1015">
        <v>102.2</v>
      </c>
      <c r="G1015">
        <v>-134.69999999999999</v>
      </c>
      <c r="H1015">
        <v>-1.762</v>
      </c>
      <c r="I1015">
        <v>25.64</v>
      </c>
      <c r="J1015">
        <v>298.8</v>
      </c>
      <c r="K1015">
        <v>711.1</v>
      </c>
      <c r="L1015">
        <v>-132.9</v>
      </c>
      <c r="M1015">
        <v>0.126</v>
      </c>
      <c r="N1015">
        <v>678.6</v>
      </c>
      <c r="O1015">
        <v>100.4</v>
      </c>
      <c r="P1015">
        <v>578.20000000000005</v>
      </c>
      <c r="Q1015">
        <v>317.2</v>
      </c>
      <c r="R1015">
        <v>450.1</v>
      </c>
      <c r="S1015">
        <v>18.940000000000001</v>
      </c>
      <c r="T1015">
        <v>45.46</v>
      </c>
      <c r="U1015">
        <v>0.56999999999999995</v>
      </c>
      <c r="V1015">
        <v>143</v>
      </c>
      <c r="W1015">
        <v>21.5</v>
      </c>
      <c r="X1015">
        <v>0.80700000000000005</v>
      </c>
      <c r="Y1015">
        <v>8.0704419999999999</v>
      </c>
      <c r="Z1015" s="7">
        <f t="shared" si="330"/>
        <v>20.22</v>
      </c>
      <c r="AA1015" s="7">
        <f t="shared" si="344"/>
        <v>293.37</v>
      </c>
      <c r="AB1015" s="2">
        <f t="shared" si="331"/>
        <v>658.53000000000009</v>
      </c>
      <c r="AC1015" s="41">
        <f t="shared" si="332"/>
        <v>2.9631331736001045</v>
      </c>
      <c r="AD1015" s="41">
        <f t="shared" si="333"/>
        <v>1.3470403407186076</v>
      </c>
      <c r="AE1015" s="41">
        <f t="shared" si="334"/>
        <v>0.79650668983045136</v>
      </c>
      <c r="AF1015" s="41">
        <f t="shared" si="335"/>
        <v>334.53016909747117</v>
      </c>
      <c r="AG1015" s="41">
        <f t="shared" si="336"/>
        <v>321.14896233357234</v>
      </c>
      <c r="AH1015" s="6">
        <f t="shared" si="337"/>
        <v>304.512</v>
      </c>
      <c r="AI1015" s="4">
        <v>23.568609821761015</v>
      </c>
      <c r="AJ1015" s="4">
        <f t="shared" si="345"/>
        <v>296.71860982176099</v>
      </c>
      <c r="AK1015" s="8">
        <f t="shared" si="338"/>
        <v>0.19658467920153727</v>
      </c>
      <c r="AL1015" s="8">
        <f t="shared" si="339"/>
        <v>422.37267068517986</v>
      </c>
      <c r="AM1015" s="8">
        <f t="shared" si="340"/>
        <v>2.378197847110286</v>
      </c>
      <c r="AN1015" s="8">
        <f t="shared" si="341"/>
        <v>231.98131876576605</v>
      </c>
      <c r="AO1015" s="21">
        <f t="shared" si="342"/>
        <v>6.981999652438748E-3</v>
      </c>
      <c r="AP1015" s="21">
        <f t="shared" si="343"/>
        <v>7.1614124935998794E-2</v>
      </c>
      <c r="AQ1015" s="19">
        <f t="shared" si="346"/>
        <v>7.1614124935998794E-2</v>
      </c>
      <c r="AX1015">
        <v>0.14647254164467041</v>
      </c>
      <c r="AY1015">
        <v>70.08620689655173</v>
      </c>
      <c r="AZ1015">
        <v>2.9202586206896552</v>
      </c>
      <c r="BA1015">
        <v>2.3654094827586207</v>
      </c>
      <c r="BB1015">
        <v>11.456896551724141</v>
      </c>
      <c r="BC1015">
        <v>0.47737068965517254</v>
      </c>
      <c r="BD1015">
        <v>1.8880387931034481</v>
      </c>
      <c r="BE1015">
        <v>0.18880387931034481</v>
      </c>
      <c r="BF1015">
        <v>0</v>
      </c>
      <c r="BG1015">
        <v>20.22</v>
      </c>
      <c r="BH1015">
        <v>0.65450587352342326</v>
      </c>
      <c r="BI1015">
        <v>2.370315688188112</v>
      </c>
      <c r="BJ1015">
        <v>1.0775455118503157</v>
      </c>
      <c r="BK1015">
        <v>0.47731274697266701</v>
      </c>
      <c r="BL1015">
        <v>1.3258687415907417E-3</v>
      </c>
      <c r="BP1015" s="49">
        <f t="shared" si="347"/>
        <v>0.65470188404463248</v>
      </c>
      <c r="BQ1015" s="49">
        <f t="shared" si="348"/>
        <v>7.5521551724137923E-2</v>
      </c>
      <c r="BR1015" s="49">
        <f t="shared" si="349"/>
        <v>0.48660056782403222</v>
      </c>
      <c r="BS1015" s="49">
        <f t="shared" si="350"/>
        <v>0.51692445443676249</v>
      </c>
      <c r="BT1015" s="49">
        <f t="shared" si="351"/>
        <v>1.3516682439556451E-3</v>
      </c>
      <c r="BU1015" s="49">
        <f t="shared" si="351"/>
        <v>1.4359012623243403E-3</v>
      </c>
    </row>
    <row r="1016" spans="1:73" x14ac:dyDescent="0.25">
      <c r="A1016" s="1">
        <v>43727.536111111112</v>
      </c>
      <c r="B1016">
        <v>234353</v>
      </c>
      <c r="C1016">
        <v>13.51</v>
      </c>
      <c r="D1016">
        <v>23.66</v>
      </c>
      <c r="E1016">
        <v>813</v>
      </c>
      <c r="F1016">
        <v>102.4</v>
      </c>
      <c r="G1016">
        <v>-134.9</v>
      </c>
      <c r="H1016">
        <v>-1.4239999999999999</v>
      </c>
      <c r="I1016">
        <v>25.67</v>
      </c>
      <c r="J1016">
        <v>298.8</v>
      </c>
      <c r="K1016">
        <v>710.8</v>
      </c>
      <c r="L1016">
        <v>-133.5</v>
      </c>
      <c r="M1016">
        <v>0.126</v>
      </c>
      <c r="N1016">
        <v>678.3</v>
      </c>
      <c r="O1016">
        <v>101</v>
      </c>
      <c r="P1016">
        <v>577.29999999999995</v>
      </c>
      <c r="Q1016">
        <v>317.2</v>
      </c>
      <c r="R1016">
        <v>450.7</v>
      </c>
      <c r="S1016">
        <v>18.98</v>
      </c>
      <c r="T1016">
        <v>41.74</v>
      </c>
      <c r="U1016">
        <v>0.13500000000000001</v>
      </c>
      <c r="V1016">
        <v>129.5</v>
      </c>
      <c r="W1016">
        <v>21.45</v>
      </c>
      <c r="X1016">
        <v>0.80700000000000005</v>
      </c>
      <c r="Y1016">
        <v>8.0694839999999992</v>
      </c>
      <c r="Z1016" s="7">
        <f t="shared" si="330"/>
        <v>20.215</v>
      </c>
      <c r="AA1016" s="7">
        <f t="shared" si="344"/>
        <v>293.36499999999995</v>
      </c>
      <c r="AB1016" s="2">
        <f t="shared" si="331"/>
        <v>658.53000000000009</v>
      </c>
      <c r="AC1016" s="41">
        <f t="shared" si="332"/>
        <v>2.6594293903140938</v>
      </c>
      <c r="AD1016" s="41">
        <f t="shared" si="333"/>
        <v>1.1100458275171028</v>
      </c>
      <c r="AE1016" s="41">
        <f t="shared" si="334"/>
        <v>0.77477002519005844</v>
      </c>
      <c r="AF1016" s="41">
        <f t="shared" si="335"/>
        <v>325.37865893035286</v>
      </c>
      <c r="AG1016" s="41">
        <f t="shared" si="336"/>
        <v>312.36351257313873</v>
      </c>
      <c r="AH1016" s="6">
        <f t="shared" si="337"/>
        <v>304.512</v>
      </c>
      <c r="AI1016" s="4">
        <v>21.945526201847031</v>
      </c>
      <c r="AJ1016" s="4">
        <f t="shared" si="345"/>
        <v>295.09552620184701</v>
      </c>
      <c r="AK1016" s="8">
        <f t="shared" si="338"/>
        <v>0.19657462800362507</v>
      </c>
      <c r="AL1016" s="8">
        <f t="shared" si="339"/>
        <v>413.07870265918348</v>
      </c>
      <c r="AM1016" s="8">
        <f t="shared" si="340"/>
        <v>1.1573839034650517</v>
      </c>
      <c r="AN1016" s="8">
        <f t="shared" si="341"/>
        <v>58.343986757897063</v>
      </c>
      <c r="AO1016" s="21">
        <f t="shared" si="342"/>
        <v>1.1119595638058182E-2</v>
      </c>
      <c r="AP1016" s="21">
        <f t="shared" si="343"/>
        <v>0.11405330147553627</v>
      </c>
      <c r="AQ1016" s="19">
        <f t="shared" si="346"/>
        <v>0.11405330147553627</v>
      </c>
      <c r="AX1016">
        <v>0.14643297608108541</v>
      </c>
      <c r="AY1016">
        <v>70.08620689655173</v>
      </c>
      <c r="AZ1016">
        <v>2.9202586206896552</v>
      </c>
      <c r="BA1016">
        <v>2.3654094827586207</v>
      </c>
      <c r="BB1016">
        <v>11.508620689655173</v>
      </c>
      <c r="BC1016">
        <v>0.47952586206896552</v>
      </c>
      <c r="BD1016">
        <v>1.8858836206896552</v>
      </c>
      <c r="BE1016">
        <v>0.18858836206896554</v>
      </c>
      <c r="BF1016">
        <v>0</v>
      </c>
      <c r="BG1016">
        <v>20.215</v>
      </c>
      <c r="BH1016">
        <v>0.15501454899238973</v>
      </c>
      <c r="BI1016">
        <v>2.3695833938419018</v>
      </c>
      <c r="BJ1016">
        <v>0.9890641085896098</v>
      </c>
      <c r="BK1016">
        <v>0.47713512575590872</v>
      </c>
      <c r="BL1016">
        <v>1.3253753493219689E-3</v>
      </c>
      <c r="BP1016" s="49">
        <f t="shared" si="347"/>
        <v>0.15506097253688667</v>
      </c>
      <c r="BQ1016" s="49">
        <f t="shared" si="348"/>
        <v>7.5435344827586209E-2</v>
      </c>
      <c r="BR1016" s="49">
        <f t="shared" si="349"/>
        <v>0.47941589813957591</v>
      </c>
      <c r="BS1016" s="49">
        <f t="shared" si="350"/>
        <v>0.51082185360817978</v>
      </c>
      <c r="BT1016" s="49">
        <f t="shared" si="351"/>
        <v>1.3317108281654885E-3</v>
      </c>
      <c r="BU1016" s="49">
        <f t="shared" si="351"/>
        <v>1.4189495933560551E-3</v>
      </c>
    </row>
    <row r="1017" spans="1:73" x14ac:dyDescent="0.25">
      <c r="A1017" s="1">
        <v>43727.536111111112</v>
      </c>
      <c r="B1017">
        <v>234354</v>
      </c>
      <c r="C1017">
        <v>13.51</v>
      </c>
      <c r="D1017">
        <v>23.66</v>
      </c>
      <c r="E1017">
        <v>813</v>
      </c>
      <c r="F1017">
        <v>102.4</v>
      </c>
      <c r="G1017">
        <v>-135.30000000000001</v>
      </c>
      <c r="H1017">
        <v>-1.5669999999999999</v>
      </c>
      <c r="I1017">
        <v>25.71</v>
      </c>
      <c r="J1017">
        <v>298.89999999999998</v>
      </c>
      <c r="K1017">
        <v>710.3</v>
      </c>
      <c r="L1017">
        <v>-133.69999999999999</v>
      </c>
      <c r="M1017">
        <v>0.126</v>
      </c>
      <c r="N1017">
        <v>677.4</v>
      </c>
      <c r="O1017">
        <v>100.9</v>
      </c>
      <c r="P1017">
        <v>576.6</v>
      </c>
      <c r="Q1017">
        <v>317</v>
      </c>
      <c r="R1017">
        <v>450.7</v>
      </c>
      <c r="S1017">
        <v>19.02</v>
      </c>
      <c r="T1017">
        <v>44.54</v>
      </c>
      <c r="U1017">
        <v>0.48499999999999999</v>
      </c>
      <c r="V1017">
        <v>277</v>
      </c>
      <c r="W1017">
        <v>21.4</v>
      </c>
      <c r="X1017">
        <v>0.80700000000000005</v>
      </c>
      <c r="Y1017">
        <v>8.0717999999999996</v>
      </c>
      <c r="Z1017" s="7">
        <f t="shared" si="330"/>
        <v>20.21</v>
      </c>
      <c r="AA1017" s="7">
        <f t="shared" si="344"/>
        <v>293.35999999999996</v>
      </c>
      <c r="AB1017" s="2">
        <f t="shared" si="331"/>
        <v>658.53000000000009</v>
      </c>
      <c r="AC1017" s="41">
        <f t="shared" si="332"/>
        <v>2.5702041332649097</v>
      </c>
      <c r="AD1017" s="41">
        <f t="shared" si="333"/>
        <v>1.1447689209561909</v>
      </c>
      <c r="AE1017" s="41">
        <f t="shared" si="334"/>
        <v>0.77819201172831198</v>
      </c>
      <c r="AF1017" s="41">
        <f t="shared" si="335"/>
        <v>326.79350403442299</v>
      </c>
      <c r="AG1017" s="41">
        <f t="shared" si="336"/>
        <v>313.72176387304609</v>
      </c>
      <c r="AH1017" s="6">
        <f t="shared" si="337"/>
        <v>304.32</v>
      </c>
      <c r="AI1017" s="4">
        <v>21.433299763156015</v>
      </c>
      <c r="AJ1017" s="4">
        <f t="shared" si="345"/>
        <v>294.58329976315599</v>
      </c>
      <c r="AK1017" s="8">
        <f t="shared" si="338"/>
        <v>0.19656457714832468</v>
      </c>
      <c r="AL1017" s="8">
        <f t="shared" si="339"/>
        <v>410.1463697248571</v>
      </c>
      <c r="AM1017" s="8">
        <f t="shared" si="340"/>
        <v>2.1937211536564991</v>
      </c>
      <c r="AN1017" s="8">
        <f t="shared" si="341"/>
        <v>78.172643677053799</v>
      </c>
      <c r="AO1017" s="21">
        <f t="shared" si="342"/>
        <v>1.0733086709802006E-2</v>
      </c>
      <c r="AP1017" s="21">
        <f t="shared" si="343"/>
        <v>0.11008889298872854</v>
      </c>
      <c r="AQ1017" s="19">
        <f t="shared" si="346"/>
        <v>0.11008889298872854</v>
      </c>
      <c r="AX1017">
        <v>0.14639341955883292</v>
      </c>
      <c r="AY1017">
        <v>70.08620689655173</v>
      </c>
      <c r="AZ1017">
        <v>2.9202586206896552</v>
      </c>
      <c r="BA1017">
        <v>2.3654094827586207</v>
      </c>
      <c r="BB1017">
        <v>11.525862068965516</v>
      </c>
      <c r="BC1017">
        <v>0.48024425287356315</v>
      </c>
      <c r="BD1017">
        <v>1.8851652298850576</v>
      </c>
      <c r="BE1017">
        <v>0.18851652298850577</v>
      </c>
      <c r="BF1017">
        <v>0</v>
      </c>
      <c r="BG1017">
        <v>20.21</v>
      </c>
      <c r="BH1017">
        <v>0.55690412045414084</v>
      </c>
      <c r="BI1017">
        <v>2.3688512973091593</v>
      </c>
      <c r="BJ1017">
        <v>1.0550863678214994</v>
      </c>
      <c r="BK1017">
        <v>0.47696252519816285</v>
      </c>
      <c r="BL1017">
        <v>1.3248959033282301E-3</v>
      </c>
      <c r="BP1017" s="49">
        <f t="shared" si="347"/>
        <v>0.55707090133622239</v>
      </c>
      <c r="BQ1017" s="49">
        <f t="shared" si="348"/>
        <v>7.5406609195402305E-2</v>
      </c>
      <c r="BR1017" s="49">
        <f t="shared" si="349"/>
        <v>0.48491788027955884</v>
      </c>
      <c r="BS1017" s="49">
        <f t="shared" si="350"/>
        <v>0.51540235924613054</v>
      </c>
      <c r="BT1017" s="49">
        <f t="shared" si="351"/>
        <v>1.3469941118876636E-3</v>
      </c>
      <c r="BU1017" s="49">
        <f t="shared" si="351"/>
        <v>1.4316732201281404E-3</v>
      </c>
    </row>
    <row r="1018" spans="1:73" x14ac:dyDescent="0.25">
      <c r="A1018" s="1">
        <v>43727.536111111112</v>
      </c>
      <c r="B1018">
        <v>234355</v>
      </c>
      <c r="C1018">
        <v>13.51</v>
      </c>
      <c r="D1018">
        <v>23.66</v>
      </c>
      <c r="E1018">
        <v>813</v>
      </c>
      <c r="F1018">
        <v>102.9</v>
      </c>
      <c r="G1018">
        <v>-134</v>
      </c>
      <c r="H1018">
        <v>-1.3</v>
      </c>
      <c r="I1018">
        <v>25.73</v>
      </c>
      <c r="J1018">
        <v>298.89999999999998</v>
      </c>
      <c r="K1018">
        <v>710.3</v>
      </c>
      <c r="L1018">
        <v>-132.69999999999999</v>
      </c>
      <c r="M1018">
        <v>0.127</v>
      </c>
      <c r="N1018">
        <v>679.2</v>
      </c>
      <c r="O1018">
        <v>101.6</v>
      </c>
      <c r="P1018">
        <v>577.6</v>
      </c>
      <c r="Q1018">
        <v>318.39999999999998</v>
      </c>
      <c r="R1018">
        <v>451.1</v>
      </c>
      <c r="S1018">
        <v>19.059999999999999</v>
      </c>
      <c r="T1018">
        <v>40.57</v>
      </c>
      <c r="U1018">
        <v>0.53500000000000003</v>
      </c>
      <c r="V1018">
        <v>144</v>
      </c>
      <c r="W1018">
        <v>21.1</v>
      </c>
      <c r="X1018">
        <v>0.80900000000000005</v>
      </c>
      <c r="Y1018">
        <v>8.0874369999999995</v>
      </c>
      <c r="Z1018" s="7">
        <f t="shared" si="330"/>
        <v>20.079999999999998</v>
      </c>
      <c r="AA1018" s="7">
        <f t="shared" si="344"/>
        <v>293.22999999999996</v>
      </c>
      <c r="AB1018" s="2">
        <f t="shared" si="331"/>
        <v>658.53000000000009</v>
      </c>
      <c r="AC1018" s="41">
        <f t="shared" si="332"/>
        <v>2.7203978360158554</v>
      </c>
      <c r="AD1018" s="41">
        <f t="shared" si="333"/>
        <v>1.1036654020716326</v>
      </c>
      <c r="AE1018" s="41">
        <f t="shared" si="334"/>
        <v>0.77418258525892691</v>
      </c>
      <c r="AF1018" s="41">
        <f t="shared" si="335"/>
        <v>324.53389214595359</v>
      </c>
      <c r="AG1018" s="41">
        <f t="shared" si="336"/>
        <v>311.55253646011545</v>
      </c>
      <c r="AH1018" s="6">
        <f t="shared" si="337"/>
        <v>305.66399999999999</v>
      </c>
      <c r="AI1018" s="4">
        <v>22.274651560146026</v>
      </c>
      <c r="AJ1018" s="4">
        <f t="shared" si="345"/>
        <v>295.424651560146</v>
      </c>
      <c r="AK1018" s="8">
        <f t="shared" si="338"/>
        <v>0.19630337514807256</v>
      </c>
      <c r="AL1018" s="8">
        <f t="shared" si="339"/>
        <v>414.97743894566986</v>
      </c>
      <c r="AM1018" s="8">
        <f t="shared" si="340"/>
        <v>2.3040263670366277</v>
      </c>
      <c r="AN1018" s="8">
        <f t="shared" si="341"/>
        <v>147.2968663279365</v>
      </c>
      <c r="AO1018" s="21">
        <f t="shared" si="342"/>
        <v>9.0907423449866354E-3</v>
      </c>
      <c r="AP1018" s="21">
        <f t="shared" si="343"/>
        <v>9.3243424586457888E-2</v>
      </c>
      <c r="AQ1018" s="19">
        <f t="shared" si="346"/>
        <v>9.3243424586457888E-2</v>
      </c>
      <c r="AX1018">
        <v>0.1453681180841348</v>
      </c>
      <c r="AY1018">
        <v>70.08620689655173</v>
      </c>
      <c r="AZ1018">
        <v>2.9202586206896552</v>
      </c>
      <c r="BA1018">
        <v>2.3654094827586207</v>
      </c>
      <c r="BB1018">
        <v>11.439655172413797</v>
      </c>
      <c r="BC1018">
        <v>0.47665229885057486</v>
      </c>
      <c r="BD1018">
        <v>1.8887571839080459</v>
      </c>
      <c r="BE1018">
        <v>0.18887571839080461</v>
      </c>
      <c r="BF1018">
        <v>0</v>
      </c>
      <c r="BG1018">
        <v>20.079999999999998</v>
      </c>
      <c r="BH1018">
        <v>0.61431691637724817</v>
      </c>
      <c r="BI1018">
        <v>2.3498860720642907</v>
      </c>
      <c r="BJ1018">
        <v>0.95334877943648277</v>
      </c>
      <c r="BK1018">
        <v>0.47879662007178009</v>
      </c>
      <c r="BL1018">
        <v>1.3299906113105001E-3</v>
      </c>
      <c r="BP1018" s="49">
        <f t="shared" si="347"/>
        <v>0.61450089116469897</v>
      </c>
      <c r="BQ1018" s="49">
        <f t="shared" si="348"/>
        <v>7.5550287356321841E-2</v>
      </c>
      <c r="BR1018" s="49">
        <f t="shared" si="349"/>
        <v>0.48761080908447479</v>
      </c>
      <c r="BS1018" s="49">
        <f t="shared" si="350"/>
        <v>0.51795462411240967</v>
      </c>
      <c r="BT1018" s="49">
        <f t="shared" si="351"/>
        <v>1.3544744696790967E-3</v>
      </c>
      <c r="BU1018" s="49">
        <f t="shared" si="351"/>
        <v>1.4387628447566933E-3</v>
      </c>
    </row>
    <row r="1019" spans="1:73" x14ac:dyDescent="0.25">
      <c r="A1019" s="1">
        <v>43727.536111111112</v>
      </c>
      <c r="B1019">
        <v>234356</v>
      </c>
      <c r="C1019">
        <v>13.51</v>
      </c>
      <c r="D1019">
        <v>23.66</v>
      </c>
      <c r="E1019">
        <v>814</v>
      </c>
      <c r="F1019">
        <v>103.1</v>
      </c>
      <c r="G1019">
        <v>-133.30000000000001</v>
      </c>
      <c r="H1019">
        <v>-1.611</v>
      </c>
      <c r="I1019">
        <v>25.75</v>
      </c>
      <c r="J1019">
        <v>298.89999999999998</v>
      </c>
      <c r="K1019">
        <v>710.7</v>
      </c>
      <c r="L1019">
        <v>-131.6</v>
      </c>
      <c r="M1019">
        <v>0.127</v>
      </c>
      <c r="N1019">
        <v>680.6</v>
      </c>
      <c r="O1019">
        <v>101.5</v>
      </c>
      <c r="P1019">
        <v>579.1</v>
      </c>
      <c r="Q1019">
        <v>319.3</v>
      </c>
      <c r="R1019">
        <v>451</v>
      </c>
      <c r="S1019">
        <v>19.11</v>
      </c>
      <c r="T1019">
        <v>42.28</v>
      </c>
      <c r="U1019">
        <v>0.43</v>
      </c>
      <c r="V1019">
        <v>201.5</v>
      </c>
      <c r="W1019">
        <v>21.3</v>
      </c>
      <c r="X1019">
        <v>0.80800000000000005</v>
      </c>
      <c r="Y1019">
        <v>8.0830110000000008</v>
      </c>
      <c r="Z1019" s="7">
        <f t="shared" si="330"/>
        <v>20.204999999999998</v>
      </c>
      <c r="AA1019" s="7">
        <f t="shared" si="344"/>
        <v>293.35499999999996</v>
      </c>
      <c r="AB1019" s="2">
        <f t="shared" si="331"/>
        <v>659.34</v>
      </c>
      <c r="AC1019" s="41">
        <f t="shared" si="332"/>
        <v>2.758007851465397</v>
      </c>
      <c r="AD1019" s="41">
        <f t="shared" si="333"/>
        <v>1.16608571959957</v>
      </c>
      <c r="AE1019" s="41">
        <f t="shared" si="334"/>
        <v>0.78024974487866205</v>
      </c>
      <c r="AF1019" s="41">
        <f t="shared" si="335"/>
        <v>327.63528961440358</v>
      </c>
      <c r="AG1019" s="41">
        <f t="shared" si="336"/>
        <v>314.52987802982744</v>
      </c>
      <c r="AH1019" s="6">
        <f t="shared" si="337"/>
        <v>306.52800000000002</v>
      </c>
      <c r="AI1019" s="4">
        <v>22.490740452797013</v>
      </c>
      <c r="AJ1019" s="4">
        <f t="shared" si="345"/>
        <v>295.64074045279699</v>
      </c>
      <c r="AK1019" s="8">
        <f t="shared" si="338"/>
        <v>0.19655452663563008</v>
      </c>
      <c r="AL1019" s="8">
        <f t="shared" si="339"/>
        <v>416.20167369143223</v>
      </c>
      <c r="AM1019" s="8">
        <f t="shared" si="340"/>
        <v>2.06559313515513</v>
      </c>
      <c r="AN1019" s="8">
        <f t="shared" si="341"/>
        <v>137.53466712571941</v>
      </c>
      <c r="AO1019" s="21">
        <f t="shared" si="342"/>
        <v>9.3217196743583357E-3</v>
      </c>
      <c r="AP1019" s="21">
        <f t="shared" si="343"/>
        <v>9.561255093226495E-2</v>
      </c>
      <c r="AQ1019" s="19">
        <f t="shared" si="346"/>
        <v>9.561255093226495E-2</v>
      </c>
      <c r="AX1019">
        <v>0.14635387207626216</v>
      </c>
      <c r="AY1019">
        <v>70.172413793103445</v>
      </c>
      <c r="AZ1019">
        <v>2.9238505747126435</v>
      </c>
      <c r="BA1019">
        <v>2.3683189655172416</v>
      </c>
      <c r="BB1019">
        <v>11.353448275862068</v>
      </c>
      <c r="BC1019">
        <v>0.47306034482758613</v>
      </c>
      <c r="BD1019">
        <v>1.8952586206896556</v>
      </c>
      <c r="BE1019">
        <v>0.18952586206896557</v>
      </c>
      <c r="BF1019">
        <v>0</v>
      </c>
      <c r="BG1019">
        <v>20.204999999999998</v>
      </c>
      <c r="BH1019">
        <v>0.49375004493872282</v>
      </c>
      <c r="BI1019">
        <v>2.3681193985446805</v>
      </c>
      <c r="BJ1019">
        <v>1.0012408817046909</v>
      </c>
      <c r="BK1019">
        <v>0.48026141416167056</v>
      </c>
      <c r="BL1019">
        <v>1.3340594837824183E-3</v>
      </c>
      <c r="BP1019" s="49">
        <f t="shared" si="347"/>
        <v>0.49389791252489817</v>
      </c>
      <c r="BQ1019" s="49">
        <f t="shared" si="348"/>
        <v>7.5810344827586224E-2</v>
      </c>
      <c r="BR1019" s="49">
        <f t="shared" si="349"/>
        <v>0.48739731083055349</v>
      </c>
      <c r="BS1019" s="49">
        <f t="shared" si="350"/>
        <v>0.51818196496843272</v>
      </c>
      <c r="BT1019" s="49">
        <f t="shared" si="351"/>
        <v>1.3538814189737597E-3</v>
      </c>
      <c r="BU1019" s="49">
        <f t="shared" si="351"/>
        <v>1.4393943471345354E-3</v>
      </c>
    </row>
    <row r="1020" spans="1:73" x14ac:dyDescent="0.25">
      <c r="A1020" s="1">
        <v>43727.536111111112</v>
      </c>
      <c r="B1020">
        <v>234357</v>
      </c>
      <c r="C1020">
        <v>13.51</v>
      </c>
      <c r="D1020">
        <v>23.67</v>
      </c>
      <c r="E1020">
        <v>814</v>
      </c>
      <c r="F1020">
        <v>103.2</v>
      </c>
      <c r="G1020">
        <v>-133.69999999999999</v>
      </c>
      <c r="H1020">
        <v>-1.3740000000000001</v>
      </c>
      <c r="I1020">
        <v>25.78</v>
      </c>
      <c r="J1020">
        <v>298.89999999999998</v>
      </c>
      <c r="K1020">
        <v>710.7</v>
      </c>
      <c r="L1020">
        <v>-132.30000000000001</v>
      </c>
      <c r="M1020">
        <v>0.127</v>
      </c>
      <c r="N1020">
        <v>680.2</v>
      </c>
      <c r="O1020">
        <v>101.8</v>
      </c>
      <c r="P1020">
        <v>578.4</v>
      </c>
      <c r="Q1020">
        <v>319.10000000000002</v>
      </c>
      <c r="R1020">
        <v>451.4</v>
      </c>
      <c r="S1020">
        <v>19.149999999999999</v>
      </c>
      <c r="T1020">
        <v>38.97</v>
      </c>
      <c r="U1020">
        <v>0.27500000000000002</v>
      </c>
      <c r="V1020">
        <v>205.5</v>
      </c>
      <c r="W1020">
        <v>21.25</v>
      </c>
      <c r="X1020">
        <v>0.80800000000000005</v>
      </c>
      <c r="Y1020">
        <v>8.0780809999999992</v>
      </c>
      <c r="Z1020" s="7">
        <f t="shared" si="330"/>
        <v>20.2</v>
      </c>
      <c r="AA1020" s="7">
        <f t="shared" si="344"/>
        <v>293.34999999999997</v>
      </c>
      <c r="AB1020" s="2">
        <f t="shared" si="331"/>
        <v>659.34</v>
      </c>
      <c r="AC1020" s="41">
        <f t="shared" si="332"/>
        <v>2.6833543003086913</v>
      </c>
      <c r="AD1020" s="41">
        <f t="shared" si="333"/>
        <v>1.0457031708302968</v>
      </c>
      <c r="AE1020" s="41">
        <f t="shared" si="334"/>
        <v>0.76818821534122184</v>
      </c>
      <c r="AF1020" s="41">
        <f t="shared" si="335"/>
        <v>322.54853191562438</v>
      </c>
      <c r="AG1020" s="41">
        <f t="shared" si="336"/>
        <v>309.64659063899938</v>
      </c>
      <c r="AH1020" s="6">
        <f t="shared" si="337"/>
        <v>306.33600000000001</v>
      </c>
      <c r="AI1020" s="4">
        <v>22.07867189647402</v>
      </c>
      <c r="AJ1020" s="4">
        <f t="shared" si="345"/>
        <v>295.228671896474</v>
      </c>
      <c r="AK1020" s="8">
        <f t="shared" si="338"/>
        <v>0.19654447646553544</v>
      </c>
      <c r="AL1020" s="8">
        <f t="shared" si="339"/>
        <v>413.84291604495911</v>
      </c>
      <c r="AM1020" s="8">
        <f t="shared" si="340"/>
        <v>1.6518739358679888</v>
      </c>
      <c r="AN1020" s="8">
        <f t="shared" si="341"/>
        <v>90.399977843339286</v>
      </c>
      <c r="AO1020" s="21">
        <f t="shared" si="342"/>
        <v>1.0436834850713004E-2</v>
      </c>
      <c r="AP1020" s="21">
        <f t="shared" si="343"/>
        <v>0.10705024808677538</v>
      </c>
      <c r="AQ1020" s="19">
        <f t="shared" si="346"/>
        <v>0.10705024808677538</v>
      </c>
      <c r="AX1020">
        <v>0.14631433363172242</v>
      </c>
      <c r="AY1020">
        <v>70.172413793103445</v>
      </c>
      <c r="AZ1020">
        <v>2.9238505747126435</v>
      </c>
      <c r="BA1020">
        <v>2.3683189655172416</v>
      </c>
      <c r="BB1020">
        <v>11.4051724137931</v>
      </c>
      <c r="BC1020">
        <v>0.47521551724137917</v>
      </c>
      <c r="BD1020">
        <v>1.8931034482758624</v>
      </c>
      <c r="BE1020">
        <v>0.18931034482758624</v>
      </c>
      <c r="BF1020">
        <v>0</v>
      </c>
      <c r="BG1020">
        <v>20.2</v>
      </c>
      <c r="BH1020">
        <v>0.3157703775770902</v>
      </c>
      <c r="BI1020">
        <v>2.3673876975032684</v>
      </c>
      <c r="BJ1020">
        <v>0.92257098571702367</v>
      </c>
      <c r="BK1020">
        <v>0.48013935561403709</v>
      </c>
      <c r="BL1020">
        <v>1.3337204322612141E-3</v>
      </c>
      <c r="BP1020" s="49">
        <f t="shared" si="347"/>
        <v>0.31586494405662097</v>
      </c>
      <c r="BQ1020" s="49">
        <f t="shared" si="348"/>
        <v>7.5724137931034496E-2</v>
      </c>
      <c r="BR1020" s="49">
        <f t="shared" si="349"/>
        <v>0.48476238236841324</v>
      </c>
      <c r="BS1020" s="49">
        <f t="shared" si="350"/>
        <v>0.51590965674618805</v>
      </c>
      <c r="BT1020" s="49">
        <f t="shared" si="351"/>
        <v>1.3465621732455923E-3</v>
      </c>
      <c r="BU1020" s="49">
        <f t="shared" si="351"/>
        <v>1.4330823798505224E-3</v>
      </c>
    </row>
    <row r="1021" spans="1:73" x14ac:dyDescent="0.25">
      <c r="A1021" s="1">
        <v>43727.536111111112</v>
      </c>
      <c r="B1021">
        <v>234358</v>
      </c>
      <c r="C1021">
        <v>13.51</v>
      </c>
      <c r="D1021">
        <v>23.67</v>
      </c>
      <c r="E1021">
        <v>814</v>
      </c>
      <c r="F1021">
        <v>103.1</v>
      </c>
      <c r="G1021">
        <v>-135.9</v>
      </c>
      <c r="H1021">
        <v>-1.379</v>
      </c>
      <c r="I1021">
        <v>25.81</v>
      </c>
      <c r="J1021">
        <v>299</v>
      </c>
      <c r="K1021">
        <v>710.5</v>
      </c>
      <c r="L1021">
        <v>-134.5</v>
      </c>
      <c r="M1021">
        <v>0.127</v>
      </c>
      <c r="N1021">
        <v>677.7</v>
      </c>
      <c r="O1021">
        <v>101.7</v>
      </c>
      <c r="P1021">
        <v>576</v>
      </c>
      <c r="Q1021">
        <v>317</v>
      </c>
      <c r="R1021">
        <v>451.5</v>
      </c>
      <c r="S1021">
        <v>19.190000000000001</v>
      </c>
      <c r="T1021">
        <v>43.93</v>
      </c>
      <c r="U1021">
        <v>0.27</v>
      </c>
      <c r="V1021">
        <v>268</v>
      </c>
      <c r="W1021">
        <v>22.1</v>
      </c>
      <c r="X1021">
        <v>0.80700000000000005</v>
      </c>
      <c r="Y1021">
        <v>8.0691919999999993</v>
      </c>
      <c r="Z1021" s="7">
        <f t="shared" si="330"/>
        <v>20.645000000000003</v>
      </c>
      <c r="AA1021" s="7">
        <f t="shared" si="344"/>
        <v>293.79499999999996</v>
      </c>
      <c r="AB1021" s="2">
        <f t="shared" si="331"/>
        <v>659.34</v>
      </c>
      <c r="AC1021" s="41">
        <f t="shared" si="332"/>
        <v>2.5592282996388396</v>
      </c>
      <c r="AD1021" s="41">
        <f t="shared" si="333"/>
        <v>1.1242689920313422</v>
      </c>
      <c r="AE1021" s="41">
        <f t="shared" si="334"/>
        <v>0.77601933289986313</v>
      </c>
      <c r="AF1021" s="41">
        <f t="shared" si="335"/>
        <v>327.81830576768539</v>
      </c>
      <c r="AG1021" s="41">
        <f t="shared" si="336"/>
        <v>314.70557353697797</v>
      </c>
      <c r="AH1021" s="6">
        <f t="shared" si="337"/>
        <v>304.32</v>
      </c>
      <c r="AI1021" s="4">
        <v>21.402802921166995</v>
      </c>
      <c r="AJ1021" s="4">
        <f t="shared" si="345"/>
        <v>294.55280292116697</v>
      </c>
      <c r="AK1021" s="8">
        <f t="shared" si="338"/>
        <v>0.19744028388857626</v>
      </c>
      <c r="AL1021" s="8">
        <f t="shared" si="339"/>
        <v>409.89677071492815</v>
      </c>
      <c r="AM1021" s="8">
        <f t="shared" si="340"/>
        <v>1.6367880131525891</v>
      </c>
      <c r="AN1021" s="8">
        <f t="shared" si="341"/>
        <v>36.131766549148068</v>
      </c>
      <c r="AO1021" s="21">
        <f t="shared" si="342"/>
        <v>1.1707946435902332E-2</v>
      </c>
      <c r="AP1021" s="21">
        <f t="shared" si="343"/>
        <v>0.12008799492160202</v>
      </c>
      <c r="AQ1021" s="19">
        <f t="shared" si="346"/>
        <v>0.12008799492160202</v>
      </c>
      <c r="AX1021">
        <v>0.149868836099421</v>
      </c>
      <c r="AY1021">
        <v>70.172413793103445</v>
      </c>
      <c r="AZ1021">
        <v>2.9238505747126435</v>
      </c>
      <c r="BA1021">
        <v>2.3683189655172416</v>
      </c>
      <c r="BB1021">
        <v>11.594827586206897</v>
      </c>
      <c r="BC1021">
        <v>0.48311781609195403</v>
      </c>
      <c r="BD1021">
        <v>1.8852011494252876</v>
      </c>
      <c r="BE1021">
        <v>0.18852011494252877</v>
      </c>
      <c r="BF1021">
        <v>0</v>
      </c>
      <c r="BG1021">
        <v>20.645000000000003</v>
      </c>
      <c r="BH1021">
        <v>0.31002909798477946</v>
      </c>
      <c r="BI1021">
        <v>2.4332885265755455</v>
      </c>
      <c r="BJ1021">
        <v>1.0689436497246372</v>
      </c>
      <c r="BK1021">
        <v>0.48062243780929781</v>
      </c>
      <c r="BL1021">
        <v>1.3350623272480495E-3</v>
      </c>
      <c r="BP1021" s="49">
        <f t="shared" si="347"/>
        <v>0.31012194507377333</v>
      </c>
      <c r="BQ1021" s="49">
        <f t="shared" si="348"/>
        <v>7.5408045977011506E-2</v>
      </c>
      <c r="BR1021" s="49">
        <f t="shared" si="349"/>
        <v>0.48509453583107071</v>
      </c>
      <c r="BS1021" s="49">
        <f t="shared" si="350"/>
        <v>0.5163678300840161</v>
      </c>
      <c r="BT1021" s="49">
        <f t="shared" si="351"/>
        <v>1.3474848217529742E-3</v>
      </c>
      <c r="BU1021" s="49">
        <f t="shared" si="351"/>
        <v>1.4343550835667115E-3</v>
      </c>
    </row>
    <row r="1022" spans="1:73" x14ac:dyDescent="0.25">
      <c r="A1022" s="1">
        <v>43727.536805555559</v>
      </c>
      <c r="B1022">
        <v>234359</v>
      </c>
      <c r="C1022">
        <v>13.51</v>
      </c>
      <c r="D1022">
        <v>23.67</v>
      </c>
      <c r="E1022">
        <v>814</v>
      </c>
      <c r="F1022">
        <v>103.2</v>
      </c>
      <c r="G1022">
        <v>-136.5</v>
      </c>
      <c r="H1022">
        <v>-2.0259999999999998</v>
      </c>
      <c r="I1022">
        <v>25.84</v>
      </c>
      <c r="J1022">
        <v>299</v>
      </c>
      <c r="K1022">
        <v>710.8</v>
      </c>
      <c r="L1022">
        <v>-134.5</v>
      </c>
      <c r="M1022">
        <v>0.127</v>
      </c>
      <c r="N1022">
        <v>677.5</v>
      </c>
      <c r="O1022">
        <v>101.1</v>
      </c>
      <c r="P1022">
        <v>576.4</v>
      </c>
      <c r="Q1022">
        <v>316.7</v>
      </c>
      <c r="R1022">
        <v>451.1</v>
      </c>
      <c r="S1022">
        <v>19.22</v>
      </c>
      <c r="T1022">
        <v>39.83</v>
      </c>
      <c r="U1022">
        <v>0.47</v>
      </c>
      <c r="V1022">
        <v>143.5</v>
      </c>
      <c r="W1022">
        <v>21.8</v>
      </c>
      <c r="X1022">
        <v>0.80800000000000005</v>
      </c>
      <c r="Y1022">
        <v>8.0824400000000001</v>
      </c>
      <c r="Z1022" s="7">
        <f t="shared" si="330"/>
        <v>20.509999999999998</v>
      </c>
      <c r="AA1022" s="7">
        <f t="shared" si="344"/>
        <v>293.65999999999997</v>
      </c>
      <c r="AB1022" s="2">
        <f t="shared" si="331"/>
        <v>659.34</v>
      </c>
      <c r="AC1022" s="41">
        <f t="shared" si="332"/>
        <v>2.6977105068289546</v>
      </c>
      <c r="AD1022" s="41">
        <f t="shared" si="333"/>
        <v>1.0744980948699725</v>
      </c>
      <c r="AE1022" s="41">
        <f t="shared" si="334"/>
        <v>0.77106155394926279</v>
      </c>
      <c r="AF1022" s="41">
        <f t="shared" si="335"/>
        <v>325.12568928593441</v>
      </c>
      <c r="AG1022" s="41">
        <f t="shared" si="336"/>
        <v>312.12066171449703</v>
      </c>
      <c r="AH1022" s="6">
        <f t="shared" si="337"/>
        <v>304.03199999999998</v>
      </c>
      <c r="AI1022" s="4">
        <v>22.183606223793049</v>
      </c>
      <c r="AJ1022" s="4">
        <f t="shared" si="345"/>
        <v>295.33360622379303</v>
      </c>
      <c r="AK1022" s="8">
        <f t="shared" si="338"/>
        <v>0.19716823508878853</v>
      </c>
      <c r="AL1022" s="8">
        <f t="shared" si="339"/>
        <v>414.40581891684013</v>
      </c>
      <c r="AM1022" s="8">
        <f t="shared" si="340"/>
        <v>2.1595311991263291</v>
      </c>
      <c r="AN1022" s="8">
        <f t="shared" si="341"/>
        <v>105.2817874358535</v>
      </c>
      <c r="AO1022" s="21">
        <f t="shared" si="342"/>
        <v>1.0035389054236402E-2</v>
      </c>
      <c r="AP1022" s="21">
        <f t="shared" si="343"/>
        <v>0.10293263266783659</v>
      </c>
      <c r="AQ1022" s="19">
        <f t="shared" si="346"/>
        <v>0.10293263266783659</v>
      </c>
      <c r="AX1022">
        <v>0.14878287065613238</v>
      </c>
      <c r="AY1022">
        <v>70.172413793103445</v>
      </c>
      <c r="AZ1022">
        <v>2.9238505747126435</v>
      </c>
      <c r="BA1022">
        <v>2.3683189655172416</v>
      </c>
      <c r="BB1022">
        <v>11.586206896551728</v>
      </c>
      <c r="BC1022">
        <v>0.4827586206896553</v>
      </c>
      <c r="BD1022">
        <v>1.8855603448275864</v>
      </c>
      <c r="BE1022">
        <v>0.18855603448275865</v>
      </c>
      <c r="BF1022">
        <v>0</v>
      </c>
      <c r="BG1022">
        <v>20.509999999999998</v>
      </c>
      <c r="BH1022">
        <v>0.53968028167720861</v>
      </c>
      <c r="BI1022">
        <v>2.4131287703214497</v>
      </c>
      <c r="BJ1022">
        <v>0.96114918921903336</v>
      </c>
      <c r="BK1022">
        <v>0.48202028175645067</v>
      </c>
      <c r="BL1022">
        <v>1.3389452271012519E-3</v>
      </c>
      <c r="BP1022" s="49">
        <f t="shared" si="347"/>
        <v>0.53984190438767943</v>
      </c>
      <c r="BQ1022" s="49">
        <f t="shared" si="348"/>
        <v>7.5422413793103452E-2</v>
      </c>
      <c r="BR1022" s="49">
        <f t="shared" si="349"/>
        <v>0.48973843407599443</v>
      </c>
      <c r="BS1022" s="49">
        <f t="shared" si="350"/>
        <v>0.52043402341095979</v>
      </c>
      <c r="BT1022" s="49">
        <f t="shared" si="351"/>
        <v>1.3603845390999846E-3</v>
      </c>
      <c r="BU1022" s="49">
        <f t="shared" si="351"/>
        <v>1.4456500650304441E-3</v>
      </c>
    </row>
    <row r="1023" spans="1:73" x14ac:dyDescent="0.25">
      <c r="A1023" s="1">
        <v>43727.536805555559</v>
      </c>
      <c r="B1023">
        <v>234360</v>
      </c>
      <c r="C1023">
        <v>13.51</v>
      </c>
      <c r="D1023">
        <v>23.67</v>
      </c>
      <c r="E1023">
        <v>815</v>
      </c>
      <c r="F1023">
        <v>103.6</v>
      </c>
      <c r="G1023">
        <v>-135.69999999999999</v>
      </c>
      <c r="H1023">
        <v>-3.677</v>
      </c>
      <c r="I1023">
        <v>25.87</v>
      </c>
      <c r="J1023">
        <v>299</v>
      </c>
      <c r="K1023">
        <v>711</v>
      </c>
      <c r="L1023">
        <v>-132</v>
      </c>
      <c r="M1023">
        <v>0.127</v>
      </c>
      <c r="N1023">
        <v>678.9</v>
      </c>
      <c r="O1023">
        <v>99.9</v>
      </c>
      <c r="P1023">
        <v>578.9</v>
      </c>
      <c r="Q1023">
        <v>317.60000000000002</v>
      </c>
      <c r="R1023">
        <v>449.6</v>
      </c>
      <c r="S1023">
        <v>19.260000000000002</v>
      </c>
      <c r="T1023">
        <v>38.44</v>
      </c>
      <c r="U1023">
        <v>1.23</v>
      </c>
      <c r="V1023">
        <v>358</v>
      </c>
      <c r="W1023">
        <v>21.3</v>
      </c>
      <c r="X1023">
        <v>0.80900000000000005</v>
      </c>
      <c r="Y1023">
        <v>8.0910609999999998</v>
      </c>
      <c r="Z1023" s="7">
        <f t="shared" si="330"/>
        <v>20.28</v>
      </c>
      <c r="AA1023" s="7">
        <f t="shared" si="344"/>
        <v>293.42999999999995</v>
      </c>
      <c r="AB1023" s="2">
        <f t="shared" si="331"/>
        <v>660.15000000000009</v>
      </c>
      <c r="AC1023" s="41">
        <f t="shared" si="332"/>
        <v>2.4006431254298839</v>
      </c>
      <c r="AD1023" s="41">
        <f t="shared" si="333"/>
        <v>0.92280721741524729</v>
      </c>
      <c r="AE1023" s="41">
        <f t="shared" si="334"/>
        <v>0.7545467832188204</v>
      </c>
      <c r="AF1023" s="41">
        <f t="shared" si="335"/>
        <v>317.1664822331266</v>
      </c>
      <c r="AG1023" s="41">
        <f t="shared" si="336"/>
        <v>304.47982294380154</v>
      </c>
      <c r="AH1023" s="6">
        <f t="shared" si="337"/>
        <v>304.89600000000002</v>
      </c>
      <c r="AI1023" s="4">
        <v>20.415237594265022</v>
      </c>
      <c r="AJ1023" s="4">
        <f t="shared" si="345"/>
        <v>293.565237594265</v>
      </c>
      <c r="AK1023" s="8">
        <f t="shared" si="338"/>
        <v>0.19670532030231599</v>
      </c>
      <c r="AL1023" s="8">
        <f t="shared" si="339"/>
        <v>404.30168055202688</v>
      </c>
      <c r="AM1023" s="8">
        <f t="shared" si="340"/>
        <v>3.4935189995189666</v>
      </c>
      <c r="AN1023" s="8">
        <f t="shared" si="341"/>
        <v>13.762617209063304</v>
      </c>
      <c r="AO1023" s="21">
        <f t="shared" si="342"/>
        <v>1.2371799112410082E-2</v>
      </c>
      <c r="AP1023" s="21">
        <f t="shared" si="343"/>
        <v>0.12689710848234498</v>
      </c>
      <c r="AQ1023" s="19">
        <f t="shared" si="346"/>
        <v>0.12689710848234498</v>
      </c>
      <c r="AX1023">
        <v>0.14694803423283287</v>
      </c>
      <c r="AY1023">
        <v>70.258620689655174</v>
      </c>
      <c r="AZ1023">
        <v>2.9274425287356323</v>
      </c>
      <c r="BA1023">
        <v>2.3712284482758621</v>
      </c>
      <c r="BB1023">
        <v>11.379310344827587</v>
      </c>
      <c r="BC1023">
        <v>0.47413793103448282</v>
      </c>
      <c r="BD1023">
        <v>1.8970905172413792</v>
      </c>
      <c r="BE1023">
        <v>0.18970905172413793</v>
      </c>
      <c r="BF1023">
        <v>0</v>
      </c>
      <c r="BG1023">
        <v>20.28</v>
      </c>
      <c r="BH1023">
        <v>1.4123547797084397</v>
      </c>
      <c r="BI1023">
        <v>2.3791186662588069</v>
      </c>
      <c r="BJ1023">
        <v>0.91453321530988529</v>
      </c>
      <c r="BK1023">
        <v>0.48816949694824385</v>
      </c>
      <c r="BL1023">
        <v>1.3560263804117884E-3</v>
      </c>
      <c r="BP1023" s="49">
        <f t="shared" si="347"/>
        <v>1.4127777497805227</v>
      </c>
      <c r="BQ1023" s="49">
        <f t="shared" si="348"/>
        <v>7.5883620689655165E-2</v>
      </c>
      <c r="BR1023" s="49">
        <f t="shared" si="349"/>
        <v>0.50757887800576529</v>
      </c>
      <c r="BS1023" s="49">
        <f t="shared" si="350"/>
        <v>0.53652042901948138</v>
      </c>
      <c r="BT1023" s="49">
        <f t="shared" si="351"/>
        <v>1.4099413277937926E-3</v>
      </c>
      <c r="BU1023" s="49">
        <f t="shared" si="351"/>
        <v>1.490334525054115E-3</v>
      </c>
    </row>
    <row r="1024" spans="1:73" x14ac:dyDescent="0.25">
      <c r="A1024" s="1">
        <v>43727.536805555559</v>
      </c>
      <c r="B1024">
        <v>234361</v>
      </c>
      <c r="C1024">
        <v>13.51</v>
      </c>
      <c r="D1024">
        <v>23.67</v>
      </c>
      <c r="E1024">
        <v>814</v>
      </c>
      <c r="F1024">
        <v>103.3</v>
      </c>
      <c r="G1024">
        <v>-135.4</v>
      </c>
      <c r="H1024">
        <v>-1.9890000000000001</v>
      </c>
      <c r="I1024">
        <v>25.89</v>
      </c>
      <c r="J1024">
        <v>299</v>
      </c>
      <c r="K1024">
        <v>710.8</v>
      </c>
      <c r="L1024">
        <v>-133.4</v>
      </c>
      <c r="M1024">
        <v>0.127</v>
      </c>
      <c r="N1024">
        <v>678.7</v>
      </c>
      <c r="O1024">
        <v>101.3</v>
      </c>
      <c r="P1024">
        <v>577.29999999999995</v>
      </c>
      <c r="Q1024">
        <v>318</v>
      </c>
      <c r="R1024">
        <v>451.4</v>
      </c>
      <c r="S1024">
        <v>19.29</v>
      </c>
      <c r="T1024">
        <v>40.85</v>
      </c>
      <c r="U1024">
        <v>0.48499999999999999</v>
      </c>
      <c r="V1024">
        <v>233</v>
      </c>
      <c r="W1024">
        <v>21.9</v>
      </c>
      <c r="X1024">
        <v>0.80900000000000005</v>
      </c>
      <c r="Y1024">
        <v>8.0875599999999999</v>
      </c>
      <c r="Z1024" s="7">
        <f t="shared" si="330"/>
        <v>20.594999999999999</v>
      </c>
      <c r="AA1024" s="7">
        <f t="shared" si="344"/>
        <v>293.745</v>
      </c>
      <c r="AB1024" s="2">
        <f t="shared" si="331"/>
        <v>659.34</v>
      </c>
      <c r="AC1024" s="41">
        <f t="shared" si="332"/>
        <v>2.5253998248059593</v>
      </c>
      <c r="AD1024" s="41">
        <f t="shared" si="333"/>
        <v>1.0316258284332342</v>
      </c>
      <c r="AE1024" s="41">
        <f t="shared" si="334"/>
        <v>0.76655327495781689</v>
      </c>
      <c r="AF1024" s="41">
        <f t="shared" si="335"/>
        <v>323.59912170226573</v>
      </c>
      <c r="AG1024" s="41">
        <f t="shared" si="336"/>
        <v>310.6551568341751</v>
      </c>
      <c r="AH1024" s="6">
        <f t="shared" si="337"/>
        <v>305.27999999999997</v>
      </c>
      <c r="AI1024" s="4">
        <v>21.19912039127405</v>
      </c>
      <c r="AJ1024" s="4">
        <f t="shared" si="345"/>
        <v>294.34912039127403</v>
      </c>
      <c r="AK1024" s="8">
        <f t="shared" si="338"/>
        <v>0.1973394959152861</v>
      </c>
      <c r="AL1024" s="8">
        <f t="shared" si="339"/>
        <v>408.73510345629865</v>
      </c>
      <c r="AM1024" s="8">
        <f t="shared" si="340"/>
        <v>2.1937211536564991</v>
      </c>
      <c r="AN1024" s="8">
        <f t="shared" si="341"/>
        <v>38.60516408771899</v>
      </c>
      <c r="AO1024" s="21">
        <f t="shared" si="342"/>
        <v>1.1699990893061731E-2</v>
      </c>
      <c r="AP1024" s="21">
        <f t="shared" si="343"/>
        <v>0.12000639519841648</v>
      </c>
      <c r="AQ1024" s="19">
        <f t="shared" si="346"/>
        <v>0.12000639519841648</v>
      </c>
      <c r="AX1024">
        <v>0.14946584777548813</v>
      </c>
      <c r="AY1024">
        <v>70.172413793103445</v>
      </c>
      <c r="AZ1024">
        <v>2.9238505747126435</v>
      </c>
      <c r="BA1024">
        <v>2.3683189655172416</v>
      </c>
      <c r="BB1024">
        <v>11.499999999999998</v>
      </c>
      <c r="BC1024">
        <v>0.47916666666666657</v>
      </c>
      <c r="BD1024">
        <v>1.8891522988505751</v>
      </c>
      <c r="BE1024">
        <v>0.18891522988505752</v>
      </c>
      <c r="BF1024">
        <v>0</v>
      </c>
      <c r="BG1024">
        <v>20.594999999999999</v>
      </c>
      <c r="BH1024">
        <v>0.55690412045414084</v>
      </c>
      <c r="BI1024">
        <v>2.4258048510385768</v>
      </c>
      <c r="BJ1024">
        <v>0.99094128164925865</v>
      </c>
      <c r="BK1024">
        <v>0.48325080941417314</v>
      </c>
      <c r="BL1024">
        <v>1.3423633594838143E-3</v>
      </c>
      <c r="BP1024" s="49">
        <f t="shared" si="347"/>
        <v>0.55707090133622239</v>
      </c>
      <c r="BQ1024" s="49">
        <f t="shared" si="348"/>
        <v>7.5566091954023001E-2</v>
      </c>
      <c r="BR1024" s="49">
        <f t="shared" si="349"/>
        <v>0.49120146489575889</v>
      </c>
      <c r="BS1024" s="49">
        <f t="shared" si="350"/>
        <v>0.52196506667260278</v>
      </c>
      <c r="BT1024" s="49">
        <f t="shared" si="351"/>
        <v>1.3644485135993303E-3</v>
      </c>
      <c r="BU1024" s="49">
        <f t="shared" si="351"/>
        <v>1.4499029629794523E-3</v>
      </c>
    </row>
    <row r="1025" spans="1:73" x14ac:dyDescent="0.25">
      <c r="A1025" s="1">
        <v>43727.536805555559</v>
      </c>
      <c r="B1025">
        <v>234362</v>
      </c>
      <c r="C1025">
        <v>13.51</v>
      </c>
      <c r="D1025">
        <v>23.67</v>
      </c>
      <c r="E1025">
        <v>815</v>
      </c>
      <c r="F1025">
        <v>103.7</v>
      </c>
      <c r="G1025">
        <v>-136.6</v>
      </c>
      <c r="H1025">
        <v>-2.2400000000000002</v>
      </c>
      <c r="I1025">
        <v>25.92</v>
      </c>
      <c r="J1025">
        <v>299.10000000000002</v>
      </c>
      <c r="K1025">
        <v>710.8</v>
      </c>
      <c r="L1025">
        <v>-134.4</v>
      </c>
      <c r="M1025">
        <v>0.127</v>
      </c>
      <c r="N1025">
        <v>678</v>
      </c>
      <c r="O1025">
        <v>101.5</v>
      </c>
      <c r="P1025">
        <v>576.5</v>
      </c>
      <c r="Q1025">
        <v>317</v>
      </c>
      <c r="R1025">
        <v>451.4</v>
      </c>
      <c r="S1025">
        <v>19.329999999999998</v>
      </c>
      <c r="T1025">
        <v>40.5</v>
      </c>
      <c r="U1025">
        <v>0.60499999999999998</v>
      </c>
      <c r="V1025">
        <v>342</v>
      </c>
      <c r="W1025">
        <v>21.8</v>
      </c>
      <c r="X1025">
        <v>0.80900000000000005</v>
      </c>
      <c r="Y1025">
        <v>8.088768</v>
      </c>
      <c r="Z1025" s="7">
        <f t="shared" si="330"/>
        <v>20.564999999999998</v>
      </c>
      <c r="AA1025" s="7">
        <f t="shared" si="344"/>
        <v>293.71499999999997</v>
      </c>
      <c r="AB1025" s="2">
        <f t="shared" si="331"/>
        <v>660.15000000000009</v>
      </c>
      <c r="AC1025" s="41">
        <f t="shared" si="332"/>
        <v>2.6440663998986897</v>
      </c>
      <c r="AD1025" s="41">
        <f t="shared" si="333"/>
        <v>1.0708468919589693</v>
      </c>
      <c r="AE1025" s="41">
        <f t="shared" si="334"/>
        <v>0.77066569281967945</v>
      </c>
      <c r="AF1025" s="41">
        <f t="shared" si="335"/>
        <v>325.2022869140103</v>
      </c>
      <c r="AG1025" s="41">
        <f t="shared" si="336"/>
        <v>312.19419543744988</v>
      </c>
      <c r="AH1025" s="6">
        <f t="shared" si="337"/>
        <v>304.32</v>
      </c>
      <c r="AI1025" s="4">
        <v>21.886345977625012</v>
      </c>
      <c r="AJ1025" s="4">
        <f t="shared" si="345"/>
        <v>295.03634597762499</v>
      </c>
      <c r="AK1025" s="8">
        <f t="shared" si="338"/>
        <v>0.19727903959834661</v>
      </c>
      <c r="AL1025" s="8">
        <f t="shared" si="339"/>
        <v>412.69021595433571</v>
      </c>
      <c r="AM1025" s="8">
        <f t="shared" si="340"/>
        <v>2.450124996811387</v>
      </c>
      <c r="AN1025" s="8">
        <f t="shared" si="341"/>
        <v>94.3072916324396</v>
      </c>
      <c r="AO1025" s="21">
        <f t="shared" si="342"/>
        <v>1.0347252481067276E-2</v>
      </c>
      <c r="AP1025" s="21">
        <f t="shared" si="343"/>
        <v>0.10613140487118869</v>
      </c>
      <c r="AQ1025" s="19">
        <f t="shared" si="346"/>
        <v>0.10613140487118869</v>
      </c>
      <c r="AX1025">
        <v>0.14922449492411863</v>
      </c>
      <c r="AY1025">
        <v>70.258620689655174</v>
      </c>
      <c r="AZ1025">
        <v>2.9274425287356323</v>
      </c>
      <c r="BA1025">
        <v>2.3712284482758621</v>
      </c>
      <c r="BB1025">
        <v>11.586206896551722</v>
      </c>
      <c r="BC1025">
        <v>0.48275862068965508</v>
      </c>
      <c r="BD1025">
        <v>1.8884698275862071</v>
      </c>
      <c r="BE1025">
        <v>0.18884698275862072</v>
      </c>
      <c r="BF1025">
        <v>0</v>
      </c>
      <c r="BG1025">
        <v>20.564999999999998</v>
      </c>
      <c r="BH1025">
        <v>0.69469483066959836</v>
      </c>
      <c r="BI1025">
        <v>2.4213243097679449</v>
      </c>
      <c r="BJ1025">
        <v>0.98063634545601774</v>
      </c>
      <c r="BK1025">
        <v>0.48367268161822879</v>
      </c>
      <c r="BL1025">
        <v>1.3435352267173021E-3</v>
      </c>
      <c r="BP1025" s="49">
        <f t="shared" si="347"/>
        <v>0.69490287692456609</v>
      </c>
      <c r="BQ1025" s="49">
        <f t="shared" si="348"/>
        <v>7.5538793103448285E-2</v>
      </c>
      <c r="BR1025" s="49">
        <f t="shared" si="349"/>
        <v>0.49351364168804529</v>
      </c>
      <c r="BS1025" s="49">
        <f t="shared" si="350"/>
        <v>0.52395182579902289</v>
      </c>
      <c r="BT1025" s="49">
        <f t="shared" si="351"/>
        <v>1.370871226911237E-3</v>
      </c>
      <c r="BU1025" s="49">
        <f t="shared" si="351"/>
        <v>1.455421738330619E-3</v>
      </c>
    </row>
    <row r="1026" spans="1:73" x14ac:dyDescent="0.25">
      <c r="A1026" s="1">
        <v>43727.536805555559</v>
      </c>
      <c r="B1026">
        <v>234363</v>
      </c>
      <c r="C1026">
        <v>13.51</v>
      </c>
      <c r="D1026">
        <v>23.67</v>
      </c>
      <c r="E1026">
        <v>815</v>
      </c>
      <c r="F1026">
        <v>104</v>
      </c>
      <c r="G1026">
        <v>-137.30000000000001</v>
      </c>
      <c r="H1026">
        <v>-3.41</v>
      </c>
      <c r="I1026">
        <v>25.95</v>
      </c>
      <c r="J1026">
        <v>299.10000000000002</v>
      </c>
      <c r="K1026">
        <v>710.9</v>
      </c>
      <c r="L1026">
        <v>-133.9</v>
      </c>
      <c r="M1026">
        <v>0.128</v>
      </c>
      <c r="N1026">
        <v>677.6</v>
      </c>
      <c r="O1026">
        <v>100.6</v>
      </c>
      <c r="P1026">
        <v>577.1</v>
      </c>
      <c r="Q1026">
        <v>316.5</v>
      </c>
      <c r="R1026">
        <v>450.4</v>
      </c>
      <c r="S1026">
        <v>19.37</v>
      </c>
      <c r="T1026">
        <v>38.92</v>
      </c>
      <c r="U1026">
        <v>0.19500000000000001</v>
      </c>
      <c r="V1026">
        <v>94</v>
      </c>
      <c r="W1026">
        <v>21.5</v>
      </c>
      <c r="X1026">
        <v>0.80800000000000005</v>
      </c>
      <c r="Y1026">
        <v>8.0827760000000008</v>
      </c>
      <c r="Z1026" s="7">
        <f t="shared" si="330"/>
        <v>20.435000000000002</v>
      </c>
      <c r="AA1026" s="7">
        <f t="shared" si="344"/>
        <v>293.58499999999998</v>
      </c>
      <c r="AB1026" s="2">
        <f t="shared" si="331"/>
        <v>660.15000000000009</v>
      </c>
      <c r="AC1026" s="41">
        <f t="shared" si="332"/>
        <v>2.4672723307933375</v>
      </c>
      <c r="AD1026" s="41">
        <f t="shared" si="333"/>
        <v>0.96026239114476697</v>
      </c>
      <c r="AE1026" s="41">
        <f t="shared" si="334"/>
        <v>0.75879465514423905</v>
      </c>
      <c r="AF1026" s="41">
        <f t="shared" si="335"/>
        <v>319.6264950401515</v>
      </c>
      <c r="AG1026" s="41">
        <f t="shared" si="336"/>
        <v>306.84143523854544</v>
      </c>
      <c r="AH1026" s="6">
        <f t="shared" si="337"/>
        <v>303.83999999999997</v>
      </c>
      <c r="AI1026" s="4">
        <v>20.837426164412022</v>
      </c>
      <c r="AJ1026" s="4">
        <f t="shared" si="345"/>
        <v>293.987426164412</v>
      </c>
      <c r="AK1026" s="8">
        <f t="shared" si="338"/>
        <v>0.19701720490523505</v>
      </c>
      <c r="AL1026" s="8">
        <f t="shared" si="339"/>
        <v>406.6896378078801</v>
      </c>
      <c r="AM1026" s="8">
        <f t="shared" si="340"/>
        <v>1.391002336446636</v>
      </c>
      <c r="AN1026" s="8">
        <f t="shared" si="341"/>
        <v>16.306267158929732</v>
      </c>
      <c r="AO1026" s="21">
        <f t="shared" si="342"/>
        <v>1.223636958485922E-2</v>
      </c>
      <c r="AP1026" s="21">
        <f t="shared" si="343"/>
        <v>0.1255080125801899</v>
      </c>
      <c r="AQ1026" s="19">
        <f t="shared" si="346"/>
        <v>0.1255080125801899</v>
      </c>
      <c r="AX1026">
        <v>0.14818243743985912</v>
      </c>
      <c r="AY1026">
        <v>70.258620689655174</v>
      </c>
      <c r="AZ1026">
        <v>2.9274425287356323</v>
      </c>
      <c r="BA1026">
        <v>2.3712284482758621</v>
      </c>
      <c r="BB1026">
        <v>11.543103448275861</v>
      </c>
      <c r="BC1026">
        <v>0.48096264367816088</v>
      </c>
      <c r="BD1026">
        <v>1.8902658045977012</v>
      </c>
      <c r="BE1026">
        <v>0.18902658045977014</v>
      </c>
      <c r="BF1026">
        <v>0</v>
      </c>
      <c r="BG1026">
        <v>20.435000000000002</v>
      </c>
      <c r="BH1026">
        <v>0.22390990410011852</v>
      </c>
      <c r="BI1026">
        <v>2.4019921194150631</v>
      </c>
      <c r="BJ1026">
        <v>0.93485533287634259</v>
      </c>
      <c r="BK1026">
        <v>0.48091629596730207</v>
      </c>
      <c r="BL1026">
        <v>1.3358785999091724E-3</v>
      </c>
      <c r="BP1026" s="49">
        <f t="shared" si="347"/>
        <v>0.22397696033105849</v>
      </c>
      <c r="BQ1026" s="49">
        <f t="shared" si="348"/>
        <v>7.5610632183908053E-2</v>
      </c>
      <c r="BR1026" s="49">
        <f t="shared" si="349"/>
        <v>0.48419370075052864</v>
      </c>
      <c r="BS1026" s="49">
        <f t="shared" si="350"/>
        <v>0.51563290862028499</v>
      </c>
      <c r="BT1026" s="49">
        <f t="shared" si="351"/>
        <v>1.3449825020848017E-3</v>
      </c>
      <c r="BU1026" s="49">
        <f t="shared" si="351"/>
        <v>1.4323136350563471E-3</v>
      </c>
    </row>
    <row r="1027" spans="1:73" x14ac:dyDescent="0.25">
      <c r="A1027" s="1">
        <v>43727.536805555559</v>
      </c>
      <c r="B1027">
        <v>234364</v>
      </c>
      <c r="C1027">
        <v>13.51</v>
      </c>
      <c r="D1027">
        <v>23.67</v>
      </c>
      <c r="E1027">
        <v>814</v>
      </c>
      <c r="F1027">
        <v>103.6</v>
      </c>
      <c r="G1027">
        <v>-137.5</v>
      </c>
      <c r="H1027">
        <v>-2.0819999999999999</v>
      </c>
      <c r="I1027">
        <v>25.98</v>
      </c>
      <c r="J1027">
        <v>299.10000000000002</v>
      </c>
      <c r="K1027">
        <v>710.2</v>
      </c>
      <c r="L1027">
        <v>-135.4</v>
      </c>
      <c r="M1027">
        <v>0.127</v>
      </c>
      <c r="N1027">
        <v>676.3</v>
      </c>
      <c r="O1027">
        <v>101.5</v>
      </c>
      <c r="P1027">
        <v>574.79999999999995</v>
      </c>
      <c r="Q1027">
        <v>316.5</v>
      </c>
      <c r="R1027">
        <v>451.9</v>
      </c>
      <c r="S1027">
        <v>19.43</v>
      </c>
      <c r="T1027">
        <v>41.97</v>
      </c>
      <c r="U1027">
        <v>0.36499999999999999</v>
      </c>
      <c r="V1027">
        <v>77</v>
      </c>
      <c r="W1027">
        <v>21.75</v>
      </c>
      <c r="X1027">
        <v>0.80800000000000005</v>
      </c>
      <c r="Y1027">
        <v>8.0767330000000008</v>
      </c>
      <c r="Z1027" s="7">
        <f t="shared" si="330"/>
        <v>20.59</v>
      </c>
      <c r="AA1027" s="7">
        <f t="shared" si="344"/>
        <v>293.73999999999995</v>
      </c>
      <c r="AB1027" s="2">
        <f t="shared" si="331"/>
        <v>659.34</v>
      </c>
      <c r="AC1027" s="41">
        <f t="shared" si="332"/>
        <v>2.6896704945017893</v>
      </c>
      <c r="AD1027" s="41">
        <f t="shared" si="333"/>
        <v>1.1288547065424011</v>
      </c>
      <c r="AE1027" s="41">
        <f t="shared" si="334"/>
        <v>0.77649196454070446</v>
      </c>
      <c r="AF1027" s="41">
        <f t="shared" si="335"/>
        <v>327.77240434437147</v>
      </c>
      <c r="AG1027" s="41">
        <f t="shared" si="336"/>
        <v>314.66150817059662</v>
      </c>
      <c r="AH1027" s="6">
        <f t="shared" si="337"/>
        <v>303.83999999999997</v>
      </c>
      <c r="AI1027" s="4">
        <v>22.145193599485026</v>
      </c>
      <c r="AJ1027" s="4">
        <f t="shared" si="345"/>
        <v>295.295193599485</v>
      </c>
      <c r="AK1027" s="8">
        <f t="shared" si="338"/>
        <v>0.19732941900485823</v>
      </c>
      <c r="AL1027" s="8">
        <f t="shared" si="339"/>
        <v>414.17429872806343</v>
      </c>
      <c r="AM1027" s="8">
        <f t="shared" si="340"/>
        <v>1.9030797408411448</v>
      </c>
      <c r="AN1027" s="8">
        <f t="shared" si="341"/>
        <v>86.214821001903275</v>
      </c>
      <c r="AO1027" s="21">
        <f t="shared" si="342"/>
        <v>1.0467545401099142E-2</v>
      </c>
      <c r="AP1027" s="21">
        <f t="shared" si="343"/>
        <v>0.10736524512225043</v>
      </c>
      <c r="AQ1027" s="19">
        <f t="shared" si="346"/>
        <v>0.10736524512225043</v>
      </c>
      <c r="AX1027">
        <v>0.14942559939142971</v>
      </c>
      <c r="AY1027">
        <v>70.172413793103445</v>
      </c>
      <c r="AZ1027">
        <v>2.9238505747126435</v>
      </c>
      <c r="BA1027">
        <v>2.3683189655172416</v>
      </c>
      <c r="BB1027">
        <v>11.672413793103447</v>
      </c>
      <c r="BC1027">
        <v>0.48635057471264359</v>
      </c>
      <c r="BD1027">
        <v>1.8819683908045981</v>
      </c>
      <c r="BE1027">
        <v>0.18819683908045981</v>
      </c>
      <c r="BF1027">
        <v>0</v>
      </c>
      <c r="BG1027">
        <v>20.59</v>
      </c>
      <c r="BH1027">
        <v>0.41911341023868331</v>
      </c>
      <c r="BI1027">
        <v>2.4250575912443684</v>
      </c>
      <c r="BJ1027">
        <v>1.0177966710452615</v>
      </c>
      <c r="BK1027">
        <v>0.4803633434455763</v>
      </c>
      <c r="BL1027">
        <v>1.3343426206821564E-3</v>
      </c>
      <c r="BP1027" s="49">
        <f t="shared" si="347"/>
        <v>0.41923892574787869</v>
      </c>
      <c r="BQ1027" s="49">
        <f t="shared" si="348"/>
        <v>7.527873563218393E-2</v>
      </c>
      <c r="BR1027" s="49">
        <f t="shared" si="349"/>
        <v>0.48637074642290895</v>
      </c>
      <c r="BS1027" s="49">
        <f t="shared" si="350"/>
        <v>0.51731695794144927</v>
      </c>
      <c r="BT1027" s="49">
        <f t="shared" si="351"/>
        <v>1.3510298511747471E-3</v>
      </c>
      <c r="BU1027" s="49">
        <f t="shared" si="351"/>
        <v>1.4369915498373591E-3</v>
      </c>
    </row>
    <row r="1028" spans="1:73" x14ac:dyDescent="0.25">
      <c r="A1028" s="1">
        <v>43727.537499999999</v>
      </c>
      <c r="B1028">
        <v>234365</v>
      </c>
      <c r="C1028">
        <v>13.5</v>
      </c>
      <c r="D1028">
        <v>23.68</v>
      </c>
      <c r="E1028">
        <v>814</v>
      </c>
      <c r="F1028">
        <v>104</v>
      </c>
      <c r="G1028">
        <v>-137.1</v>
      </c>
      <c r="H1028">
        <v>-2.2040000000000002</v>
      </c>
      <c r="I1028">
        <v>26.02</v>
      </c>
      <c r="J1028">
        <v>299.2</v>
      </c>
      <c r="K1028">
        <v>710.3</v>
      </c>
      <c r="L1028">
        <v>-134.9</v>
      </c>
      <c r="M1028">
        <v>0.128</v>
      </c>
      <c r="N1028">
        <v>677.1</v>
      </c>
      <c r="O1028">
        <v>101.8</v>
      </c>
      <c r="P1028">
        <v>575.29999999999995</v>
      </c>
      <c r="Q1028">
        <v>317.10000000000002</v>
      </c>
      <c r="R1028">
        <v>452</v>
      </c>
      <c r="S1028">
        <v>19.46</v>
      </c>
      <c r="T1028">
        <v>38.78</v>
      </c>
      <c r="U1028">
        <v>0.63500000000000001</v>
      </c>
      <c r="V1028">
        <v>326</v>
      </c>
      <c r="W1028">
        <v>21</v>
      </c>
      <c r="X1028">
        <v>0.80900000000000005</v>
      </c>
      <c r="Y1028">
        <v>8.0887239999999991</v>
      </c>
      <c r="Z1028" s="7">
        <f t="shared" si="330"/>
        <v>20.23</v>
      </c>
      <c r="AA1028" s="7">
        <f t="shared" si="344"/>
        <v>293.38</v>
      </c>
      <c r="AB1028" s="2">
        <f t="shared" si="331"/>
        <v>659.34</v>
      </c>
      <c r="AC1028" s="41">
        <f t="shared" si="332"/>
        <v>2.6873840683632508</v>
      </c>
      <c r="AD1028" s="41">
        <f t="shared" si="333"/>
        <v>1.0421675417112686</v>
      </c>
      <c r="AE1028" s="41">
        <f t="shared" si="334"/>
        <v>0.76780503093214336</v>
      </c>
      <c r="AF1028" s="41">
        <f t="shared" si="335"/>
        <v>322.51953820693285</v>
      </c>
      <c r="AG1028" s="41">
        <f t="shared" si="336"/>
        <v>309.61875667865553</v>
      </c>
      <c r="AH1028" s="6">
        <f t="shared" si="337"/>
        <v>304.416</v>
      </c>
      <c r="AI1028" s="4">
        <v>22.103584759977025</v>
      </c>
      <c r="AJ1028" s="4">
        <f t="shared" si="345"/>
        <v>295.253584759977</v>
      </c>
      <c r="AK1028" s="8">
        <f t="shared" si="338"/>
        <v>0.19660478262521966</v>
      </c>
      <c r="AL1028" s="8">
        <f t="shared" si="339"/>
        <v>413.98199692186603</v>
      </c>
      <c r="AM1028" s="8">
        <f t="shared" si="340"/>
        <v>2.5101369484552034</v>
      </c>
      <c r="AN1028" s="8">
        <f t="shared" si="341"/>
        <v>136.99705969351541</v>
      </c>
      <c r="AO1028" s="21">
        <f t="shared" si="342"/>
        <v>9.3363149094128801E-3</v>
      </c>
      <c r="AP1028" s="21">
        <f t="shared" si="343"/>
        <v>9.5762253745025935E-2</v>
      </c>
      <c r="AQ1028" s="19">
        <f t="shared" si="346"/>
        <v>9.5762253745025935E-2</v>
      </c>
      <c r="AX1028">
        <v>0.14655169990244249</v>
      </c>
      <c r="AY1028">
        <v>70.172413793103445</v>
      </c>
      <c r="AZ1028">
        <v>2.9238505747126435</v>
      </c>
      <c r="BA1028">
        <v>2.3683189655172416</v>
      </c>
      <c r="BB1028">
        <v>11.629310344827585</v>
      </c>
      <c r="BC1028">
        <v>0.48455459770114939</v>
      </c>
      <c r="BD1028">
        <v>1.8837643678160922</v>
      </c>
      <c r="BE1028">
        <v>0.18837643678160923</v>
      </c>
      <c r="BF1028">
        <v>0</v>
      </c>
      <c r="BG1028">
        <v>20.23</v>
      </c>
      <c r="BH1028">
        <v>0.72914250822346283</v>
      </c>
      <c r="BI1028">
        <v>2.371780870501794</v>
      </c>
      <c r="BJ1028">
        <v>0.9197766215805957</v>
      </c>
      <c r="BK1028">
        <v>0.48063970439269299</v>
      </c>
      <c r="BL1028">
        <v>1.3351102899797028E-3</v>
      </c>
      <c r="BP1028" s="49">
        <f t="shared" si="347"/>
        <v>0.72936087082165202</v>
      </c>
      <c r="BQ1028" s="49">
        <f t="shared" si="348"/>
        <v>7.5350574712643698E-2</v>
      </c>
      <c r="BR1028" s="49">
        <f t="shared" si="349"/>
        <v>0.4910011592165977</v>
      </c>
      <c r="BS1028" s="49">
        <f t="shared" si="350"/>
        <v>0.52110177211498709</v>
      </c>
      <c r="BT1028" s="49">
        <f t="shared" si="351"/>
        <v>1.3638921089349934E-3</v>
      </c>
      <c r="BU1028" s="49">
        <f t="shared" si="351"/>
        <v>1.4475049225416306E-3</v>
      </c>
    </row>
    <row r="1029" spans="1:73" x14ac:dyDescent="0.25">
      <c r="A1029" s="1">
        <v>43727.537499999999</v>
      </c>
      <c r="B1029">
        <v>234366</v>
      </c>
      <c r="C1029">
        <v>13.51</v>
      </c>
      <c r="D1029">
        <v>23.68</v>
      </c>
      <c r="E1029">
        <v>814</v>
      </c>
      <c r="F1029">
        <v>104</v>
      </c>
      <c r="G1029">
        <v>-137.30000000000001</v>
      </c>
      <c r="H1029">
        <v>-1.726</v>
      </c>
      <c r="I1029">
        <v>26.04</v>
      </c>
      <c r="J1029">
        <v>299.2</v>
      </c>
      <c r="K1029">
        <v>710.1</v>
      </c>
      <c r="L1029">
        <v>-135.6</v>
      </c>
      <c r="M1029">
        <v>0.128</v>
      </c>
      <c r="N1029">
        <v>676.8</v>
      </c>
      <c r="O1029">
        <v>102.3</v>
      </c>
      <c r="P1029">
        <v>574.5</v>
      </c>
      <c r="Q1029">
        <v>317</v>
      </c>
      <c r="R1029">
        <v>452.6</v>
      </c>
      <c r="S1029">
        <v>19.489999999999998</v>
      </c>
      <c r="T1029">
        <v>40.49</v>
      </c>
      <c r="U1029">
        <v>0.8</v>
      </c>
      <c r="V1029">
        <v>331</v>
      </c>
      <c r="W1029">
        <v>20.7</v>
      </c>
      <c r="X1029">
        <v>0.80900000000000005</v>
      </c>
      <c r="Y1029">
        <v>8.0867749999999994</v>
      </c>
      <c r="Z1029" s="7">
        <f t="shared" si="330"/>
        <v>20.094999999999999</v>
      </c>
      <c r="AA1029" s="7">
        <f t="shared" si="344"/>
        <v>293.245</v>
      </c>
      <c r="AB1029" s="2">
        <f t="shared" si="331"/>
        <v>659.34</v>
      </c>
      <c r="AC1029" s="41">
        <f t="shared" si="332"/>
        <v>2.6814513255768113</v>
      </c>
      <c r="AD1029" s="41">
        <f t="shared" si="333"/>
        <v>1.0857196417260508</v>
      </c>
      <c r="AE1029" s="41">
        <f t="shared" si="334"/>
        <v>0.77236413539533977</v>
      </c>
      <c r="AF1029" s="41">
        <f t="shared" si="335"/>
        <v>323.83786049282952</v>
      </c>
      <c r="AG1029" s="41">
        <f t="shared" si="336"/>
        <v>310.88434607311632</v>
      </c>
      <c r="AH1029" s="6">
        <f t="shared" si="337"/>
        <v>304.32</v>
      </c>
      <c r="AI1029" s="4">
        <v>22.05963322264904</v>
      </c>
      <c r="AJ1029" s="4">
        <f t="shared" si="345"/>
        <v>295.20963322264902</v>
      </c>
      <c r="AK1029" s="8">
        <f t="shared" si="338"/>
        <v>0.19633350202379951</v>
      </c>
      <c r="AL1029" s="8">
        <f t="shared" si="339"/>
        <v>413.7461953448929</v>
      </c>
      <c r="AM1029" s="8">
        <f t="shared" si="340"/>
        <v>2.8174456516497348</v>
      </c>
      <c r="AN1029" s="8">
        <f t="shared" si="341"/>
        <v>161.24175472986403</v>
      </c>
      <c r="AO1029" s="21">
        <f t="shared" si="342"/>
        <v>8.7911030709093996E-3</v>
      </c>
      <c r="AP1029" s="21">
        <f t="shared" si="343"/>
        <v>9.0170035088077721E-2</v>
      </c>
      <c r="AQ1029" s="19">
        <f t="shared" si="346"/>
        <v>9.0170035088077721E-2</v>
      </c>
      <c r="AX1029">
        <v>0.14548611116052515</v>
      </c>
      <c r="AY1029">
        <v>70.172413793103445</v>
      </c>
      <c r="AZ1029">
        <v>2.9238505747126435</v>
      </c>
      <c r="BA1029">
        <v>2.3683189655172416</v>
      </c>
      <c r="BB1029">
        <v>11.689655172413795</v>
      </c>
      <c r="BC1029">
        <v>0.48706896551724149</v>
      </c>
      <c r="BD1029">
        <v>1.8812500000000001</v>
      </c>
      <c r="BE1029">
        <v>0.18812500000000001</v>
      </c>
      <c r="BF1029">
        <v>0</v>
      </c>
      <c r="BG1029">
        <v>20.094999999999999</v>
      </c>
      <c r="BH1029">
        <v>0.91860473476971694</v>
      </c>
      <c r="BI1029">
        <v>2.3520675697074034</v>
      </c>
      <c r="BJ1029">
        <v>0.95235215897452763</v>
      </c>
      <c r="BK1029">
        <v>0.4784572462411868</v>
      </c>
      <c r="BL1029">
        <v>1.329047906225519E-3</v>
      </c>
      <c r="BP1029" s="49">
        <f t="shared" si="347"/>
        <v>0.91887983725562461</v>
      </c>
      <c r="BQ1029" s="49">
        <f t="shared" si="348"/>
        <v>7.5250000000000011E-2</v>
      </c>
      <c r="BR1029" s="49">
        <f t="shared" si="349"/>
        <v>0.49133928846215658</v>
      </c>
      <c r="BS1029" s="49">
        <f t="shared" si="350"/>
        <v>0.52092388299553949</v>
      </c>
      <c r="BT1029" s="49">
        <f t="shared" si="351"/>
        <v>1.3648313568393239E-3</v>
      </c>
      <c r="BU1029" s="49">
        <f t="shared" si="351"/>
        <v>1.4470107860987209E-3</v>
      </c>
    </row>
    <row r="1030" spans="1:73" x14ac:dyDescent="0.25">
      <c r="A1030" s="1">
        <v>43727.537499999999</v>
      </c>
      <c r="B1030">
        <v>234367</v>
      </c>
      <c r="C1030">
        <v>13.51</v>
      </c>
      <c r="D1030">
        <v>23.68</v>
      </c>
      <c r="E1030">
        <v>814</v>
      </c>
      <c r="F1030">
        <v>104.3</v>
      </c>
      <c r="G1030">
        <v>-137.1</v>
      </c>
      <c r="H1030">
        <v>-1.3480000000000001</v>
      </c>
      <c r="I1030">
        <v>26.06</v>
      </c>
      <c r="J1030">
        <v>299.2</v>
      </c>
      <c r="K1030">
        <v>710.1</v>
      </c>
      <c r="L1030">
        <v>-135.69999999999999</v>
      </c>
      <c r="M1030">
        <v>0.128</v>
      </c>
      <c r="N1030">
        <v>677.3</v>
      </c>
      <c r="O1030">
        <v>103</v>
      </c>
      <c r="P1030">
        <v>574.4</v>
      </c>
      <c r="Q1030">
        <v>317.39999999999998</v>
      </c>
      <c r="R1030">
        <v>453.1</v>
      </c>
      <c r="S1030">
        <v>19.53</v>
      </c>
      <c r="T1030">
        <v>37</v>
      </c>
      <c r="U1030">
        <v>1.0649999999999999</v>
      </c>
      <c r="V1030">
        <v>334.5</v>
      </c>
      <c r="W1030">
        <v>20.95</v>
      </c>
      <c r="X1030">
        <v>0.80900000000000005</v>
      </c>
      <c r="Y1030">
        <v>8.0915199999999992</v>
      </c>
      <c r="Z1030" s="7">
        <f t="shared" ref="Z1030:Z1093" si="352">AVERAGE(S1030,W1030)</f>
        <v>20.240000000000002</v>
      </c>
      <c r="AA1030" s="7">
        <f t="shared" si="344"/>
        <v>293.39</v>
      </c>
      <c r="AB1030" s="2">
        <f t="shared" ref="AB1030:AB1093" si="353">E1030*$U$1828</f>
        <v>659.34</v>
      </c>
      <c r="AC1030" s="41">
        <f t="shared" ref="AC1030:AC1093" si="354">0.61121*EXP((18.678 - (AI1030/234.5))*(AI1030/(257.15+Z1030)))</f>
        <v>2.3956472511264413</v>
      </c>
      <c r="AD1030" s="41">
        <f t="shared" ref="AD1030:AD1093" si="355">T1030*AC1030/100</f>
        <v>0.88638948291678332</v>
      </c>
      <c r="AE1030" s="41">
        <f t="shared" ref="AE1030:AE1093" si="356">1.72*(AD1030/AA1030)^(0.143)</f>
        <v>0.75022940986787434</v>
      </c>
      <c r="AF1030" s="41">
        <f t="shared" ref="AF1030:AF1093" si="357">AE1030*$U$1835*AA1030^4</f>
        <v>315.17979767158891</v>
      </c>
      <c r="AG1030" s="41">
        <f t="shared" ref="AG1030:AG1093" si="358">$U$1832*AF1030</f>
        <v>302.57260576472532</v>
      </c>
      <c r="AH1030" s="6">
        <f t="shared" ref="AH1030:AH1093" si="359">$U$1832*($U$1833*Q1030+$U$1834*R1030)</f>
        <v>304.70399999999995</v>
      </c>
      <c r="AI1030" s="4">
        <v>20.381051101076025</v>
      </c>
      <c r="AJ1030" s="4">
        <f t="shared" si="345"/>
        <v>293.531051101076</v>
      </c>
      <c r="AK1030" s="8">
        <f t="shared" ref="AK1030:AK1093" si="360">(4*$U$1835*AA1030^3) / $U$1839</f>
        <v>0.19662488741941875</v>
      </c>
      <c r="AL1030" s="8">
        <f t="shared" ref="AL1030:AL1093" si="361">$U$1832*$U$1835*AA1030^4   +    $U$1839*AK1030*(AJ1030-AA1030)</f>
        <v>404.11467360315419</v>
      </c>
      <c r="AM1030" s="8">
        <f t="shared" ref="AM1030:AM1093" si="362">1.4*0.135*SQRT(U1030/$U$1845)</f>
        <v>3.2507633718866713</v>
      </c>
      <c r="AN1030" s="8">
        <f t="shared" ref="AN1030:AN1093" si="363">AM1030*$U$1839*(AJ1030-AA1030)</f>
        <v>13.356796923206216</v>
      </c>
      <c r="AO1030" s="21">
        <f t="shared" ref="AO1030:AO1093" si="364">(AB1030+AH1030-AL1030-AN1030)/$U$1825</f>
        <v>1.236254431790147E-2</v>
      </c>
      <c r="AP1030" s="21">
        <f t="shared" ref="AP1030:AP1093" si="365">AO1030*10*$U$1842*$U$1843</f>
        <v>0.12680218238048455</v>
      </c>
      <c r="AQ1030" s="19">
        <f t="shared" si="346"/>
        <v>0.12680218238048455</v>
      </c>
      <c r="AX1030">
        <v>0.14663089434536053</v>
      </c>
      <c r="AY1030">
        <v>70.172413793103445</v>
      </c>
      <c r="AZ1030">
        <v>2.9238505747126435</v>
      </c>
      <c r="BA1030">
        <v>2.3683189655172416</v>
      </c>
      <c r="BB1030">
        <v>11.69827586206897</v>
      </c>
      <c r="BC1030">
        <v>0.48742816091954039</v>
      </c>
      <c r="BD1030">
        <v>1.8808908045977013</v>
      </c>
      <c r="BE1030">
        <v>0.18808908045977013</v>
      </c>
      <c r="BF1030">
        <v>0</v>
      </c>
      <c r="BG1030">
        <v>20.240000000000002</v>
      </c>
      <c r="BH1030">
        <v>1.2228925531621855</v>
      </c>
      <c r="BI1030">
        <v>2.3732468446120079</v>
      </c>
      <c r="BJ1030">
        <v>0.87810133250644284</v>
      </c>
      <c r="BK1030">
        <v>0.48459602766592536</v>
      </c>
      <c r="BL1030">
        <v>1.3461000768497926E-3</v>
      </c>
      <c r="BP1030" s="49">
        <f t="shared" si="347"/>
        <v>1.2232587833465502</v>
      </c>
      <c r="BQ1030" s="49">
        <f t="shared" si="348"/>
        <v>7.5235632183908052E-2</v>
      </c>
      <c r="BR1030" s="49">
        <f t="shared" si="349"/>
        <v>0.50151858515088876</v>
      </c>
      <c r="BS1030" s="49">
        <f t="shared" si="350"/>
        <v>0.53056186090915625</v>
      </c>
      <c r="BT1030" s="49">
        <f t="shared" si="351"/>
        <v>1.3931071809746909E-3</v>
      </c>
      <c r="BU1030" s="49">
        <f t="shared" si="351"/>
        <v>1.4737829469698785E-3</v>
      </c>
    </row>
    <row r="1031" spans="1:73" x14ac:dyDescent="0.25">
      <c r="A1031" s="1">
        <v>43727.537499999999</v>
      </c>
      <c r="B1031">
        <v>234368</v>
      </c>
      <c r="C1031">
        <v>13.51</v>
      </c>
      <c r="D1031">
        <v>23.68</v>
      </c>
      <c r="E1031">
        <v>815</v>
      </c>
      <c r="F1031">
        <v>104.4</v>
      </c>
      <c r="G1031">
        <v>-136.9</v>
      </c>
      <c r="H1031">
        <v>-2.4849999999999999</v>
      </c>
      <c r="I1031">
        <v>26.07</v>
      </c>
      <c r="J1031">
        <v>299.2</v>
      </c>
      <c r="K1031">
        <v>710.2</v>
      </c>
      <c r="L1031">
        <v>-134.4</v>
      </c>
      <c r="M1031">
        <v>0.128</v>
      </c>
      <c r="N1031">
        <v>677.6</v>
      </c>
      <c r="O1031">
        <v>101.9</v>
      </c>
      <c r="P1031">
        <v>575.70000000000005</v>
      </c>
      <c r="Q1031">
        <v>317.60000000000002</v>
      </c>
      <c r="R1031">
        <v>452</v>
      </c>
      <c r="S1031">
        <v>19.54</v>
      </c>
      <c r="T1031">
        <v>38.86</v>
      </c>
      <c r="U1031">
        <v>1.32</v>
      </c>
      <c r="V1031">
        <v>350.5</v>
      </c>
      <c r="W1031">
        <v>20.45</v>
      </c>
      <c r="X1031">
        <v>0.80900000000000005</v>
      </c>
      <c r="Y1031">
        <v>8.0932010000000005</v>
      </c>
      <c r="Z1031" s="7">
        <f t="shared" si="352"/>
        <v>19.994999999999997</v>
      </c>
      <c r="AA1031" s="7">
        <f t="shared" ref="AA1031:AA1094" si="366">CONVERT(Z1031,"C","K")</f>
        <v>293.14499999999998</v>
      </c>
      <c r="AB1031" s="2">
        <f t="shared" si="353"/>
        <v>660.15000000000009</v>
      </c>
      <c r="AC1031" s="41">
        <f t="shared" si="354"/>
        <v>2.476475040575449</v>
      </c>
      <c r="AD1031" s="41">
        <f t="shared" si="355"/>
        <v>0.96235820076761935</v>
      </c>
      <c r="AE1031" s="41">
        <f t="shared" si="356"/>
        <v>0.75919406817301394</v>
      </c>
      <c r="AF1031" s="41">
        <f t="shared" si="357"/>
        <v>317.88192138028194</v>
      </c>
      <c r="AG1031" s="41">
        <f t="shared" si="358"/>
        <v>305.16664452507064</v>
      </c>
      <c r="AH1031" s="6">
        <f t="shared" si="359"/>
        <v>304.89600000000002</v>
      </c>
      <c r="AI1031" s="4">
        <v>20.86001054492101</v>
      </c>
      <c r="AJ1031" s="4">
        <f t="shared" ref="AJ1031:AJ1094" si="367">CONVERT(AI1031,"C","K")</f>
        <v>294.01001054492099</v>
      </c>
      <c r="AK1031" s="8">
        <f t="shared" si="360"/>
        <v>0.19613271439816538</v>
      </c>
      <c r="AL1031" s="8">
        <f t="shared" si="361"/>
        <v>406.90341759079746</v>
      </c>
      <c r="AM1031" s="8">
        <f t="shared" si="362"/>
        <v>3.6190744673189581</v>
      </c>
      <c r="AN1031" s="8">
        <f t="shared" si="363"/>
        <v>91.192559620493938</v>
      </c>
      <c r="AO1031" s="21">
        <f t="shared" si="364"/>
        <v>1.0561618156202853E-2</v>
      </c>
      <c r="AP1031" s="21">
        <f t="shared" si="365"/>
        <v>0.10833014606359001</v>
      </c>
      <c r="AQ1031" s="19">
        <f t="shared" ref="AQ1031:AQ1094" si="368">MAX(AP1031,0)</f>
        <v>0.10833014606359001</v>
      </c>
      <c r="AX1031">
        <v>0.14470101880856426</v>
      </c>
      <c r="AY1031">
        <v>70.258620689655174</v>
      </c>
      <c r="AZ1031">
        <v>2.9274425287356323</v>
      </c>
      <c r="BA1031">
        <v>2.3712284482758621</v>
      </c>
      <c r="BB1031">
        <v>11.586206896551722</v>
      </c>
      <c r="BC1031">
        <v>0.48275862068965508</v>
      </c>
      <c r="BD1031">
        <v>1.8884698275862071</v>
      </c>
      <c r="BE1031">
        <v>0.18884698275862072</v>
      </c>
      <c r="BF1031">
        <v>0</v>
      </c>
      <c r="BG1031">
        <v>19.994999999999997</v>
      </c>
      <c r="BH1031">
        <v>1.5156978123700329</v>
      </c>
      <c r="BI1031">
        <v>2.3375576377196112</v>
      </c>
      <c r="BJ1031">
        <v>0.90837489801784088</v>
      </c>
      <c r="BK1031">
        <v>0.48315780458895224</v>
      </c>
      <c r="BL1031">
        <v>1.3421050127470895E-3</v>
      </c>
      <c r="BP1031" s="49">
        <f t="shared" ref="BP1031:BP1094" si="369">U1031*(LN((2-0.08)/0.015)/LN(($AW$13-0.08)/0.015))</f>
        <v>1.5161517314717805</v>
      </c>
      <c r="BQ1031" s="49">
        <f t="shared" ref="BQ1031:BQ1094" si="370">0.04*BD1031</f>
        <v>7.5538793103448285E-2</v>
      </c>
      <c r="BR1031" s="49">
        <f t="shared" ref="BR1031:BR1094" si="371">(0.408*AX1031*(BD1031-BE1031) + $BF$6*($BN$7/(BG1031+273))*BP1031*(BI1031-BJ1031))  /  (AX1031 + $BF$6*(1 + $BN$8*BP1031))</f>
        <v>0.50382589867305116</v>
      </c>
      <c r="BS1031" s="49">
        <f t="shared" ref="BS1031:BS1094" si="372">(0.408*AX1031*(BD1031-BQ1031) + $BF$6*($BN$7/(BG1031+273))*BP1031*(BI1031-BJ1031))  /  (AX1031 + $BF$6*(1 + $BN$8*BP1031))</f>
        <v>0.53226786466702958</v>
      </c>
      <c r="BT1031" s="49">
        <f t="shared" ref="BT1031:BU1094" si="373">BR1031/60/6</f>
        <v>1.3995163852029199E-3</v>
      </c>
      <c r="BU1031" s="49">
        <f t="shared" si="373"/>
        <v>1.4785218462973046E-3</v>
      </c>
    </row>
    <row r="1032" spans="1:73" x14ac:dyDescent="0.25">
      <c r="A1032" s="1">
        <v>43727.537499999999</v>
      </c>
      <c r="B1032">
        <v>234369</v>
      </c>
      <c r="C1032">
        <v>13.51</v>
      </c>
      <c r="D1032">
        <v>23.68</v>
      </c>
      <c r="E1032">
        <v>815</v>
      </c>
      <c r="F1032">
        <v>104.5</v>
      </c>
      <c r="G1032">
        <v>-137.19999999999999</v>
      </c>
      <c r="H1032">
        <v>-3.6349999999999998</v>
      </c>
      <c r="I1032">
        <v>26.07</v>
      </c>
      <c r="J1032">
        <v>299.2</v>
      </c>
      <c r="K1032">
        <v>710.2</v>
      </c>
      <c r="L1032">
        <v>-133.5</v>
      </c>
      <c r="M1032">
        <v>0.128</v>
      </c>
      <c r="N1032">
        <v>677.6</v>
      </c>
      <c r="O1032">
        <v>100.9</v>
      </c>
      <c r="P1032">
        <v>576.70000000000005</v>
      </c>
      <c r="Q1032">
        <v>317.3</v>
      </c>
      <c r="R1032">
        <v>450.9</v>
      </c>
      <c r="S1032">
        <v>19.54</v>
      </c>
      <c r="T1032">
        <v>33.83</v>
      </c>
      <c r="U1032">
        <v>0.94499999999999995</v>
      </c>
      <c r="V1032">
        <v>341</v>
      </c>
      <c r="W1032">
        <v>20.149999999999999</v>
      </c>
      <c r="X1032">
        <v>0.80900000000000005</v>
      </c>
      <c r="Y1032">
        <v>8.0930769999999992</v>
      </c>
      <c r="Z1032" s="7">
        <f t="shared" si="352"/>
        <v>19.844999999999999</v>
      </c>
      <c r="AA1032" s="7">
        <f t="shared" si="366"/>
        <v>292.995</v>
      </c>
      <c r="AB1032" s="2">
        <f t="shared" si="353"/>
        <v>660.15000000000009</v>
      </c>
      <c r="AC1032" s="41">
        <f t="shared" si="354"/>
        <v>2.424722242363853</v>
      </c>
      <c r="AD1032" s="41">
        <f t="shared" si="355"/>
        <v>0.82028353459169134</v>
      </c>
      <c r="AE1032" s="41">
        <f t="shared" si="356"/>
        <v>0.74210317242371082</v>
      </c>
      <c r="AF1032" s="41">
        <f t="shared" si="357"/>
        <v>310.09030167908378</v>
      </c>
      <c r="AG1032" s="41">
        <f t="shared" si="358"/>
        <v>297.68668961192043</v>
      </c>
      <c r="AH1032" s="6">
        <f t="shared" si="359"/>
        <v>304.608</v>
      </c>
      <c r="AI1032" s="4">
        <v>20.532480649315005</v>
      </c>
      <c r="AJ1032" s="4">
        <f t="shared" si="367"/>
        <v>293.68248064931498</v>
      </c>
      <c r="AK1032" s="8">
        <f t="shared" si="360"/>
        <v>0.19583178971115353</v>
      </c>
      <c r="AL1032" s="8">
        <f t="shared" si="361"/>
        <v>405.0610109009836</v>
      </c>
      <c r="AM1032" s="8">
        <f t="shared" si="362"/>
        <v>3.0621499799977139</v>
      </c>
      <c r="AN1032" s="8">
        <f t="shared" si="363"/>
        <v>61.323568791262872</v>
      </c>
      <c r="AO1032" s="21">
        <f t="shared" si="364"/>
        <v>1.1272362153568284E-2</v>
      </c>
      <c r="AP1032" s="21">
        <f t="shared" si="365"/>
        <v>0.11562022225359106</v>
      </c>
      <c r="AQ1032" s="19">
        <f t="shared" si="368"/>
        <v>0.11562022225359106</v>
      </c>
      <c r="AX1032">
        <v>0.14353010285775863</v>
      </c>
      <c r="AY1032">
        <v>70.258620689655174</v>
      </c>
      <c r="AZ1032">
        <v>2.9274425287356323</v>
      </c>
      <c r="BA1032">
        <v>2.3712284482758621</v>
      </c>
      <c r="BB1032">
        <v>11.517241379310342</v>
      </c>
      <c r="BC1032">
        <v>0.47988505747126425</v>
      </c>
      <c r="BD1032">
        <v>1.8913433908045978</v>
      </c>
      <c r="BE1032">
        <v>0.18913433908045979</v>
      </c>
      <c r="BF1032">
        <v>0</v>
      </c>
      <c r="BG1032">
        <v>19.844999999999999</v>
      </c>
      <c r="BH1032">
        <v>1.0851018429467281</v>
      </c>
      <c r="BI1032">
        <v>2.3159395021811862</v>
      </c>
      <c r="BJ1032">
        <v>0.78348233358789532</v>
      </c>
      <c r="BK1032">
        <v>0.48481469913955566</v>
      </c>
      <c r="BL1032">
        <v>1.3467074976098769E-3</v>
      </c>
      <c r="BP1032" s="49">
        <f t="shared" si="369"/>
        <v>1.0854268077582065</v>
      </c>
      <c r="BQ1032" s="49">
        <f t="shared" si="370"/>
        <v>7.5653735632183916E-2</v>
      </c>
      <c r="BR1032" s="49">
        <f t="shared" si="371"/>
        <v>0.50018793368755121</v>
      </c>
      <c r="BS1032" s="49">
        <f t="shared" si="372"/>
        <v>0.52944144110598834</v>
      </c>
      <c r="BT1032" s="49">
        <f t="shared" si="373"/>
        <v>1.3894109269098646E-3</v>
      </c>
      <c r="BU1032" s="49">
        <f t="shared" si="373"/>
        <v>1.4706706697388565E-3</v>
      </c>
    </row>
    <row r="1033" spans="1:73" x14ac:dyDescent="0.25">
      <c r="A1033" s="1">
        <v>43727.537499999999</v>
      </c>
      <c r="B1033">
        <v>234370</v>
      </c>
      <c r="C1033">
        <v>13.51</v>
      </c>
      <c r="D1033">
        <v>23.68</v>
      </c>
      <c r="E1033">
        <v>814</v>
      </c>
      <c r="F1033">
        <v>104.3</v>
      </c>
      <c r="G1033">
        <v>-136.80000000000001</v>
      </c>
      <c r="H1033">
        <v>-3.0110000000000001</v>
      </c>
      <c r="I1033">
        <v>26.06</v>
      </c>
      <c r="J1033">
        <v>299.2</v>
      </c>
      <c r="K1033">
        <v>709.3</v>
      </c>
      <c r="L1033">
        <v>-133.80000000000001</v>
      </c>
      <c r="M1033">
        <v>0.128</v>
      </c>
      <c r="N1033">
        <v>676.8</v>
      </c>
      <c r="O1033">
        <v>101.3</v>
      </c>
      <c r="P1033">
        <v>575.5</v>
      </c>
      <c r="Q1033">
        <v>317.7</v>
      </c>
      <c r="R1033">
        <v>451.5</v>
      </c>
      <c r="S1033">
        <v>19.54</v>
      </c>
      <c r="T1033">
        <v>34.35</v>
      </c>
      <c r="U1033">
        <v>0.98</v>
      </c>
      <c r="V1033">
        <v>299.5</v>
      </c>
      <c r="W1033">
        <v>20.25</v>
      </c>
      <c r="X1033">
        <v>0.80800000000000005</v>
      </c>
      <c r="Y1033">
        <v>8.0833700000000004</v>
      </c>
      <c r="Z1033" s="7">
        <f t="shared" si="352"/>
        <v>19.895</v>
      </c>
      <c r="AA1033" s="7">
        <f t="shared" si="366"/>
        <v>293.04499999999996</v>
      </c>
      <c r="AB1033" s="2">
        <f t="shared" si="353"/>
        <v>659.34</v>
      </c>
      <c r="AC1033" s="41">
        <f t="shared" si="354"/>
        <v>2.5007852128191463</v>
      </c>
      <c r="AD1033" s="41">
        <f t="shared" si="355"/>
        <v>0.85901972060337684</v>
      </c>
      <c r="AE1033" s="41">
        <f t="shared" si="356"/>
        <v>0.74699774007955122</v>
      </c>
      <c r="AF1033" s="41">
        <f t="shared" si="357"/>
        <v>312.3486331698461</v>
      </c>
      <c r="AG1033" s="41">
        <f t="shared" si="358"/>
        <v>299.85468784305226</v>
      </c>
      <c r="AH1033" s="6">
        <f t="shared" si="359"/>
        <v>304.99199999999996</v>
      </c>
      <c r="AI1033" s="4">
        <v>20.998739676553043</v>
      </c>
      <c r="AJ1033" s="4">
        <f t="shared" si="367"/>
        <v>294.14873967655302</v>
      </c>
      <c r="AK1033" s="8">
        <f t="shared" si="360"/>
        <v>0.19593206371441796</v>
      </c>
      <c r="AL1033" s="8">
        <f t="shared" si="361"/>
        <v>407.71270778148988</v>
      </c>
      <c r="AM1033" s="8">
        <f t="shared" si="362"/>
        <v>3.1183409050326749</v>
      </c>
      <c r="AN1033" s="8">
        <f t="shared" si="363"/>
        <v>100.26069963083282</v>
      </c>
      <c r="AO1033" s="21">
        <f t="shared" si="364"/>
        <v>1.0322057954784927E-2</v>
      </c>
      <c r="AP1033" s="21">
        <f t="shared" si="365"/>
        <v>0.10587298550099333</v>
      </c>
      <c r="AQ1033" s="19">
        <f t="shared" si="368"/>
        <v>0.10587298550099333</v>
      </c>
      <c r="AX1033">
        <v>0.14391951401777356</v>
      </c>
      <c r="AY1033">
        <v>70.172413793103445</v>
      </c>
      <c r="AZ1033">
        <v>2.9238505747126435</v>
      </c>
      <c r="BA1033">
        <v>2.3683189655172416</v>
      </c>
      <c r="BB1033">
        <v>11.53448275862069</v>
      </c>
      <c r="BC1033">
        <v>0.4806034482758621</v>
      </c>
      <c r="BD1033">
        <v>1.8877155172413795</v>
      </c>
      <c r="BE1033">
        <v>0.18877155172413795</v>
      </c>
      <c r="BF1033">
        <v>0</v>
      </c>
      <c r="BG1033">
        <v>19.895</v>
      </c>
      <c r="BH1033">
        <v>1.1252908000929032</v>
      </c>
      <c r="BI1033">
        <v>2.3231260387480348</v>
      </c>
      <c r="BJ1033">
        <v>0.79799379430994999</v>
      </c>
      <c r="BK1033">
        <v>0.48436968929513313</v>
      </c>
      <c r="BL1033">
        <v>1.3454713591531475E-3</v>
      </c>
      <c r="BP1033" s="49">
        <f t="shared" si="369"/>
        <v>1.1256278006381402</v>
      </c>
      <c r="BQ1033" s="49">
        <f t="shared" si="370"/>
        <v>7.5508620689655179E-2</v>
      </c>
      <c r="BR1033" s="49">
        <f t="shared" si="371"/>
        <v>0.50022572771272644</v>
      </c>
      <c r="BS1033" s="49">
        <f t="shared" si="372"/>
        <v>0.52937024565835378</v>
      </c>
      <c r="BT1033" s="49">
        <f t="shared" si="373"/>
        <v>1.3895159103131289E-3</v>
      </c>
      <c r="BU1033" s="49">
        <f t="shared" si="373"/>
        <v>1.4704729046065383E-3</v>
      </c>
    </row>
    <row r="1034" spans="1:73" x14ac:dyDescent="0.25">
      <c r="A1034" s="1">
        <v>43727.538194444445</v>
      </c>
      <c r="B1034">
        <v>234371</v>
      </c>
      <c r="C1034">
        <v>13.5</v>
      </c>
      <c r="D1034">
        <v>23.68</v>
      </c>
      <c r="E1034">
        <v>813</v>
      </c>
      <c r="F1034">
        <v>103.7</v>
      </c>
      <c r="G1034">
        <v>-136.80000000000001</v>
      </c>
      <c r="H1034">
        <v>-4.4950000000000001</v>
      </c>
      <c r="I1034">
        <v>26.06</v>
      </c>
      <c r="J1034">
        <v>299.2</v>
      </c>
      <c r="K1034">
        <v>708.9</v>
      </c>
      <c r="L1034">
        <v>-132.30000000000001</v>
      </c>
      <c r="M1034">
        <v>0.128</v>
      </c>
      <c r="N1034">
        <v>675.9</v>
      </c>
      <c r="O1034">
        <v>99.2</v>
      </c>
      <c r="P1034">
        <v>576.6</v>
      </c>
      <c r="Q1034">
        <v>317.7</v>
      </c>
      <c r="R1034">
        <v>450</v>
      </c>
      <c r="S1034">
        <v>19.53</v>
      </c>
      <c r="T1034">
        <v>35.4</v>
      </c>
      <c r="U1034">
        <v>0.56000000000000005</v>
      </c>
      <c r="V1034">
        <v>312.5</v>
      </c>
      <c r="W1034">
        <v>20.45</v>
      </c>
      <c r="X1034">
        <v>0.80800000000000005</v>
      </c>
      <c r="Y1034">
        <v>8.0769230000000007</v>
      </c>
      <c r="Z1034" s="7">
        <f t="shared" si="352"/>
        <v>19.990000000000002</v>
      </c>
      <c r="AA1034" s="7">
        <f t="shared" si="366"/>
        <v>293.14</v>
      </c>
      <c r="AB1034" s="2">
        <f t="shared" si="353"/>
        <v>658.53000000000009</v>
      </c>
      <c r="AC1034" s="41">
        <f t="shared" si="354"/>
        <v>2.5649407700015221</v>
      </c>
      <c r="AD1034" s="41">
        <f t="shared" si="355"/>
        <v>0.90798903258053887</v>
      </c>
      <c r="AE1034" s="41">
        <f t="shared" si="356"/>
        <v>0.75290856242130921</v>
      </c>
      <c r="AF1034" s="41">
        <f t="shared" si="357"/>
        <v>315.22861156033377</v>
      </c>
      <c r="AG1034" s="41">
        <f t="shared" si="358"/>
        <v>302.61946709792039</v>
      </c>
      <c r="AH1034" s="6">
        <f t="shared" si="359"/>
        <v>304.99199999999996</v>
      </c>
      <c r="AI1034" s="4">
        <v>21.385498379151045</v>
      </c>
      <c r="AJ1034" s="4">
        <f t="shared" si="367"/>
        <v>294.53549837915102</v>
      </c>
      <c r="AK1034" s="8">
        <f t="shared" si="360"/>
        <v>0.19612267861199653</v>
      </c>
      <c r="AL1034" s="8">
        <f t="shared" si="361"/>
        <v>409.9064467984029</v>
      </c>
      <c r="AM1034" s="8">
        <f t="shared" si="362"/>
        <v>2.3572441536675832</v>
      </c>
      <c r="AN1034" s="8">
        <f t="shared" si="363"/>
        <v>95.824020426926495</v>
      </c>
      <c r="AO1034" s="21">
        <f t="shared" si="364"/>
        <v>1.0354468633352449E-2</v>
      </c>
      <c r="AP1034" s="21">
        <f t="shared" si="365"/>
        <v>0.10620542069144542</v>
      </c>
      <c r="AQ1034" s="19">
        <f t="shared" si="368"/>
        <v>0.10620542069144542</v>
      </c>
      <c r="AX1034">
        <v>0.14466185847361085</v>
      </c>
      <c r="AY1034">
        <v>70.08620689655173</v>
      </c>
      <c r="AZ1034">
        <v>2.9202586206896552</v>
      </c>
      <c r="BA1034">
        <v>2.3654094827586207</v>
      </c>
      <c r="BB1034">
        <v>11.405172413793105</v>
      </c>
      <c r="BC1034">
        <v>0.47521551724137939</v>
      </c>
      <c r="BD1034">
        <v>1.8901939655172413</v>
      </c>
      <c r="BE1034">
        <v>0.18901939655172414</v>
      </c>
      <c r="BF1034">
        <v>0</v>
      </c>
      <c r="BG1034">
        <v>19.990000000000002</v>
      </c>
      <c r="BH1034">
        <v>0.64302331433880189</v>
      </c>
      <c r="BI1034">
        <v>2.3368342003440454</v>
      </c>
      <c r="BJ1034">
        <v>0.82723930692179204</v>
      </c>
      <c r="BK1034">
        <v>0.48128803601103981</v>
      </c>
      <c r="BL1034">
        <v>1.3369112111417773E-3</v>
      </c>
      <c r="BP1034" s="49">
        <f t="shared" si="369"/>
        <v>0.6432158860789372</v>
      </c>
      <c r="BQ1034" s="49">
        <f t="shared" si="370"/>
        <v>7.560775862068965E-2</v>
      </c>
      <c r="BR1034" s="49">
        <f t="shared" si="371"/>
        <v>0.49057332169243845</v>
      </c>
      <c r="BS1034" s="49">
        <f t="shared" si="372"/>
        <v>0.52082669029744844</v>
      </c>
      <c r="BT1034" s="49">
        <f t="shared" si="373"/>
        <v>1.3627036713678845E-3</v>
      </c>
      <c r="BU1034" s="49">
        <f t="shared" si="373"/>
        <v>1.4467408063818011E-3</v>
      </c>
    </row>
    <row r="1035" spans="1:73" x14ac:dyDescent="0.25">
      <c r="A1035" s="1">
        <v>43727.538194444445</v>
      </c>
      <c r="B1035">
        <v>234372</v>
      </c>
      <c r="C1035">
        <v>13.5</v>
      </c>
      <c r="D1035">
        <v>23.69</v>
      </c>
      <c r="E1035">
        <v>812</v>
      </c>
      <c r="F1035">
        <v>102.9</v>
      </c>
      <c r="G1035">
        <v>-136.30000000000001</v>
      </c>
      <c r="H1035">
        <v>-3.048</v>
      </c>
      <c r="I1035">
        <v>26.08</v>
      </c>
      <c r="J1035">
        <v>299.2</v>
      </c>
      <c r="K1035">
        <v>708.8</v>
      </c>
      <c r="L1035">
        <v>-133.30000000000001</v>
      </c>
      <c r="M1035">
        <v>0.127</v>
      </c>
      <c r="N1035">
        <v>675.4</v>
      </c>
      <c r="O1035">
        <v>99.9</v>
      </c>
      <c r="P1035">
        <v>575.5</v>
      </c>
      <c r="Q1035">
        <v>318.2</v>
      </c>
      <c r="R1035">
        <v>451.5</v>
      </c>
      <c r="S1035">
        <v>19.510000000000002</v>
      </c>
      <c r="T1035">
        <v>37.24</v>
      </c>
      <c r="U1035">
        <v>0.28000000000000003</v>
      </c>
      <c r="V1035">
        <v>156.5</v>
      </c>
      <c r="W1035">
        <v>21.5</v>
      </c>
      <c r="X1035">
        <v>0.80600000000000005</v>
      </c>
      <c r="Y1035">
        <v>8.0616869999999992</v>
      </c>
      <c r="Z1035" s="7">
        <f t="shared" si="352"/>
        <v>20.505000000000003</v>
      </c>
      <c r="AA1035" s="7">
        <f t="shared" si="366"/>
        <v>293.65499999999997</v>
      </c>
      <c r="AB1035" s="2">
        <f t="shared" si="353"/>
        <v>657.72</v>
      </c>
      <c r="AC1035" s="41">
        <f t="shared" si="354"/>
        <v>2.3689018065616843</v>
      </c>
      <c r="AD1035" s="41">
        <f t="shared" si="355"/>
        <v>0.88217903276357124</v>
      </c>
      <c r="AE1035" s="41">
        <f t="shared" si="356"/>
        <v>0.74962197846972567</v>
      </c>
      <c r="AF1035" s="41">
        <f t="shared" si="357"/>
        <v>316.06395462081747</v>
      </c>
      <c r="AG1035" s="41">
        <f t="shared" si="358"/>
        <v>303.42139643598478</v>
      </c>
      <c r="AH1035" s="6">
        <f t="shared" si="359"/>
        <v>305.47199999999998</v>
      </c>
      <c r="AI1035" s="4">
        <v>20.232157759513029</v>
      </c>
      <c r="AJ1035" s="4">
        <f t="shared" si="367"/>
        <v>293.38215775951301</v>
      </c>
      <c r="AK1035" s="8">
        <f t="shared" si="360"/>
        <v>0.19715816400940983</v>
      </c>
      <c r="AL1035" s="8">
        <f t="shared" si="361"/>
        <v>403.19888325500744</v>
      </c>
      <c r="AM1035" s="8">
        <f t="shared" si="362"/>
        <v>1.6668233259706922</v>
      </c>
      <c r="AN1035" s="8">
        <f t="shared" si="363"/>
        <v>-13.247735887257621</v>
      </c>
      <c r="AO1035" s="21">
        <f t="shared" si="364"/>
        <v>1.2965736591852628E-2</v>
      </c>
      <c r="AP1035" s="21">
        <f t="shared" si="365"/>
        <v>0.13298910432512817</v>
      </c>
      <c r="AQ1035" s="19">
        <f t="shared" si="368"/>
        <v>0.13298910432512817</v>
      </c>
      <c r="AX1035">
        <v>0.14874277786335097</v>
      </c>
      <c r="AY1035">
        <v>70</v>
      </c>
      <c r="AZ1035">
        <v>2.9166666666666665</v>
      </c>
      <c r="BA1035">
        <v>2.3624999999999998</v>
      </c>
      <c r="BB1035">
        <v>11.491379310344829</v>
      </c>
      <c r="BC1035">
        <v>0.4788074712643679</v>
      </c>
      <c r="BD1035">
        <v>1.8836925287356319</v>
      </c>
      <c r="BE1035">
        <v>0.18836925287356321</v>
      </c>
      <c r="BF1035">
        <v>0</v>
      </c>
      <c r="BG1035">
        <v>20.505000000000003</v>
      </c>
      <c r="BH1035">
        <v>0.32151165716940094</v>
      </c>
      <c r="BI1035">
        <v>2.4123849251663279</v>
      </c>
      <c r="BJ1035">
        <v>0.8983721461319405</v>
      </c>
      <c r="BK1035">
        <v>0.48102734319923418</v>
      </c>
      <c r="BL1035">
        <v>1.3361870644423171E-3</v>
      </c>
      <c r="BP1035" s="49">
        <f t="shared" si="369"/>
        <v>0.3216079430394686</v>
      </c>
      <c r="BQ1035" s="49">
        <f t="shared" si="370"/>
        <v>7.5347701149425281E-2</v>
      </c>
      <c r="BR1035" s="49">
        <f t="shared" si="371"/>
        <v>0.4856894064009572</v>
      </c>
      <c r="BS1035" s="49">
        <f t="shared" si="372"/>
        <v>0.51683571151201635</v>
      </c>
      <c r="BT1035" s="49">
        <f t="shared" si="373"/>
        <v>1.3491372400026588E-3</v>
      </c>
      <c r="BU1035" s="49">
        <f t="shared" si="373"/>
        <v>1.4356547542000453E-3</v>
      </c>
    </row>
    <row r="1036" spans="1:73" x14ac:dyDescent="0.25">
      <c r="A1036" s="1">
        <v>43727.538194444445</v>
      </c>
      <c r="B1036">
        <v>234373</v>
      </c>
      <c r="C1036">
        <v>13.51</v>
      </c>
      <c r="D1036">
        <v>23.69</v>
      </c>
      <c r="E1036">
        <v>812</v>
      </c>
      <c r="F1036">
        <v>102.8</v>
      </c>
      <c r="G1036">
        <v>-136.9</v>
      </c>
      <c r="H1036">
        <v>-2.032</v>
      </c>
      <c r="I1036">
        <v>26.1</v>
      </c>
      <c r="J1036">
        <v>299.3</v>
      </c>
      <c r="K1036">
        <v>709.2</v>
      </c>
      <c r="L1036">
        <v>-134.9</v>
      </c>
      <c r="M1036">
        <v>0.127</v>
      </c>
      <c r="N1036">
        <v>675.1</v>
      </c>
      <c r="O1036">
        <v>100.8</v>
      </c>
      <c r="P1036">
        <v>574.29999999999995</v>
      </c>
      <c r="Q1036">
        <v>317.8</v>
      </c>
      <c r="R1036">
        <v>452.7</v>
      </c>
      <c r="S1036">
        <v>19.5</v>
      </c>
      <c r="T1036">
        <v>42.27</v>
      </c>
      <c r="U1036">
        <v>0.41</v>
      </c>
      <c r="V1036">
        <v>211.5</v>
      </c>
      <c r="W1036">
        <v>21.25</v>
      </c>
      <c r="X1036">
        <v>0.80600000000000005</v>
      </c>
      <c r="Y1036">
        <v>8.0639380000000003</v>
      </c>
      <c r="Z1036" s="7">
        <f t="shared" si="352"/>
        <v>20.375</v>
      </c>
      <c r="AA1036" s="7">
        <f t="shared" si="366"/>
        <v>293.52499999999998</v>
      </c>
      <c r="AB1036" s="2">
        <f t="shared" si="353"/>
        <v>657.72</v>
      </c>
      <c r="AC1036" s="41">
        <f t="shared" si="354"/>
        <v>2.4159850358412984</v>
      </c>
      <c r="AD1036" s="41">
        <f t="shared" si="355"/>
        <v>1.021236874650117</v>
      </c>
      <c r="AE1036" s="41">
        <f t="shared" si="356"/>
        <v>0.76552659994920236</v>
      </c>
      <c r="AF1036" s="41">
        <f t="shared" si="357"/>
        <v>322.19866128930482</v>
      </c>
      <c r="AG1036" s="41">
        <f t="shared" si="358"/>
        <v>309.31071483773263</v>
      </c>
      <c r="AH1036" s="6">
        <f t="shared" si="359"/>
        <v>305.08800000000002</v>
      </c>
      <c r="AI1036" s="4">
        <v>20.517808467133023</v>
      </c>
      <c r="AJ1036" s="4">
        <f t="shared" si="367"/>
        <v>293.667808467133</v>
      </c>
      <c r="AK1036" s="8">
        <f t="shared" si="360"/>
        <v>0.19689643630404799</v>
      </c>
      <c r="AL1036" s="8">
        <f t="shared" si="361"/>
        <v>404.868689101614</v>
      </c>
      <c r="AM1036" s="8">
        <f t="shared" si="362"/>
        <v>2.0169841347913473</v>
      </c>
      <c r="AN1036" s="8">
        <f t="shared" si="363"/>
        <v>8.3906754767419152</v>
      </c>
      <c r="AO1036" s="21">
        <f t="shared" si="364"/>
        <v>1.2429858790717013E-2</v>
      </c>
      <c r="AP1036" s="21">
        <f t="shared" si="365"/>
        <v>0.12749262456126143</v>
      </c>
      <c r="AQ1036" s="19">
        <f t="shared" si="368"/>
        <v>0.12749262456126143</v>
      </c>
      <c r="AX1036">
        <v>0.1477035676337134</v>
      </c>
      <c r="AY1036">
        <v>70</v>
      </c>
      <c r="AZ1036">
        <v>2.9166666666666665</v>
      </c>
      <c r="BA1036">
        <v>2.3624999999999998</v>
      </c>
      <c r="BB1036">
        <v>11.629310344827585</v>
      </c>
      <c r="BC1036">
        <v>0.48455459770114939</v>
      </c>
      <c r="BD1036">
        <v>1.8779454022988504</v>
      </c>
      <c r="BE1036">
        <v>0.18779454022988507</v>
      </c>
      <c r="BF1036">
        <v>0</v>
      </c>
      <c r="BG1036">
        <v>20.375</v>
      </c>
      <c r="BH1036">
        <v>0.4707849265694799</v>
      </c>
      <c r="BI1036">
        <v>2.3931151754191449</v>
      </c>
      <c r="BJ1036">
        <v>1.0115697846496727</v>
      </c>
      <c r="BK1036">
        <v>0.47755855029353556</v>
      </c>
      <c r="BL1036">
        <v>1.3265515285931543E-3</v>
      </c>
      <c r="BP1036" s="49">
        <f t="shared" si="369"/>
        <v>0.47092591659350758</v>
      </c>
      <c r="BQ1036" s="49">
        <f t="shared" si="370"/>
        <v>7.5117816091954018E-2</v>
      </c>
      <c r="BR1036" s="49">
        <f t="shared" si="371"/>
        <v>0.48429432261479521</v>
      </c>
      <c r="BS1036" s="49">
        <f t="shared" si="372"/>
        <v>0.51494235775143937</v>
      </c>
      <c r="BT1036" s="49">
        <f t="shared" si="373"/>
        <v>1.34526200726332E-3</v>
      </c>
      <c r="BU1036" s="49">
        <f t="shared" si="373"/>
        <v>1.4303954381984427E-3</v>
      </c>
    </row>
    <row r="1037" spans="1:73" x14ac:dyDescent="0.25">
      <c r="A1037" s="1">
        <v>43727.538194444445</v>
      </c>
      <c r="B1037">
        <v>234374</v>
      </c>
      <c r="C1037">
        <v>13.51</v>
      </c>
      <c r="D1037">
        <v>23.69</v>
      </c>
      <c r="E1037">
        <v>813</v>
      </c>
      <c r="F1037">
        <v>103.3</v>
      </c>
      <c r="G1037">
        <v>-137.19999999999999</v>
      </c>
      <c r="H1037">
        <v>-2.8069999999999999</v>
      </c>
      <c r="I1037">
        <v>26.12</v>
      </c>
      <c r="J1037">
        <v>299.3</v>
      </c>
      <c r="K1037">
        <v>709.2</v>
      </c>
      <c r="L1037">
        <v>-134.4</v>
      </c>
      <c r="M1037">
        <v>0.127</v>
      </c>
      <c r="N1037">
        <v>675.3</v>
      </c>
      <c r="O1037">
        <v>100.5</v>
      </c>
      <c r="P1037">
        <v>574.9</v>
      </c>
      <c r="Q1037">
        <v>317.7</v>
      </c>
      <c r="R1037">
        <v>452</v>
      </c>
      <c r="S1037">
        <v>19.5</v>
      </c>
      <c r="T1037">
        <v>37.909999999999997</v>
      </c>
      <c r="U1037">
        <v>0.63500000000000001</v>
      </c>
      <c r="V1037">
        <v>54</v>
      </c>
      <c r="W1037">
        <v>21.25</v>
      </c>
      <c r="X1037">
        <v>0.80600000000000005</v>
      </c>
      <c r="Y1037">
        <v>8.0626719999999992</v>
      </c>
      <c r="Z1037" s="7">
        <f t="shared" si="352"/>
        <v>20.375</v>
      </c>
      <c r="AA1037" s="7">
        <f t="shared" si="366"/>
        <v>293.52499999999998</v>
      </c>
      <c r="AB1037" s="2">
        <f t="shared" si="353"/>
        <v>658.53000000000009</v>
      </c>
      <c r="AC1037" s="41">
        <f t="shared" si="354"/>
        <v>2.402094659167425</v>
      </c>
      <c r="AD1037" s="41">
        <f t="shared" si="355"/>
        <v>0.91063408529037071</v>
      </c>
      <c r="AE1037" s="41">
        <f t="shared" si="356"/>
        <v>0.75308045454866424</v>
      </c>
      <c r="AF1037" s="41">
        <f t="shared" si="357"/>
        <v>316.96026541053124</v>
      </c>
      <c r="AG1037" s="41">
        <f t="shared" si="358"/>
        <v>304.28185479410996</v>
      </c>
      <c r="AH1037" s="6">
        <f t="shared" si="359"/>
        <v>304.99199999999996</v>
      </c>
      <c r="AI1037" s="4">
        <v>20.431327137034998</v>
      </c>
      <c r="AJ1037" s="4">
        <f t="shared" si="367"/>
        <v>293.58132713703498</v>
      </c>
      <c r="AK1037" s="8">
        <f t="shared" si="360"/>
        <v>0.19689643630404799</v>
      </c>
      <c r="AL1037" s="8">
        <f t="shared" si="361"/>
        <v>404.37266737368168</v>
      </c>
      <c r="AM1037" s="8">
        <f t="shared" si="362"/>
        <v>2.5101369484552034</v>
      </c>
      <c r="AN1037" s="8">
        <f t="shared" si="363"/>
        <v>4.1186565559185855</v>
      </c>
      <c r="AO1037" s="21">
        <f t="shared" si="364"/>
        <v>1.2553853259553644E-2</v>
      </c>
      <c r="AP1037" s="21">
        <f t="shared" si="365"/>
        <v>0.12876443146826086</v>
      </c>
      <c r="AQ1037" s="19">
        <f t="shared" si="368"/>
        <v>0.12876443146826086</v>
      </c>
      <c r="AX1037">
        <v>0.1477035676337134</v>
      </c>
      <c r="AY1037">
        <v>70.08620689655173</v>
      </c>
      <c r="AZ1037">
        <v>2.9202586206896552</v>
      </c>
      <c r="BA1037">
        <v>2.3654094827586207</v>
      </c>
      <c r="BB1037">
        <v>11.577586206896553</v>
      </c>
      <c r="BC1037">
        <v>0.48239942528735641</v>
      </c>
      <c r="BD1037">
        <v>1.8830100574712643</v>
      </c>
      <c r="BE1037">
        <v>0.18830100574712644</v>
      </c>
      <c r="BF1037">
        <v>0</v>
      </c>
      <c r="BG1037">
        <v>20.375</v>
      </c>
      <c r="BH1037">
        <v>0.72914250822346283</v>
      </c>
      <c r="BI1037">
        <v>2.3931151754191449</v>
      </c>
      <c r="BJ1037">
        <v>0.90722996300139769</v>
      </c>
      <c r="BK1037">
        <v>0.48239485915445079</v>
      </c>
      <c r="BL1037">
        <v>1.3399857198734743E-3</v>
      </c>
      <c r="BP1037" s="49">
        <f t="shared" si="369"/>
        <v>0.72936087082165202</v>
      </c>
      <c r="BQ1037" s="49">
        <f t="shared" si="370"/>
        <v>7.5320402298850578E-2</v>
      </c>
      <c r="BR1037" s="49">
        <f t="shared" si="371"/>
        <v>0.49274129659161037</v>
      </c>
      <c r="BS1037" s="49">
        <f t="shared" si="372"/>
        <v>0.5229115618198269</v>
      </c>
      <c r="BT1037" s="49">
        <f t="shared" si="373"/>
        <v>1.3687258238655844E-3</v>
      </c>
      <c r="BU1037" s="49">
        <f t="shared" si="373"/>
        <v>1.4525321161661857E-3</v>
      </c>
    </row>
    <row r="1038" spans="1:73" x14ac:dyDescent="0.25">
      <c r="A1038" s="1">
        <v>43727.538194444445</v>
      </c>
      <c r="B1038">
        <v>234375</v>
      </c>
      <c r="C1038">
        <v>13.51</v>
      </c>
      <c r="D1038">
        <v>23.69</v>
      </c>
      <c r="E1038">
        <v>811</v>
      </c>
      <c r="F1038">
        <v>103.1</v>
      </c>
      <c r="G1038">
        <v>-137.9</v>
      </c>
      <c r="H1038">
        <v>-4.4569999999999999</v>
      </c>
      <c r="I1038">
        <v>26.14</v>
      </c>
      <c r="J1038">
        <v>299.3</v>
      </c>
      <c r="K1038">
        <v>708.2</v>
      </c>
      <c r="L1038">
        <v>-133.4</v>
      </c>
      <c r="M1038">
        <v>0.127</v>
      </c>
      <c r="N1038">
        <v>673.4</v>
      </c>
      <c r="O1038">
        <v>98.6</v>
      </c>
      <c r="P1038">
        <v>574.79999999999995</v>
      </c>
      <c r="Q1038">
        <v>317</v>
      </c>
      <c r="R1038">
        <v>450.5</v>
      </c>
      <c r="S1038">
        <v>19.5</v>
      </c>
      <c r="T1038">
        <v>36.24</v>
      </c>
      <c r="U1038">
        <v>0.06</v>
      </c>
      <c r="V1038">
        <v>146.5</v>
      </c>
      <c r="W1038">
        <v>20.9</v>
      </c>
      <c r="X1038">
        <v>0.80600000000000005</v>
      </c>
      <c r="Y1038">
        <v>8.0605349999999998</v>
      </c>
      <c r="Z1038" s="7">
        <f t="shared" si="352"/>
        <v>20.2</v>
      </c>
      <c r="AA1038" s="7">
        <f t="shared" si="366"/>
        <v>293.34999999999997</v>
      </c>
      <c r="AB1038" s="2">
        <f t="shared" si="353"/>
        <v>656.91000000000008</v>
      </c>
      <c r="AC1038" s="41">
        <f t="shared" si="354"/>
        <v>2.447790831691476</v>
      </c>
      <c r="AD1038" s="41">
        <f t="shared" si="355"/>
        <v>0.88707939740499098</v>
      </c>
      <c r="AE1038" s="41">
        <f t="shared" si="356"/>
        <v>0.75032751419956323</v>
      </c>
      <c r="AF1038" s="41">
        <f t="shared" si="357"/>
        <v>315.04914203020843</v>
      </c>
      <c r="AG1038" s="41">
        <f t="shared" si="358"/>
        <v>302.44717634900007</v>
      </c>
      <c r="AH1038" s="6">
        <f t="shared" si="359"/>
        <v>304.32</v>
      </c>
      <c r="AI1038" s="4">
        <v>20.700861548046021</v>
      </c>
      <c r="AJ1038" s="4">
        <f t="shared" si="367"/>
        <v>293.850861548046</v>
      </c>
      <c r="AK1038" s="8">
        <f t="shared" si="360"/>
        <v>0.19654447646553544</v>
      </c>
      <c r="AL1038" s="8">
        <f t="shared" si="361"/>
        <v>405.95448251877428</v>
      </c>
      <c r="AM1038" s="8">
        <f t="shared" si="362"/>
        <v>0.7715892689767011</v>
      </c>
      <c r="AN1038" s="8">
        <f t="shared" si="363"/>
        <v>11.257562197188925</v>
      </c>
      <c r="AO1038" s="21">
        <f t="shared" si="364"/>
        <v>1.2304764179073883E-2</v>
      </c>
      <c r="AP1038" s="21">
        <f t="shared" si="365"/>
        <v>0.12620953352817865</v>
      </c>
      <c r="AQ1038" s="19">
        <f t="shared" si="368"/>
        <v>0.12620953352817865</v>
      </c>
      <c r="AX1038">
        <v>0.14631433363172242</v>
      </c>
      <c r="AY1038">
        <v>69.913793103448285</v>
      </c>
      <c r="AZ1038">
        <v>2.9130747126436787</v>
      </c>
      <c r="BA1038">
        <v>2.3595905172413798</v>
      </c>
      <c r="BB1038">
        <v>11.508620689655173</v>
      </c>
      <c r="BC1038">
        <v>0.47952586206896552</v>
      </c>
      <c r="BD1038">
        <v>1.8800646551724143</v>
      </c>
      <c r="BE1038">
        <v>0.18800646551724143</v>
      </c>
      <c r="BF1038">
        <v>0</v>
      </c>
      <c r="BG1038">
        <v>20.2</v>
      </c>
      <c r="BH1038">
        <v>6.8895355107728762E-2</v>
      </c>
      <c r="BI1038">
        <v>2.3673876975032684</v>
      </c>
      <c r="BJ1038">
        <v>0.85794130157518456</v>
      </c>
      <c r="BK1038">
        <v>0.47558433099736763</v>
      </c>
      <c r="BL1038">
        <v>1.3210675861037989E-3</v>
      </c>
      <c r="BP1038" s="49">
        <f t="shared" si="369"/>
        <v>6.8915987794171837E-2</v>
      </c>
      <c r="BQ1038" s="49">
        <f t="shared" si="370"/>
        <v>7.5202586206896571E-2</v>
      </c>
      <c r="BR1038" s="49">
        <f t="shared" si="371"/>
        <v>0.47660186569942625</v>
      </c>
      <c r="BS1038" s="49">
        <f t="shared" si="372"/>
        <v>0.50810367498331321</v>
      </c>
      <c r="BT1038" s="49">
        <f t="shared" si="373"/>
        <v>1.3238940713872951E-3</v>
      </c>
      <c r="BU1038" s="49">
        <f t="shared" si="373"/>
        <v>1.4113990971758702E-3</v>
      </c>
    </row>
    <row r="1039" spans="1:73" x14ac:dyDescent="0.25">
      <c r="A1039" s="1">
        <v>43727.538194444445</v>
      </c>
      <c r="B1039">
        <v>234376</v>
      </c>
      <c r="C1039">
        <v>13.51</v>
      </c>
      <c r="D1039">
        <v>23.69</v>
      </c>
      <c r="E1039">
        <v>812</v>
      </c>
      <c r="F1039">
        <v>103</v>
      </c>
      <c r="G1039">
        <v>-137.9</v>
      </c>
      <c r="H1039">
        <v>-6.7729999999999997</v>
      </c>
      <c r="I1039">
        <v>26.16</v>
      </c>
      <c r="J1039">
        <v>299.3</v>
      </c>
      <c r="K1039">
        <v>708.6</v>
      </c>
      <c r="L1039">
        <v>-131.1</v>
      </c>
      <c r="M1039">
        <v>0.127</v>
      </c>
      <c r="N1039">
        <v>673.7</v>
      </c>
      <c r="O1039">
        <v>96.2</v>
      </c>
      <c r="P1039">
        <v>577.5</v>
      </c>
      <c r="Q1039">
        <v>317.2</v>
      </c>
      <c r="R1039">
        <v>448.3</v>
      </c>
      <c r="S1039">
        <v>19.5</v>
      </c>
      <c r="T1039">
        <v>35.159999999999997</v>
      </c>
      <c r="U1039">
        <v>0.52</v>
      </c>
      <c r="V1039">
        <v>167.5</v>
      </c>
      <c r="W1039">
        <v>21.05</v>
      </c>
      <c r="X1039">
        <v>0.80600000000000005</v>
      </c>
      <c r="Y1039">
        <v>8.0573859999999993</v>
      </c>
      <c r="Z1039" s="7">
        <f t="shared" si="352"/>
        <v>20.274999999999999</v>
      </c>
      <c r="AA1039" s="7">
        <f t="shared" si="366"/>
        <v>293.42499999999995</v>
      </c>
      <c r="AB1039" s="2">
        <f t="shared" si="353"/>
        <v>657.72</v>
      </c>
      <c r="AC1039" s="41">
        <f t="shared" si="354"/>
        <v>2.6556022282416034</v>
      </c>
      <c r="AD1039" s="41">
        <f t="shared" si="355"/>
        <v>0.93370974344974766</v>
      </c>
      <c r="AE1039" s="41">
        <f t="shared" si="356"/>
        <v>0.75581700723496326</v>
      </c>
      <c r="AF1039" s="41">
        <f t="shared" si="357"/>
        <v>317.67875497787838</v>
      </c>
      <c r="AG1039" s="41">
        <f t="shared" si="358"/>
        <v>304.97160477876326</v>
      </c>
      <c r="AH1039" s="6">
        <f t="shared" si="359"/>
        <v>304.512</v>
      </c>
      <c r="AI1039" s="4">
        <v>21.928690792987027</v>
      </c>
      <c r="AJ1039" s="4">
        <f t="shared" si="367"/>
        <v>295.078690792987</v>
      </c>
      <c r="AK1039" s="8">
        <f t="shared" si="360"/>
        <v>0.19669526499260867</v>
      </c>
      <c r="AL1039" s="8">
        <f t="shared" si="361"/>
        <v>412.97446902451208</v>
      </c>
      <c r="AM1039" s="8">
        <f t="shared" si="362"/>
        <v>2.2714973035423132</v>
      </c>
      <c r="AN1039" s="8">
        <f t="shared" si="363"/>
        <v>109.42259718075331</v>
      </c>
      <c r="AO1039" s="21">
        <f t="shared" si="364"/>
        <v>9.9483207962080857E-3</v>
      </c>
      <c r="AP1039" s="21">
        <f t="shared" si="365"/>
        <v>0.10203957660670922</v>
      </c>
      <c r="AQ1039" s="19">
        <f t="shared" si="368"/>
        <v>0.10203957660670922</v>
      </c>
      <c r="AX1039">
        <v>0.14690836004441279</v>
      </c>
      <c r="AY1039">
        <v>70</v>
      </c>
      <c r="AZ1039">
        <v>2.9166666666666665</v>
      </c>
      <c r="BA1039">
        <v>2.3624999999999998</v>
      </c>
      <c r="BB1039">
        <v>11.301724137931037</v>
      </c>
      <c r="BC1039">
        <v>0.4709051724137932</v>
      </c>
      <c r="BD1039">
        <v>1.8915948275862067</v>
      </c>
      <c r="BE1039">
        <v>0.18915948275862068</v>
      </c>
      <c r="BF1039">
        <v>0</v>
      </c>
      <c r="BG1039">
        <v>20.274999999999999</v>
      </c>
      <c r="BH1039">
        <v>0.59709307760031605</v>
      </c>
      <c r="BI1039">
        <v>2.3783839946220318</v>
      </c>
      <c r="BJ1039">
        <v>0.83623981250910628</v>
      </c>
      <c r="BK1039">
        <v>0.48405198031003166</v>
      </c>
      <c r="BL1039">
        <v>1.3445888341945325E-3</v>
      </c>
      <c r="BP1039" s="49">
        <f t="shared" si="369"/>
        <v>0.59727189421615601</v>
      </c>
      <c r="BQ1039" s="49">
        <f t="shared" si="370"/>
        <v>7.5663793103448271E-2</v>
      </c>
      <c r="BR1039" s="49">
        <f t="shared" si="371"/>
        <v>0.49266472967768521</v>
      </c>
      <c r="BS1039" s="49">
        <f t="shared" si="372"/>
        <v>0.52320160889112122</v>
      </c>
      <c r="BT1039" s="49">
        <f t="shared" si="373"/>
        <v>1.3685131379935699E-3</v>
      </c>
      <c r="BU1039" s="49">
        <f t="shared" si="373"/>
        <v>1.4533378024753367E-3</v>
      </c>
    </row>
    <row r="1040" spans="1:73" x14ac:dyDescent="0.25">
      <c r="A1040" s="1">
        <v>43727.538888888892</v>
      </c>
      <c r="B1040">
        <v>234377</v>
      </c>
      <c r="C1040">
        <v>13.51</v>
      </c>
      <c r="D1040">
        <v>23.7</v>
      </c>
      <c r="E1040">
        <v>812</v>
      </c>
      <c r="F1040">
        <v>102.8</v>
      </c>
      <c r="G1040">
        <v>-137.1</v>
      </c>
      <c r="H1040">
        <v>-5.8440000000000003</v>
      </c>
      <c r="I1040">
        <v>26.18</v>
      </c>
      <c r="J1040">
        <v>299.3</v>
      </c>
      <c r="K1040">
        <v>709.1</v>
      </c>
      <c r="L1040">
        <v>-131.30000000000001</v>
      </c>
      <c r="M1040">
        <v>0.127</v>
      </c>
      <c r="N1040">
        <v>674.7</v>
      </c>
      <c r="O1040">
        <v>96.9</v>
      </c>
      <c r="P1040">
        <v>577.79999999999995</v>
      </c>
      <c r="Q1040">
        <v>318.10000000000002</v>
      </c>
      <c r="R1040">
        <v>449.3</v>
      </c>
      <c r="S1040">
        <v>19.5</v>
      </c>
      <c r="T1040">
        <v>37.659999999999997</v>
      </c>
      <c r="U1040">
        <v>0.47499999999999998</v>
      </c>
      <c r="V1040">
        <v>257</v>
      </c>
      <c r="W1040">
        <v>21.4</v>
      </c>
      <c r="X1040">
        <v>0.80500000000000005</v>
      </c>
      <c r="Y1040">
        <v>8.0512750000000004</v>
      </c>
      <c r="Z1040" s="7">
        <f t="shared" si="352"/>
        <v>20.45</v>
      </c>
      <c r="AA1040" s="7">
        <f t="shared" si="366"/>
        <v>293.59999999999997</v>
      </c>
      <c r="AB1040" s="2">
        <f t="shared" si="353"/>
        <v>657.72</v>
      </c>
      <c r="AC1040" s="41">
        <f t="shared" si="354"/>
        <v>2.5129041859701329</v>
      </c>
      <c r="AD1040" s="41">
        <f t="shared" si="355"/>
        <v>0.94635971643635197</v>
      </c>
      <c r="AE1040" s="41">
        <f t="shared" si="356"/>
        <v>0.75720831555794177</v>
      </c>
      <c r="AF1040" s="41">
        <f t="shared" si="357"/>
        <v>319.02347296017615</v>
      </c>
      <c r="AG1040" s="41">
        <f t="shared" si="358"/>
        <v>306.26253404176907</v>
      </c>
      <c r="AH1040" s="6">
        <f t="shared" si="359"/>
        <v>305.37600000000003</v>
      </c>
      <c r="AI1040" s="4">
        <v>21.113558660663045</v>
      </c>
      <c r="AJ1040" s="4">
        <f t="shared" si="367"/>
        <v>294.26355866066302</v>
      </c>
      <c r="AK1040" s="8">
        <f t="shared" si="360"/>
        <v>0.19704740476968069</v>
      </c>
      <c r="AL1040" s="8">
        <f t="shared" si="361"/>
        <v>408.27153951833867</v>
      </c>
      <c r="AM1040" s="8">
        <f t="shared" si="362"/>
        <v>2.1709876784542099</v>
      </c>
      <c r="AN1040" s="8">
        <f t="shared" si="363"/>
        <v>41.964027708611198</v>
      </c>
      <c r="AO1040" s="21">
        <f t="shared" si="364"/>
        <v>1.1600033823801497E-2</v>
      </c>
      <c r="AP1040" s="21">
        <f t="shared" si="365"/>
        <v>0.11898113905367601</v>
      </c>
      <c r="AQ1040" s="19">
        <f t="shared" si="368"/>
        <v>0.11898113905367601</v>
      </c>
      <c r="AX1040">
        <v>0.14830235984844628</v>
      </c>
      <c r="AY1040">
        <v>70</v>
      </c>
      <c r="AZ1040">
        <v>2.9166666666666665</v>
      </c>
      <c r="BA1040">
        <v>2.3624999999999998</v>
      </c>
      <c r="BB1040">
        <v>11.310344827586206</v>
      </c>
      <c r="BC1040">
        <v>0.47126436781609193</v>
      </c>
      <c r="BD1040">
        <v>1.8912356321839079</v>
      </c>
      <c r="BE1040">
        <v>0.1891235632183908</v>
      </c>
      <c r="BF1040">
        <v>0</v>
      </c>
      <c r="BG1040">
        <v>20.45</v>
      </c>
      <c r="BH1040">
        <v>0.54542156126951935</v>
      </c>
      <c r="BI1040">
        <v>2.4042158480793114</v>
      </c>
      <c r="BJ1040">
        <v>0.90542768838666854</v>
      </c>
      <c r="BK1040">
        <v>0.48391585663743064</v>
      </c>
      <c r="BL1040">
        <v>1.3442107128817519E-3</v>
      </c>
      <c r="BP1040" s="49">
        <f t="shared" si="369"/>
        <v>0.54558490337052701</v>
      </c>
      <c r="BQ1040" s="49">
        <f t="shared" si="370"/>
        <v>7.5649425287356312E-2</v>
      </c>
      <c r="BR1040" s="49">
        <f t="shared" si="371"/>
        <v>0.49176068645262966</v>
      </c>
      <c r="BS1040" s="49">
        <f t="shared" si="372"/>
        <v>0.52250269053850373</v>
      </c>
      <c r="BT1040" s="49">
        <f t="shared" si="373"/>
        <v>1.3660019068128602E-3</v>
      </c>
      <c r="BU1040" s="49">
        <f t="shared" si="373"/>
        <v>1.4513963626069549E-3</v>
      </c>
    </row>
    <row r="1041" spans="1:73" x14ac:dyDescent="0.25">
      <c r="A1041" s="1">
        <v>43727.538888888892</v>
      </c>
      <c r="B1041">
        <v>234378</v>
      </c>
      <c r="C1041">
        <v>13.51</v>
      </c>
      <c r="D1041">
        <v>23.7</v>
      </c>
      <c r="E1041">
        <v>812</v>
      </c>
      <c r="F1041">
        <v>102.5</v>
      </c>
      <c r="G1041">
        <v>-136.6</v>
      </c>
      <c r="H1041">
        <v>-3.395</v>
      </c>
      <c r="I1041">
        <v>26.2</v>
      </c>
      <c r="J1041">
        <v>299.39999999999998</v>
      </c>
      <c r="K1041">
        <v>709</v>
      </c>
      <c r="L1041">
        <v>-133.19999999999999</v>
      </c>
      <c r="M1041">
        <v>0.126</v>
      </c>
      <c r="N1041">
        <v>675</v>
      </c>
      <c r="O1041">
        <v>99.1</v>
      </c>
      <c r="P1041">
        <v>575.9</v>
      </c>
      <c r="Q1041">
        <v>318.7</v>
      </c>
      <c r="R1041">
        <v>451.9</v>
      </c>
      <c r="S1041">
        <v>19.5</v>
      </c>
      <c r="T1041">
        <v>40.57</v>
      </c>
      <c r="U1041">
        <v>0.73</v>
      </c>
      <c r="V1041">
        <v>339</v>
      </c>
      <c r="W1041">
        <v>21.95</v>
      </c>
      <c r="X1041">
        <v>0.80500000000000005</v>
      </c>
      <c r="Y1041">
        <v>8.0478310000000004</v>
      </c>
      <c r="Z1041" s="7">
        <f t="shared" si="352"/>
        <v>20.725000000000001</v>
      </c>
      <c r="AA1041" s="7">
        <f t="shared" si="366"/>
        <v>293.875</v>
      </c>
      <c r="AB1041" s="2">
        <f t="shared" si="353"/>
        <v>657.72</v>
      </c>
      <c r="AC1041" s="41">
        <f t="shared" si="354"/>
        <v>2.3292601379172968</v>
      </c>
      <c r="AD1041" s="41">
        <f t="shared" si="355"/>
        <v>0.94498083795304733</v>
      </c>
      <c r="AE1041" s="41">
        <f t="shared" si="356"/>
        <v>0.75694910250209402</v>
      </c>
      <c r="AF1041" s="41">
        <f t="shared" si="357"/>
        <v>320.11078455900713</v>
      </c>
      <c r="AG1041" s="41">
        <f t="shared" si="358"/>
        <v>307.30635317664684</v>
      </c>
      <c r="AH1041" s="6">
        <f t="shared" si="359"/>
        <v>305.952</v>
      </c>
      <c r="AI1041" s="4">
        <v>19.994871998041049</v>
      </c>
      <c r="AJ1041" s="4">
        <f t="shared" si="367"/>
        <v>293.14487199804103</v>
      </c>
      <c r="AK1041" s="8">
        <f t="shared" si="360"/>
        <v>0.19760161601594683</v>
      </c>
      <c r="AL1041" s="8">
        <f t="shared" si="361"/>
        <v>401.77749140664258</v>
      </c>
      <c r="AM1041" s="8">
        <f t="shared" si="362"/>
        <v>2.6913611797750225</v>
      </c>
      <c r="AN1041" s="8">
        <f t="shared" si="363"/>
        <v>-57.24156162232952</v>
      </c>
      <c r="AO1041" s="21">
        <f t="shared" si="364"/>
        <v>1.4003808633089986E-2</v>
      </c>
      <c r="AP1041" s="21">
        <f t="shared" si="365"/>
        <v>0.14363657275170896</v>
      </c>
      <c r="AQ1041" s="19">
        <f t="shared" si="368"/>
        <v>0.14363657275170896</v>
      </c>
      <c r="AX1041">
        <v>0.15051552840646229</v>
      </c>
      <c r="AY1041">
        <v>70</v>
      </c>
      <c r="AZ1041">
        <v>2.9166666666666665</v>
      </c>
      <c r="BA1041">
        <v>2.3624999999999998</v>
      </c>
      <c r="BB1041">
        <v>11.482758620689655</v>
      </c>
      <c r="BC1041">
        <v>0.47844827586206895</v>
      </c>
      <c r="BD1041">
        <v>1.8840517241379309</v>
      </c>
      <c r="BE1041">
        <v>0.18840517241379309</v>
      </c>
      <c r="BF1041">
        <v>0</v>
      </c>
      <c r="BG1041">
        <v>20.725000000000001</v>
      </c>
      <c r="BH1041">
        <v>0.83822682047736663</v>
      </c>
      <c r="BI1041">
        <v>2.445304386831725</v>
      </c>
      <c r="BJ1041">
        <v>0.99205998973763088</v>
      </c>
      <c r="BK1041">
        <v>0.48482741598681328</v>
      </c>
      <c r="BL1041">
        <v>1.3467428221855926E-3</v>
      </c>
      <c r="BP1041" s="49">
        <f t="shared" si="369"/>
        <v>0.83847785149575738</v>
      </c>
      <c r="BQ1041" s="49">
        <f t="shared" si="370"/>
        <v>7.536206896551724E-2</v>
      </c>
      <c r="BR1041" s="49">
        <f t="shared" si="371"/>
        <v>0.49654510230119453</v>
      </c>
      <c r="BS1041" s="49">
        <f t="shared" si="372"/>
        <v>0.5266988424469462</v>
      </c>
      <c r="BT1041" s="49">
        <f t="shared" si="373"/>
        <v>1.3792919508366513E-3</v>
      </c>
      <c r="BU1041" s="49">
        <f t="shared" si="373"/>
        <v>1.4630523401304061E-3</v>
      </c>
    </row>
    <row r="1042" spans="1:73" x14ac:dyDescent="0.25">
      <c r="A1042" s="1">
        <v>43727.538888888892</v>
      </c>
      <c r="B1042">
        <v>234379</v>
      </c>
      <c r="C1042">
        <v>13.51</v>
      </c>
      <c r="D1042">
        <v>23.7</v>
      </c>
      <c r="E1042">
        <v>812</v>
      </c>
      <c r="F1042">
        <v>102.6</v>
      </c>
      <c r="G1042">
        <v>-137.4</v>
      </c>
      <c r="H1042">
        <v>-2.839</v>
      </c>
      <c r="I1042">
        <v>26.22</v>
      </c>
      <c r="J1042">
        <v>299.39999999999998</v>
      </c>
      <c r="K1042">
        <v>709.4</v>
      </c>
      <c r="L1042">
        <v>-134.5</v>
      </c>
      <c r="M1042">
        <v>0.126</v>
      </c>
      <c r="N1042">
        <v>674.6</v>
      </c>
      <c r="O1042">
        <v>99.8</v>
      </c>
      <c r="P1042">
        <v>574.79999999999995</v>
      </c>
      <c r="Q1042">
        <v>318.10000000000002</v>
      </c>
      <c r="R1042">
        <v>452.6</v>
      </c>
      <c r="S1042">
        <v>19.52</v>
      </c>
      <c r="T1042">
        <v>37.96</v>
      </c>
      <c r="U1042">
        <v>0.315</v>
      </c>
      <c r="V1042">
        <v>192</v>
      </c>
      <c r="W1042">
        <v>22.1</v>
      </c>
      <c r="X1042">
        <v>0.80500000000000005</v>
      </c>
      <c r="Y1042">
        <v>8.0537620000000008</v>
      </c>
      <c r="Z1042" s="7">
        <f t="shared" si="352"/>
        <v>20.810000000000002</v>
      </c>
      <c r="AA1042" s="7">
        <f t="shared" si="366"/>
        <v>293.95999999999998</v>
      </c>
      <c r="AB1042" s="2">
        <f t="shared" si="353"/>
        <v>657.72</v>
      </c>
      <c r="AC1042" s="41">
        <f t="shared" si="354"/>
        <v>2.4355177125741698</v>
      </c>
      <c r="AD1042" s="41">
        <f t="shared" si="355"/>
        <v>0.92452252369315491</v>
      </c>
      <c r="AE1042" s="41">
        <f t="shared" si="356"/>
        <v>0.75455244502912899</v>
      </c>
      <c r="AF1042" s="41">
        <f t="shared" si="357"/>
        <v>319.46658877897903</v>
      </c>
      <c r="AG1042" s="41">
        <f t="shared" si="358"/>
        <v>306.68792522781985</v>
      </c>
      <c r="AH1042" s="6">
        <f t="shared" si="359"/>
        <v>305.37600000000003</v>
      </c>
      <c r="AI1042" s="4">
        <v>20.671090572410037</v>
      </c>
      <c r="AJ1042" s="4">
        <f t="shared" si="367"/>
        <v>293.82109057241001</v>
      </c>
      <c r="AK1042" s="8">
        <f t="shared" si="360"/>
        <v>0.19777312767146046</v>
      </c>
      <c r="AL1042" s="8">
        <f t="shared" si="361"/>
        <v>405.64983581382438</v>
      </c>
      <c r="AM1042" s="8">
        <f t="shared" si="362"/>
        <v>1.7679331152506874</v>
      </c>
      <c r="AN1042" s="8">
        <f t="shared" si="363"/>
        <v>-7.1538204696650762</v>
      </c>
      <c r="AO1042" s="21">
        <f t="shared" si="364"/>
        <v>1.2770294802258169E-2</v>
      </c>
      <c r="AP1042" s="21">
        <f t="shared" si="365"/>
        <v>0.13098446476132586</v>
      </c>
      <c r="AQ1042" s="19">
        <f t="shared" si="368"/>
        <v>0.13098446476132586</v>
      </c>
      <c r="AX1042">
        <v>0.15120522278111992</v>
      </c>
      <c r="AY1042">
        <v>70</v>
      </c>
      <c r="AZ1042">
        <v>2.9166666666666665</v>
      </c>
      <c r="BA1042">
        <v>2.3624999999999998</v>
      </c>
      <c r="BB1042">
        <v>11.594827586206897</v>
      </c>
      <c r="BC1042">
        <v>0.48311781609195403</v>
      </c>
      <c r="BD1042">
        <v>1.8793821839080458</v>
      </c>
      <c r="BE1042">
        <v>0.1879382183908046</v>
      </c>
      <c r="BF1042">
        <v>0</v>
      </c>
      <c r="BG1042">
        <v>20.810000000000002</v>
      </c>
      <c r="BH1042">
        <v>0.36170061431557604</v>
      </c>
      <c r="BI1042">
        <v>2.458128034951371</v>
      </c>
      <c r="BJ1042">
        <v>0.93310540206754045</v>
      </c>
      <c r="BK1042">
        <v>0.48271430708057583</v>
      </c>
      <c r="BL1042">
        <v>1.3408730752238216E-3</v>
      </c>
      <c r="BP1042" s="49">
        <f t="shared" si="369"/>
        <v>0.36180893591940216</v>
      </c>
      <c r="BQ1042" s="49">
        <f t="shared" si="370"/>
        <v>7.5175287356321827E-2</v>
      </c>
      <c r="BR1042" s="49">
        <f t="shared" si="371"/>
        <v>0.48790441540960505</v>
      </c>
      <c r="BS1042" s="49">
        <f t="shared" si="372"/>
        <v>0.51905501904852891</v>
      </c>
      <c r="BT1042" s="49">
        <f t="shared" si="373"/>
        <v>1.3552900428044584E-3</v>
      </c>
      <c r="BU1042" s="49">
        <f t="shared" si="373"/>
        <v>1.4418194973570247E-3</v>
      </c>
    </row>
    <row r="1043" spans="1:73" x14ac:dyDescent="0.25">
      <c r="A1043" s="1">
        <v>43727.538888888892</v>
      </c>
      <c r="B1043">
        <v>234380</v>
      </c>
      <c r="C1043">
        <v>13.51</v>
      </c>
      <c r="D1043">
        <v>23.7</v>
      </c>
      <c r="E1043">
        <v>813</v>
      </c>
      <c r="F1043">
        <v>103</v>
      </c>
      <c r="G1043">
        <v>-138.4</v>
      </c>
      <c r="H1043">
        <v>-5.04</v>
      </c>
      <c r="I1043">
        <v>26.24</v>
      </c>
      <c r="J1043">
        <v>299.39999999999998</v>
      </c>
      <c r="K1043">
        <v>709.6</v>
      </c>
      <c r="L1043">
        <v>-133.4</v>
      </c>
      <c r="M1043">
        <v>0.127</v>
      </c>
      <c r="N1043">
        <v>674.1</v>
      </c>
      <c r="O1043">
        <v>97.9</v>
      </c>
      <c r="P1043">
        <v>576.20000000000005</v>
      </c>
      <c r="Q1043">
        <v>317.10000000000002</v>
      </c>
      <c r="R1043">
        <v>450.5</v>
      </c>
      <c r="S1043">
        <v>19.52</v>
      </c>
      <c r="T1043">
        <v>36.909999999999997</v>
      </c>
      <c r="U1043">
        <v>0.375</v>
      </c>
      <c r="V1043">
        <v>37</v>
      </c>
      <c r="W1043">
        <v>21.95</v>
      </c>
      <c r="X1043">
        <v>0.80600000000000005</v>
      </c>
      <c r="Y1043">
        <v>8.0591469999999994</v>
      </c>
      <c r="Z1043" s="7">
        <f t="shared" si="352"/>
        <v>20.734999999999999</v>
      </c>
      <c r="AA1043" s="7">
        <f t="shared" si="366"/>
        <v>293.88499999999999</v>
      </c>
      <c r="AB1043" s="2">
        <f t="shared" si="353"/>
        <v>658.53000000000009</v>
      </c>
      <c r="AC1043" s="41">
        <f t="shared" si="354"/>
        <v>2.3514139731665353</v>
      </c>
      <c r="AD1043" s="41">
        <f t="shared" si="355"/>
        <v>0.8679068974957681</v>
      </c>
      <c r="AE1043" s="41">
        <f t="shared" si="356"/>
        <v>0.74779186249614282</v>
      </c>
      <c r="AF1043" s="41">
        <f t="shared" si="357"/>
        <v>316.28127004974567</v>
      </c>
      <c r="AG1043" s="41">
        <f t="shared" si="358"/>
        <v>303.63001924775585</v>
      </c>
      <c r="AH1043" s="6">
        <f t="shared" si="359"/>
        <v>304.416</v>
      </c>
      <c r="AI1043" s="4">
        <v>20.13773157423401</v>
      </c>
      <c r="AJ1043" s="4">
        <f t="shared" si="367"/>
        <v>293.28773157423399</v>
      </c>
      <c r="AK1043" s="8">
        <f t="shared" si="360"/>
        <v>0.19762178870910832</v>
      </c>
      <c r="AL1043" s="8">
        <f t="shared" si="361"/>
        <v>402.59715981729164</v>
      </c>
      <c r="AM1043" s="8">
        <f t="shared" si="362"/>
        <v>1.9289731724417529</v>
      </c>
      <c r="AN1043" s="8">
        <f t="shared" si="363"/>
        <v>-33.561103251531428</v>
      </c>
      <c r="AO1043" s="21">
        <f t="shared" si="364"/>
        <v>1.3433236397041156E-2</v>
      </c>
      <c r="AP1043" s="21">
        <f t="shared" si="365"/>
        <v>0.13778423338885312</v>
      </c>
      <c r="AQ1043" s="19">
        <f t="shared" si="368"/>
        <v>0.13778423338885312</v>
      </c>
      <c r="AX1043">
        <v>0.1505965305995286</v>
      </c>
      <c r="AY1043">
        <v>70.08620689655173</v>
      </c>
      <c r="AZ1043">
        <v>2.9202586206896552</v>
      </c>
      <c r="BA1043">
        <v>2.3654094827586207</v>
      </c>
      <c r="BB1043">
        <v>11.499999999999998</v>
      </c>
      <c r="BC1043">
        <v>0.47916666666666657</v>
      </c>
      <c r="BD1043">
        <v>1.8862428160919542</v>
      </c>
      <c r="BE1043">
        <v>0.18862428160919542</v>
      </c>
      <c r="BF1043">
        <v>0</v>
      </c>
      <c r="BG1043">
        <v>20.734999999999999</v>
      </c>
      <c r="BH1043">
        <v>0.4305959694233048</v>
      </c>
      <c r="BI1043">
        <v>2.4468100099195711</v>
      </c>
      <c r="BJ1043">
        <v>0.90311757466131359</v>
      </c>
      <c r="BK1043">
        <v>0.4846969798200248</v>
      </c>
      <c r="BL1043">
        <v>1.346380499500069E-3</v>
      </c>
      <c r="BP1043" s="49">
        <f t="shared" si="369"/>
        <v>0.43072492371357401</v>
      </c>
      <c r="BQ1043" s="49">
        <f t="shared" si="370"/>
        <v>7.5449712643678168E-2</v>
      </c>
      <c r="BR1043" s="49">
        <f t="shared" si="371"/>
        <v>0.49088757091055413</v>
      </c>
      <c r="BS1043" s="49">
        <f t="shared" si="372"/>
        <v>0.52195802856551266</v>
      </c>
      <c r="BT1043" s="49">
        <f t="shared" si="373"/>
        <v>1.3635765858626503E-3</v>
      </c>
      <c r="BU1043" s="49">
        <f t="shared" si="373"/>
        <v>1.4498834126819796E-3</v>
      </c>
    </row>
    <row r="1044" spans="1:73" x14ac:dyDescent="0.25">
      <c r="A1044" s="1">
        <v>43727.538888888892</v>
      </c>
      <c r="B1044">
        <v>234381</v>
      </c>
      <c r="C1044">
        <v>13.5</v>
      </c>
      <c r="D1044">
        <v>23.7</v>
      </c>
      <c r="E1044">
        <v>812</v>
      </c>
      <c r="F1044">
        <v>103.1</v>
      </c>
      <c r="G1044">
        <v>-139.9</v>
      </c>
      <c r="H1044">
        <v>-7.9539999999999997</v>
      </c>
      <c r="I1044">
        <v>26.26</v>
      </c>
      <c r="J1044">
        <v>299.39999999999998</v>
      </c>
      <c r="K1044">
        <v>709.4</v>
      </c>
      <c r="L1044">
        <v>-131.9</v>
      </c>
      <c r="M1044">
        <v>0.127</v>
      </c>
      <c r="N1044">
        <v>672.6</v>
      </c>
      <c r="O1044">
        <v>95.1</v>
      </c>
      <c r="P1044">
        <v>577.5</v>
      </c>
      <c r="Q1044">
        <v>315.8</v>
      </c>
      <c r="R1044">
        <v>447.7</v>
      </c>
      <c r="S1044">
        <v>19.54</v>
      </c>
      <c r="T1044">
        <v>36.729999999999997</v>
      </c>
      <c r="U1044">
        <v>0.46500000000000002</v>
      </c>
      <c r="V1044">
        <v>341.5</v>
      </c>
      <c r="W1044">
        <v>21.6</v>
      </c>
      <c r="X1044">
        <v>0.80600000000000005</v>
      </c>
      <c r="Y1044">
        <v>8.0632020000000004</v>
      </c>
      <c r="Z1044" s="7">
        <f t="shared" si="352"/>
        <v>20.57</v>
      </c>
      <c r="AA1044" s="7">
        <f t="shared" si="366"/>
        <v>293.71999999999997</v>
      </c>
      <c r="AB1044" s="2">
        <f t="shared" si="353"/>
        <v>657.72</v>
      </c>
      <c r="AC1044" s="41">
        <f t="shared" si="354"/>
        <v>2.3252034433765818</v>
      </c>
      <c r="AD1044" s="41">
        <f t="shared" si="355"/>
        <v>0.8540472247522185</v>
      </c>
      <c r="AE1044" s="41">
        <f t="shared" si="356"/>
        <v>0.74613233833626535</v>
      </c>
      <c r="AF1044" s="41">
        <f t="shared" si="357"/>
        <v>314.87124424703939</v>
      </c>
      <c r="AG1044" s="41">
        <f t="shared" si="358"/>
        <v>302.27639447715779</v>
      </c>
      <c r="AH1044" s="6">
        <f t="shared" si="359"/>
        <v>303.16800000000001</v>
      </c>
      <c r="AI1044" s="4">
        <v>19.957510399819</v>
      </c>
      <c r="AJ1044" s="4">
        <f t="shared" si="367"/>
        <v>293.10751039981898</v>
      </c>
      <c r="AK1044" s="8">
        <f t="shared" si="360"/>
        <v>0.19728911479358477</v>
      </c>
      <c r="AL1044" s="8">
        <f t="shared" si="361"/>
        <v>401.60437402359213</v>
      </c>
      <c r="AM1044" s="8">
        <f t="shared" si="362"/>
        <v>2.1480136172752724</v>
      </c>
      <c r="AN1044" s="8">
        <f t="shared" si="363"/>
        <v>-38.324476727431211</v>
      </c>
      <c r="AO1044" s="21">
        <f t="shared" si="364"/>
        <v>1.3516882492297912E-2</v>
      </c>
      <c r="AP1044" s="21">
        <f t="shared" si="365"/>
        <v>0.13864218844676165</v>
      </c>
      <c r="AQ1044" s="19">
        <f t="shared" si="368"/>
        <v>0.13864218844676165</v>
      </c>
      <c r="AX1044">
        <v>0.14926469749607182</v>
      </c>
      <c r="AY1044">
        <v>70</v>
      </c>
      <c r="AZ1044">
        <v>2.9166666666666665</v>
      </c>
      <c r="BA1044">
        <v>2.3624999999999998</v>
      </c>
      <c r="BB1044">
        <v>11.370689655172413</v>
      </c>
      <c r="BC1044">
        <v>0.47377873563218387</v>
      </c>
      <c r="BD1044">
        <v>1.888721264367816</v>
      </c>
      <c r="BE1044">
        <v>0.18887212643678161</v>
      </c>
      <c r="BF1044">
        <v>0</v>
      </c>
      <c r="BG1044">
        <v>20.57</v>
      </c>
      <c r="BH1044">
        <v>0.53393900208489797</v>
      </c>
      <c r="BI1044">
        <v>2.4220705638833273</v>
      </c>
      <c r="BJ1044">
        <v>0.88962651811434612</v>
      </c>
      <c r="BK1044">
        <v>0.48476677370271354</v>
      </c>
      <c r="BL1044">
        <v>1.3465743713964265E-3</v>
      </c>
      <c r="BP1044" s="49">
        <f t="shared" si="369"/>
        <v>0.53409890540483185</v>
      </c>
      <c r="BQ1044" s="49">
        <f t="shared" si="370"/>
        <v>7.5548850574712639E-2</v>
      </c>
      <c r="BR1044" s="49">
        <f t="shared" si="371"/>
        <v>0.49243338014132465</v>
      </c>
      <c r="BS1044" s="49">
        <f t="shared" si="372"/>
        <v>0.52322627207950323</v>
      </c>
      <c r="BT1044" s="49">
        <f t="shared" si="373"/>
        <v>1.3678705003925685E-3</v>
      </c>
      <c r="BU1044" s="49">
        <f t="shared" si="373"/>
        <v>1.4534063113319535E-3</v>
      </c>
    </row>
    <row r="1045" spans="1:73" x14ac:dyDescent="0.25">
      <c r="A1045" s="1">
        <v>43727.538888888892</v>
      </c>
      <c r="B1045">
        <v>234382</v>
      </c>
      <c r="C1045">
        <v>13.5</v>
      </c>
      <c r="D1045">
        <v>23.71</v>
      </c>
      <c r="E1045">
        <v>812</v>
      </c>
      <c r="F1045">
        <v>102.8</v>
      </c>
      <c r="G1045">
        <v>-140.19999999999999</v>
      </c>
      <c r="H1045">
        <v>-10.61</v>
      </c>
      <c r="I1045">
        <v>26.28</v>
      </c>
      <c r="J1045">
        <v>299.39999999999998</v>
      </c>
      <c r="K1045">
        <v>708.8</v>
      </c>
      <c r="L1045">
        <v>-129.6</v>
      </c>
      <c r="M1045">
        <v>0.127</v>
      </c>
      <c r="N1045">
        <v>671.4</v>
      </c>
      <c r="O1045">
        <v>92.2</v>
      </c>
      <c r="P1045">
        <v>579.20000000000005</v>
      </c>
      <c r="Q1045">
        <v>315.60000000000002</v>
      </c>
      <c r="R1045">
        <v>445.2</v>
      </c>
      <c r="S1045">
        <v>19.54</v>
      </c>
      <c r="T1045">
        <v>34.590000000000003</v>
      </c>
      <c r="U1045">
        <v>0.3</v>
      </c>
      <c r="V1045">
        <v>332</v>
      </c>
      <c r="W1045">
        <v>21.6</v>
      </c>
      <c r="X1045">
        <v>0.80500000000000005</v>
      </c>
      <c r="Y1045">
        <v>8.0539989999999992</v>
      </c>
      <c r="Z1045" s="7">
        <f t="shared" si="352"/>
        <v>20.57</v>
      </c>
      <c r="AA1045" s="7">
        <f t="shared" si="366"/>
        <v>293.71999999999997</v>
      </c>
      <c r="AB1045" s="2">
        <f t="shared" si="353"/>
        <v>657.72</v>
      </c>
      <c r="AC1045" s="41">
        <f t="shared" si="354"/>
        <v>2.4854728707507525</v>
      </c>
      <c r="AD1045" s="41">
        <f t="shared" si="355"/>
        <v>0.85972506599268539</v>
      </c>
      <c r="AE1045" s="41">
        <f t="shared" si="356"/>
        <v>0.74683966395112455</v>
      </c>
      <c r="AF1045" s="41">
        <f t="shared" si="357"/>
        <v>315.16973887727499</v>
      </c>
      <c r="AG1045" s="41">
        <f t="shared" si="358"/>
        <v>302.56294932218401</v>
      </c>
      <c r="AH1045" s="6">
        <f t="shared" si="359"/>
        <v>302.976</v>
      </c>
      <c r="AI1045" s="4">
        <v>20.957943587627994</v>
      </c>
      <c r="AJ1045" s="4">
        <f t="shared" si="367"/>
        <v>294.10794358762797</v>
      </c>
      <c r="AK1045" s="8">
        <f t="shared" si="360"/>
        <v>0.19728911479358477</v>
      </c>
      <c r="AL1045" s="8">
        <f t="shared" si="361"/>
        <v>407.35389548169223</v>
      </c>
      <c r="AM1045" s="8">
        <f t="shared" si="362"/>
        <v>1.7253260561412733</v>
      </c>
      <c r="AN1045" s="8">
        <f t="shared" si="363"/>
        <v>19.497559014784141</v>
      </c>
      <c r="AO1045" s="21">
        <f t="shared" si="364"/>
        <v>1.2074658891131799E-2</v>
      </c>
      <c r="AP1045" s="21">
        <f t="shared" si="365"/>
        <v>0.12384935168065267</v>
      </c>
      <c r="AQ1045" s="19">
        <f t="shared" si="368"/>
        <v>0.12384935168065267</v>
      </c>
      <c r="AX1045">
        <v>0.14926469749607182</v>
      </c>
      <c r="AY1045">
        <v>70</v>
      </c>
      <c r="AZ1045">
        <v>2.9166666666666665</v>
      </c>
      <c r="BA1045">
        <v>2.3624999999999998</v>
      </c>
      <c r="BB1045">
        <v>11.172413793103445</v>
      </c>
      <c r="BC1045">
        <v>0.46551724137931022</v>
      </c>
      <c r="BD1045">
        <v>1.8969827586206895</v>
      </c>
      <c r="BE1045">
        <v>0.18969827586206897</v>
      </c>
      <c r="BF1045">
        <v>0</v>
      </c>
      <c r="BG1045">
        <v>20.57</v>
      </c>
      <c r="BH1045">
        <v>0.34447677553864381</v>
      </c>
      <c r="BI1045">
        <v>2.4220705638833273</v>
      </c>
      <c r="BJ1045">
        <v>0.83779420804724292</v>
      </c>
      <c r="BK1045">
        <v>0.48586846076821028</v>
      </c>
      <c r="BL1045">
        <v>1.3496346132450285E-3</v>
      </c>
      <c r="BP1045" s="49">
        <f t="shared" si="369"/>
        <v>0.3445799389708592</v>
      </c>
      <c r="BQ1045" s="49">
        <f t="shared" si="370"/>
        <v>7.5879310344827589E-2</v>
      </c>
      <c r="BR1045" s="49">
        <f t="shared" si="371"/>
        <v>0.49089375568558496</v>
      </c>
      <c r="BS1045" s="49">
        <f t="shared" si="372"/>
        <v>0.52224349305425333</v>
      </c>
      <c r="BT1045" s="49">
        <f t="shared" si="373"/>
        <v>1.3635937657932916E-3</v>
      </c>
      <c r="BU1045" s="49">
        <f t="shared" si="373"/>
        <v>1.4506763695951482E-3</v>
      </c>
    </row>
    <row r="1046" spans="1:73" x14ac:dyDescent="0.25">
      <c r="A1046" s="1">
        <v>43727.539583333331</v>
      </c>
      <c r="B1046">
        <v>234383</v>
      </c>
      <c r="C1046">
        <v>13.5</v>
      </c>
      <c r="D1046">
        <v>23.71</v>
      </c>
      <c r="E1046">
        <v>811</v>
      </c>
      <c r="F1046">
        <v>102.6</v>
      </c>
      <c r="G1046">
        <v>-140.1</v>
      </c>
      <c r="H1046">
        <v>-11.11</v>
      </c>
      <c r="I1046">
        <v>26.3</v>
      </c>
      <c r="J1046">
        <v>299.39999999999998</v>
      </c>
      <c r="K1046">
        <v>708</v>
      </c>
      <c r="L1046">
        <v>-129</v>
      </c>
      <c r="M1046">
        <v>0.127</v>
      </c>
      <c r="N1046">
        <v>670.5</v>
      </c>
      <c r="O1046">
        <v>91.5</v>
      </c>
      <c r="P1046">
        <v>579</v>
      </c>
      <c r="Q1046">
        <v>315.8</v>
      </c>
      <c r="R1046">
        <v>444.8</v>
      </c>
      <c r="S1046">
        <v>19.559999999999999</v>
      </c>
      <c r="T1046">
        <v>34.729999999999997</v>
      </c>
      <c r="U1046">
        <v>0.155</v>
      </c>
      <c r="V1046">
        <v>200.5</v>
      </c>
      <c r="W1046">
        <v>21.55</v>
      </c>
      <c r="X1046">
        <v>0.80400000000000005</v>
      </c>
      <c r="Y1046">
        <v>8.0400860000000005</v>
      </c>
      <c r="Z1046" s="7">
        <f t="shared" si="352"/>
        <v>20.555</v>
      </c>
      <c r="AA1046" s="7">
        <f t="shared" si="366"/>
        <v>293.70499999999998</v>
      </c>
      <c r="AB1046" s="2">
        <f t="shared" si="353"/>
        <v>656.91000000000008</v>
      </c>
      <c r="AC1046" s="41">
        <f t="shared" si="354"/>
        <v>2.4550703485719101</v>
      </c>
      <c r="AD1046" s="41">
        <f t="shared" si="355"/>
        <v>0.85264593205902428</v>
      </c>
      <c r="AE1046" s="41">
        <f t="shared" si="356"/>
        <v>0.74596259810189147</v>
      </c>
      <c r="AF1046" s="41">
        <f t="shared" si="357"/>
        <v>314.73531195826934</v>
      </c>
      <c r="AG1046" s="41">
        <f t="shared" si="358"/>
        <v>302.14589947993858</v>
      </c>
      <c r="AH1046" s="6">
        <f t="shared" si="359"/>
        <v>303.16800000000001</v>
      </c>
      <c r="AI1046" s="4">
        <v>20.772057559665996</v>
      </c>
      <c r="AJ1046" s="4">
        <f t="shared" si="367"/>
        <v>293.92205755966597</v>
      </c>
      <c r="AK1046" s="8">
        <f t="shared" si="360"/>
        <v>0.19725889023692567</v>
      </c>
      <c r="AL1046" s="8">
        <f t="shared" si="361"/>
        <v>406.28886599862579</v>
      </c>
      <c r="AM1046" s="8">
        <f t="shared" si="362"/>
        <v>1.2401562401568602</v>
      </c>
      <c r="AN1046" s="8">
        <f t="shared" si="363"/>
        <v>7.841367413018971</v>
      </c>
      <c r="AO1046" s="21">
        <f t="shared" si="364"/>
        <v>1.2348413240247522E-2</v>
      </c>
      <c r="AP1046" s="21">
        <f t="shared" si="365"/>
        <v>0.12665724041386089</v>
      </c>
      <c r="AQ1046" s="19">
        <f t="shared" si="368"/>
        <v>0.12665724041386089</v>
      </c>
      <c r="AX1046">
        <v>0.14914411725081311</v>
      </c>
      <c r="AY1046">
        <v>69.913793103448285</v>
      </c>
      <c r="AZ1046">
        <v>2.9130747126436787</v>
      </c>
      <c r="BA1046">
        <v>2.3595905172413798</v>
      </c>
      <c r="BB1046">
        <v>11.120689655172415</v>
      </c>
      <c r="BC1046">
        <v>0.46336206896551729</v>
      </c>
      <c r="BD1046">
        <v>1.8962284482758625</v>
      </c>
      <c r="BE1046">
        <v>0.18962284482758626</v>
      </c>
      <c r="BF1046">
        <v>0</v>
      </c>
      <c r="BG1046">
        <v>20.555</v>
      </c>
      <c r="BH1046">
        <v>0.17797966736163265</v>
      </c>
      <c r="BI1046">
        <v>2.4198324044864528</v>
      </c>
      <c r="BJ1046">
        <v>0.84040779407814492</v>
      </c>
      <c r="BK1046">
        <v>0.48379695513259757</v>
      </c>
      <c r="BL1046">
        <v>1.3438804309238821E-3</v>
      </c>
      <c r="BP1046" s="49">
        <f t="shared" si="369"/>
        <v>0.17803296846827726</v>
      </c>
      <c r="BQ1046" s="49">
        <f t="shared" si="370"/>
        <v>7.5849137931034497E-2</v>
      </c>
      <c r="BR1046" s="49">
        <f t="shared" si="371"/>
        <v>0.48641512509371432</v>
      </c>
      <c r="BS1046" s="49">
        <f t="shared" si="372"/>
        <v>0.51812473857112695</v>
      </c>
      <c r="BT1046" s="49">
        <f t="shared" si="373"/>
        <v>1.3511531252603176E-3</v>
      </c>
      <c r="BU1046" s="49">
        <f t="shared" si="373"/>
        <v>1.4392353849197971E-3</v>
      </c>
    </row>
    <row r="1047" spans="1:73" x14ac:dyDescent="0.25">
      <c r="A1047" s="1">
        <v>43727.539583333331</v>
      </c>
      <c r="B1047">
        <v>234384</v>
      </c>
      <c r="C1047">
        <v>13.51</v>
      </c>
      <c r="D1047">
        <v>23.71</v>
      </c>
      <c r="E1047">
        <v>810</v>
      </c>
      <c r="F1047">
        <v>102.2</v>
      </c>
      <c r="G1047">
        <v>-140.30000000000001</v>
      </c>
      <c r="H1047">
        <v>-9.73</v>
      </c>
      <c r="I1047">
        <v>26.33</v>
      </c>
      <c r="J1047">
        <v>299.5</v>
      </c>
      <c r="K1047">
        <v>707.7</v>
      </c>
      <c r="L1047">
        <v>-130.6</v>
      </c>
      <c r="M1047">
        <v>0.126</v>
      </c>
      <c r="N1047">
        <v>669.6</v>
      </c>
      <c r="O1047">
        <v>92.5</v>
      </c>
      <c r="P1047">
        <v>577.1</v>
      </c>
      <c r="Q1047">
        <v>315.8</v>
      </c>
      <c r="R1047">
        <v>446.3</v>
      </c>
      <c r="S1047">
        <v>19.559999999999999</v>
      </c>
      <c r="T1047">
        <v>34.89</v>
      </c>
      <c r="U1047">
        <v>0.155</v>
      </c>
      <c r="V1047">
        <v>158</v>
      </c>
      <c r="W1047">
        <v>21.45</v>
      </c>
      <c r="X1047">
        <v>0.80300000000000005</v>
      </c>
      <c r="Y1047">
        <v>8.0289339999999996</v>
      </c>
      <c r="Z1047" s="7">
        <f t="shared" si="352"/>
        <v>20.504999999999999</v>
      </c>
      <c r="AA1047" s="7">
        <f t="shared" si="366"/>
        <v>293.65499999999997</v>
      </c>
      <c r="AB1047" s="2">
        <f t="shared" si="353"/>
        <v>656.1</v>
      </c>
      <c r="AC1047" s="41">
        <f t="shared" si="354"/>
        <v>2.4913115875984526</v>
      </c>
      <c r="AD1047" s="41">
        <f t="shared" si="355"/>
        <v>0.8692186129131001</v>
      </c>
      <c r="AE1047" s="41">
        <f t="shared" si="356"/>
        <v>0.74803711782678572</v>
      </c>
      <c r="AF1047" s="41">
        <f t="shared" si="357"/>
        <v>315.39572805233684</v>
      </c>
      <c r="AG1047" s="41">
        <f t="shared" si="358"/>
        <v>302.77989893024335</v>
      </c>
      <c r="AH1047" s="6">
        <f t="shared" si="359"/>
        <v>303.16800000000001</v>
      </c>
      <c r="AI1047" s="4">
        <v>20.988231735643012</v>
      </c>
      <c r="AJ1047" s="4">
        <f t="shared" si="367"/>
        <v>294.13823173564299</v>
      </c>
      <c r="AK1047" s="8">
        <f t="shared" si="360"/>
        <v>0.19715816400940983</v>
      </c>
      <c r="AL1047" s="8">
        <f t="shared" si="361"/>
        <v>407.54118040809942</v>
      </c>
      <c r="AM1047" s="8">
        <f t="shared" si="362"/>
        <v>1.2401562401568602</v>
      </c>
      <c r="AN1047" s="8">
        <f t="shared" si="363"/>
        <v>17.457109490397944</v>
      </c>
      <c r="AO1047" s="21">
        <f t="shared" si="364"/>
        <v>1.2084275393794272E-2</v>
      </c>
      <c r="AP1047" s="21">
        <f t="shared" si="365"/>
        <v>0.12394798781032897</v>
      </c>
      <c r="AQ1047" s="19">
        <f t="shared" si="368"/>
        <v>0.12394798781032897</v>
      </c>
      <c r="AX1047">
        <v>0.14874277786335094</v>
      </c>
      <c r="AY1047">
        <v>69.827586206896555</v>
      </c>
      <c r="AZ1047">
        <v>2.9094827586206899</v>
      </c>
      <c r="BA1047">
        <v>2.3566810344827589</v>
      </c>
      <c r="BB1047">
        <v>11.25</v>
      </c>
      <c r="BC1047">
        <v>0.46875</v>
      </c>
      <c r="BD1047">
        <v>1.8879310344827589</v>
      </c>
      <c r="BE1047">
        <v>0.18879310344827591</v>
      </c>
      <c r="BF1047">
        <v>0</v>
      </c>
      <c r="BG1047">
        <v>20.504999999999999</v>
      </c>
      <c r="BH1047">
        <v>0.17797966736163265</v>
      </c>
      <c r="BI1047">
        <v>2.4123849251663274</v>
      </c>
      <c r="BJ1047">
        <v>0.84168110039053157</v>
      </c>
      <c r="BK1047">
        <v>0.48128198290178198</v>
      </c>
      <c r="BL1047">
        <v>1.3368943969493943E-3</v>
      </c>
      <c r="BP1047" s="49">
        <f t="shared" si="369"/>
        <v>0.17803296846827726</v>
      </c>
      <c r="BQ1047" s="49">
        <f t="shared" si="370"/>
        <v>7.551724137931036E-2</v>
      </c>
      <c r="BR1047" s="49">
        <f t="shared" si="371"/>
        <v>0.48389133859823291</v>
      </c>
      <c r="BS1047" s="49">
        <f t="shared" si="372"/>
        <v>0.51543522746673787</v>
      </c>
      <c r="BT1047" s="49">
        <f t="shared" si="373"/>
        <v>1.3441426072173135E-3</v>
      </c>
      <c r="BU1047" s="49">
        <f t="shared" si="373"/>
        <v>1.4317645207409385E-3</v>
      </c>
    </row>
    <row r="1048" spans="1:73" x14ac:dyDescent="0.25">
      <c r="A1048" s="1">
        <v>43727.539583333331</v>
      </c>
      <c r="B1048">
        <v>234385</v>
      </c>
      <c r="C1048">
        <v>13.51</v>
      </c>
      <c r="D1048">
        <v>23.71</v>
      </c>
      <c r="E1048">
        <v>809</v>
      </c>
      <c r="F1048">
        <v>101.8</v>
      </c>
      <c r="G1048">
        <v>-140.6</v>
      </c>
      <c r="H1048">
        <v>-9.48</v>
      </c>
      <c r="I1048">
        <v>26.36</v>
      </c>
      <c r="J1048">
        <v>299.5</v>
      </c>
      <c r="K1048">
        <v>707.4</v>
      </c>
      <c r="L1048">
        <v>-131.1</v>
      </c>
      <c r="M1048">
        <v>0.126</v>
      </c>
      <c r="N1048">
        <v>668.6</v>
      </c>
      <c r="O1048">
        <v>92.3</v>
      </c>
      <c r="P1048">
        <v>576.29999999999995</v>
      </c>
      <c r="Q1048">
        <v>315.7</v>
      </c>
      <c r="R1048">
        <v>446.8</v>
      </c>
      <c r="S1048">
        <v>19.559999999999999</v>
      </c>
      <c r="T1048">
        <v>34.61</v>
      </c>
      <c r="U1048">
        <v>0.125</v>
      </c>
      <c r="V1048">
        <v>124.5</v>
      </c>
      <c r="W1048">
        <v>21.75</v>
      </c>
      <c r="X1048">
        <v>0.80200000000000005</v>
      </c>
      <c r="Y1048">
        <v>8.0161820000000006</v>
      </c>
      <c r="Z1048" s="7">
        <f t="shared" si="352"/>
        <v>20.655000000000001</v>
      </c>
      <c r="AA1048" s="7">
        <f t="shared" si="366"/>
        <v>293.80499999999995</v>
      </c>
      <c r="AB1048" s="2">
        <f t="shared" si="353"/>
        <v>655.29000000000008</v>
      </c>
      <c r="AC1048" s="41">
        <f t="shared" si="354"/>
        <v>2.6577766171348638</v>
      </c>
      <c r="AD1048" s="41">
        <f t="shared" si="355"/>
        <v>0.91985648719037638</v>
      </c>
      <c r="AE1048" s="41">
        <f t="shared" si="356"/>
        <v>0.75406356094034355</v>
      </c>
      <c r="AF1048" s="41">
        <f t="shared" si="357"/>
        <v>318.58677455541709</v>
      </c>
      <c r="AG1048" s="41">
        <f t="shared" si="358"/>
        <v>305.84330357320039</v>
      </c>
      <c r="AH1048" s="6">
        <f t="shared" si="359"/>
        <v>303.072</v>
      </c>
      <c r="AI1048" s="4">
        <v>21.971176069675039</v>
      </c>
      <c r="AJ1048" s="4">
        <f t="shared" si="367"/>
        <v>295.12117606967502</v>
      </c>
      <c r="AK1048" s="8">
        <f t="shared" si="360"/>
        <v>0.19746044560041345</v>
      </c>
      <c r="AL1048" s="8">
        <f t="shared" si="361"/>
        <v>413.16420745038283</v>
      </c>
      <c r="AM1048" s="8">
        <f t="shared" si="362"/>
        <v>1.1136931803688124</v>
      </c>
      <c r="AN1048" s="8">
        <f t="shared" si="363"/>
        <v>42.699229196575715</v>
      </c>
      <c r="AO1048" s="21">
        <f t="shared" si="364"/>
        <v>1.1365665898204272E-2</v>
      </c>
      <c r="AP1048" s="21">
        <f t="shared" si="365"/>
        <v>0.11657723548160293</v>
      </c>
      <c r="AQ1048" s="19">
        <f t="shared" si="368"/>
        <v>0.11657723548160293</v>
      </c>
      <c r="AX1048">
        <v>0.14994954392005297</v>
      </c>
      <c r="AY1048">
        <v>69.741379310344826</v>
      </c>
      <c r="AZ1048">
        <v>2.9058908045977012</v>
      </c>
      <c r="BA1048">
        <v>2.353771551724138</v>
      </c>
      <c r="BB1048">
        <v>11.301724137931037</v>
      </c>
      <c r="BC1048">
        <v>0.4709051724137932</v>
      </c>
      <c r="BD1048">
        <v>1.8828663793103448</v>
      </c>
      <c r="BE1048">
        <v>0.18828663793103451</v>
      </c>
      <c r="BF1048">
        <v>0</v>
      </c>
      <c r="BG1048">
        <v>20.655000000000001</v>
      </c>
      <c r="BH1048">
        <v>0.14353198980776827</v>
      </c>
      <c r="BI1048">
        <v>2.4347876809986362</v>
      </c>
      <c r="BJ1048">
        <v>0.84268001639362788</v>
      </c>
      <c r="BK1048">
        <v>0.48093163815314438</v>
      </c>
      <c r="BL1048">
        <v>1.3359212170920677E-3</v>
      </c>
      <c r="BP1048" s="49">
        <f t="shared" si="369"/>
        <v>0.14357497457119134</v>
      </c>
      <c r="BQ1048" s="49">
        <f t="shared" si="370"/>
        <v>7.53146551724138E-2</v>
      </c>
      <c r="BR1048" s="49">
        <f t="shared" si="371"/>
        <v>0.48302813100613218</v>
      </c>
      <c r="BS1048" s="49">
        <f t="shared" si="372"/>
        <v>0.51464715844263442</v>
      </c>
      <c r="BT1048" s="49">
        <f t="shared" si="373"/>
        <v>1.3417448083503673E-3</v>
      </c>
      <c r="BU1048" s="49">
        <f t="shared" si="373"/>
        <v>1.4295754401184291E-3</v>
      </c>
    </row>
    <row r="1049" spans="1:73" x14ac:dyDescent="0.25">
      <c r="A1049" s="1">
        <v>43727.539583333331</v>
      </c>
      <c r="B1049">
        <v>234386</v>
      </c>
      <c r="C1049">
        <v>13.51</v>
      </c>
      <c r="D1049">
        <v>23.71</v>
      </c>
      <c r="E1049">
        <v>809</v>
      </c>
      <c r="F1049">
        <v>101.7</v>
      </c>
      <c r="G1049">
        <v>-140.30000000000001</v>
      </c>
      <c r="H1049">
        <v>-8.61</v>
      </c>
      <c r="I1049">
        <v>26.4</v>
      </c>
      <c r="J1049">
        <v>299.5</v>
      </c>
      <c r="K1049">
        <v>707.3</v>
      </c>
      <c r="L1049">
        <v>-131.69999999999999</v>
      </c>
      <c r="M1049">
        <v>0.126</v>
      </c>
      <c r="N1049">
        <v>668.8</v>
      </c>
      <c r="O1049">
        <v>93.1</v>
      </c>
      <c r="P1049">
        <v>575.70000000000005</v>
      </c>
      <c r="Q1049">
        <v>316.2</v>
      </c>
      <c r="R1049">
        <v>447.9</v>
      </c>
      <c r="S1049">
        <v>19.579999999999998</v>
      </c>
      <c r="T1049">
        <v>35</v>
      </c>
      <c r="U1049">
        <v>0.375</v>
      </c>
      <c r="V1049">
        <v>290.5</v>
      </c>
      <c r="W1049">
        <v>21.6</v>
      </c>
      <c r="X1049">
        <v>0.80100000000000005</v>
      </c>
      <c r="Y1049">
        <v>8.0114579999999993</v>
      </c>
      <c r="Z1049" s="7">
        <f t="shared" si="352"/>
        <v>20.59</v>
      </c>
      <c r="AA1049" s="7">
        <f t="shared" si="366"/>
        <v>293.73999999999995</v>
      </c>
      <c r="AB1049" s="2">
        <f t="shared" si="353"/>
        <v>655.29000000000008</v>
      </c>
      <c r="AC1049" s="41">
        <f t="shared" si="354"/>
        <v>2.7038216370484558</v>
      </c>
      <c r="AD1049" s="41">
        <f t="shared" si="355"/>
        <v>0.94633757296695942</v>
      </c>
      <c r="AE1049" s="41">
        <f t="shared" si="356"/>
        <v>0.75715416362592503</v>
      </c>
      <c r="AF1049" s="41">
        <f t="shared" si="357"/>
        <v>319.60954137859795</v>
      </c>
      <c r="AG1049" s="41">
        <f t="shared" si="358"/>
        <v>306.82515972345402</v>
      </c>
      <c r="AH1049" s="6">
        <f t="shared" si="359"/>
        <v>303.55199999999996</v>
      </c>
      <c r="AI1049" s="4">
        <v>22.224021931465018</v>
      </c>
      <c r="AJ1049" s="4">
        <f t="shared" si="367"/>
        <v>295.37402193146499</v>
      </c>
      <c r="AK1049" s="8">
        <f t="shared" si="360"/>
        <v>0.19732941900485823</v>
      </c>
      <c r="AL1049" s="8">
        <f t="shared" si="361"/>
        <v>414.6274202169983</v>
      </c>
      <c r="AM1049" s="8">
        <f t="shared" si="362"/>
        <v>1.9289731724417529</v>
      </c>
      <c r="AN1049" s="8">
        <f t="shared" si="363"/>
        <v>91.817307581315262</v>
      </c>
      <c r="AO1049" s="21">
        <f t="shared" si="364"/>
        <v>1.0232459601065289E-2</v>
      </c>
      <c r="AP1049" s="21">
        <f t="shared" si="365"/>
        <v>0.10495397833732255</v>
      </c>
      <c r="AQ1049" s="19">
        <f t="shared" si="368"/>
        <v>0.10495397833732255</v>
      </c>
      <c r="AX1049">
        <v>0.14942559939142971</v>
      </c>
      <c r="AY1049">
        <v>69.741379310344826</v>
      </c>
      <c r="AZ1049">
        <v>2.9058908045977012</v>
      </c>
      <c r="BA1049">
        <v>2.353771551724138</v>
      </c>
      <c r="BB1049">
        <v>11.353448275862068</v>
      </c>
      <c r="BC1049">
        <v>0.47306034482758613</v>
      </c>
      <c r="BD1049">
        <v>1.8807112068965519</v>
      </c>
      <c r="BE1049">
        <v>0.1880711206896552</v>
      </c>
      <c r="BF1049">
        <v>0</v>
      </c>
      <c r="BG1049">
        <v>20.59</v>
      </c>
      <c r="BH1049">
        <v>0.4305959694233048</v>
      </c>
      <c r="BI1049">
        <v>2.4250575912443684</v>
      </c>
      <c r="BJ1049">
        <v>0.84877015693552893</v>
      </c>
      <c r="BK1049">
        <v>0.48280388625250048</v>
      </c>
      <c r="BL1049">
        <v>1.3411219062569458E-3</v>
      </c>
      <c r="BP1049" s="49">
        <f t="shared" si="369"/>
        <v>0.43072492371357401</v>
      </c>
      <c r="BQ1049" s="49">
        <f t="shared" si="370"/>
        <v>7.5228448275862073E-2</v>
      </c>
      <c r="BR1049" s="49">
        <f t="shared" si="371"/>
        <v>0.48900292074596885</v>
      </c>
      <c r="BS1049" s="49">
        <f t="shared" si="372"/>
        <v>0.51990305246887469</v>
      </c>
      <c r="BT1049" s="49">
        <f t="shared" si="373"/>
        <v>1.3583414465165803E-3</v>
      </c>
      <c r="BU1049" s="49">
        <f t="shared" si="373"/>
        <v>1.4441751457468742E-3</v>
      </c>
    </row>
    <row r="1050" spans="1:73" x14ac:dyDescent="0.25">
      <c r="A1050" s="1">
        <v>43727.539583333331</v>
      </c>
      <c r="B1050">
        <v>234387</v>
      </c>
      <c r="C1050">
        <v>13.5</v>
      </c>
      <c r="D1050">
        <v>23.71</v>
      </c>
      <c r="E1050">
        <v>810</v>
      </c>
      <c r="F1050">
        <v>101.8</v>
      </c>
      <c r="G1050">
        <v>-139.1</v>
      </c>
      <c r="H1050">
        <v>-6.7770000000000001</v>
      </c>
      <c r="I1050">
        <v>26.43</v>
      </c>
      <c r="J1050">
        <v>299.60000000000002</v>
      </c>
      <c r="K1050">
        <v>707.8</v>
      </c>
      <c r="L1050">
        <v>-132.30000000000001</v>
      </c>
      <c r="M1050">
        <v>0.126</v>
      </c>
      <c r="N1050">
        <v>670.5</v>
      </c>
      <c r="O1050">
        <v>95</v>
      </c>
      <c r="P1050">
        <v>575.5</v>
      </c>
      <c r="Q1050">
        <v>317.7</v>
      </c>
      <c r="R1050">
        <v>450</v>
      </c>
      <c r="S1050">
        <v>19.59</v>
      </c>
      <c r="T1050">
        <v>37.61</v>
      </c>
      <c r="U1050">
        <v>0.4</v>
      </c>
      <c r="V1050">
        <v>276.5</v>
      </c>
      <c r="W1050">
        <v>21.6</v>
      </c>
      <c r="X1050">
        <v>0.80200000000000005</v>
      </c>
      <c r="Y1050">
        <v>8.016356</v>
      </c>
      <c r="Z1050" s="7">
        <f t="shared" si="352"/>
        <v>20.594999999999999</v>
      </c>
      <c r="AA1050" s="7">
        <f t="shared" si="366"/>
        <v>293.745</v>
      </c>
      <c r="AB1050" s="2">
        <f t="shared" si="353"/>
        <v>656.1</v>
      </c>
      <c r="AC1050" s="41">
        <f t="shared" si="354"/>
        <v>2.5398759724376032</v>
      </c>
      <c r="AD1050" s="41">
        <f t="shared" si="355"/>
        <v>0.95524735323378251</v>
      </c>
      <c r="AE1050" s="41">
        <f t="shared" si="356"/>
        <v>0.75816762150214023</v>
      </c>
      <c r="AF1050" s="41">
        <f t="shared" si="357"/>
        <v>320.05913279111559</v>
      </c>
      <c r="AG1050" s="41">
        <f t="shared" si="358"/>
        <v>307.25676747947097</v>
      </c>
      <c r="AH1050" s="6">
        <f t="shared" si="359"/>
        <v>304.99199999999996</v>
      </c>
      <c r="AI1050" s="4">
        <v>21.284948590227032</v>
      </c>
      <c r="AJ1050" s="4">
        <f t="shared" si="367"/>
        <v>294.43494859022701</v>
      </c>
      <c r="AK1050" s="8">
        <f t="shared" si="360"/>
        <v>0.1973394959152861</v>
      </c>
      <c r="AL1050" s="8">
        <f t="shared" si="361"/>
        <v>409.22848681644007</v>
      </c>
      <c r="AM1050" s="8">
        <f t="shared" si="362"/>
        <v>1.992234925906079</v>
      </c>
      <c r="AN1050" s="8">
        <f t="shared" si="363"/>
        <v>40.040340835575975</v>
      </c>
      <c r="AO1050" s="21">
        <f t="shared" si="364"/>
        <v>1.1576572750874111E-2</v>
      </c>
      <c r="AP1050" s="21">
        <f t="shared" si="365"/>
        <v>0.11874049965359132</v>
      </c>
      <c r="AQ1050" s="19">
        <f t="shared" si="368"/>
        <v>0.11874049965359132</v>
      </c>
      <c r="AX1050">
        <v>0.14946584777548813</v>
      </c>
      <c r="AY1050">
        <v>69.827586206896555</v>
      </c>
      <c r="AZ1050">
        <v>2.9094827586206899</v>
      </c>
      <c r="BA1050">
        <v>2.3566810344827589</v>
      </c>
      <c r="BB1050">
        <v>11.405172413793105</v>
      </c>
      <c r="BC1050">
        <v>0.47521551724137939</v>
      </c>
      <c r="BD1050">
        <v>1.8814655172413794</v>
      </c>
      <c r="BE1050">
        <v>0.18814655172413797</v>
      </c>
      <c r="BF1050">
        <v>0</v>
      </c>
      <c r="BG1050">
        <v>20.594999999999999</v>
      </c>
      <c r="BH1050">
        <v>0.45930236738485847</v>
      </c>
      <c r="BI1050">
        <v>2.4258048510385768</v>
      </c>
      <c r="BJ1050">
        <v>0.91234520447560863</v>
      </c>
      <c r="BK1050">
        <v>0.48224712198902975</v>
      </c>
      <c r="BL1050">
        <v>1.3395753388584159E-3</v>
      </c>
      <c r="BP1050" s="49">
        <f t="shared" si="369"/>
        <v>0.4594399186278123</v>
      </c>
      <c r="BQ1050" s="49">
        <f t="shared" si="370"/>
        <v>7.5258620689655178E-2</v>
      </c>
      <c r="BR1050" s="49">
        <f t="shared" si="371"/>
        <v>0.48883675911420182</v>
      </c>
      <c r="BS1050" s="49">
        <f t="shared" si="372"/>
        <v>0.51968866629120625</v>
      </c>
      <c r="BT1050" s="49">
        <f t="shared" si="373"/>
        <v>1.3578798864283383E-3</v>
      </c>
      <c r="BU1050" s="49">
        <f t="shared" si="373"/>
        <v>1.443579628586684E-3</v>
      </c>
    </row>
    <row r="1051" spans="1:73" x14ac:dyDescent="0.25">
      <c r="A1051" s="1">
        <v>43727.539583333331</v>
      </c>
      <c r="B1051">
        <v>234388</v>
      </c>
      <c r="C1051">
        <v>13.51</v>
      </c>
      <c r="D1051">
        <v>23.72</v>
      </c>
      <c r="E1051">
        <v>810</v>
      </c>
      <c r="F1051">
        <v>102</v>
      </c>
      <c r="G1051">
        <v>-138.19999999999999</v>
      </c>
      <c r="H1051">
        <v>-4.8879999999999999</v>
      </c>
      <c r="I1051">
        <v>26.47</v>
      </c>
      <c r="J1051">
        <v>299.60000000000002</v>
      </c>
      <c r="K1051">
        <v>707.9</v>
      </c>
      <c r="L1051">
        <v>-133.30000000000001</v>
      </c>
      <c r="M1051">
        <v>0.126</v>
      </c>
      <c r="N1051">
        <v>671.7</v>
      </c>
      <c r="O1051">
        <v>97.1</v>
      </c>
      <c r="P1051">
        <v>574.6</v>
      </c>
      <c r="Q1051">
        <v>318.7</v>
      </c>
      <c r="R1051">
        <v>452</v>
      </c>
      <c r="S1051">
        <v>19.62</v>
      </c>
      <c r="T1051">
        <v>39.28</v>
      </c>
      <c r="U1051">
        <v>1.0449999999999999</v>
      </c>
      <c r="V1051">
        <v>288</v>
      </c>
      <c r="W1051">
        <v>20.8</v>
      </c>
      <c r="X1051">
        <v>0.80300000000000005</v>
      </c>
      <c r="Y1051">
        <v>8.0273020000000006</v>
      </c>
      <c r="Z1051" s="7">
        <f t="shared" si="352"/>
        <v>20.21</v>
      </c>
      <c r="AA1051" s="7">
        <f t="shared" si="366"/>
        <v>293.35999999999996</v>
      </c>
      <c r="AB1051" s="2">
        <f t="shared" si="353"/>
        <v>656.1</v>
      </c>
      <c r="AC1051" s="41">
        <f t="shared" si="354"/>
        <v>2.4274444505735238</v>
      </c>
      <c r="AD1051" s="41">
        <f t="shared" si="355"/>
        <v>0.95350018018528016</v>
      </c>
      <c r="AE1051" s="41">
        <f t="shared" si="356"/>
        <v>0.75811133501136352</v>
      </c>
      <c r="AF1051" s="41">
        <f t="shared" si="357"/>
        <v>318.36083624959213</v>
      </c>
      <c r="AG1051" s="41">
        <f t="shared" si="358"/>
        <v>305.62640279960846</v>
      </c>
      <c r="AH1051" s="6">
        <f t="shared" si="359"/>
        <v>305.952</v>
      </c>
      <c r="AI1051" s="4">
        <v>20.57648482334605</v>
      </c>
      <c r="AJ1051" s="4">
        <f t="shared" si="367"/>
        <v>293.72648482334603</v>
      </c>
      <c r="AK1051" s="8">
        <f t="shared" si="360"/>
        <v>0.19656457714832468</v>
      </c>
      <c r="AL1051" s="8">
        <f t="shared" si="361"/>
        <v>405.24031067042785</v>
      </c>
      <c r="AM1051" s="8">
        <f t="shared" si="362"/>
        <v>3.2200951072910873</v>
      </c>
      <c r="AN1051" s="8">
        <f t="shared" si="363"/>
        <v>34.376778688292362</v>
      </c>
      <c r="AO1051" s="21">
        <f t="shared" si="364"/>
        <v>1.1816592286922105E-2</v>
      </c>
      <c r="AP1051" s="21">
        <f t="shared" si="365"/>
        <v>0.12120237159533764</v>
      </c>
      <c r="AQ1051" s="19">
        <f t="shared" si="368"/>
        <v>0.12120237159533764</v>
      </c>
      <c r="AX1051">
        <v>0.14639341955883292</v>
      </c>
      <c r="AY1051">
        <v>69.827586206896555</v>
      </c>
      <c r="AZ1051">
        <v>2.9094827586206899</v>
      </c>
      <c r="BA1051">
        <v>2.3566810344827589</v>
      </c>
      <c r="BB1051">
        <v>11.491379310344829</v>
      </c>
      <c r="BC1051">
        <v>0.4788074712643679</v>
      </c>
      <c r="BD1051">
        <v>1.8778735632183909</v>
      </c>
      <c r="BE1051">
        <v>0.1877873563218391</v>
      </c>
      <c r="BF1051">
        <v>0</v>
      </c>
      <c r="BG1051">
        <v>20.21</v>
      </c>
      <c r="BH1051">
        <v>1.1999274347929427</v>
      </c>
      <c r="BI1051">
        <v>2.3688512973091593</v>
      </c>
      <c r="BJ1051">
        <v>0.93048478958303771</v>
      </c>
      <c r="BK1051">
        <v>0.48119152937008014</v>
      </c>
      <c r="BL1051">
        <v>1.3366431371391117E-3</v>
      </c>
      <c r="BP1051" s="49">
        <f t="shared" si="369"/>
        <v>1.2002867874151595</v>
      </c>
      <c r="BQ1051" s="49">
        <f t="shared" si="370"/>
        <v>7.5114942528735643E-2</v>
      </c>
      <c r="BR1051" s="49">
        <f t="shared" si="371"/>
        <v>0.49772193983283924</v>
      </c>
      <c r="BS1051" s="49">
        <f t="shared" si="372"/>
        <v>0.52674699092963762</v>
      </c>
      <c r="BT1051" s="49">
        <f t="shared" si="373"/>
        <v>1.382560943980109E-3</v>
      </c>
      <c r="BU1051" s="49">
        <f t="shared" si="373"/>
        <v>1.46318608591566E-3</v>
      </c>
    </row>
    <row r="1052" spans="1:73" x14ac:dyDescent="0.25">
      <c r="A1052" s="1">
        <v>43727.540277777778</v>
      </c>
      <c r="B1052">
        <v>234389</v>
      </c>
      <c r="C1052">
        <v>13.5</v>
      </c>
      <c r="D1052">
        <v>23.72</v>
      </c>
      <c r="E1052">
        <v>811</v>
      </c>
      <c r="F1052">
        <v>102.5</v>
      </c>
      <c r="G1052">
        <v>-136.9</v>
      </c>
      <c r="H1052">
        <v>-3.8359999999999999</v>
      </c>
      <c r="I1052">
        <v>26.47</v>
      </c>
      <c r="J1052">
        <v>299.60000000000002</v>
      </c>
      <c r="K1052">
        <v>708.1</v>
      </c>
      <c r="L1052">
        <v>-133.1</v>
      </c>
      <c r="M1052">
        <v>0.126</v>
      </c>
      <c r="N1052">
        <v>673.7</v>
      </c>
      <c r="O1052">
        <v>98.7</v>
      </c>
      <c r="P1052">
        <v>575</v>
      </c>
      <c r="Q1052">
        <v>320</v>
      </c>
      <c r="R1052">
        <v>453.1</v>
      </c>
      <c r="S1052">
        <v>19.63</v>
      </c>
      <c r="T1052">
        <v>36.119999999999997</v>
      </c>
      <c r="U1052">
        <v>0.98499999999999999</v>
      </c>
      <c r="V1052">
        <v>290.5</v>
      </c>
      <c r="W1052">
        <v>20.100000000000001</v>
      </c>
      <c r="X1052">
        <v>0.80400000000000005</v>
      </c>
      <c r="Y1052">
        <v>8.0427169999999997</v>
      </c>
      <c r="Z1052" s="7">
        <f t="shared" si="352"/>
        <v>19.865000000000002</v>
      </c>
      <c r="AA1052" s="7">
        <f t="shared" si="366"/>
        <v>293.01499999999999</v>
      </c>
      <c r="AB1052" s="2">
        <f t="shared" si="353"/>
        <v>656.91000000000008</v>
      </c>
      <c r="AC1052" s="41">
        <f t="shared" si="354"/>
        <v>2.4745638301405721</v>
      </c>
      <c r="AD1052" s="41">
        <f t="shared" si="355"/>
        <v>0.89381245544677457</v>
      </c>
      <c r="AE1052" s="41">
        <f t="shared" si="356"/>
        <v>0.75126201957628136</v>
      </c>
      <c r="AF1052" s="41">
        <f t="shared" si="357"/>
        <v>314.00307816901875</v>
      </c>
      <c r="AG1052" s="41">
        <f t="shared" si="358"/>
        <v>301.44295504225801</v>
      </c>
      <c r="AH1052" s="6">
        <f t="shared" si="359"/>
        <v>307.2</v>
      </c>
      <c r="AI1052" s="4">
        <v>20.838618459270037</v>
      </c>
      <c r="AJ1052" s="4">
        <f t="shared" si="367"/>
        <v>293.98861845927001</v>
      </c>
      <c r="AK1052" s="8">
        <f t="shared" si="360"/>
        <v>0.19587189520597784</v>
      </c>
      <c r="AL1052" s="8">
        <f t="shared" si="361"/>
        <v>406.80398354275263</v>
      </c>
      <c r="AM1052" s="8">
        <f t="shared" si="362"/>
        <v>3.1262857355014755</v>
      </c>
      <c r="AN1052" s="8">
        <f t="shared" si="363"/>
        <v>88.666170765202381</v>
      </c>
      <c r="AO1052" s="21">
        <f t="shared" si="364"/>
        <v>1.0599839086464426E-2</v>
      </c>
      <c r="AP1052" s="21">
        <f t="shared" si="365"/>
        <v>0.10872217680136961</v>
      </c>
      <c r="AQ1052" s="19">
        <f t="shared" si="368"/>
        <v>0.10872217680136961</v>
      </c>
      <c r="AX1052">
        <v>0.14368576019324283</v>
      </c>
      <c r="AY1052">
        <v>69.913793103448285</v>
      </c>
      <c r="AZ1052">
        <v>2.9130747126436787</v>
      </c>
      <c r="BA1052">
        <v>2.3595905172413798</v>
      </c>
      <c r="BB1052">
        <v>11.474137931034486</v>
      </c>
      <c r="BC1052">
        <v>0.47808908045977022</v>
      </c>
      <c r="BD1052">
        <v>1.8815014367816096</v>
      </c>
      <c r="BE1052">
        <v>0.18815014367816096</v>
      </c>
      <c r="BF1052">
        <v>0</v>
      </c>
      <c r="BG1052">
        <v>19.865000000000002</v>
      </c>
      <c r="BH1052">
        <v>1.131032079685214</v>
      </c>
      <c r="BI1052">
        <v>2.3188117804222323</v>
      </c>
      <c r="BJ1052">
        <v>0.83755481508851015</v>
      </c>
      <c r="BK1052">
        <v>0.48105611559052713</v>
      </c>
      <c r="BL1052">
        <v>1.3362669877514642E-3</v>
      </c>
      <c r="BP1052" s="49">
        <f t="shared" si="369"/>
        <v>1.1313707996209876</v>
      </c>
      <c r="BQ1052" s="49">
        <f t="shared" si="370"/>
        <v>7.5260057471264394E-2</v>
      </c>
      <c r="BR1052" s="49">
        <f t="shared" si="371"/>
        <v>0.49689348919016052</v>
      </c>
      <c r="BS1052" s="49">
        <f t="shared" si="372"/>
        <v>0.52591298291775168</v>
      </c>
      <c r="BT1052" s="49">
        <f t="shared" si="373"/>
        <v>1.3802596921948902E-3</v>
      </c>
      <c r="BU1052" s="49">
        <f t="shared" si="373"/>
        <v>1.4608693969937548E-3</v>
      </c>
    </row>
    <row r="1053" spans="1:73" x14ac:dyDescent="0.25">
      <c r="A1053" s="1">
        <v>43727.540277777778</v>
      </c>
      <c r="B1053">
        <v>234390</v>
      </c>
      <c r="C1053">
        <v>13.51</v>
      </c>
      <c r="D1053">
        <v>23.72</v>
      </c>
      <c r="E1053">
        <v>811</v>
      </c>
      <c r="F1053">
        <v>102.3</v>
      </c>
      <c r="G1053">
        <v>-137.4</v>
      </c>
      <c r="H1053">
        <v>-3.8479999999999999</v>
      </c>
      <c r="I1053">
        <v>26.47</v>
      </c>
      <c r="J1053">
        <v>299.60000000000002</v>
      </c>
      <c r="K1053">
        <v>708.8</v>
      </c>
      <c r="L1053">
        <v>-133.6</v>
      </c>
      <c r="M1053">
        <v>0.126</v>
      </c>
      <c r="N1053">
        <v>673.7</v>
      </c>
      <c r="O1053">
        <v>98.5</v>
      </c>
      <c r="P1053">
        <v>575.29999999999995</v>
      </c>
      <c r="Q1053">
        <v>319.5</v>
      </c>
      <c r="R1053">
        <v>453.1</v>
      </c>
      <c r="S1053">
        <v>19.64</v>
      </c>
      <c r="T1053">
        <v>35.58</v>
      </c>
      <c r="U1053">
        <v>0.56499999999999995</v>
      </c>
      <c r="V1053">
        <v>238.5</v>
      </c>
      <c r="W1053">
        <v>20.2</v>
      </c>
      <c r="X1053">
        <v>0.80400000000000005</v>
      </c>
      <c r="Y1053">
        <v>8.0414910000000006</v>
      </c>
      <c r="Z1053" s="7">
        <f t="shared" si="352"/>
        <v>19.920000000000002</v>
      </c>
      <c r="AA1053" s="7">
        <f t="shared" si="366"/>
        <v>293.07</v>
      </c>
      <c r="AB1053" s="2">
        <f t="shared" si="353"/>
        <v>656.91000000000008</v>
      </c>
      <c r="AC1053" s="41">
        <f t="shared" si="354"/>
        <v>2.7478731352999386</v>
      </c>
      <c r="AD1053" s="41">
        <f t="shared" si="355"/>
        <v>0.97769326153971803</v>
      </c>
      <c r="AE1053" s="41">
        <f t="shared" si="356"/>
        <v>0.76094017990787421</v>
      </c>
      <c r="AF1053" s="41">
        <f t="shared" si="357"/>
        <v>318.28709682641596</v>
      </c>
      <c r="AG1053" s="41">
        <f t="shared" si="358"/>
        <v>305.55561295335929</v>
      </c>
      <c r="AH1053" s="6">
        <f t="shared" si="359"/>
        <v>306.71999999999997</v>
      </c>
      <c r="AI1053" s="4">
        <v>22.412334362232002</v>
      </c>
      <c r="AJ1053" s="4">
        <f t="shared" si="367"/>
        <v>295.56233436223198</v>
      </c>
      <c r="AK1053" s="8">
        <f t="shared" si="360"/>
        <v>0.19598221354960768</v>
      </c>
      <c r="AL1053" s="8">
        <f t="shared" si="361"/>
        <v>415.77875187836605</v>
      </c>
      <c r="AM1053" s="8">
        <f t="shared" si="362"/>
        <v>2.3677441795937328</v>
      </c>
      <c r="AN1053" s="8">
        <f t="shared" si="363"/>
        <v>171.90225253688197</v>
      </c>
      <c r="AO1053" s="21">
        <f t="shared" si="364"/>
        <v>8.5033291440073967E-3</v>
      </c>
      <c r="AP1053" s="21">
        <f t="shared" si="365"/>
        <v>8.7218348038468008E-2</v>
      </c>
      <c r="AQ1053" s="19">
        <f t="shared" si="368"/>
        <v>8.7218348038468008E-2</v>
      </c>
      <c r="AX1053">
        <v>0.14411455459946981</v>
      </c>
      <c r="AY1053">
        <v>69.913793103448285</v>
      </c>
      <c r="AZ1053">
        <v>2.9130747126436787</v>
      </c>
      <c r="BA1053">
        <v>2.3595905172413798</v>
      </c>
      <c r="BB1053">
        <v>11.517241379310347</v>
      </c>
      <c r="BC1053">
        <v>0.47988505747126448</v>
      </c>
      <c r="BD1053">
        <v>1.8797054597701153</v>
      </c>
      <c r="BE1053">
        <v>0.18797054597701154</v>
      </c>
      <c r="BF1053">
        <v>0</v>
      </c>
      <c r="BG1053">
        <v>19.920000000000002</v>
      </c>
      <c r="BH1053">
        <v>0.64876459393111252</v>
      </c>
      <c r="BI1053">
        <v>2.3267266143774852</v>
      </c>
      <c r="BJ1053">
        <v>0.82784932939550915</v>
      </c>
      <c r="BK1053">
        <v>0.47810047151271207</v>
      </c>
      <c r="BL1053">
        <v>1.328056865313089E-3</v>
      </c>
      <c r="BP1053" s="49">
        <f t="shared" si="369"/>
        <v>0.64895888506178478</v>
      </c>
      <c r="BQ1053" s="49">
        <f t="shared" si="370"/>
        <v>7.5188218390804612E-2</v>
      </c>
      <c r="BR1053" s="49">
        <f t="shared" si="371"/>
        <v>0.48742582614812685</v>
      </c>
      <c r="BS1053" s="49">
        <f t="shared" si="372"/>
        <v>0.51745937527270214</v>
      </c>
      <c r="BT1053" s="49">
        <f t="shared" si="373"/>
        <v>1.3539606281892413E-3</v>
      </c>
      <c r="BU1053" s="49">
        <f t="shared" si="373"/>
        <v>1.4373871535352837E-3</v>
      </c>
    </row>
    <row r="1054" spans="1:73" x14ac:dyDescent="0.25">
      <c r="A1054" s="1">
        <v>43727.540277777778</v>
      </c>
      <c r="B1054">
        <v>234391</v>
      </c>
      <c r="C1054">
        <v>13.51</v>
      </c>
      <c r="D1054">
        <v>23.72</v>
      </c>
      <c r="E1054">
        <v>810</v>
      </c>
      <c r="F1054">
        <v>101.6</v>
      </c>
      <c r="G1054">
        <v>-138</v>
      </c>
      <c r="H1054">
        <v>-4.3579999999999997</v>
      </c>
      <c r="I1054">
        <v>26.46</v>
      </c>
      <c r="J1054">
        <v>299.60000000000002</v>
      </c>
      <c r="K1054">
        <v>708.3</v>
      </c>
      <c r="L1054">
        <v>-133.6</v>
      </c>
      <c r="M1054">
        <v>0.125</v>
      </c>
      <c r="N1054">
        <v>672</v>
      </c>
      <c r="O1054">
        <v>97.2</v>
      </c>
      <c r="P1054">
        <v>574.70000000000005</v>
      </c>
      <c r="Q1054">
        <v>318.89999999999998</v>
      </c>
      <c r="R1054">
        <v>452.6</v>
      </c>
      <c r="S1054">
        <v>19.64</v>
      </c>
      <c r="T1054">
        <v>37.450000000000003</v>
      </c>
      <c r="U1054">
        <v>0.15</v>
      </c>
      <c r="V1054">
        <v>269</v>
      </c>
      <c r="W1054">
        <v>21</v>
      </c>
      <c r="X1054">
        <v>0.80200000000000005</v>
      </c>
      <c r="Y1054">
        <v>8.0239510000000003</v>
      </c>
      <c r="Z1054" s="7">
        <f t="shared" si="352"/>
        <v>20.32</v>
      </c>
      <c r="AA1054" s="7">
        <f t="shared" si="366"/>
        <v>293.46999999999997</v>
      </c>
      <c r="AB1054" s="2">
        <f t="shared" si="353"/>
        <v>656.1</v>
      </c>
      <c r="AC1054" s="41">
        <f t="shared" si="354"/>
        <v>2.7449193190887327</v>
      </c>
      <c r="AD1054" s="41">
        <f t="shared" si="355"/>
        <v>1.0279722849987305</v>
      </c>
      <c r="AE1054" s="41">
        <f t="shared" si="356"/>
        <v>0.76626709608698129</v>
      </c>
      <c r="AF1054" s="41">
        <f t="shared" si="357"/>
        <v>322.26866813822744</v>
      </c>
      <c r="AG1054" s="41">
        <f t="shared" si="358"/>
        <v>309.37792141269836</v>
      </c>
      <c r="AH1054" s="6">
        <f t="shared" si="359"/>
        <v>306.14399999999995</v>
      </c>
      <c r="AI1054" s="4">
        <v>22.428715309171025</v>
      </c>
      <c r="AJ1054" s="4">
        <f t="shared" si="367"/>
        <v>295.578715309171</v>
      </c>
      <c r="AK1054" s="8">
        <f t="shared" si="360"/>
        <v>0.19678577511721715</v>
      </c>
      <c r="AL1054" s="8">
        <f t="shared" si="361"/>
        <v>415.83477921186608</v>
      </c>
      <c r="AM1054" s="8">
        <f t="shared" si="362"/>
        <v>1.2199897540553362</v>
      </c>
      <c r="AN1054" s="8">
        <f t="shared" si="363"/>
        <v>74.940160510123476</v>
      </c>
      <c r="AO1054" s="21">
        <f t="shared" si="364"/>
        <v>1.066383112561343E-2</v>
      </c>
      <c r="AP1054" s="21">
        <f t="shared" si="365"/>
        <v>0.10937854089685126</v>
      </c>
      <c r="AQ1054" s="19">
        <f t="shared" si="368"/>
        <v>0.10937854089685126</v>
      </c>
      <c r="AX1054">
        <v>0.14726575414041496</v>
      </c>
      <c r="AY1054">
        <v>69.827586206896555</v>
      </c>
      <c r="AZ1054">
        <v>2.9094827586206899</v>
      </c>
      <c r="BA1054">
        <v>2.3566810344827589</v>
      </c>
      <c r="BB1054">
        <v>11.525862068965521</v>
      </c>
      <c r="BC1054">
        <v>0.48024425287356337</v>
      </c>
      <c r="BD1054">
        <v>1.8764367816091956</v>
      </c>
      <c r="BE1054">
        <v>0.18764367816091956</v>
      </c>
      <c r="BF1054">
        <v>0</v>
      </c>
      <c r="BG1054">
        <v>20.32</v>
      </c>
      <c r="BH1054">
        <v>0.1722383877693219</v>
      </c>
      <c r="BI1054">
        <v>2.3850031856285083</v>
      </c>
      <c r="BJ1054">
        <v>0.89318369301787637</v>
      </c>
      <c r="BK1054">
        <v>0.47640837743905773</v>
      </c>
      <c r="BL1054">
        <v>1.3233566039973826E-3</v>
      </c>
      <c r="BP1054" s="49">
        <f t="shared" si="369"/>
        <v>0.1722899694854296</v>
      </c>
      <c r="BQ1054" s="49">
        <f t="shared" si="370"/>
        <v>7.505747126436782E-2</v>
      </c>
      <c r="BR1054" s="49">
        <f t="shared" si="371"/>
        <v>0.47892598639671441</v>
      </c>
      <c r="BS1054" s="49">
        <f t="shared" si="372"/>
        <v>0.51019152452446792</v>
      </c>
      <c r="BT1054" s="49">
        <f t="shared" si="373"/>
        <v>1.3303499622130956E-3</v>
      </c>
      <c r="BU1054" s="49">
        <f t="shared" si="373"/>
        <v>1.4171986792346333E-3</v>
      </c>
    </row>
    <row r="1055" spans="1:73" x14ac:dyDescent="0.25">
      <c r="A1055" s="1">
        <v>43727.540277777778</v>
      </c>
      <c r="B1055">
        <v>234392</v>
      </c>
      <c r="C1055">
        <v>13.51</v>
      </c>
      <c r="D1055">
        <v>23.72</v>
      </c>
      <c r="E1055">
        <v>810</v>
      </c>
      <c r="F1055">
        <v>101.2</v>
      </c>
      <c r="G1055">
        <v>-138.19999999999999</v>
      </c>
      <c r="H1055">
        <v>-3.9</v>
      </c>
      <c r="I1055">
        <v>26.47</v>
      </c>
      <c r="J1055">
        <v>299.60000000000002</v>
      </c>
      <c r="K1055">
        <v>708.3</v>
      </c>
      <c r="L1055">
        <v>-134.30000000000001</v>
      </c>
      <c r="M1055">
        <v>0.125</v>
      </c>
      <c r="N1055">
        <v>671.3</v>
      </c>
      <c r="O1055">
        <v>97.3</v>
      </c>
      <c r="P1055">
        <v>574</v>
      </c>
      <c r="Q1055">
        <v>318.8</v>
      </c>
      <c r="R1055">
        <v>453.1</v>
      </c>
      <c r="S1055">
        <v>19.64</v>
      </c>
      <c r="T1055">
        <v>42.22</v>
      </c>
      <c r="U1055">
        <v>0.36</v>
      </c>
      <c r="V1055">
        <v>350</v>
      </c>
      <c r="W1055">
        <v>22.1</v>
      </c>
      <c r="X1055">
        <v>0.80200000000000005</v>
      </c>
      <c r="Y1055">
        <v>8.0236260000000001</v>
      </c>
      <c r="Z1055" s="7">
        <f t="shared" si="352"/>
        <v>20.87</v>
      </c>
      <c r="AA1055" s="7">
        <f t="shared" si="366"/>
        <v>294.02</v>
      </c>
      <c r="AB1055" s="2">
        <f t="shared" si="353"/>
        <v>656.1</v>
      </c>
      <c r="AC1055" s="41">
        <f t="shared" si="354"/>
        <v>2.4851740241890785</v>
      </c>
      <c r="AD1055" s="41">
        <f t="shared" si="355"/>
        <v>1.0492404730126288</v>
      </c>
      <c r="AE1055" s="41">
        <f t="shared" si="356"/>
        <v>0.76830858145800973</v>
      </c>
      <c r="AF1055" s="41">
        <f t="shared" si="357"/>
        <v>325.55639884162628</v>
      </c>
      <c r="AG1055" s="41">
        <f t="shared" si="358"/>
        <v>312.5341428879612</v>
      </c>
      <c r="AH1055" s="6">
        <f t="shared" si="359"/>
        <v>306.048</v>
      </c>
      <c r="AI1055" s="4">
        <v>20.97888523011602</v>
      </c>
      <c r="AJ1055" s="4">
        <f t="shared" si="367"/>
        <v>294.128885230116</v>
      </c>
      <c r="AK1055" s="8">
        <f t="shared" si="360"/>
        <v>0.19789425445605399</v>
      </c>
      <c r="AL1055" s="8">
        <f t="shared" si="361"/>
        <v>407.40974031226938</v>
      </c>
      <c r="AM1055" s="8">
        <f t="shared" si="362"/>
        <v>1.8900000000000001</v>
      </c>
      <c r="AN1055" s="8">
        <f t="shared" si="363"/>
        <v>5.9947525636983379</v>
      </c>
      <c r="AO1055" s="21">
        <f t="shared" si="364"/>
        <v>1.2411648153108849E-2</v>
      </c>
      <c r="AP1055" s="21">
        <f t="shared" si="365"/>
        <v>0.1273058386916317</v>
      </c>
      <c r="AQ1055" s="19">
        <f t="shared" si="368"/>
        <v>0.1273058386916317</v>
      </c>
      <c r="AX1055">
        <v>0.15169367302318865</v>
      </c>
      <c r="AY1055">
        <v>69.827586206896555</v>
      </c>
      <c r="AZ1055">
        <v>2.9094827586206899</v>
      </c>
      <c r="BA1055">
        <v>2.3566810344827589</v>
      </c>
      <c r="BB1055">
        <v>11.577586206896553</v>
      </c>
      <c r="BC1055">
        <v>0.48239942528735641</v>
      </c>
      <c r="BD1055">
        <v>1.8742816091954024</v>
      </c>
      <c r="BE1055">
        <v>0.18742816091954026</v>
      </c>
      <c r="BF1055">
        <v>0</v>
      </c>
      <c r="BG1055">
        <v>20.87</v>
      </c>
      <c r="BH1055">
        <v>0.41337213064637257</v>
      </c>
      <c r="BI1055">
        <v>2.4672153743436489</v>
      </c>
      <c r="BJ1055">
        <v>1.0416583310478886</v>
      </c>
      <c r="BK1055">
        <v>0.48081594626559598</v>
      </c>
      <c r="BL1055">
        <v>1.3355998507377665E-3</v>
      </c>
      <c r="BP1055" s="49">
        <f t="shared" si="369"/>
        <v>0.41349592676503105</v>
      </c>
      <c r="BQ1055" s="49">
        <f t="shared" si="370"/>
        <v>7.4971264367816093E-2</v>
      </c>
      <c r="BR1055" s="49">
        <f t="shared" si="371"/>
        <v>0.4866892437984166</v>
      </c>
      <c r="BS1055" s="49">
        <f t="shared" si="372"/>
        <v>0.51767369054804502</v>
      </c>
      <c r="BT1055" s="49">
        <f t="shared" si="373"/>
        <v>1.3519145661067128E-3</v>
      </c>
      <c r="BU1055" s="49">
        <f t="shared" si="373"/>
        <v>1.4379824737445696E-3</v>
      </c>
    </row>
    <row r="1056" spans="1:73" x14ac:dyDescent="0.25">
      <c r="A1056" s="1">
        <v>43727.540277777778</v>
      </c>
      <c r="B1056">
        <v>234393</v>
      </c>
      <c r="C1056">
        <v>13.51</v>
      </c>
      <c r="D1056">
        <v>23.73</v>
      </c>
      <c r="E1056">
        <v>810</v>
      </c>
      <c r="F1056">
        <v>101</v>
      </c>
      <c r="G1056">
        <v>-138.6</v>
      </c>
      <c r="H1056">
        <v>-2.9</v>
      </c>
      <c r="I1056">
        <v>26.49</v>
      </c>
      <c r="J1056">
        <v>299.60000000000002</v>
      </c>
      <c r="K1056">
        <v>708.8</v>
      </c>
      <c r="L1056">
        <v>-135.69999999999999</v>
      </c>
      <c r="M1056">
        <v>0.125</v>
      </c>
      <c r="N1056">
        <v>671.2</v>
      </c>
      <c r="O1056">
        <v>98.1</v>
      </c>
      <c r="P1056">
        <v>573.1</v>
      </c>
      <c r="Q1056">
        <v>318.5</v>
      </c>
      <c r="R1056">
        <v>454.2</v>
      </c>
      <c r="S1056">
        <v>19.64</v>
      </c>
      <c r="T1056">
        <v>42.19</v>
      </c>
      <c r="U1056">
        <v>0.48</v>
      </c>
      <c r="V1056">
        <v>214.5</v>
      </c>
      <c r="W1056">
        <v>21.9</v>
      </c>
      <c r="X1056">
        <v>0.80300000000000005</v>
      </c>
      <c r="Y1056">
        <v>8.0297719999999995</v>
      </c>
      <c r="Z1056" s="7">
        <f t="shared" si="352"/>
        <v>20.77</v>
      </c>
      <c r="AA1056" s="7">
        <f t="shared" si="366"/>
        <v>293.91999999999996</v>
      </c>
      <c r="AB1056" s="2">
        <f t="shared" si="353"/>
        <v>656.1</v>
      </c>
      <c r="AC1056" s="41">
        <f t="shared" si="354"/>
        <v>2.4648811077732873</v>
      </c>
      <c r="AD1056" s="41">
        <f t="shared" si="355"/>
        <v>1.0399333393695498</v>
      </c>
      <c r="AE1056" s="41">
        <f t="shared" si="356"/>
        <v>0.76736761484965688</v>
      </c>
      <c r="AF1056" s="41">
        <f t="shared" si="357"/>
        <v>324.71554614829148</v>
      </c>
      <c r="AG1056" s="41">
        <f t="shared" si="358"/>
        <v>311.72692430235981</v>
      </c>
      <c r="AH1056" s="6">
        <f t="shared" si="359"/>
        <v>305.76</v>
      </c>
      <c r="AI1056" s="4">
        <v>20.848127872490011</v>
      </c>
      <c r="AJ1056" s="4">
        <f t="shared" si="367"/>
        <v>293.99812787248999</v>
      </c>
      <c r="AK1056" s="8">
        <f t="shared" si="360"/>
        <v>0.19769240394687662</v>
      </c>
      <c r="AL1056" s="8">
        <f t="shared" si="361"/>
        <v>406.67885017262984</v>
      </c>
      <c r="AM1056" s="8">
        <f t="shared" si="362"/>
        <v>2.1823840175367857</v>
      </c>
      <c r="AN1056" s="8">
        <f t="shared" si="363"/>
        <v>4.9668112397773729</v>
      </c>
      <c r="AO1056" s="21">
        <f t="shared" si="364"/>
        <v>1.2444915868136423E-2</v>
      </c>
      <c r="AP1056" s="21">
        <f t="shared" si="365"/>
        <v>0.12764706447491969</v>
      </c>
      <c r="AQ1056" s="19">
        <f t="shared" si="368"/>
        <v>0.12764706447491969</v>
      </c>
      <c r="AX1056">
        <v>0.15088032860998385</v>
      </c>
      <c r="AY1056">
        <v>69.827586206896555</v>
      </c>
      <c r="AZ1056">
        <v>2.9094827586206899</v>
      </c>
      <c r="BA1056">
        <v>2.3566810344827589</v>
      </c>
      <c r="BB1056">
        <v>11.698275862068964</v>
      </c>
      <c r="BC1056">
        <v>0.48742816091954017</v>
      </c>
      <c r="BD1056">
        <v>1.8692528735632188</v>
      </c>
      <c r="BE1056">
        <v>0.18692528735632188</v>
      </c>
      <c r="BF1056">
        <v>0</v>
      </c>
      <c r="BG1056">
        <v>20.77</v>
      </c>
      <c r="BH1056">
        <v>0.55116284086183009</v>
      </c>
      <c r="BI1056">
        <v>2.4520860737867172</v>
      </c>
      <c r="BJ1056">
        <v>1.0345351145306159</v>
      </c>
      <c r="BK1056">
        <v>0.47935474531826588</v>
      </c>
      <c r="BL1056">
        <v>1.3315409592174051E-3</v>
      </c>
      <c r="BP1056" s="49">
        <f t="shared" si="369"/>
        <v>0.5513279023533747</v>
      </c>
      <c r="BQ1056" s="49">
        <f t="shared" si="370"/>
        <v>7.4770114942528748E-2</v>
      </c>
      <c r="BR1056" s="49">
        <f t="shared" si="371"/>
        <v>0.48711426598684832</v>
      </c>
      <c r="BS1056" s="49">
        <f t="shared" si="372"/>
        <v>0.51766201333390804</v>
      </c>
      <c r="BT1056" s="49">
        <f t="shared" si="373"/>
        <v>1.3530951832968008E-3</v>
      </c>
      <c r="BU1056" s="49">
        <f t="shared" si="373"/>
        <v>1.4379500370386336E-3</v>
      </c>
    </row>
    <row r="1057" spans="1:73" x14ac:dyDescent="0.25">
      <c r="A1057" s="1">
        <v>43727.540277777778</v>
      </c>
      <c r="B1057">
        <v>234394</v>
      </c>
      <c r="C1057">
        <v>13.51</v>
      </c>
      <c r="D1057">
        <v>23.73</v>
      </c>
      <c r="E1057">
        <v>810</v>
      </c>
      <c r="F1057">
        <v>101.5</v>
      </c>
      <c r="G1057">
        <v>-139.4</v>
      </c>
      <c r="H1057">
        <v>-2.8679999999999999</v>
      </c>
      <c r="I1057">
        <v>26.52</v>
      </c>
      <c r="J1057">
        <v>299.7</v>
      </c>
      <c r="K1057">
        <v>709</v>
      </c>
      <c r="L1057">
        <v>-136.6</v>
      </c>
      <c r="M1057">
        <v>0.125</v>
      </c>
      <c r="N1057">
        <v>671</v>
      </c>
      <c r="O1057">
        <v>98.6</v>
      </c>
      <c r="P1057">
        <v>572.4</v>
      </c>
      <c r="Q1057">
        <v>317.89999999999998</v>
      </c>
      <c r="R1057">
        <v>454.4</v>
      </c>
      <c r="S1057">
        <v>19.649999999999999</v>
      </c>
      <c r="T1057">
        <v>40.42</v>
      </c>
      <c r="U1057">
        <v>0.245</v>
      </c>
      <c r="V1057">
        <v>57.5</v>
      </c>
      <c r="W1057">
        <v>22.1</v>
      </c>
      <c r="X1057">
        <v>0.80400000000000005</v>
      </c>
      <c r="Y1057">
        <v>8.03871</v>
      </c>
      <c r="Z1057" s="7">
        <f t="shared" si="352"/>
        <v>20.875</v>
      </c>
      <c r="AA1057" s="7">
        <f t="shared" si="366"/>
        <v>294.02499999999998</v>
      </c>
      <c r="AB1057" s="2">
        <f t="shared" si="353"/>
        <v>656.1</v>
      </c>
      <c r="AC1057" s="41">
        <f t="shared" si="354"/>
        <v>2.5453975975413017</v>
      </c>
      <c r="AD1057" s="41">
        <f t="shared" si="355"/>
        <v>1.0288497089261943</v>
      </c>
      <c r="AE1057" s="41">
        <f t="shared" si="356"/>
        <v>0.76615356228383868</v>
      </c>
      <c r="AF1057" s="41">
        <f t="shared" si="357"/>
        <v>324.66533338778731</v>
      </c>
      <c r="AG1057" s="41">
        <f t="shared" si="358"/>
        <v>311.67872005227582</v>
      </c>
      <c r="AH1057" s="6">
        <f t="shared" si="359"/>
        <v>305.18399999999997</v>
      </c>
      <c r="AI1057" s="4">
        <v>21.33915441050101</v>
      </c>
      <c r="AJ1057" s="4">
        <f t="shared" si="367"/>
        <v>294.48915441050099</v>
      </c>
      <c r="AK1057" s="8">
        <f t="shared" si="360"/>
        <v>0.19790435058657885</v>
      </c>
      <c r="AL1057" s="8">
        <f t="shared" si="361"/>
        <v>409.48555379505166</v>
      </c>
      <c r="AM1057" s="8">
        <f t="shared" si="362"/>
        <v>1.5591704525163375</v>
      </c>
      <c r="AN1057" s="8">
        <f t="shared" si="363"/>
        <v>21.081259884984668</v>
      </c>
      <c r="AO1057" s="21">
        <f t="shared" si="364"/>
        <v>1.2003923326463025E-2</v>
      </c>
      <c r="AP1057" s="21">
        <f t="shared" si="365"/>
        <v>0.12312381948102866</v>
      </c>
      <c r="AQ1057" s="19">
        <f t="shared" si="368"/>
        <v>0.12312381948102866</v>
      </c>
      <c r="AX1057">
        <v>0.15173443735638467</v>
      </c>
      <c r="AY1057">
        <v>69.827586206896555</v>
      </c>
      <c r="AZ1057">
        <v>2.9094827586206899</v>
      </c>
      <c r="BA1057">
        <v>2.3566810344827589</v>
      </c>
      <c r="BB1057">
        <v>11.767241379310345</v>
      </c>
      <c r="BC1057">
        <v>0.49030172413793105</v>
      </c>
      <c r="BD1057">
        <v>1.8663793103448278</v>
      </c>
      <c r="BE1057">
        <v>0.18663793103448278</v>
      </c>
      <c r="BF1057">
        <v>0</v>
      </c>
      <c r="BG1057">
        <v>20.875</v>
      </c>
      <c r="BH1057">
        <v>0.28132270002322579</v>
      </c>
      <c r="BI1057">
        <v>2.4679739762691106</v>
      </c>
      <c r="BJ1057">
        <v>0.99755508120797454</v>
      </c>
      <c r="BK1057">
        <v>0.47873637623413851</v>
      </c>
      <c r="BL1057">
        <v>1.3298232673170515E-3</v>
      </c>
      <c r="BP1057" s="49">
        <f t="shared" si="369"/>
        <v>0.28140695015953504</v>
      </c>
      <c r="BQ1057" s="49">
        <f t="shared" si="370"/>
        <v>7.4655172413793117E-2</v>
      </c>
      <c r="BR1057" s="49">
        <f t="shared" si="371"/>
        <v>0.48275323887313853</v>
      </c>
      <c r="BS1057" s="49">
        <f t="shared" si="372"/>
        <v>0.51390136294971867</v>
      </c>
      <c r="BT1057" s="49">
        <f t="shared" si="373"/>
        <v>1.3409812190920516E-3</v>
      </c>
      <c r="BU1057" s="49">
        <f t="shared" si="373"/>
        <v>1.4275037859714408E-3</v>
      </c>
    </row>
    <row r="1058" spans="1:73" x14ac:dyDescent="0.25">
      <c r="A1058" s="1">
        <v>43727.540972222225</v>
      </c>
      <c r="B1058">
        <v>234395</v>
      </c>
      <c r="C1058">
        <v>13.5</v>
      </c>
      <c r="D1058">
        <v>23.73</v>
      </c>
      <c r="E1058">
        <v>812</v>
      </c>
      <c r="F1058">
        <v>102.3</v>
      </c>
      <c r="G1058">
        <v>-139</v>
      </c>
      <c r="H1058">
        <v>-3.3479999999999999</v>
      </c>
      <c r="I1058">
        <v>26.55</v>
      </c>
      <c r="J1058">
        <v>299.7</v>
      </c>
      <c r="K1058">
        <v>709.5</v>
      </c>
      <c r="L1058">
        <v>-135.69999999999999</v>
      </c>
      <c r="M1058">
        <v>0.126</v>
      </c>
      <c r="N1058">
        <v>672.8</v>
      </c>
      <c r="O1058">
        <v>98.9</v>
      </c>
      <c r="P1058">
        <v>573.79999999999995</v>
      </c>
      <c r="Q1058">
        <v>318.39999999999998</v>
      </c>
      <c r="R1058">
        <v>454.1</v>
      </c>
      <c r="S1058">
        <v>19.66</v>
      </c>
      <c r="T1058">
        <v>37.29</v>
      </c>
      <c r="U1058">
        <v>0.6</v>
      </c>
      <c r="V1058">
        <v>74</v>
      </c>
      <c r="W1058">
        <v>21.9</v>
      </c>
      <c r="X1058">
        <v>0.80500000000000005</v>
      </c>
      <c r="Y1058">
        <v>8.0490840000000006</v>
      </c>
      <c r="Z1058" s="7">
        <f t="shared" si="352"/>
        <v>20.78</v>
      </c>
      <c r="AA1058" s="7">
        <f t="shared" si="366"/>
        <v>293.92999999999995</v>
      </c>
      <c r="AB1058" s="2">
        <f t="shared" si="353"/>
        <v>657.72</v>
      </c>
      <c r="AC1058" s="41">
        <f t="shared" si="354"/>
        <v>2.6126424388591913</v>
      </c>
      <c r="AD1058" s="41">
        <f t="shared" si="355"/>
        <v>0.97425436545059241</v>
      </c>
      <c r="AE1058" s="41">
        <f t="shared" si="356"/>
        <v>0.76023824668664297</v>
      </c>
      <c r="AF1058" s="41">
        <f t="shared" si="357"/>
        <v>321.74250008590843</v>
      </c>
      <c r="AG1058" s="41">
        <f t="shared" si="358"/>
        <v>308.87280008247211</v>
      </c>
      <c r="AH1058" s="6">
        <f t="shared" si="359"/>
        <v>305.66399999999999</v>
      </c>
      <c r="AI1058" s="4">
        <v>21.723680952190023</v>
      </c>
      <c r="AJ1058" s="4">
        <f t="shared" si="367"/>
        <v>294.87368095219</v>
      </c>
      <c r="AK1058" s="8">
        <f t="shared" si="360"/>
        <v>0.19771258281834686</v>
      </c>
      <c r="AL1058" s="8">
        <f t="shared" si="361"/>
        <v>411.71922151305915</v>
      </c>
      <c r="AM1058" s="8">
        <f t="shared" si="362"/>
        <v>2.4399795081106723</v>
      </c>
      <c r="AN1058" s="8">
        <f t="shared" si="363"/>
        <v>67.073636464724544</v>
      </c>
      <c r="AO1058" s="21">
        <f t="shared" si="364"/>
        <v>1.0960630376139422E-2</v>
      </c>
      <c r="AP1058" s="21">
        <f t="shared" si="365"/>
        <v>0.11242280037352639</v>
      </c>
      <c r="AQ1058" s="19">
        <f t="shared" si="368"/>
        <v>0.11242280037352639</v>
      </c>
      <c r="AX1058">
        <v>0.15096149676384513</v>
      </c>
      <c r="AY1058">
        <v>70</v>
      </c>
      <c r="AZ1058">
        <v>2.9166666666666665</v>
      </c>
      <c r="BA1058">
        <v>2.3624999999999998</v>
      </c>
      <c r="BB1058">
        <v>11.69827586206897</v>
      </c>
      <c r="BC1058">
        <v>0.48742816091954039</v>
      </c>
      <c r="BD1058">
        <v>1.8750718390804595</v>
      </c>
      <c r="BE1058">
        <v>0.18750718390804597</v>
      </c>
      <c r="BF1058">
        <v>0</v>
      </c>
      <c r="BG1058">
        <v>20.78</v>
      </c>
      <c r="BH1058">
        <v>0.68895355107728762</v>
      </c>
      <c r="BI1058">
        <v>2.4535953458586093</v>
      </c>
      <c r="BJ1058">
        <v>0.91494570447067536</v>
      </c>
      <c r="BK1058">
        <v>0.48441601851784005</v>
      </c>
      <c r="BL1058">
        <v>1.3456000514384446E-3</v>
      </c>
      <c r="BP1058" s="49">
        <f t="shared" si="369"/>
        <v>0.6891598779417184</v>
      </c>
      <c r="BQ1058" s="49">
        <f t="shared" si="370"/>
        <v>7.5002873563218386E-2</v>
      </c>
      <c r="BR1058" s="49">
        <f t="shared" si="371"/>
        <v>0.49412090542945275</v>
      </c>
      <c r="BS1058" s="49">
        <f t="shared" si="372"/>
        <v>0.52447455157456802</v>
      </c>
      <c r="BT1058" s="49">
        <f t="shared" si="373"/>
        <v>1.3725580706373686E-3</v>
      </c>
      <c r="BU1058" s="49">
        <f t="shared" si="373"/>
        <v>1.4568737543738002E-3</v>
      </c>
    </row>
    <row r="1059" spans="1:73" x14ac:dyDescent="0.25">
      <c r="A1059" s="1">
        <v>43727.540972222225</v>
      </c>
      <c r="B1059">
        <v>234396</v>
      </c>
      <c r="C1059">
        <v>13.51</v>
      </c>
      <c r="D1059">
        <v>23.73</v>
      </c>
      <c r="E1059">
        <v>812</v>
      </c>
      <c r="F1059">
        <v>102.4</v>
      </c>
      <c r="G1059">
        <v>-139.6</v>
      </c>
      <c r="H1059">
        <v>-4.7039999999999997</v>
      </c>
      <c r="I1059">
        <v>26.57</v>
      </c>
      <c r="J1059">
        <v>299.7</v>
      </c>
      <c r="K1059">
        <v>709.2</v>
      </c>
      <c r="L1059">
        <v>-134.9</v>
      </c>
      <c r="M1059">
        <v>0.126</v>
      </c>
      <c r="N1059">
        <v>672</v>
      </c>
      <c r="O1059">
        <v>97.7</v>
      </c>
      <c r="P1059">
        <v>574.20000000000005</v>
      </c>
      <c r="Q1059">
        <v>318</v>
      </c>
      <c r="R1059">
        <v>452.9</v>
      </c>
      <c r="S1059">
        <v>19.670000000000002</v>
      </c>
      <c r="T1059">
        <v>39.119999999999997</v>
      </c>
      <c r="U1059">
        <v>0.51</v>
      </c>
      <c r="V1059">
        <v>42</v>
      </c>
      <c r="W1059">
        <v>21.5</v>
      </c>
      <c r="X1059">
        <v>0.80500000000000005</v>
      </c>
      <c r="Y1059">
        <v>8.0452349999999999</v>
      </c>
      <c r="Z1059" s="7">
        <f t="shared" si="352"/>
        <v>20.585000000000001</v>
      </c>
      <c r="AA1059" s="7">
        <f t="shared" si="366"/>
        <v>293.73499999999996</v>
      </c>
      <c r="AB1059" s="2">
        <f t="shared" si="353"/>
        <v>657.72</v>
      </c>
      <c r="AC1059" s="41">
        <f t="shared" si="354"/>
        <v>2.6189902124498494</v>
      </c>
      <c r="AD1059" s="41">
        <f t="shared" si="355"/>
        <v>1.024548971110381</v>
      </c>
      <c r="AE1059" s="41">
        <f t="shared" si="356"/>
        <v>0.76580282001743349</v>
      </c>
      <c r="AF1059" s="41">
        <f t="shared" si="357"/>
        <v>323.2382985408185</v>
      </c>
      <c r="AG1059" s="41">
        <f t="shared" si="358"/>
        <v>310.30876659918573</v>
      </c>
      <c r="AH1059" s="6">
        <f t="shared" si="359"/>
        <v>305.27999999999997</v>
      </c>
      <c r="AI1059" s="4">
        <v>21.744808549779009</v>
      </c>
      <c r="AJ1059" s="4">
        <f t="shared" si="367"/>
        <v>294.89480854977899</v>
      </c>
      <c r="AK1059" s="8">
        <f t="shared" si="360"/>
        <v>0.19731934243748006</v>
      </c>
      <c r="AL1059" s="8">
        <f t="shared" si="361"/>
        <v>411.87361289939332</v>
      </c>
      <c r="AM1059" s="8">
        <f t="shared" si="362"/>
        <v>2.2495499549909979</v>
      </c>
      <c r="AN1059" s="8">
        <f t="shared" si="363"/>
        <v>76.00154700287807</v>
      </c>
      <c r="AO1059" s="21">
        <f t="shared" si="364"/>
        <v>1.0746518669536066E-2</v>
      </c>
      <c r="AP1059" s="21">
        <f t="shared" si="365"/>
        <v>0.11022666412743005</v>
      </c>
      <c r="AQ1059" s="19">
        <f t="shared" si="368"/>
        <v>0.11022666412743005</v>
      </c>
      <c r="AX1059">
        <v>0.14938536017312565</v>
      </c>
      <c r="AY1059">
        <v>70</v>
      </c>
      <c r="AZ1059">
        <v>2.9166666666666665</v>
      </c>
      <c r="BA1059">
        <v>2.3624999999999998</v>
      </c>
      <c r="BB1059">
        <v>11.629310344827585</v>
      </c>
      <c r="BC1059">
        <v>0.48455459770114939</v>
      </c>
      <c r="BD1059">
        <v>1.8779454022988504</v>
      </c>
      <c r="BE1059">
        <v>0.18779454022988507</v>
      </c>
      <c r="BF1059">
        <v>0</v>
      </c>
      <c r="BG1059">
        <v>20.585000000000001</v>
      </c>
      <c r="BH1059">
        <v>0.58561051841569456</v>
      </c>
      <c r="BI1059">
        <v>2.4243105326775618</v>
      </c>
      <c r="BJ1059">
        <v>0.94839028038346218</v>
      </c>
      <c r="BK1059">
        <v>0.48150842231145724</v>
      </c>
      <c r="BL1059">
        <v>1.3375233953096036E-3</v>
      </c>
      <c r="BP1059" s="49">
        <f t="shared" si="369"/>
        <v>0.58578589625046062</v>
      </c>
      <c r="BQ1059" s="49">
        <f t="shared" si="370"/>
        <v>7.5117816091954018E-2</v>
      </c>
      <c r="BR1059" s="49">
        <f t="shared" si="371"/>
        <v>0.48982511678113727</v>
      </c>
      <c r="BS1059" s="49">
        <f t="shared" si="372"/>
        <v>0.52033858474397376</v>
      </c>
      <c r="BT1059" s="49">
        <f t="shared" si="373"/>
        <v>1.360625324392048E-3</v>
      </c>
      <c r="BU1059" s="49">
        <f t="shared" si="373"/>
        <v>1.4453849576221494E-3</v>
      </c>
    </row>
    <row r="1060" spans="1:73" x14ac:dyDescent="0.25">
      <c r="A1060" s="1">
        <v>43727.540972222225</v>
      </c>
      <c r="B1060">
        <v>234397</v>
      </c>
      <c r="C1060">
        <v>13.51</v>
      </c>
      <c r="D1060">
        <v>23.73</v>
      </c>
      <c r="E1060">
        <v>811</v>
      </c>
      <c r="F1060">
        <v>102.5</v>
      </c>
      <c r="G1060">
        <v>-140.1</v>
      </c>
      <c r="H1060">
        <v>-4.6660000000000004</v>
      </c>
      <c r="I1060">
        <v>26.6</v>
      </c>
      <c r="J1060">
        <v>299.7</v>
      </c>
      <c r="K1060">
        <v>708.7</v>
      </c>
      <c r="L1060">
        <v>-135.4</v>
      </c>
      <c r="M1060">
        <v>0.126</v>
      </c>
      <c r="N1060">
        <v>671.1</v>
      </c>
      <c r="O1060">
        <v>97.8</v>
      </c>
      <c r="P1060">
        <v>573.29999999999995</v>
      </c>
      <c r="Q1060">
        <v>317.60000000000002</v>
      </c>
      <c r="R1060">
        <v>453</v>
      </c>
      <c r="S1060">
        <v>19.68</v>
      </c>
      <c r="T1060">
        <v>38.26</v>
      </c>
      <c r="U1060">
        <v>0.36</v>
      </c>
      <c r="V1060">
        <v>129.5</v>
      </c>
      <c r="W1060">
        <v>22.2</v>
      </c>
      <c r="X1060">
        <v>0.80400000000000005</v>
      </c>
      <c r="Y1060">
        <v>8.0365450000000003</v>
      </c>
      <c r="Z1060" s="7">
        <f t="shared" si="352"/>
        <v>20.939999999999998</v>
      </c>
      <c r="AA1060" s="7">
        <f t="shared" si="366"/>
        <v>294.08999999999997</v>
      </c>
      <c r="AB1060" s="2">
        <f t="shared" si="353"/>
        <v>656.91000000000008</v>
      </c>
      <c r="AC1060" s="41">
        <f t="shared" si="354"/>
        <v>2.7338999227245191</v>
      </c>
      <c r="AD1060" s="41">
        <f t="shared" si="355"/>
        <v>1.0459901104344009</v>
      </c>
      <c r="AE1060" s="41">
        <f t="shared" si="356"/>
        <v>0.76794163451319675</v>
      </c>
      <c r="AF1060" s="41">
        <f t="shared" si="357"/>
        <v>325.71090716629016</v>
      </c>
      <c r="AG1060" s="41">
        <f t="shared" si="358"/>
        <v>312.68247087963852</v>
      </c>
      <c r="AH1060" s="6">
        <f t="shared" si="359"/>
        <v>304.89600000000002</v>
      </c>
      <c r="AI1060" s="4">
        <v>22.418581042591995</v>
      </c>
      <c r="AJ1060" s="4">
        <f t="shared" si="367"/>
        <v>295.56858104259197</v>
      </c>
      <c r="AK1060" s="8">
        <f t="shared" si="360"/>
        <v>0.19803563153332976</v>
      </c>
      <c r="AL1060" s="8">
        <f t="shared" si="361"/>
        <v>415.6991832240505</v>
      </c>
      <c r="AM1060" s="8">
        <f t="shared" si="362"/>
        <v>1.8900000000000001</v>
      </c>
      <c r="AN1060" s="8">
        <f t="shared" si="363"/>
        <v>81.404314306632244</v>
      </c>
      <c r="AO1060" s="21">
        <f t="shared" si="364"/>
        <v>1.0510783055542712E-2</v>
      </c>
      <c r="AP1060" s="21">
        <f t="shared" si="365"/>
        <v>0.10780873222356815</v>
      </c>
      <c r="AQ1060" s="19">
        <f t="shared" si="368"/>
        <v>0.10780873222356815</v>
      </c>
      <c r="AX1060">
        <v>0.15226521706118576</v>
      </c>
      <c r="AY1060">
        <v>69.913793103448285</v>
      </c>
      <c r="AZ1060">
        <v>2.9130747126436787</v>
      </c>
      <c r="BA1060">
        <v>2.3595905172413798</v>
      </c>
      <c r="BB1060">
        <v>11.672413793103447</v>
      </c>
      <c r="BC1060">
        <v>0.48635057471264359</v>
      </c>
      <c r="BD1060">
        <v>1.8732399425287363</v>
      </c>
      <c r="BE1060">
        <v>0.18732399425287363</v>
      </c>
      <c r="BF1060">
        <v>0</v>
      </c>
      <c r="BG1060">
        <v>20.939999999999998</v>
      </c>
      <c r="BH1060">
        <v>0.41337213064637257</v>
      </c>
      <c r="BI1060">
        <v>2.47785436881848</v>
      </c>
      <c r="BJ1060">
        <v>0.94802708150995041</v>
      </c>
      <c r="BK1060">
        <v>0.48265471976018726</v>
      </c>
      <c r="BL1060">
        <v>1.340707554889409E-3</v>
      </c>
      <c r="BP1060" s="49">
        <f t="shared" si="369"/>
        <v>0.41349592676503105</v>
      </c>
      <c r="BQ1060" s="49">
        <f t="shared" si="370"/>
        <v>7.4929597701149458E-2</v>
      </c>
      <c r="BR1060" s="49">
        <f t="shared" si="371"/>
        <v>0.48853596764962082</v>
      </c>
      <c r="BS1060" s="49">
        <f t="shared" si="372"/>
        <v>0.5195409828975377</v>
      </c>
      <c r="BT1060" s="49">
        <f t="shared" si="373"/>
        <v>1.3570443545822802E-3</v>
      </c>
      <c r="BU1060" s="49">
        <f t="shared" si="373"/>
        <v>1.4431693969376048E-3</v>
      </c>
    </row>
    <row r="1061" spans="1:73" x14ac:dyDescent="0.25">
      <c r="A1061" s="1">
        <v>43727.540972222225</v>
      </c>
      <c r="B1061">
        <v>234398</v>
      </c>
      <c r="C1061">
        <v>13.51</v>
      </c>
      <c r="D1061">
        <v>23.74</v>
      </c>
      <c r="E1061">
        <v>812</v>
      </c>
      <c r="F1061">
        <v>102.8</v>
      </c>
      <c r="G1061">
        <v>-139.9</v>
      </c>
      <c r="H1061">
        <v>-4.2</v>
      </c>
      <c r="I1061">
        <v>26.62</v>
      </c>
      <c r="J1061">
        <v>299.8</v>
      </c>
      <c r="K1061">
        <v>708.9</v>
      </c>
      <c r="L1061">
        <v>-135.69999999999999</v>
      </c>
      <c r="M1061">
        <v>0.127</v>
      </c>
      <c r="N1061">
        <v>671.8</v>
      </c>
      <c r="O1061">
        <v>98.6</v>
      </c>
      <c r="P1061">
        <v>573.20000000000005</v>
      </c>
      <c r="Q1061">
        <v>318</v>
      </c>
      <c r="R1061">
        <v>453.7</v>
      </c>
      <c r="S1061">
        <v>19.71</v>
      </c>
      <c r="T1061">
        <v>39.79</v>
      </c>
      <c r="U1061">
        <v>0.65500000000000003</v>
      </c>
      <c r="V1061">
        <v>55</v>
      </c>
      <c r="W1061">
        <v>21.55</v>
      </c>
      <c r="X1061">
        <v>0.80400000000000005</v>
      </c>
      <c r="Y1061">
        <v>8.0394959999999998</v>
      </c>
      <c r="Z1061" s="7">
        <f t="shared" si="352"/>
        <v>20.630000000000003</v>
      </c>
      <c r="AA1061" s="7">
        <f t="shared" si="366"/>
        <v>293.77999999999997</v>
      </c>
      <c r="AB1061" s="2">
        <f t="shared" si="353"/>
        <v>657.72</v>
      </c>
      <c r="AC1061" s="41">
        <f t="shared" si="354"/>
        <v>2.6777156842894021</v>
      </c>
      <c r="AD1061" s="41">
        <f t="shared" si="355"/>
        <v>1.0654630707787531</v>
      </c>
      <c r="AE1061" s="41">
        <f t="shared" si="356"/>
        <v>0.77008605649325368</v>
      </c>
      <c r="AF1061" s="41">
        <f t="shared" si="357"/>
        <v>325.24544630681328</v>
      </c>
      <c r="AG1061" s="41">
        <f t="shared" si="358"/>
        <v>312.23562845454074</v>
      </c>
      <c r="AH1061" s="6">
        <f t="shared" si="359"/>
        <v>305.27999999999997</v>
      </c>
      <c r="AI1061" s="4">
        <v>22.081474133371046</v>
      </c>
      <c r="AJ1061" s="4">
        <f t="shared" si="367"/>
        <v>295.23147413337102</v>
      </c>
      <c r="AK1061" s="8">
        <f t="shared" si="360"/>
        <v>0.1974100438941597</v>
      </c>
      <c r="AL1061" s="8">
        <f t="shared" si="361"/>
        <v>413.80228301029547</v>
      </c>
      <c r="AM1061" s="8">
        <f t="shared" si="362"/>
        <v>2.5493602138575868</v>
      </c>
      <c r="AN1061" s="8">
        <f t="shared" si="363"/>
        <v>107.79062475764546</v>
      </c>
      <c r="AO1061" s="21">
        <f t="shared" si="364"/>
        <v>9.9838803556592404E-3</v>
      </c>
      <c r="AP1061" s="21">
        <f t="shared" si="365"/>
        <v>0.10240430975766471</v>
      </c>
      <c r="AQ1061" s="19">
        <f t="shared" si="368"/>
        <v>0.10240430975766471</v>
      </c>
      <c r="AX1061">
        <v>0.14974784324507889</v>
      </c>
      <c r="AY1061">
        <v>70</v>
      </c>
      <c r="AZ1061">
        <v>2.9166666666666665</v>
      </c>
      <c r="BA1061">
        <v>2.3624999999999998</v>
      </c>
      <c r="BB1061">
        <v>11.698275862068964</v>
      </c>
      <c r="BC1061">
        <v>0.48742816091954017</v>
      </c>
      <c r="BD1061">
        <v>1.8750718390804597</v>
      </c>
      <c r="BE1061">
        <v>0.18750718390804599</v>
      </c>
      <c r="BF1061">
        <v>0</v>
      </c>
      <c r="BG1061">
        <v>20.630000000000003</v>
      </c>
      <c r="BH1061">
        <v>0.7521076265927058</v>
      </c>
      <c r="BI1061">
        <v>2.4310413078164599</v>
      </c>
      <c r="BJ1061">
        <v>0.96731133638016942</v>
      </c>
      <c r="BK1061">
        <v>0.48187584900193625</v>
      </c>
      <c r="BL1061">
        <v>1.3385440250053785E-3</v>
      </c>
      <c r="BP1061" s="49">
        <f t="shared" si="369"/>
        <v>0.75233286675304267</v>
      </c>
      <c r="BQ1061" s="49">
        <f t="shared" si="370"/>
        <v>7.5002873563218386E-2</v>
      </c>
      <c r="BR1061" s="49">
        <f t="shared" si="371"/>
        <v>0.49242384450837901</v>
      </c>
      <c r="BS1061" s="49">
        <f t="shared" si="372"/>
        <v>0.52256087470836088</v>
      </c>
      <c r="BT1061" s="49">
        <f t="shared" si="373"/>
        <v>1.367844012523275E-3</v>
      </c>
      <c r="BU1061" s="49">
        <f t="shared" si="373"/>
        <v>1.4515579853010025E-3</v>
      </c>
    </row>
    <row r="1062" spans="1:73" x14ac:dyDescent="0.25">
      <c r="A1062" s="1">
        <v>43727.540972222225</v>
      </c>
      <c r="B1062">
        <v>234399</v>
      </c>
      <c r="C1062">
        <v>13.51</v>
      </c>
      <c r="D1062">
        <v>23.74</v>
      </c>
      <c r="E1062">
        <v>812</v>
      </c>
      <c r="F1062">
        <v>102.9</v>
      </c>
      <c r="G1062">
        <v>-140.4</v>
      </c>
      <c r="H1062">
        <v>-4.944</v>
      </c>
      <c r="I1062">
        <v>26.63</v>
      </c>
      <c r="J1062">
        <v>299.8</v>
      </c>
      <c r="K1062">
        <v>708.9</v>
      </c>
      <c r="L1062">
        <v>-135.5</v>
      </c>
      <c r="M1062">
        <v>0.127</v>
      </c>
      <c r="N1062">
        <v>671.4</v>
      </c>
      <c r="O1062">
        <v>98</v>
      </c>
      <c r="P1062">
        <v>573.4</v>
      </c>
      <c r="Q1062">
        <v>317.5</v>
      </c>
      <c r="R1062">
        <v>453</v>
      </c>
      <c r="S1062">
        <v>19.739999999999998</v>
      </c>
      <c r="T1062">
        <v>37.57</v>
      </c>
      <c r="U1062">
        <v>0.28499999999999998</v>
      </c>
      <c r="V1062">
        <v>93.5</v>
      </c>
      <c r="W1062">
        <v>21</v>
      </c>
      <c r="X1062">
        <v>0.80500000000000005</v>
      </c>
      <c r="Y1062">
        <v>8.0468689999999992</v>
      </c>
      <c r="Z1062" s="7">
        <f t="shared" si="352"/>
        <v>20.369999999999997</v>
      </c>
      <c r="AA1062" s="7">
        <f t="shared" si="366"/>
        <v>293.52</v>
      </c>
      <c r="AB1062" s="2">
        <f t="shared" si="353"/>
        <v>657.72</v>
      </c>
      <c r="AC1062" s="41">
        <f t="shared" si="354"/>
        <v>2.8771849634017492</v>
      </c>
      <c r="AD1062" s="41">
        <f t="shared" si="355"/>
        <v>1.0809583907500373</v>
      </c>
      <c r="AE1062" s="41">
        <f t="shared" si="356"/>
        <v>0.77177541455048349</v>
      </c>
      <c r="AF1062" s="41">
        <f t="shared" si="357"/>
        <v>324.80656122510646</v>
      </c>
      <c r="AG1062" s="41">
        <f t="shared" si="358"/>
        <v>311.81429877610219</v>
      </c>
      <c r="AH1062" s="6">
        <f t="shared" si="359"/>
        <v>304.8</v>
      </c>
      <c r="AI1062" s="4">
        <v>23.139363091770008</v>
      </c>
      <c r="AJ1062" s="4">
        <f t="shared" si="367"/>
        <v>296.28936309176999</v>
      </c>
      <c r="AK1062" s="8">
        <f t="shared" si="360"/>
        <v>0.19688637448227853</v>
      </c>
      <c r="AL1062" s="8">
        <f t="shared" si="361"/>
        <v>419.90519607203851</v>
      </c>
      <c r="AM1062" s="8">
        <f t="shared" si="362"/>
        <v>1.6816398246949316</v>
      </c>
      <c r="AN1062" s="8">
        <f t="shared" si="363"/>
        <v>135.66048592500184</v>
      </c>
      <c r="AO1062" s="21">
        <f t="shared" si="364"/>
        <v>9.2046169911208352E-3</v>
      </c>
      <c r="AP1062" s="21">
        <f t="shared" si="365"/>
        <v>9.4411432827828795E-2</v>
      </c>
      <c r="AQ1062" s="19">
        <f t="shared" si="368"/>
        <v>9.4411432827828795E-2</v>
      </c>
      <c r="AX1062">
        <v>0.14766372096883135</v>
      </c>
      <c r="AY1062">
        <v>70</v>
      </c>
      <c r="AZ1062">
        <v>2.9166666666666665</v>
      </c>
      <c r="BA1062">
        <v>2.3624999999999998</v>
      </c>
      <c r="BB1062">
        <v>11.681034482758621</v>
      </c>
      <c r="BC1062">
        <v>0.48670977011494254</v>
      </c>
      <c r="BD1062">
        <v>1.8757902298850573</v>
      </c>
      <c r="BE1062">
        <v>0.18757902298850573</v>
      </c>
      <c r="BF1062">
        <v>0</v>
      </c>
      <c r="BG1062">
        <v>20.369999999999997</v>
      </c>
      <c r="BH1062">
        <v>0.32725293676171163</v>
      </c>
      <c r="BI1062">
        <v>2.3923767263889539</v>
      </c>
      <c r="BJ1062">
        <v>0.89881593610432997</v>
      </c>
      <c r="BK1062">
        <v>0.47786790597595313</v>
      </c>
      <c r="BL1062">
        <v>1.327410849933203E-3</v>
      </c>
      <c r="BP1062" s="49">
        <f t="shared" si="369"/>
        <v>0.32735094202231624</v>
      </c>
      <c r="BQ1062" s="49">
        <f t="shared" si="370"/>
        <v>7.5031609195402291E-2</v>
      </c>
      <c r="BR1062" s="49">
        <f t="shared" si="371"/>
        <v>0.48260325252740233</v>
      </c>
      <c r="BS1062" s="49">
        <f t="shared" si="372"/>
        <v>0.5135326000414725</v>
      </c>
      <c r="BT1062" s="49">
        <f t="shared" si="373"/>
        <v>1.3405645903538951E-3</v>
      </c>
      <c r="BU1062" s="49">
        <f t="shared" si="373"/>
        <v>1.4264794445596459E-3</v>
      </c>
    </row>
    <row r="1063" spans="1:73" x14ac:dyDescent="0.25">
      <c r="A1063" s="1">
        <v>43727.540972222225</v>
      </c>
      <c r="B1063">
        <v>234400</v>
      </c>
      <c r="C1063">
        <v>13.51</v>
      </c>
      <c r="D1063">
        <v>23.74</v>
      </c>
      <c r="E1063">
        <v>811</v>
      </c>
      <c r="F1063">
        <v>102.5</v>
      </c>
      <c r="G1063">
        <v>-140.30000000000001</v>
      </c>
      <c r="H1063">
        <v>-6.2990000000000004</v>
      </c>
      <c r="I1063">
        <v>26.65</v>
      </c>
      <c r="J1063">
        <v>299.8</v>
      </c>
      <c r="K1063">
        <v>708.8</v>
      </c>
      <c r="L1063">
        <v>-134</v>
      </c>
      <c r="M1063">
        <v>0.126</v>
      </c>
      <c r="N1063">
        <v>670.9</v>
      </c>
      <c r="O1063">
        <v>96.2</v>
      </c>
      <c r="P1063">
        <v>574.70000000000005</v>
      </c>
      <c r="Q1063">
        <v>317.7</v>
      </c>
      <c r="R1063">
        <v>451.8</v>
      </c>
      <c r="S1063">
        <v>19.77</v>
      </c>
      <c r="T1063">
        <v>38.9</v>
      </c>
      <c r="U1063">
        <v>0.33</v>
      </c>
      <c r="V1063">
        <v>60</v>
      </c>
      <c r="W1063">
        <v>21.65</v>
      </c>
      <c r="X1063">
        <v>0.80400000000000005</v>
      </c>
      <c r="Y1063">
        <v>8.0358540000000005</v>
      </c>
      <c r="Z1063" s="7">
        <f t="shared" si="352"/>
        <v>20.71</v>
      </c>
      <c r="AA1063" s="7">
        <f t="shared" si="366"/>
        <v>293.85999999999996</v>
      </c>
      <c r="AB1063" s="2">
        <f t="shared" si="353"/>
        <v>656.91000000000008</v>
      </c>
      <c r="AC1063" s="41">
        <f t="shared" si="354"/>
        <v>2.827997769945465</v>
      </c>
      <c r="AD1063" s="41">
        <f t="shared" si="355"/>
        <v>1.1000911325087859</v>
      </c>
      <c r="AE1063" s="41">
        <f t="shared" si="356"/>
        <v>0.77358610073206224</v>
      </c>
      <c r="AF1063" s="41">
        <f t="shared" si="357"/>
        <v>327.07971749604815</v>
      </c>
      <c r="AG1063" s="41">
        <f t="shared" si="358"/>
        <v>313.99652879620623</v>
      </c>
      <c r="AH1063" s="6">
        <f t="shared" si="359"/>
        <v>304.99199999999996</v>
      </c>
      <c r="AI1063" s="4">
        <v>22.908617704120047</v>
      </c>
      <c r="AJ1063" s="4">
        <f t="shared" si="367"/>
        <v>296.05861770412002</v>
      </c>
      <c r="AK1063" s="8">
        <f t="shared" si="360"/>
        <v>0.19757135955024438</v>
      </c>
      <c r="AL1063" s="8">
        <f t="shared" si="361"/>
        <v>418.55092749318453</v>
      </c>
      <c r="AM1063" s="8">
        <f t="shared" si="362"/>
        <v>1.809537233659479</v>
      </c>
      <c r="AN1063" s="8">
        <f t="shared" si="363"/>
        <v>115.89313982522174</v>
      </c>
      <c r="AO1063" s="21">
        <f t="shared" si="364"/>
        <v>9.6683740068382058E-3</v>
      </c>
      <c r="AP1063" s="21">
        <f t="shared" si="365"/>
        <v>9.9168172231550944E-2</v>
      </c>
      <c r="AQ1063" s="19">
        <f t="shared" si="368"/>
        <v>9.9168172231550944E-2</v>
      </c>
      <c r="AX1063">
        <v>0.15039409419398311</v>
      </c>
      <c r="AY1063">
        <v>69.913793103448285</v>
      </c>
      <c r="AZ1063">
        <v>2.9130747126436787</v>
      </c>
      <c r="BA1063">
        <v>2.3595905172413798</v>
      </c>
      <c r="BB1063">
        <v>11.56034482758621</v>
      </c>
      <c r="BC1063">
        <v>0.48168103448275873</v>
      </c>
      <c r="BD1063">
        <v>1.8779094827586211</v>
      </c>
      <c r="BE1063">
        <v>0.18779094827586212</v>
      </c>
      <c r="BF1063">
        <v>0</v>
      </c>
      <c r="BG1063">
        <v>20.71</v>
      </c>
      <c r="BH1063">
        <v>0.37892445309250822</v>
      </c>
      <c r="BI1063">
        <v>2.4430474705938852</v>
      </c>
      <c r="BJ1063">
        <v>0.95034546606102122</v>
      </c>
      <c r="BK1063">
        <v>0.48130120769226686</v>
      </c>
      <c r="BL1063">
        <v>1.3369477991451858E-3</v>
      </c>
      <c r="BP1063" s="49">
        <f t="shared" si="369"/>
        <v>0.37903793286794513</v>
      </c>
      <c r="BQ1063" s="49">
        <f t="shared" si="370"/>
        <v>7.5116379310344844E-2</v>
      </c>
      <c r="BR1063" s="49">
        <f t="shared" si="371"/>
        <v>0.4867354925238454</v>
      </c>
      <c r="BS1063" s="49">
        <f t="shared" si="372"/>
        <v>0.517769303974009</v>
      </c>
      <c r="BT1063" s="49">
        <f t="shared" si="373"/>
        <v>1.3520430347884595E-3</v>
      </c>
      <c r="BU1063" s="49">
        <f t="shared" si="373"/>
        <v>1.4382480665944693E-3</v>
      </c>
    </row>
    <row r="1064" spans="1:73" x14ac:dyDescent="0.25">
      <c r="A1064" s="1">
        <v>43727.541666666664</v>
      </c>
      <c r="B1064">
        <v>234401</v>
      </c>
      <c r="C1064">
        <v>13.5</v>
      </c>
      <c r="D1064">
        <v>23.74</v>
      </c>
      <c r="E1064">
        <v>811</v>
      </c>
      <c r="F1064">
        <v>102.6</v>
      </c>
      <c r="G1064">
        <v>-140.4</v>
      </c>
      <c r="H1064">
        <v>-6.5380000000000003</v>
      </c>
      <c r="I1064">
        <v>26.67</v>
      </c>
      <c r="J1064">
        <v>299.8</v>
      </c>
      <c r="K1064">
        <v>708.5</v>
      </c>
      <c r="L1064">
        <v>-133.9</v>
      </c>
      <c r="M1064">
        <v>0.126</v>
      </c>
      <c r="N1064">
        <v>670.6</v>
      </c>
      <c r="O1064">
        <v>96</v>
      </c>
      <c r="P1064">
        <v>574.6</v>
      </c>
      <c r="Q1064">
        <v>317.8</v>
      </c>
      <c r="R1064">
        <v>451.6</v>
      </c>
      <c r="S1064">
        <v>19.79</v>
      </c>
      <c r="T1064">
        <v>37.700000000000003</v>
      </c>
      <c r="U1064">
        <v>0.39</v>
      </c>
      <c r="V1064">
        <v>97</v>
      </c>
      <c r="W1064">
        <v>21.3</v>
      </c>
      <c r="X1064">
        <v>0.80400000000000005</v>
      </c>
      <c r="Y1064">
        <v>8.0418219999999998</v>
      </c>
      <c r="Z1064" s="7">
        <f t="shared" si="352"/>
        <v>20.545000000000002</v>
      </c>
      <c r="AA1064" s="7">
        <f t="shared" si="366"/>
        <v>293.69499999999999</v>
      </c>
      <c r="AB1064" s="2">
        <f t="shared" si="353"/>
        <v>656.91000000000008</v>
      </c>
      <c r="AC1064" s="41">
        <f t="shared" si="354"/>
        <v>2.7375335501166371</v>
      </c>
      <c r="AD1064" s="41">
        <f t="shared" si="355"/>
        <v>1.0320501483939721</v>
      </c>
      <c r="AE1064" s="41">
        <f t="shared" si="356"/>
        <v>0.76661701529977577</v>
      </c>
      <c r="AF1064" s="41">
        <f t="shared" si="357"/>
        <v>323.4057409516933</v>
      </c>
      <c r="AG1064" s="41">
        <f t="shared" si="358"/>
        <v>310.46951131362556</v>
      </c>
      <c r="AH1064" s="6">
        <f t="shared" si="359"/>
        <v>305.08800000000002</v>
      </c>
      <c r="AI1064" s="4">
        <v>22.406524480238033</v>
      </c>
      <c r="AJ1064" s="4">
        <f t="shared" si="367"/>
        <v>295.55652448023801</v>
      </c>
      <c r="AK1064" s="8">
        <f t="shared" si="360"/>
        <v>0.19723874224753959</v>
      </c>
      <c r="AL1064" s="8">
        <f t="shared" si="361"/>
        <v>415.68196922991751</v>
      </c>
      <c r="AM1064" s="8">
        <f t="shared" si="362"/>
        <v>1.9671743694954955</v>
      </c>
      <c r="AN1064" s="8">
        <f t="shared" si="363"/>
        <v>106.67240674760956</v>
      </c>
      <c r="AO1064" s="21">
        <f t="shared" si="364"/>
        <v>9.9439936933800131E-3</v>
      </c>
      <c r="AP1064" s="21">
        <f t="shared" si="365"/>
        <v>0.10199519366515003</v>
      </c>
      <c r="AQ1064" s="19">
        <f t="shared" si="368"/>
        <v>0.10199519366515003</v>
      </c>
      <c r="AX1064">
        <v>0.14906377619387121</v>
      </c>
      <c r="AY1064">
        <v>69.913793103448285</v>
      </c>
      <c r="AZ1064">
        <v>2.9130747126436787</v>
      </c>
      <c r="BA1064">
        <v>2.3595905172413798</v>
      </c>
      <c r="BB1064">
        <v>11.53448275862069</v>
      </c>
      <c r="BC1064">
        <v>0.4806034482758621</v>
      </c>
      <c r="BD1064">
        <v>1.8789870689655177</v>
      </c>
      <c r="BE1064">
        <v>0.18789870689655178</v>
      </c>
      <c r="BF1064">
        <v>0</v>
      </c>
      <c r="BG1064">
        <v>20.545000000000002</v>
      </c>
      <c r="BH1064">
        <v>0.44781980820023704</v>
      </c>
      <c r="BI1064">
        <v>2.418341302832133</v>
      </c>
      <c r="BJ1064">
        <v>0.91171467116771421</v>
      </c>
      <c r="BK1064">
        <v>0.48107398501294124</v>
      </c>
      <c r="BL1064">
        <v>1.3363166250359478E-3</v>
      </c>
      <c r="BP1064" s="49">
        <f t="shared" si="369"/>
        <v>0.44795392066211698</v>
      </c>
      <c r="BQ1064" s="49">
        <f t="shared" si="370"/>
        <v>7.5159482758620708E-2</v>
      </c>
      <c r="BR1064" s="49">
        <f t="shared" si="371"/>
        <v>0.48750008414830343</v>
      </c>
      <c r="BS1064" s="49">
        <f t="shared" si="372"/>
        <v>0.51830923701562304</v>
      </c>
      <c r="BT1064" s="49">
        <f t="shared" si="373"/>
        <v>1.3541669004119539E-3</v>
      </c>
      <c r="BU1064" s="49">
        <f t="shared" si="373"/>
        <v>1.4397478805989528E-3</v>
      </c>
    </row>
    <row r="1065" spans="1:73" x14ac:dyDescent="0.25">
      <c r="A1065" s="1">
        <v>43727.541666666664</v>
      </c>
      <c r="B1065">
        <v>234402</v>
      </c>
      <c r="C1065">
        <v>13.51</v>
      </c>
      <c r="D1065">
        <v>23.74</v>
      </c>
      <c r="E1065">
        <v>811</v>
      </c>
      <c r="F1065">
        <v>102</v>
      </c>
      <c r="G1065">
        <v>-139.4</v>
      </c>
      <c r="H1065">
        <v>-6.2480000000000002</v>
      </c>
      <c r="I1065">
        <v>26.7</v>
      </c>
      <c r="J1065">
        <v>299.8</v>
      </c>
      <c r="K1065">
        <v>708.6</v>
      </c>
      <c r="L1065">
        <v>-133.19999999999999</v>
      </c>
      <c r="M1065">
        <v>0.126</v>
      </c>
      <c r="N1065">
        <v>671.3</v>
      </c>
      <c r="O1065">
        <v>95.8</v>
      </c>
      <c r="P1065">
        <v>575.5</v>
      </c>
      <c r="Q1065">
        <v>318.89999999999998</v>
      </c>
      <c r="R1065">
        <v>452.1</v>
      </c>
      <c r="S1065">
        <v>19.829999999999998</v>
      </c>
      <c r="T1065">
        <v>40.799999999999997</v>
      </c>
      <c r="U1065">
        <v>0.65500000000000003</v>
      </c>
      <c r="V1065">
        <v>287</v>
      </c>
      <c r="W1065">
        <v>21.55</v>
      </c>
      <c r="X1065">
        <v>0.80400000000000005</v>
      </c>
      <c r="Y1065">
        <v>8.0417249999999996</v>
      </c>
      <c r="Z1065" s="7">
        <f t="shared" si="352"/>
        <v>20.689999999999998</v>
      </c>
      <c r="AA1065" s="7">
        <f t="shared" si="366"/>
        <v>293.83999999999997</v>
      </c>
      <c r="AB1065" s="2">
        <f t="shared" si="353"/>
        <v>656.91000000000008</v>
      </c>
      <c r="AC1065" s="41">
        <f t="shared" si="354"/>
        <v>2.7032623899321115</v>
      </c>
      <c r="AD1065" s="41">
        <f t="shared" si="355"/>
        <v>1.1029310550923015</v>
      </c>
      <c r="AE1065" s="41">
        <f t="shared" si="356"/>
        <v>0.77387889389421149</v>
      </c>
      <c r="AF1065" s="41">
        <f t="shared" si="357"/>
        <v>327.11444499504626</v>
      </c>
      <c r="AG1065" s="41">
        <f t="shared" si="358"/>
        <v>314.02986719524438</v>
      </c>
      <c r="AH1065" s="6">
        <f t="shared" si="359"/>
        <v>306.14399999999995</v>
      </c>
      <c r="AI1065" s="4">
        <v>22.228956090786028</v>
      </c>
      <c r="AJ1065" s="4">
        <f t="shared" si="367"/>
        <v>295.37895609078601</v>
      </c>
      <c r="AK1065" s="8">
        <f t="shared" si="360"/>
        <v>0.19753102240060372</v>
      </c>
      <c r="AL1065" s="8">
        <f t="shared" si="361"/>
        <v>414.64210965321934</v>
      </c>
      <c r="AM1065" s="8">
        <f t="shared" si="362"/>
        <v>2.5493602138575868</v>
      </c>
      <c r="AN1065" s="8">
        <f t="shared" si="363"/>
        <v>114.28728537872166</v>
      </c>
      <c r="AO1065" s="21">
        <f t="shared" si="364"/>
        <v>9.8191628356762047E-3</v>
      </c>
      <c r="AP1065" s="21">
        <f t="shared" si="365"/>
        <v>0.10071480794694881</v>
      </c>
      <c r="AQ1065" s="19">
        <f t="shared" si="368"/>
        <v>0.10071480794694881</v>
      </c>
      <c r="AX1065">
        <v>0.15023231078439814</v>
      </c>
      <c r="AY1065">
        <v>69.913793103448285</v>
      </c>
      <c r="AZ1065">
        <v>2.9130747126436787</v>
      </c>
      <c r="BA1065">
        <v>2.3595905172413798</v>
      </c>
      <c r="BB1065">
        <v>11.48275862068966</v>
      </c>
      <c r="BC1065">
        <v>0.47844827586206917</v>
      </c>
      <c r="BD1065">
        <v>1.8811422413793106</v>
      </c>
      <c r="BE1065">
        <v>0.18811422413793108</v>
      </c>
      <c r="BF1065">
        <v>0</v>
      </c>
      <c r="BG1065">
        <v>20.689999999999998</v>
      </c>
      <c r="BH1065">
        <v>0.7521076265927058</v>
      </c>
      <c r="BI1065">
        <v>2.4400410813451101</v>
      </c>
      <c r="BJ1065">
        <v>0.99553676118880485</v>
      </c>
      <c r="BK1065">
        <v>0.48321275100798389</v>
      </c>
      <c r="BL1065">
        <v>1.3422576416888441E-3</v>
      </c>
      <c r="BP1065" s="49">
        <f t="shared" si="369"/>
        <v>0.75233286675304267</v>
      </c>
      <c r="BQ1065" s="49">
        <f t="shared" si="370"/>
        <v>7.5245689655172421E-2</v>
      </c>
      <c r="BR1065" s="49">
        <f t="shared" si="371"/>
        <v>0.4937673967105306</v>
      </c>
      <c r="BS1065" s="49">
        <f t="shared" si="372"/>
        <v>0.52403551633349987</v>
      </c>
      <c r="BT1065" s="49">
        <f t="shared" si="373"/>
        <v>1.3715761019736962E-3</v>
      </c>
      <c r="BU1065" s="49">
        <f t="shared" si="373"/>
        <v>1.4556542120374996E-3</v>
      </c>
    </row>
    <row r="1066" spans="1:73" x14ac:dyDescent="0.25">
      <c r="A1066" s="1">
        <v>43727.541666666664</v>
      </c>
      <c r="B1066">
        <v>234403</v>
      </c>
      <c r="C1066">
        <v>13.51</v>
      </c>
      <c r="D1066">
        <v>23.75</v>
      </c>
      <c r="E1066">
        <v>811</v>
      </c>
      <c r="F1066">
        <v>102.3</v>
      </c>
      <c r="G1066">
        <v>-138.9</v>
      </c>
      <c r="H1066">
        <v>-4.7720000000000002</v>
      </c>
      <c r="I1066">
        <v>26.72</v>
      </c>
      <c r="J1066">
        <v>299.89999999999998</v>
      </c>
      <c r="K1066">
        <v>708.5</v>
      </c>
      <c r="L1066">
        <v>-134.19999999999999</v>
      </c>
      <c r="M1066">
        <v>0.126</v>
      </c>
      <c r="N1066">
        <v>671.8</v>
      </c>
      <c r="O1066">
        <v>97.5</v>
      </c>
      <c r="P1066">
        <v>574.29999999999995</v>
      </c>
      <c r="Q1066">
        <v>319.5</v>
      </c>
      <c r="R1066">
        <v>453.7</v>
      </c>
      <c r="S1066">
        <v>19.87</v>
      </c>
      <c r="T1066">
        <v>37.549999999999997</v>
      </c>
      <c r="U1066">
        <v>0.65</v>
      </c>
      <c r="V1066">
        <v>308.5</v>
      </c>
      <c r="W1066">
        <v>21.05</v>
      </c>
      <c r="X1066">
        <v>0.80500000000000005</v>
      </c>
      <c r="Y1066">
        <v>8.0495079999999994</v>
      </c>
      <c r="Z1066" s="7">
        <f t="shared" si="352"/>
        <v>20.46</v>
      </c>
      <c r="AA1066" s="7">
        <f t="shared" si="366"/>
        <v>293.60999999999996</v>
      </c>
      <c r="AB1066" s="2">
        <f t="shared" si="353"/>
        <v>656.91000000000008</v>
      </c>
      <c r="AC1066" s="41">
        <f t="shared" si="354"/>
        <v>2.567302123826686</v>
      </c>
      <c r="AD1066" s="41">
        <f t="shared" si="355"/>
        <v>0.96402194749692061</v>
      </c>
      <c r="AE1066" s="41">
        <f t="shared" si="356"/>
        <v>0.75920952155405985</v>
      </c>
      <c r="AF1066" s="41">
        <f t="shared" si="357"/>
        <v>319.910192513021</v>
      </c>
      <c r="AG1066" s="41">
        <f t="shared" si="358"/>
        <v>307.11378481250017</v>
      </c>
      <c r="AH1066" s="6">
        <f t="shared" si="359"/>
        <v>306.71999999999997</v>
      </c>
      <c r="AI1066" s="4">
        <v>21.435757122640041</v>
      </c>
      <c r="AJ1066" s="4">
        <f t="shared" si="367"/>
        <v>294.58575712264002</v>
      </c>
      <c r="AK1066" s="8">
        <f t="shared" si="360"/>
        <v>0.19706753972706517</v>
      </c>
      <c r="AL1066" s="8">
        <f t="shared" si="361"/>
        <v>410.11923488944376</v>
      </c>
      <c r="AM1066" s="8">
        <f t="shared" si="362"/>
        <v>2.5396111907140435</v>
      </c>
      <c r="AN1066" s="8">
        <f t="shared" si="363"/>
        <v>72.185413216243262</v>
      </c>
      <c r="AO1066" s="21">
        <f t="shared" si="364"/>
        <v>1.0886763738114183E-2</v>
      </c>
      <c r="AP1066" s="21">
        <f t="shared" si="365"/>
        <v>0.11166515286457902</v>
      </c>
      <c r="AQ1066" s="19">
        <f t="shared" si="368"/>
        <v>0.11166515286457902</v>
      </c>
      <c r="AX1066">
        <v>0.14838235371388589</v>
      </c>
      <c r="AY1066">
        <v>69.913793103448285</v>
      </c>
      <c r="AZ1066">
        <v>2.9130747126436787</v>
      </c>
      <c r="BA1066">
        <v>2.3595905172413798</v>
      </c>
      <c r="BB1066">
        <v>11.568965517241379</v>
      </c>
      <c r="BC1066">
        <v>0.48204022988505746</v>
      </c>
      <c r="BD1066">
        <v>1.8775502873563223</v>
      </c>
      <c r="BE1066">
        <v>0.18775502873563224</v>
      </c>
      <c r="BF1066">
        <v>0</v>
      </c>
      <c r="BG1066">
        <v>20.46</v>
      </c>
      <c r="BH1066">
        <v>0.74636634700039506</v>
      </c>
      <c r="BI1066">
        <v>2.4056993335165315</v>
      </c>
      <c r="BJ1066">
        <v>0.90334009973545748</v>
      </c>
      <c r="BK1066">
        <v>0.48227099389053096</v>
      </c>
      <c r="BL1066">
        <v>1.3396416496959194E-3</v>
      </c>
      <c r="BP1066" s="49">
        <f t="shared" si="369"/>
        <v>0.74658986777019498</v>
      </c>
      <c r="BQ1066" s="49">
        <f t="shared" si="370"/>
        <v>7.5102011494252899E-2</v>
      </c>
      <c r="BR1066" s="49">
        <f t="shared" si="371"/>
        <v>0.49281471921225206</v>
      </c>
      <c r="BS1066" s="49">
        <f t="shared" si="372"/>
        <v>0.52290864869567355</v>
      </c>
      <c r="BT1066" s="49">
        <f t="shared" si="373"/>
        <v>1.3689297755895889E-3</v>
      </c>
      <c r="BU1066" s="49">
        <f t="shared" si="373"/>
        <v>1.4525240241546487E-3</v>
      </c>
    </row>
    <row r="1067" spans="1:73" x14ac:dyDescent="0.25">
      <c r="A1067" s="1">
        <v>43727.541666666664</v>
      </c>
      <c r="B1067">
        <v>234404</v>
      </c>
      <c r="C1067">
        <v>13.5</v>
      </c>
      <c r="D1067">
        <v>23.75</v>
      </c>
      <c r="E1067">
        <v>811</v>
      </c>
      <c r="F1067">
        <v>102.6</v>
      </c>
      <c r="G1067">
        <v>-139</v>
      </c>
      <c r="H1067">
        <v>-3.335</v>
      </c>
      <c r="I1067">
        <v>26.73</v>
      </c>
      <c r="J1067">
        <v>299.89999999999998</v>
      </c>
      <c r="K1067">
        <v>708.6</v>
      </c>
      <c r="L1067">
        <v>-135.69999999999999</v>
      </c>
      <c r="M1067">
        <v>0.126</v>
      </c>
      <c r="N1067">
        <v>672.2</v>
      </c>
      <c r="O1067">
        <v>99.3</v>
      </c>
      <c r="P1067">
        <v>572.9</v>
      </c>
      <c r="Q1067">
        <v>319.5</v>
      </c>
      <c r="R1067">
        <v>455.2</v>
      </c>
      <c r="S1067">
        <v>19.920000000000002</v>
      </c>
      <c r="T1067">
        <v>35.21</v>
      </c>
      <c r="U1067">
        <v>0.6</v>
      </c>
      <c r="V1067">
        <v>330</v>
      </c>
      <c r="W1067">
        <v>21.25</v>
      </c>
      <c r="X1067">
        <v>0.80500000000000005</v>
      </c>
      <c r="Y1067">
        <v>8.0519590000000001</v>
      </c>
      <c r="Z1067" s="7">
        <f t="shared" si="352"/>
        <v>20.585000000000001</v>
      </c>
      <c r="AA1067" s="7">
        <f t="shared" si="366"/>
        <v>293.73499999999996</v>
      </c>
      <c r="AB1067" s="2">
        <f t="shared" si="353"/>
        <v>656.91000000000008</v>
      </c>
      <c r="AC1067" s="41">
        <f t="shared" si="354"/>
        <v>2.6220407110866497</v>
      </c>
      <c r="AD1067" s="41">
        <f t="shared" si="355"/>
        <v>0.9232205343736094</v>
      </c>
      <c r="AE1067" s="41">
        <f t="shared" si="356"/>
        <v>0.75448300614178465</v>
      </c>
      <c r="AF1067" s="41">
        <f t="shared" si="357"/>
        <v>318.4603096364682</v>
      </c>
      <c r="AG1067" s="41">
        <f t="shared" si="358"/>
        <v>305.72189725100947</v>
      </c>
      <c r="AH1067" s="6">
        <f t="shared" si="359"/>
        <v>306.71999999999997</v>
      </c>
      <c r="AI1067" s="4">
        <v>21.762291707652025</v>
      </c>
      <c r="AJ1067" s="4">
        <f t="shared" si="367"/>
        <v>294.912291707652</v>
      </c>
      <c r="AK1067" s="8">
        <f t="shared" si="360"/>
        <v>0.19731934243748006</v>
      </c>
      <c r="AL1067" s="8">
        <f t="shared" si="361"/>
        <v>411.97410456011312</v>
      </c>
      <c r="AM1067" s="8">
        <f t="shared" si="362"/>
        <v>2.4399795081106723</v>
      </c>
      <c r="AN1067" s="8">
        <f t="shared" si="363"/>
        <v>83.677895403874899</v>
      </c>
      <c r="AO1067" s="21">
        <f t="shared" si="364"/>
        <v>1.0584869259381825E-2</v>
      </c>
      <c r="AP1067" s="21">
        <f t="shared" si="365"/>
        <v>0.10856863181134814</v>
      </c>
      <c r="AQ1067" s="19">
        <f t="shared" si="368"/>
        <v>0.10856863181134814</v>
      </c>
      <c r="AX1067">
        <v>0.14938536017312565</v>
      </c>
      <c r="AY1067">
        <v>69.913793103448285</v>
      </c>
      <c r="AZ1067">
        <v>2.9130747126436787</v>
      </c>
      <c r="BA1067">
        <v>2.3595905172413798</v>
      </c>
      <c r="BB1067">
        <v>11.698275862068964</v>
      </c>
      <c r="BC1067">
        <v>0.48742816091954017</v>
      </c>
      <c r="BD1067">
        <v>1.8721623563218397</v>
      </c>
      <c r="BE1067">
        <v>0.18721623563218398</v>
      </c>
      <c r="BF1067">
        <v>0</v>
      </c>
      <c r="BG1067">
        <v>20.585000000000001</v>
      </c>
      <c r="BH1067">
        <v>0.68895355107728762</v>
      </c>
      <c r="BI1067">
        <v>2.4243105326775618</v>
      </c>
      <c r="BJ1067">
        <v>0.85359973855576954</v>
      </c>
      <c r="BK1067">
        <v>0.48315907308641859</v>
      </c>
      <c r="BL1067">
        <v>1.3421085363511628E-3</v>
      </c>
      <c r="BP1067" s="49">
        <f t="shared" si="369"/>
        <v>0.6891598779417184</v>
      </c>
      <c r="BQ1067" s="49">
        <f t="shared" si="370"/>
        <v>7.4886494252873595E-2</v>
      </c>
      <c r="BR1067" s="49">
        <f t="shared" si="371"/>
        <v>0.49290635482656242</v>
      </c>
      <c r="BS1067" s="49">
        <f t="shared" si="372"/>
        <v>0.52310497747972384</v>
      </c>
      <c r="BT1067" s="49">
        <f t="shared" si="373"/>
        <v>1.3691843189626732E-3</v>
      </c>
      <c r="BU1067" s="49">
        <f t="shared" si="373"/>
        <v>1.4530693818881216E-3</v>
      </c>
    </row>
    <row r="1068" spans="1:73" x14ac:dyDescent="0.25">
      <c r="A1068" s="1">
        <v>43727.541666666664</v>
      </c>
      <c r="B1068">
        <v>234405</v>
      </c>
      <c r="C1068">
        <v>13.51</v>
      </c>
      <c r="D1068">
        <v>23.75</v>
      </c>
      <c r="E1068">
        <v>811</v>
      </c>
      <c r="F1068">
        <v>102.7</v>
      </c>
      <c r="G1068">
        <v>-138.69999999999999</v>
      </c>
      <c r="H1068">
        <v>-3.2429999999999999</v>
      </c>
      <c r="I1068">
        <v>26.74</v>
      </c>
      <c r="J1068">
        <v>299.89999999999998</v>
      </c>
      <c r="K1068">
        <v>708.5</v>
      </c>
      <c r="L1068">
        <v>-135.5</v>
      </c>
      <c r="M1068">
        <v>0.127</v>
      </c>
      <c r="N1068">
        <v>672.5</v>
      </c>
      <c r="O1068">
        <v>99.5</v>
      </c>
      <c r="P1068">
        <v>573.1</v>
      </c>
      <c r="Q1068">
        <v>319.89999999999998</v>
      </c>
      <c r="R1068">
        <v>455.4</v>
      </c>
      <c r="S1068">
        <v>19.940000000000001</v>
      </c>
      <c r="T1068">
        <v>35.119999999999997</v>
      </c>
      <c r="U1068">
        <v>0.61499999999999999</v>
      </c>
      <c r="V1068">
        <v>334.5</v>
      </c>
      <c r="W1068">
        <v>21</v>
      </c>
      <c r="X1068">
        <v>0.80500000000000005</v>
      </c>
      <c r="Y1068">
        <v>8.0521320000000003</v>
      </c>
      <c r="Z1068" s="7">
        <f t="shared" si="352"/>
        <v>20.47</v>
      </c>
      <c r="AA1068" s="7">
        <f t="shared" si="366"/>
        <v>293.62</v>
      </c>
      <c r="AB1068" s="2">
        <f t="shared" si="353"/>
        <v>656.91000000000008</v>
      </c>
      <c r="AC1068" s="41">
        <f t="shared" si="354"/>
        <v>2.8531792526812425</v>
      </c>
      <c r="AD1068" s="41">
        <f t="shared" si="355"/>
        <v>1.0020365535416524</v>
      </c>
      <c r="AE1068" s="41">
        <f t="shared" si="356"/>
        <v>0.76341633942237519</v>
      </c>
      <c r="AF1068" s="41">
        <f t="shared" si="357"/>
        <v>321.7266576087768</v>
      </c>
      <c r="AG1068" s="41">
        <f t="shared" si="358"/>
        <v>308.85759130442574</v>
      </c>
      <c r="AH1068" s="6">
        <f t="shared" si="359"/>
        <v>307.10399999999998</v>
      </c>
      <c r="AI1068" s="4">
        <v>23.021885610554023</v>
      </c>
      <c r="AJ1068" s="4">
        <f t="shared" si="367"/>
        <v>296.171885610554</v>
      </c>
      <c r="AK1068" s="8">
        <f t="shared" si="360"/>
        <v>0.19708767605604088</v>
      </c>
      <c r="AL1068" s="8">
        <f t="shared" si="361"/>
        <v>419.22373173911359</v>
      </c>
      <c r="AM1068" s="8">
        <f t="shared" si="362"/>
        <v>2.4702909747639041</v>
      </c>
      <c r="AN1068" s="8">
        <f t="shared" si="363"/>
        <v>183.63260677807048</v>
      </c>
      <c r="AO1068" s="21">
        <f t="shared" si="364"/>
        <v>8.1687742340997068E-3</v>
      </c>
      <c r="AP1068" s="21">
        <f t="shared" si="365"/>
        <v>8.3786830091068451E-2</v>
      </c>
      <c r="AQ1068" s="19">
        <f t="shared" si="368"/>
        <v>8.3786830091068451E-2</v>
      </c>
      <c r="AX1068">
        <v>0.14846238406926801</v>
      </c>
      <c r="AY1068">
        <v>69.913793103448285</v>
      </c>
      <c r="AZ1068">
        <v>2.9130747126436787</v>
      </c>
      <c r="BA1068">
        <v>2.3595905172413798</v>
      </c>
      <c r="BB1068">
        <v>11.681034482758621</v>
      </c>
      <c r="BC1068">
        <v>0.48670977011494254</v>
      </c>
      <c r="BD1068">
        <v>1.8728807471264373</v>
      </c>
      <c r="BE1068">
        <v>0.18728807471264375</v>
      </c>
      <c r="BF1068">
        <v>0</v>
      </c>
      <c r="BG1068">
        <v>20.47</v>
      </c>
      <c r="BH1068">
        <v>0.70617738985421985</v>
      </c>
      <c r="BI1068">
        <v>2.4071836191082312</v>
      </c>
      <c r="BJ1068">
        <v>0.84540288703081079</v>
      </c>
      <c r="BK1068">
        <v>0.48246554458159191</v>
      </c>
      <c r="BL1068">
        <v>1.3401820682821999E-3</v>
      </c>
      <c r="BP1068" s="49">
        <f t="shared" si="369"/>
        <v>0.70638887489026136</v>
      </c>
      <c r="BQ1068" s="49">
        <f t="shared" si="370"/>
        <v>7.4915229885057485E-2</v>
      </c>
      <c r="BR1068" s="49">
        <f t="shared" si="371"/>
        <v>0.49247074422797987</v>
      </c>
      <c r="BS1068" s="49">
        <f t="shared" si="372"/>
        <v>0.52258044316708541</v>
      </c>
      <c r="BT1068" s="49">
        <f t="shared" si="373"/>
        <v>1.3679742895221661E-3</v>
      </c>
      <c r="BU1068" s="49">
        <f t="shared" si="373"/>
        <v>1.4516123421307928E-3</v>
      </c>
    </row>
    <row r="1069" spans="1:73" x14ac:dyDescent="0.25">
      <c r="A1069" s="1">
        <v>43727.541666666664</v>
      </c>
      <c r="B1069">
        <v>234406</v>
      </c>
      <c r="C1069">
        <v>13.51</v>
      </c>
      <c r="D1069">
        <v>23.75</v>
      </c>
      <c r="E1069">
        <v>811</v>
      </c>
      <c r="F1069">
        <v>102.4</v>
      </c>
      <c r="G1069">
        <v>-138.80000000000001</v>
      </c>
      <c r="H1069">
        <v>-3.6680000000000001</v>
      </c>
      <c r="I1069">
        <v>26.75</v>
      </c>
      <c r="J1069">
        <v>299.89999999999998</v>
      </c>
      <c r="K1069">
        <v>708.9</v>
      </c>
      <c r="L1069">
        <v>-135.1</v>
      </c>
      <c r="M1069">
        <v>0.126</v>
      </c>
      <c r="N1069">
        <v>672.6</v>
      </c>
      <c r="O1069">
        <v>98.8</v>
      </c>
      <c r="P1069">
        <v>573.79999999999995</v>
      </c>
      <c r="Q1069">
        <v>319.89999999999998</v>
      </c>
      <c r="R1069">
        <v>455</v>
      </c>
      <c r="S1069">
        <v>19.96</v>
      </c>
      <c r="T1069">
        <v>35.99</v>
      </c>
      <c r="U1069">
        <v>0.30499999999999999</v>
      </c>
      <c r="V1069">
        <v>349.5</v>
      </c>
      <c r="W1069">
        <v>21.15</v>
      </c>
      <c r="X1069">
        <v>0.80500000000000005</v>
      </c>
      <c r="Y1069">
        <v>8.0452770000000005</v>
      </c>
      <c r="Z1069" s="7">
        <f t="shared" si="352"/>
        <v>20.555</v>
      </c>
      <c r="AA1069" s="7">
        <f t="shared" si="366"/>
        <v>293.70499999999998</v>
      </c>
      <c r="AB1069" s="2">
        <f t="shared" si="353"/>
        <v>656.91000000000008</v>
      </c>
      <c r="AC1069" s="41">
        <f t="shared" si="354"/>
        <v>2.8348036789078344</v>
      </c>
      <c r="AD1069" s="41">
        <f t="shared" si="355"/>
        <v>1.0202458440389295</v>
      </c>
      <c r="AE1069" s="41">
        <f t="shared" si="356"/>
        <v>0.76535322510819748</v>
      </c>
      <c r="AF1069" s="41">
        <f t="shared" si="357"/>
        <v>322.91657339875587</v>
      </c>
      <c r="AG1069" s="41">
        <f t="shared" si="358"/>
        <v>309.99991046280564</v>
      </c>
      <c r="AH1069" s="6">
        <f t="shared" si="359"/>
        <v>307.10399999999998</v>
      </c>
      <c r="AI1069" s="4">
        <v>22.931887522181</v>
      </c>
      <c r="AJ1069" s="4">
        <f t="shared" si="367"/>
        <v>296.08188752218098</v>
      </c>
      <c r="AK1069" s="8">
        <f t="shared" si="360"/>
        <v>0.19725889023692567</v>
      </c>
      <c r="AL1069" s="8">
        <f t="shared" si="361"/>
        <v>418.69957611830057</v>
      </c>
      <c r="AM1069" s="8">
        <f t="shared" si="362"/>
        <v>1.7396443602069935</v>
      </c>
      <c r="AN1069" s="8">
        <f t="shared" si="363"/>
        <v>120.45077227791278</v>
      </c>
      <c r="AO1069" s="21">
        <f t="shared" si="364"/>
        <v>9.6096957654923255E-3</v>
      </c>
      <c r="AP1069" s="21">
        <f t="shared" si="365"/>
        <v>9.8566311573293708E-2</v>
      </c>
      <c r="AQ1069" s="19">
        <f t="shared" si="368"/>
        <v>9.8566311573293708E-2</v>
      </c>
      <c r="AX1069">
        <v>0.14914411725081311</v>
      </c>
      <c r="AY1069">
        <v>69.913793103448285</v>
      </c>
      <c r="AZ1069">
        <v>2.9130747126436787</v>
      </c>
      <c r="BA1069">
        <v>2.3595905172413798</v>
      </c>
      <c r="BB1069">
        <v>11.646551724137934</v>
      </c>
      <c r="BC1069">
        <v>0.48527298850574724</v>
      </c>
      <c r="BD1069">
        <v>1.8743175287356326</v>
      </c>
      <c r="BE1069">
        <v>0.18743175287356328</v>
      </c>
      <c r="BF1069">
        <v>0</v>
      </c>
      <c r="BG1069">
        <v>20.555</v>
      </c>
      <c r="BH1069">
        <v>0.35021805513095455</v>
      </c>
      <c r="BI1069">
        <v>2.4198324044864528</v>
      </c>
      <c r="BJ1069">
        <v>0.87089768237467435</v>
      </c>
      <c r="BK1069">
        <v>0.47979487141473559</v>
      </c>
      <c r="BL1069">
        <v>1.3327635317075988E-3</v>
      </c>
      <c r="BP1069" s="49">
        <f t="shared" si="369"/>
        <v>0.35032293795370684</v>
      </c>
      <c r="BQ1069" s="49">
        <f t="shared" si="370"/>
        <v>7.4972701149425308E-2</v>
      </c>
      <c r="BR1069" s="49">
        <f t="shared" si="371"/>
        <v>0.48484065900241063</v>
      </c>
      <c r="BS1069" s="49">
        <f t="shared" si="372"/>
        <v>0.5157948832146777</v>
      </c>
      <c r="BT1069" s="49">
        <f t="shared" si="373"/>
        <v>1.3467796083400296E-3</v>
      </c>
      <c r="BU1069" s="49">
        <f t="shared" si="373"/>
        <v>1.4327635644852158E-3</v>
      </c>
    </row>
    <row r="1070" spans="1:73" x14ac:dyDescent="0.25">
      <c r="A1070" s="1">
        <v>43727.542361111111</v>
      </c>
      <c r="B1070">
        <v>234407</v>
      </c>
      <c r="C1070">
        <v>13.51</v>
      </c>
      <c r="D1070">
        <v>23.76</v>
      </c>
      <c r="E1070">
        <v>811</v>
      </c>
      <c r="F1070">
        <v>102</v>
      </c>
      <c r="G1070">
        <v>-139.4</v>
      </c>
      <c r="H1070">
        <v>-3.6070000000000002</v>
      </c>
      <c r="I1070">
        <v>26.77</v>
      </c>
      <c r="J1070">
        <v>299.89999999999998</v>
      </c>
      <c r="K1070">
        <v>708.8</v>
      </c>
      <c r="L1070">
        <v>-135.80000000000001</v>
      </c>
      <c r="M1070">
        <v>0.126</v>
      </c>
      <c r="N1070">
        <v>671.3</v>
      </c>
      <c r="O1070">
        <v>98.4</v>
      </c>
      <c r="P1070">
        <v>573</v>
      </c>
      <c r="Q1070">
        <v>319.39999999999998</v>
      </c>
      <c r="R1070">
        <v>455.2</v>
      </c>
      <c r="S1070">
        <v>19.96</v>
      </c>
      <c r="T1070">
        <v>37.19</v>
      </c>
      <c r="U1070">
        <v>0.48</v>
      </c>
      <c r="V1070">
        <v>132</v>
      </c>
      <c r="W1070">
        <v>21.7</v>
      </c>
      <c r="X1070">
        <v>0.80400000000000005</v>
      </c>
      <c r="Y1070">
        <v>8.0364839999999997</v>
      </c>
      <c r="Z1070" s="7">
        <f t="shared" si="352"/>
        <v>20.83</v>
      </c>
      <c r="AA1070" s="7">
        <f t="shared" si="366"/>
        <v>293.97999999999996</v>
      </c>
      <c r="AB1070" s="2">
        <f t="shared" si="353"/>
        <v>656.91000000000008</v>
      </c>
      <c r="AC1070" s="41">
        <f t="shared" si="354"/>
        <v>2.8199244441173184</v>
      </c>
      <c r="AD1070" s="41">
        <f t="shared" si="355"/>
        <v>1.0487299007672306</v>
      </c>
      <c r="AE1070" s="41">
        <f t="shared" si="356"/>
        <v>0.76827005438692064</v>
      </c>
      <c r="AF1070" s="41">
        <f t="shared" si="357"/>
        <v>325.36295724855444</v>
      </c>
      <c r="AG1070" s="41">
        <f t="shared" si="358"/>
        <v>312.34843895861223</v>
      </c>
      <c r="AH1070" s="6">
        <f t="shared" si="359"/>
        <v>306.62399999999997</v>
      </c>
      <c r="AI1070" s="4">
        <v>22.875566250959025</v>
      </c>
      <c r="AJ1070" s="4">
        <f t="shared" si="367"/>
        <v>296.025566250959</v>
      </c>
      <c r="AK1070" s="8">
        <f t="shared" si="360"/>
        <v>0.19781349777292218</v>
      </c>
      <c r="AL1070" s="8">
        <f t="shared" si="361"/>
        <v>418.34791737650187</v>
      </c>
      <c r="AM1070" s="8">
        <f t="shared" si="362"/>
        <v>2.1823840175367857</v>
      </c>
      <c r="AN1070" s="8">
        <f t="shared" si="363"/>
        <v>130.04246913634168</v>
      </c>
      <c r="AO1070" s="21">
        <f t="shared" si="364"/>
        <v>9.3898449762397935E-3</v>
      </c>
      <c r="AP1070" s="21">
        <f t="shared" si="365"/>
        <v>9.6311309758260757E-2</v>
      </c>
      <c r="AQ1070" s="19">
        <f t="shared" si="368"/>
        <v>9.6311309758260757E-2</v>
      </c>
      <c r="AX1070">
        <v>0.15136789155644556</v>
      </c>
      <c r="AY1070">
        <v>69.913793103448285</v>
      </c>
      <c r="AZ1070">
        <v>2.9130747126436787</v>
      </c>
      <c r="BA1070">
        <v>2.3595905172413798</v>
      </c>
      <c r="BB1070">
        <v>11.706896551724139</v>
      </c>
      <c r="BC1070">
        <v>0.48778735632183912</v>
      </c>
      <c r="BD1070">
        <v>1.8718031609195407</v>
      </c>
      <c r="BE1070">
        <v>0.18718031609195407</v>
      </c>
      <c r="BF1070">
        <v>0</v>
      </c>
      <c r="BG1070">
        <v>20.83</v>
      </c>
      <c r="BH1070">
        <v>0.55116284086183009</v>
      </c>
      <c r="BI1070">
        <v>2.4611538921049818</v>
      </c>
      <c r="BJ1070">
        <v>0.91530313247384276</v>
      </c>
      <c r="BK1070">
        <v>0.48297057439718832</v>
      </c>
      <c r="BL1070">
        <v>1.3415849288810787E-3</v>
      </c>
      <c r="BP1070" s="49">
        <f t="shared" si="369"/>
        <v>0.5513279023533747</v>
      </c>
      <c r="BQ1070" s="49">
        <f t="shared" si="370"/>
        <v>7.4872126436781636E-2</v>
      </c>
      <c r="BR1070" s="49">
        <f t="shared" si="371"/>
        <v>0.49077251128242849</v>
      </c>
      <c r="BS1070" s="49">
        <f t="shared" si="372"/>
        <v>0.52139472497252315</v>
      </c>
      <c r="BT1070" s="49">
        <f t="shared" si="373"/>
        <v>1.3632569757845237E-3</v>
      </c>
      <c r="BU1070" s="49">
        <f t="shared" si="373"/>
        <v>1.448318680479231E-3</v>
      </c>
    </row>
    <row r="1071" spans="1:73" x14ac:dyDescent="0.25">
      <c r="A1071" s="1">
        <v>43727.542361111111</v>
      </c>
      <c r="B1071">
        <v>234408</v>
      </c>
      <c r="C1071">
        <v>13.51</v>
      </c>
      <c r="D1071">
        <v>23.76</v>
      </c>
      <c r="E1071">
        <v>810</v>
      </c>
      <c r="F1071">
        <v>102.2</v>
      </c>
      <c r="G1071">
        <v>-139.4</v>
      </c>
      <c r="H1071">
        <v>-4.3380000000000001</v>
      </c>
      <c r="I1071">
        <v>26.79</v>
      </c>
      <c r="J1071">
        <v>299.89999999999998</v>
      </c>
      <c r="K1071">
        <v>708.2</v>
      </c>
      <c r="L1071">
        <v>-135.1</v>
      </c>
      <c r="M1071">
        <v>0.126</v>
      </c>
      <c r="N1071">
        <v>671.1</v>
      </c>
      <c r="O1071">
        <v>97.9</v>
      </c>
      <c r="P1071">
        <v>573.20000000000005</v>
      </c>
      <c r="Q1071">
        <v>319.5</v>
      </c>
      <c r="R1071">
        <v>454.6</v>
      </c>
      <c r="S1071">
        <v>19.98</v>
      </c>
      <c r="T1071">
        <v>39.479999999999997</v>
      </c>
      <c r="U1071">
        <v>0.29499999999999998</v>
      </c>
      <c r="V1071">
        <v>230</v>
      </c>
      <c r="W1071">
        <v>21.25</v>
      </c>
      <c r="X1071">
        <v>0.80400000000000005</v>
      </c>
      <c r="Y1071">
        <v>8.0396839999999994</v>
      </c>
      <c r="Z1071" s="7">
        <f t="shared" si="352"/>
        <v>20.615000000000002</v>
      </c>
      <c r="AA1071" s="7">
        <f t="shared" si="366"/>
        <v>293.76499999999999</v>
      </c>
      <c r="AB1071" s="2">
        <f t="shared" si="353"/>
        <v>656.1</v>
      </c>
      <c r="AC1071" s="41">
        <f t="shared" si="354"/>
        <v>2.7381837519017229</v>
      </c>
      <c r="AD1071" s="41">
        <f t="shared" si="355"/>
        <v>1.0810349452508001</v>
      </c>
      <c r="AE1071" s="41">
        <f t="shared" si="356"/>
        <v>0.77169115306982117</v>
      </c>
      <c r="AF1071" s="41">
        <f t="shared" si="357"/>
        <v>325.85679832940752</v>
      </c>
      <c r="AG1071" s="41">
        <f t="shared" si="358"/>
        <v>312.82252639623124</v>
      </c>
      <c r="AH1071" s="6">
        <f t="shared" si="359"/>
        <v>306.71999999999997</v>
      </c>
      <c r="AI1071" s="4">
        <v>22.415770031213015</v>
      </c>
      <c r="AJ1071" s="4">
        <f t="shared" si="367"/>
        <v>295.56577003121299</v>
      </c>
      <c r="AK1071" s="8">
        <f t="shared" si="360"/>
        <v>0.19737980698760993</v>
      </c>
      <c r="AL1071" s="8">
        <f t="shared" si="361"/>
        <v>415.72654037067076</v>
      </c>
      <c r="AM1071" s="8">
        <f t="shared" si="362"/>
        <v>1.7108879273640338</v>
      </c>
      <c r="AN1071" s="8">
        <f t="shared" si="363"/>
        <v>89.747074526304246</v>
      </c>
      <c r="AO1071" s="21">
        <f t="shared" si="364"/>
        <v>1.0344400147429766E-2</v>
      </c>
      <c r="AP1071" s="21">
        <f t="shared" si="365"/>
        <v>0.10610214858536168</v>
      </c>
      <c r="AQ1071" s="19">
        <f t="shared" si="368"/>
        <v>0.10610214858536168</v>
      </c>
      <c r="AX1071">
        <v>0.14962693300260965</v>
      </c>
      <c r="AY1071">
        <v>69.827586206896555</v>
      </c>
      <c r="AZ1071">
        <v>2.9094827586206899</v>
      </c>
      <c r="BA1071">
        <v>2.3566810344827589</v>
      </c>
      <c r="BB1071">
        <v>11.646551724137934</v>
      </c>
      <c r="BC1071">
        <v>0.48527298850574724</v>
      </c>
      <c r="BD1071">
        <v>1.8714080459770117</v>
      </c>
      <c r="BE1071">
        <v>0.18714080459770119</v>
      </c>
      <c r="BF1071">
        <v>0</v>
      </c>
      <c r="BG1071">
        <v>20.615000000000002</v>
      </c>
      <c r="BH1071">
        <v>0.33873549594633312</v>
      </c>
      <c r="BI1071">
        <v>2.4287959034062485</v>
      </c>
      <c r="BJ1071">
        <v>0.9588886226647868</v>
      </c>
      <c r="BK1071">
        <v>0.47841577810850533</v>
      </c>
      <c r="BL1071">
        <v>1.3289327169680703E-3</v>
      </c>
      <c r="BP1071" s="49">
        <f t="shared" si="369"/>
        <v>0.33883693998801157</v>
      </c>
      <c r="BQ1071" s="49">
        <f t="shared" si="370"/>
        <v>7.4856321839080475E-2</v>
      </c>
      <c r="BR1071" s="49">
        <f t="shared" si="371"/>
        <v>0.48327522271519963</v>
      </c>
      <c r="BS1071" s="49">
        <f t="shared" si="372"/>
        <v>0.5142394425780803</v>
      </c>
      <c r="BT1071" s="49">
        <f t="shared" si="373"/>
        <v>1.3424311742088878E-3</v>
      </c>
      <c r="BU1071" s="49">
        <f t="shared" si="373"/>
        <v>1.428442896050223E-3</v>
      </c>
    </row>
    <row r="1072" spans="1:73" x14ac:dyDescent="0.25">
      <c r="A1072" s="1">
        <v>43727.542361111111</v>
      </c>
      <c r="B1072">
        <v>234409</v>
      </c>
      <c r="C1072">
        <v>13.51</v>
      </c>
      <c r="D1072">
        <v>23.76</v>
      </c>
      <c r="E1072">
        <v>811</v>
      </c>
      <c r="F1072">
        <v>102.1</v>
      </c>
      <c r="G1072">
        <v>-139.1</v>
      </c>
      <c r="H1072">
        <v>-4.7709999999999999</v>
      </c>
      <c r="I1072">
        <v>26.81</v>
      </c>
      <c r="J1072">
        <v>300</v>
      </c>
      <c r="K1072">
        <v>708.9</v>
      </c>
      <c r="L1072">
        <v>-134.30000000000001</v>
      </c>
      <c r="M1072">
        <v>0.126</v>
      </c>
      <c r="N1072">
        <v>672</v>
      </c>
      <c r="O1072">
        <v>97.4</v>
      </c>
      <c r="P1072">
        <v>574.6</v>
      </c>
      <c r="Q1072">
        <v>319.89999999999998</v>
      </c>
      <c r="R1072">
        <v>454.3</v>
      </c>
      <c r="S1072">
        <v>19.98</v>
      </c>
      <c r="T1072">
        <v>37.42</v>
      </c>
      <c r="U1072">
        <v>0.35499999999999998</v>
      </c>
      <c r="V1072">
        <v>276</v>
      </c>
      <c r="W1072">
        <v>21.45</v>
      </c>
      <c r="X1072">
        <v>0.80500000000000005</v>
      </c>
      <c r="Y1072">
        <v>8.0456479999999999</v>
      </c>
      <c r="Z1072" s="7">
        <f t="shared" si="352"/>
        <v>20.715</v>
      </c>
      <c r="AA1072" s="7">
        <f t="shared" si="366"/>
        <v>293.86499999999995</v>
      </c>
      <c r="AB1072" s="2">
        <f t="shared" si="353"/>
        <v>656.91000000000008</v>
      </c>
      <c r="AC1072" s="41">
        <f t="shared" si="354"/>
        <v>2.946138897916728</v>
      </c>
      <c r="AD1072" s="41">
        <f t="shared" si="355"/>
        <v>1.1024451756004396</v>
      </c>
      <c r="AE1072" s="41">
        <f t="shared" si="356"/>
        <v>0.77382071871233671</v>
      </c>
      <c r="AF1072" s="41">
        <f t="shared" si="357"/>
        <v>327.20118449814964</v>
      </c>
      <c r="AG1072" s="41">
        <f t="shared" si="358"/>
        <v>314.11313711822362</v>
      </c>
      <c r="AH1072" s="6">
        <f t="shared" si="359"/>
        <v>307.10399999999998</v>
      </c>
      <c r="AI1072" s="4">
        <v>23.524402777399018</v>
      </c>
      <c r="AJ1072" s="4">
        <f t="shared" si="367"/>
        <v>296.674402777399</v>
      </c>
      <c r="AK1072" s="8">
        <f t="shared" si="360"/>
        <v>0.19758144469561428</v>
      </c>
      <c r="AL1072" s="8">
        <f t="shared" si="361"/>
        <v>422.09460181833117</v>
      </c>
      <c r="AM1072" s="8">
        <f t="shared" si="362"/>
        <v>1.8768291078305452</v>
      </c>
      <c r="AN1072" s="8">
        <f t="shared" si="363"/>
        <v>153.59575829710408</v>
      </c>
      <c r="AO1072" s="21">
        <f t="shared" si="364"/>
        <v>8.783222626253983E-3</v>
      </c>
      <c r="AP1072" s="21">
        <f t="shared" si="365"/>
        <v>9.0089205644337061E-2</v>
      </c>
      <c r="AQ1072" s="19">
        <f t="shared" si="368"/>
        <v>9.0089205644337061E-2</v>
      </c>
      <c r="AX1072">
        <v>0.15043456305675693</v>
      </c>
      <c r="AY1072">
        <v>69.913793103448285</v>
      </c>
      <c r="AZ1072">
        <v>2.9130747126436787</v>
      </c>
      <c r="BA1072">
        <v>2.3595905172413798</v>
      </c>
      <c r="BB1072">
        <v>11.586206896551728</v>
      </c>
      <c r="BC1072">
        <v>0.4827586206896553</v>
      </c>
      <c r="BD1072">
        <v>1.8768318965517246</v>
      </c>
      <c r="BE1072">
        <v>0.18768318965517247</v>
      </c>
      <c r="BF1072">
        <v>0</v>
      </c>
      <c r="BG1072">
        <v>20.715</v>
      </c>
      <c r="BH1072">
        <v>0.40763085105406188</v>
      </c>
      <c r="BI1072">
        <v>2.4437995736153737</v>
      </c>
      <c r="BJ1072">
        <v>0.91446980044687298</v>
      </c>
      <c r="BK1072">
        <v>0.48183262550864886</v>
      </c>
      <c r="BL1072">
        <v>1.3384239597462469E-3</v>
      </c>
      <c r="BP1072" s="49">
        <f t="shared" si="369"/>
        <v>0.40775292778218336</v>
      </c>
      <c r="BQ1072" s="49">
        <f t="shared" si="370"/>
        <v>7.5073275862068981E-2</v>
      </c>
      <c r="BR1072" s="49">
        <f t="shared" si="371"/>
        <v>0.48767216658355667</v>
      </c>
      <c r="BS1072" s="49">
        <f t="shared" si="372"/>
        <v>0.51862735551151895</v>
      </c>
      <c r="BT1072" s="49">
        <f t="shared" si="373"/>
        <v>1.3546449071765462E-3</v>
      </c>
      <c r="BU1072" s="49">
        <f t="shared" si="373"/>
        <v>1.4406315430875527E-3</v>
      </c>
    </row>
    <row r="1073" spans="1:73" x14ac:dyDescent="0.25">
      <c r="A1073" s="1">
        <v>43727.542361111111</v>
      </c>
      <c r="B1073">
        <v>234410</v>
      </c>
      <c r="C1073">
        <v>13.51</v>
      </c>
      <c r="D1073">
        <v>23.76</v>
      </c>
      <c r="E1073">
        <v>810</v>
      </c>
      <c r="F1073">
        <v>101.9</v>
      </c>
      <c r="G1073">
        <v>-139.19999999999999</v>
      </c>
      <c r="H1073">
        <v>-4.68</v>
      </c>
      <c r="I1073">
        <v>26.83</v>
      </c>
      <c r="J1073">
        <v>300</v>
      </c>
      <c r="K1073">
        <v>708.4</v>
      </c>
      <c r="L1073">
        <v>-134.5</v>
      </c>
      <c r="M1073">
        <v>0.126</v>
      </c>
      <c r="N1073">
        <v>671.1</v>
      </c>
      <c r="O1073">
        <v>97.2</v>
      </c>
      <c r="P1073">
        <v>573.9</v>
      </c>
      <c r="Q1073">
        <v>319.89999999999998</v>
      </c>
      <c r="R1073">
        <v>454.4</v>
      </c>
      <c r="S1073">
        <v>19.989999999999998</v>
      </c>
      <c r="T1073">
        <v>37.75</v>
      </c>
      <c r="U1073">
        <v>0.42</v>
      </c>
      <c r="V1073">
        <v>328</v>
      </c>
      <c r="W1073">
        <v>21.8</v>
      </c>
      <c r="X1073">
        <v>0.80400000000000005</v>
      </c>
      <c r="Y1073">
        <v>8.0368580000000005</v>
      </c>
      <c r="Z1073" s="7">
        <f t="shared" si="352"/>
        <v>20.895</v>
      </c>
      <c r="AA1073" s="7">
        <f t="shared" si="366"/>
        <v>294.04499999999996</v>
      </c>
      <c r="AB1073" s="2">
        <f t="shared" si="353"/>
        <v>656.1</v>
      </c>
      <c r="AC1073" s="41">
        <f t="shared" si="354"/>
        <v>2.5793061638714851</v>
      </c>
      <c r="AD1073" s="41">
        <f t="shared" si="355"/>
        <v>0.97368807686148573</v>
      </c>
      <c r="AE1073" s="41">
        <f t="shared" si="356"/>
        <v>0.7601325192336118</v>
      </c>
      <c r="AF1073" s="41">
        <f t="shared" si="357"/>
        <v>322.20150691909072</v>
      </c>
      <c r="AG1073" s="41">
        <f t="shared" si="358"/>
        <v>309.31344664232705</v>
      </c>
      <c r="AH1073" s="6">
        <f t="shared" si="359"/>
        <v>307.10399999999998</v>
      </c>
      <c r="AI1073" s="4">
        <v>21.539642658013008</v>
      </c>
      <c r="AJ1073" s="4">
        <f t="shared" si="367"/>
        <v>294.68964265801299</v>
      </c>
      <c r="AK1073" s="8">
        <f t="shared" si="360"/>
        <v>0.19794473854256109</v>
      </c>
      <c r="AL1073" s="8">
        <f t="shared" si="361"/>
        <v>410.63751701988826</v>
      </c>
      <c r="AM1073" s="8">
        <f t="shared" si="362"/>
        <v>2.0414333199984758</v>
      </c>
      <c r="AN1073" s="8">
        <f t="shared" si="363"/>
        <v>38.334934395447888</v>
      </c>
      <c r="AO1073" s="21">
        <f t="shared" si="364"/>
        <v>1.1631046139774222E-2</v>
      </c>
      <c r="AP1073" s="21">
        <f t="shared" si="365"/>
        <v>0.11929923128816212</v>
      </c>
      <c r="AQ1073" s="19">
        <f t="shared" si="368"/>
        <v>0.11929923128816212</v>
      </c>
      <c r="AX1073">
        <v>0.15189758731714784</v>
      </c>
      <c r="AY1073">
        <v>69.827586206896555</v>
      </c>
      <c r="AZ1073">
        <v>2.9094827586206899</v>
      </c>
      <c r="BA1073">
        <v>2.3566810344827589</v>
      </c>
      <c r="BB1073">
        <v>11.594827586206897</v>
      </c>
      <c r="BC1073">
        <v>0.48311781609195403</v>
      </c>
      <c r="BD1073">
        <v>1.8735632183908049</v>
      </c>
      <c r="BE1073">
        <v>0.18735632183908049</v>
      </c>
      <c r="BF1073">
        <v>0</v>
      </c>
      <c r="BG1073">
        <v>20.895</v>
      </c>
      <c r="BH1073">
        <v>0.48226748575410139</v>
      </c>
      <c r="BI1073">
        <v>2.4710104229673591</v>
      </c>
      <c r="BJ1073">
        <v>0.9328064346701781</v>
      </c>
      <c r="BK1073">
        <v>0.48312350678201216</v>
      </c>
      <c r="BL1073">
        <v>1.3420097410611449E-3</v>
      </c>
      <c r="BP1073" s="49">
        <f t="shared" si="369"/>
        <v>0.4824119145592029</v>
      </c>
      <c r="BQ1073" s="49">
        <f t="shared" si="370"/>
        <v>7.4942528735632202E-2</v>
      </c>
      <c r="BR1073" s="49">
        <f t="shared" si="371"/>
        <v>0.48996947882636083</v>
      </c>
      <c r="BS1073" s="49">
        <f t="shared" si="372"/>
        <v>0.5208050418663881</v>
      </c>
      <c r="BT1073" s="49">
        <f t="shared" si="373"/>
        <v>1.3610263300732244E-3</v>
      </c>
      <c r="BU1073" s="49">
        <f t="shared" si="373"/>
        <v>1.4466806718510779E-3</v>
      </c>
    </row>
    <row r="1074" spans="1:73" x14ac:dyDescent="0.25">
      <c r="A1074" s="1">
        <v>43727.542361111111</v>
      </c>
      <c r="B1074">
        <v>234411</v>
      </c>
      <c r="C1074">
        <v>13.51</v>
      </c>
      <c r="D1074">
        <v>23.76</v>
      </c>
      <c r="E1074">
        <v>810</v>
      </c>
      <c r="F1074">
        <v>101.7</v>
      </c>
      <c r="G1074">
        <v>-138.80000000000001</v>
      </c>
      <c r="H1074">
        <v>-3.8279999999999998</v>
      </c>
      <c r="I1074">
        <v>26.85</v>
      </c>
      <c r="J1074">
        <v>300</v>
      </c>
      <c r="K1074">
        <v>707.9</v>
      </c>
      <c r="L1074">
        <v>-135</v>
      </c>
      <c r="M1074">
        <v>0.126</v>
      </c>
      <c r="N1074">
        <v>670.8</v>
      </c>
      <c r="O1074">
        <v>97.9</v>
      </c>
      <c r="P1074">
        <v>572.9</v>
      </c>
      <c r="Q1074">
        <v>320.39999999999998</v>
      </c>
      <c r="R1074">
        <v>455.4</v>
      </c>
      <c r="S1074">
        <v>20.010000000000002</v>
      </c>
      <c r="T1074">
        <v>39.53</v>
      </c>
      <c r="U1074">
        <v>0.58499999999999996</v>
      </c>
      <c r="V1074">
        <v>294.5</v>
      </c>
      <c r="W1074">
        <v>21.65</v>
      </c>
      <c r="X1074">
        <v>0.80400000000000005</v>
      </c>
      <c r="Y1074">
        <v>8.0372710000000005</v>
      </c>
      <c r="Z1074" s="7">
        <f t="shared" si="352"/>
        <v>20.83</v>
      </c>
      <c r="AA1074" s="7">
        <f t="shared" si="366"/>
        <v>293.97999999999996</v>
      </c>
      <c r="AB1074" s="2">
        <f t="shared" si="353"/>
        <v>656.1</v>
      </c>
      <c r="AC1074" s="41">
        <f t="shared" si="354"/>
        <v>2.8634410431235904</v>
      </c>
      <c r="AD1074" s="41">
        <f t="shared" si="355"/>
        <v>1.1319182443467553</v>
      </c>
      <c r="AE1074" s="41">
        <f t="shared" si="356"/>
        <v>0.77670223908961067</v>
      </c>
      <c r="AF1074" s="41">
        <f t="shared" si="357"/>
        <v>328.93399393710865</v>
      </c>
      <c r="AG1074" s="41">
        <f t="shared" si="358"/>
        <v>315.7766341796243</v>
      </c>
      <c r="AH1074" s="6">
        <f t="shared" si="359"/>
        <v>307.58399999999995</v>
      </c>
      <c r="AI1074" s="4">
        <v>23.105898304028017</v>
      </c>
      <c r="AJ1074" s="4">
        <f t="shared" si="367"/>
        <v>296.25589830402799</v>
      </c>
      <c r="AK1074" s="8">
        <f t="shared" si="360"/>
        <v>0.19781349777292218</v>
      </c>
      <c r="AL1074" s="8">
        <f t="shared" si="361"/>
        <v>419.67516142201765</v>
      </c>
      <c r="AM1074" s="8">
        <f t="shared" si="362"/>
        <v>2.4092867201725907</v>
      </c>
      <c r="AN1074" s="8">
        <f t="shared" si="363"/>
        <v>159.72828315323031</v>
      </c>
      <c r="AO1074" s="21">
        <f t="shared" si="364"/>
        <v>8.6917749077534013E-3</v>
      </c>
      <c r="AP1074" s="21">
        <f t="shared" si="365"/>
        <v>8.9151229611134974E-2</v>
      </c>
      <c r="AQ1074" s="19">
        <f t="shared" si="368"/>
        <v>8.9151229611134974E-2</v>
      </c>
      <c r="AX1074">
        <v>0.15136789155644556</v>
      </c>
      <c r="AY1074">
        <v>69.827586206896555</v>
      </c>
      <c r="AZ1074">
        <v>2.9094827586206899</v>
      </c>
      <c r="BA1074">
        <v>2.3566810344827589</v>
      </c>
      <c r="BB1074">
        <v>11.63793103448276</v>
      </c>
      <c r="BC1074">
        <v>0.48491379310344834</v>
      </c>
      <c r="BD1074">
        <v>1.8717672413793105</v>
      </c>
      <c r="BE1074">
        <v>0.18717672413793107</v>
      </c>
      <c r="BF1074">
        <v>0</v>
      </c>
      <c r="BG1074">
        <v>20.83</v>
      </c>
      <c r="BH1074">
        <v>0.6717297123003555</v>
      </c>
      <c r="BI1074">
        <v>2.4611538921049818</v>
      </c>
      <c r="BJ1074">
        <v>0.97289413354909937</v>
      </c>
      <c r="BK1074">
        <v>0.48261998930231326</v>
      </c>
      <c r="BL1074">
        <v>1.3406110813953145E-3</v>
      </c>
      <c r="BP1074" s="49">
        <f t="shared" si="369"/>
        <v>0.67193088099317544</v>
      </c>
      <c r="BQ1074" s="49">
        <f t="shared" si="370"/>
        <v>7.487068965517242E-2</v>
      </c>
      <c r="BR1074" s="49">
        <f t="shared" si="371"/>
        <v>0.49204139186242307</v>
      </c>
      <c r="BS1074" s="49">
        <f t="shared" si="372"/>
        <v>0.5224055516320617</v>
      </c>
      <c r="BT1074" s="49">
        <f t="shared" si="373"/>
        <v>1.3667816440622862E-3</v>
      </c>
      <c r="BU1074" s="49">
        <f t="shared" si="373"/>
        <v>1.4511265323112826E-3</v>
      </c>
    </row>
    <row r="1075" spans="1:73" x14ac:dyDescent="0.25">
      <c r="A1075" s="1">
        <v>43727.542361111111</v>
      </c>
      <c r="B1075">
        <v>234412</v>
      </c>
      <c r="C1075">
        <v>13.5</v>
      </c>
      <c r="D1075">
        <v>23.77</v>
      </c>
      <c r="E1075">
        <v>810</v>
      </c>
      <c r="F1075">
        <v>101.7</v>
      </c>
      <c r="G1075">
        <v>-139.1</v>
      </c>
      <c r="H1075">
        <v>-3.7759999999999998</v>
      </c>
      <c r="I1075">
        <v>26.86</v>
      </c>
      <c r="J1075">
        <v>300</v>
      </c>
      <c r="K1075">
        <v>708.4</v>
      </c>
      <c r="L1075">
        <v>-135.30000000000001</v>
      </c>
      <c r="M1075">
        <v>0.126</v>
      </c>
      <c r="N1075">
        <v>671</v>
      </c>
      <c r="O1075">
        <v>98</v>
      </c>
      <c r="P1075">
        <v>573</v>
      </c>
      <c r="Q1075">
        <v>320.2</v>
      </c>
      <c r="R1075">
        <v>455.6</v>
      </c>
      <c r="S1075">
        <v>20.03</v>
      </c>
      <c r="T1075">
        <v>38.19</v>
      </c>
      <c r="U1075">
        <v>0.88</v>
      </c>
      <c r="V1075">
        <v>247</v>
      </c>
      <c r="W1075">
        <v>21.5</v>
      </c>
      <c r="X1075">
        <v>0.80500000000000005</v>
      </c>
      <c r="Y1075">
        <v>8.0461679999999998</v>
      </c>
      <c r="Z1075" s="7">
        <f t="shared" si="352"/>
        <v>20.765000000000001</v>
      </c>
      <c r="AA1075" s="7">
        <f t="shared" si="366"/>
        <v>293.91499999999996</v>
      </c>
      <c r="AB1075" s="2">
        <f t="shared" si="353"/>
        <v>656.1</v>
      </c>
      <c r="AC1075" s="41">
        <f t="shared" si="354"/>
        <v>2.5902188221546147</v>
      </c>
      <c r="AD1075" s="41">
        <f t="shared" si="355"/>
        <v>0.98920456818084734</v>
      </c>
      <c r="AE1075" s="41">
        <f t="shared" si="356"/>
        <v>0.76190118795371231</v>
      </c>
      <c r="AF1075" s="41">
        <f t="shared" si="357"/>
        <v>322.38046199500536</v>
      </c>
      <c r="AG1075" s="41">
        <f t="shared" si="358"/>
        <v>309.48524351520513</v>
      </c>
      <c r="AH1075" s="6">
        <f t="shared" si="359"/>
        <v>307.392</v>
      </c>
      <c r="AI1075" s="4">
        <v>21.592965591957011</v>
      </c>
      <c r="AJ1075" s="4">
        <f t="shared" si="367"/>
        <v>294.74296559195699</v>
      </c>
      <c r="AK1075" s="8">
        <f t="shared" si="360"/>
        <v>0.19768231502603412</v>
      </c>
      <c r="AL1075" s="8">
        <f t="shared" si="361"/>
        <v>410.96911566164039</v>
      </c>
      <c r="AM1075" s="8">
        <f t="shared" si="362"/>
        <v>2.9549619286887605</v>
      </c>
      <c r="AN1075" s="8">
        <f t="shared" si="363"/>
        <v>71.269656156745199</v>
      </c>
      <c r="AO1075" s="21">
        <f t="shared" si="364"/>
        <v>1.0885132421963938E-2</v>
      </c>
      <c r="AP1075" s="21">
        <f t="shared" si="365"/>
        <v>0.11164842051218583</v>
      </c>
      <c r="AQ1075" s="19">
        <f t="shared" si="368"/>
        <v>0.11164842051218583</v>
      </c>
      <c r="AX1075">
        <v>0.15083975837274566</v>
      </c>
      <c r="AY1075">
        <v>69.827586206896555</v>
      </c>
      <c r="AZ1075">
        <v>2.9094827586206899</v>
      </c>
      <c r="BA1075">
        <v>2.3566810344827589</v>
      </c>
      <c r="BB1075">
        <v>11.672413793103452</v>
      </c>
      <c r="BC1075">
        <v>0.48635057471264381</v>
      </c>
      <c r="BD1075">
        <v>1.8703304597701151</v>
      </c>
      <c r="BE1075">
        <v>0.18703304597701154</v>
      </c>
      <c r="BF1075">
        <v>0</v>
      </c>
      <c r="BG1075">
        <v>20.765000000000001</v>
      </c>
      <c r="BH1075">
        <v>1.0104652082466885</v>
      </c>
      <c r="BI1075">
        <v>2.4513317420979122</v>
      </c>
      <c r="BJ1075">
        <v>0.93616359230719259</v>
      </c>
      <c r="BK1075">
        <v>0.48497996518825898</v>
      </c>
      <c r="BL1075">
        <v>1.3471665699673861E-3</v>
      </c>
      <c r="BP1075" s="49">
        <f t="shared" si="369"/>
        <v>1.010767820981187</v>
      </c>
      <c r="BQ1075" s="49">
        <f t="shared" si="370"/>
        <v>7.4813218390804612E-2</v>
      </c>
      <c r="BR1075" s="49">
        <f t="shared" si="371"/>
        <v>0.49892468750463209</v>
      </c>
      <c r="BS1075" s="49">
        <f t="shared" si="372"/>
        <v>0.52852880441691519</v>
      </c>
      <c r="BT1075" s="49">
        <f t="shared" si="373"/>
        <v>1.3859019097350893E-3</v>
      </c>
      <c r="BU1075" s="49">
        <f t="shared" si="373"/>
        <v>1.4681355678247644E-3</v>
      </c>
    </row>
    <row r="1076" spans="1:73" x14ac:dyDescent="0.25">
      <c r="A1076" s="1">
        <v>43727.543055555558</v>
      </c>
      <c r="B1076">
        <v>234413</v>
      </c>
      <c r="C1076">
        <v>13.51</v>
      </c>
      <c r="D1076">
        <v>23.77</v>
      </c>
      <c r="E1076">
        <v>811</v>
      </c>
      <c r="F1076">
        <v>102.3</v>
      </c>
      <c r="G1076">
        <v>-138.6</v>
      </c>
      <c r="H1076">
        <v>-4.3760000000000003</v>
      </c>
      <c r="I1076">
        <v>26.87</v>
      </c>
      <c r="J1076">
        <v>300</v>
      </c>
      <c r="K1076">
        <v>708.9</v>
      </c>
      <c r="L1076">
        <v>-134.19999999999999</v>
      </c>
      <c r="M1076">
        <v>0.126</v>
      </c>
      <c r="N1076">
        <v>672.6</v>
      </c>
      <c r="O1076">
        <v>97.9</v>
      </c>
      <c r="P1076">
        <v>574.70000000000005</v>
      </c>
      <c r="Q1076">
        <v>320.8</v>
      </c>
      <c r="R1076">
        <v>455</v>
      </c>
      <c r="S1076">
        <v>20.04</v>
      </c>
      <c r="T1076">
        <v>40.68</v>
      </c>
      <c r="U1076">
        <v>1.0549999999999999</v>
      </c>
      <c r="V1076">
        <v>285</v>
      </c>
      <c r="W1076">
        <v>21.25</v>
      </c>
      <c r="X1076">
        <v>0.80600000000000005</v>
      </c>
      <c r="Y1076">
        <v>8.0566230000000001</v>
      </c>
      <c r="Z1076" s="7">
        <f t="shared" si="352"/>
        <v>20.645</v>
      </c>
      <c r="AA1076" s="7">
        <f t="shared" si="366"/>
        <v>293.79499999999996</v>
      </c>
      <c r="AB1076" s="2">
        <f t="shared" si="353"/>
        <v>656.91000000000008</v>
      </c>
      <c r="AC1076" s="41">
        <f t="shared" si="354"/>
        <v>2.5321799587262559</v>
      </c>
      <c r="AD1076" s="41">
        <f t="shared" si="355"/>
        <v>1.0300908072098409</v>
      </c>
      <c r="AE1076" s="41">
        <f t="shared" si="356"/>
        <v>0.76637141186999325</v>
      </c>
      <c r="AF1076" s="41">
        <f t="shared" si="357"/>
        <v>323.74267905053438</v>
      </c>
      <c r="AG1076" s="41">
        <f t="shared" si="358"/>
        <v>310.79297188851297</v>
      </c>
      <c r="AH1076" s="6">
        <f t="shared" si="359"/>
        <v>307.96800000000002</v>
      </c>
      <c r="AI1076" s="4">
        <v>21.243222320108032</v>
      </c>
      <c r="AJ1076" s="4">
        <f t="shared" si="367"/>
        <v>294.39322232010801</v>
      </c>
      <c r="AK1076" s="8">
        <f t="shared" si="360"/>
        <v>0.19744028388857626</v>
      </c>
      <c r="AL1076" s="8">
        <f t="shared" si="361"/>
        <v>408.97895318572569</v>
      </c>
      <c r="AM1076" s="8">
        <f t="shared" si="362"/>
        <v>3.2354655770074268</v>
      </c>
      <c r="AN1076" s="8">
        <f t="shared" si="363"/>
        <v>56.38192260324022</v>
      </c>
      <c r="AO1076" s="21">
        <f t="shared" si="364"/>
        <v>1.1298230797578768E-2</v>
      </c>
      <c r="AP1076" s="21">
        <f t="shared" si="365"/>
        <v>0.11588555602562076</v>
      </c>
      <c r="AQ1076" s="19">
        <f t="shared" si="368"/>
        <v>0.11588555602562076</v>
      </c>
      <c r="AX1076">
        <v>0.14986883609942095</v>
      </c>
      <c r="AY1076">
        <v>69.913793103448285</v>
      </c>
      <c r="AZ1076">
        <v>2.9130747126436787</v>
      </c>
      <c r="BA1076">
        <v>2.3595905172413798</v>
      </c>
      <c r="BB1076">
        <v>11.568965517241379</v>
      </c>
      <c r="BC1076">
        <v>0.48204022988505746</v>
      </c>
      <c r="BD1076">
        <v>1.8775502873563223</v>
      </c>
      <c r="BE1076">
        <v>0.18775502873563224</v>
      </c>
      <c r="BF1076">
        <v>0</v>
      </c>
      <c r="BG1076">
        <v>20.645</v>
      </c>
      <c r="BH1076">
        <v>1.2114099939775642</v>
      </c>
      <c r="BI1076">
        <v>2.4332885265755446</v>
      </c>
      <c r="BJ1076">
        <v>0.98986177261093156</v>
      </c>
      <c r="BK1076">
        <v>0.48426947894948508</v>
      </c>
      <c r="BL1076">
        <v>1.3451929970819032E-3</v>
      </c>
      <c r="BP1076" s="49">
        <f t="shared" si="369"/>
        <v>1.2117727853808549</v>
      </c>
      <c r="BQ1076" s="49">
        <f t="shared" si="370"/>
        <v>7.5102011494252899E-2</v>
      </c>
      <c r="BR1076" s="49">
        <f t="shared" si="371"/>
        <v>0.50080385977081854</v>
      </c>
      <c r="BS1076" s="49">
        <f t="shared" si="372"/>
        <v>0.53005138560893916</v>
      </c>
      <c r="BT1076" s="49">
        <f t="shared" si="373"/>
        <v>1.3911218326967182E-3</v>
      </c>
      <c r="BU1076" s="49">
        <f t="shared" si="373"/>
        <v>1.472364960024831E-3</v>
      </c>
    </row>
    <row r="1077" spans="1:73" x14ac:dyDescent="0.25">
      <c r="A1077" s="1">
        <v>43727.543055555558</v>
      </c>
      <c r="B1077">
        <v>234414</v>
      </c>
      <c r="C1077">
        <v>13.51</v>
      </c>
      <c r="D1077">
        <v>23.77</v>
      </c>
      <c r="E1077">
        <v>810</v>
      </c>
      <c r="F1077">
        <v>102.2</v>
      </c>
      <c r="G1077">
        <v>-138.80000000000001</v>
      </c>
      <c r="H1077">
        <v>-5.0999999999999996</v>
      </c>
      <c r="I1077">
        <v>26.86</v>
      </c>
      <c r="J1077">
        <v>300</v>
      </c>
      <c r="K1077">
        <v>708.1</v>
      </c>
      <c r="L1077">
        <v>-133.69999999999999</v>
      </c>
      <c r="M1077">
        <v>0.126</v>
      </c>
      <c r="N1077">
        <v>671.5</v>
      </c>
      <c r="O1077">
        <v>97.1</v>
      </c>
      <c r="P1077">
        <v>574.5</v>
      </c>
      <c r="Q1077">
        <v>320.5</v>
      </c>
      <c r="R1077">
        <v>454.2</v>
      </c>
      <c r="S1077">
        <v>20.059999999999999</v>
      </c>
      <c r="T1077">
        <v>34.46</v>
      </c>
      <c r="U1077">
        <v>1.2450000000000001</v>
      </c>
      <c r="V1077">
        <v>248</v>
      </c>
      <c r="W1077">
        <v>20.350000000000001</v>
      </c>
      <c r="X1077">
        <v>0.80600000000000005</v>
      </c>
      <c r="Y1077">
        <v>8.0587280000000003</v>
      </c>
      <c r="Z1077" s="7">
        <f t="shared" si="352"/>
        <v>20.204999999999998</v>
      </c>
      <c r="AA1077" s="7">
        <f t="shared" si="366"/>
        <v>293.35499999999996</v>
      </c>
      <c r="AB1077" s="2">
        <f t="shared" si="353"/>
        <v>656.1</v>
      </c>
      <c r="AC1077" s="41">
        <f t="shared" si="354"/>
        <v>2.4676536349549987</v>
      </c>
      <c r="AD1077" s="41">
        <f t="shared" si="355"/>
        <v>0.8503534426054925</v>
      </c>
      <c r="AE1077" s="41">
        <f t="shared" si="356"/>
        <v>0.74580261530689063</v>
      </c>
      <c r="AF1077" s="41">
        <f t="shared" si="357"/>
        <v>313.17056809708049</v>
      </c>
      <c r="AG1077" s="41">
        <f t="shared" si="358"/>
        <v>300.64374537319725</v>
      </c>
      <c r="AH1077" s="6">
        <f t="shared" si="359"/>
        <v>307.68</v>
      </c>
      <c r="AI1077" s="4">
        <v>20.82239466460004</v>
      </c>
      <c r="AJ1077" s="4">
        <f t="shared" si="367"/>
        <v>293.97239466460002</v>
      </c>
      <c r="AK1077" s="8">
        <f t="shared" si="360"/>
        <v>0.19655452663563008</v>
      </c>
      <c r="AL1077" s="8">
        <f t="shared" si="361"/>
        <v>406.64933738902147</v>
      </c>
      <c r="AM1077" s="8">
        <f t="shared" si="362"/>
        <v>3.5147563926963703</v>
      </c>
      <c r="AN1077" s="8">
        <f t="shared" si="363"/>
        <v>63.211862422119211</v>
      </c>
      <c r="AO1077" s="21">
        <f t="shared" si="364"/>
        <v>1.1171606195905574E-2</v>
      </c>
      <c r="AP1077" s="21">
        <f t="shared" si="365"/>
        <v>0.11458677193859666</v>
      </c>
      <c r="AQ1077" s="19">
        <f t="shared" si="368"/>
        <v>0.11458677193859666</v>
      </c>
      <c r="AX1077">
        <v>0.14635387207626216</v>
      </c>
      <c r="AY1077">
        <v>69.827586206896555</v>
      </c>
      <c r="AZ1077">
        <v>2.9094827586206899</v>
      </c>
      <c r="BA1077">
        <v>2.3566810344827589</v>
      </c>
      <c r="BB1077">
        <v>11.525862068965516</v>
      </c>
      <c r="BC1077">
        <v>0.48024425287356315</v>
      </c>
      <c r="BD1077">
        <v>1.8764367816091958</v>
      </c>
      <c r="BE1077">
        <v>0.18764367816091959</v>
      </c>
      <c r="BF1077">
        <v>0</v>
      </c>
      <c r="BG1077">
        <v>20.204999999999998</v>
      </c>
      <c r="BH1077">
        <v>1.429578618485372</v>
      </c>
      <c r="BI1077">
        <v>2.3681193985446805</v>
      </c>
      <c r="BJ1077">
        <v>0.81605394473849691</v>
      </c>
      <c r="BK1077">
        <v>0.48751346542153712</v>
      </c>
      <c r="BL1077">
        <v>1.3542040706153809E-3</v>
      </c>
      <c r="BP1077" s="49">
        <f t="shared" si="369"/>
        <v>1.4300067467290658</v>
      </c>
      <c r="BQ1077" s="49">
        <f t="shared" si="370"/>
        <v>7.5057471264367834E-2</v>
      </c>
      <c r="BR1077" s="49">
        <f t="shared" si="371"/>
        <v>0.50716115692345998</v>
      </c>
      <c r="BS1077" s="49">
        <f t="shared" si="372"/>
        <v>0.53571059229984619</v>
      </c>
      <c r="BT1077" s="49">
        <f t="shared" si="373"/>
        <v>1.4087809914540555E-3</v>
      </c>
      <c r="BU1077" s="49">
        <f t="shared" si="373"/>
        <v>1.4880849786106838E-3</v>
      </c>
    </row>
    <row r="1078" spans="1:73" x14ac:dyDescent="0.25">
      <c r="A1078" s="1">
        <v>43727.543055555558</v>
      </c>
      <c r="B1078">
        <v>234415</v>
      </c>
      <c r="C1078">
        <v>13.51</v>
      </c>
      <c r="D1078">
        <v>23.77</v>
      </c>
      <c r="E1078">
        <v>810</v>
      </c>
      <c r="F1078">
        <v>101.5</v>
      </c>
      <c r="G1078">
        <v>-140.6</v>
      </c>
      <c r="H1078">
        <v>-8.84</v>
      </c>
      <c r="I1078">
        <v>26.84</v>
      </c>
      <c r="J1078">
        <v>300</v>
      </c>
      <c r="K1078">
        <v>708.7</v>
      </c>
      <c r="L1078">
        <v>-131.69999999999999</v>
      </c>
      <c r="M1078">
        <v>0.125</v>
      </c>
      <c r="N1078">
        <v>669.7</v>
      </c>
      <c r="O1078">
        <v>92.7</v>
      </c>
      <c r="P1078">
        <v>577</v>
      </c>
      <c r="Q1078">
        <v>318.7</v>
      </c>
      <c r="R1078">
        <v>450.4</v>
      </c>
      <c r="S1078">
        <v>20.059999999999999</v>
      </c>
      <c r="T1078">
        <v>33.79</v>
      </c>
      <c r="U1078">
        <v>0.59</v>
      </c>
      <c r="V1078">
        <v>245</v>
      </c>
      <c r="W1078">
        <v>20.7</v>
      </c>
      <c r="X1078">
        <v>0.80500000000000005</v>
      </c>
      <c r="Y1078">
        <v>8.0453720000000004</v>
      </c>
      <c r="Z1078" s="7">
        <f t="shared" si="352"/>
        <v>20.38</v>
      </c>
      <c r="AA1078" s="7">
        <f t="shared" si="366"/>
        <v>293.52999999999997</v>
      </c>
      <c r="AB1078" s="2">
        <f t="shared" si="353"/>
        <v>656.1</v>
      </c>
      <c r="AC1078" s="41">
        <f t="shared" si="354"/>
        <v>2.4529641585520334</v>
      </c>
      <c r="AD1078" s="41">
        <f t="shared" si="355"/>
        <v>0.82885658917473204</v>
      </c>
      <c r="AE1078" s="41">
        <f t="shared" si="356"/>
        <v>0.74301348107071652</v>
      </c>
      <c r="AF1078" s="41">
        <f t="shared" si="357"/>
        <v>312.74453596078854</v>
      </c>
      <c r="AG1078" s="41">
        <f t="shared" si="358"/>
        <v>300.23475452235698</v>
      </c>
      <c r="AH1078" s="6">
        <f t="shared" si="359"/>
        <v>305.952</v>
      </c>
      <c r="AI1078" s="4">
        <v>20.746030477331033</v>
      </c>
      <c r="AJ1078" s="4">
        <f t="shared" si="367"/>
        <v>293.89603047733101</v>
      </c>
      <c r="AK1078" s="8">
        <f t="shared" si="360"/>
        <v>0.19690649846861594</v>
      </c>
      <c r="AL1078" s="8">
        <f t="shared" si="361"/>
        <v>406.17663858133807</v>
      </c>
      <c r="AM1078" s="8">
        <f t="shared" si="362"/>
        <v>2.4195609105786113</v>
      </c>
      <c r="AN1078" s="8">
        <f t="shared" si="363"/>
        <v>25.798490310441615</v>
      </c>
      <c r="AO1078" s="21">
        <f t="shared" si="364"/>
        <v>1.1989440481541736E-2</v>
      </c>
      <c r="AP1078" s="21">
        <f t="shared" si="365"/>
        <v>0.12297526944991263</v>
      </c>
      <c r="AQ1078" s="19">
        <f t="shared" si="368"/>
        <v>0.12297526944991263</v>
      </c>
      <c r="AX1078">
        <v>0.14774342339286783</v>
      </c>
      <c r="AY1078">
        <v>69.827586206896555</v>
      </c>
      <c r="AZ1078">
        <v>2.9094827586206899</v>
      </c>
      <c r="BA1078">
        <v>2.3566810344827589</v>
      </c>
      <c r="BB1078">
        <v>11.353448275862068</v>
      </c>
      <c r="BC1078">
        <v>0.47306034482758613</v>
      </c>
      <c r="BD1078">
        <v>1.8836206896551728</v>
      </c>
      <c r="BE1078">
        <v>0.1883620689655173</v>
      </c>
      <c r="BF1078">
        <v>0</v>
      </c>
      <c r="BG1078">
        <v>20.38</v>
      </c>
      <c r="BH1078">
        <v>0.67747099189266624</v>
      </c>
      <c r="BI1078">
        <v>2.3938538237137093</v>
      </c>
      <c r="BJ1078">
        <v>0.80888320703286243</v>
      </c>
      <c r="BK1078">
        <v>0.48467439054714967</v>
      </c>
      <c r="BL1078">
        <v>1.3463177515198601E-3</v>
      </c>
      <c r="BP1078" s="49">
        <f t="shared" si="369"/>
        <v>0.67767387997602313</v>
      </c>
      <c r="BQ1078" s="49">
        <f t="shared" si="370"/>
        <v>7.5344827586206919E-2</v>
      </c>
      <c r="BR1078" s="49">
        <f t="shared" si="371"/>
        <v>0.49436737675766479</v>
      </c>
      <c r="BS1078" s="49">
        <f t="shared" si="372"/>
        <v>0.52466070912735541</v>
      </c>
      <c r="BT1078" s="49">
        <f t="shared" si="373"/>
        <v>1.3732427132157356E-3</v>
      </c>
      <c r="BU1078" s="49">
        <f t="shared" si="373"/>
        <v>1.4573908586870982E-3</v>
      </c>
    </row>
    <row r="1079" spans="1:73" x14ac:dyDescent="0.25">
      <c r="A1079" s="1">
        <v>43727.543055555558</v>
      </c>
      <c r="B1079">
        <v>234416</v>
      </c>
      <c r="C1079">
        <v>13.51</v>
      </c>
      <c r="D1079">
        <v>23.78</v>
      </c>
      <c r="E1079">
        <v>810</v>
      </c>
      <c r="F1079">
        <v>101.2</v>
      </c>
      <c r="G1079">
        <v>-140.4</v>
      </c>
      <c r="H1079">
        <v>-9.59</v>
      </c>
      <c r="I1079">
        <v>26.84</v>
      </c>
      <c r="J1079">
        <v>300</v>
      </c>
      <c r="K1079">
        <v>708.6</v>
      </c>
      <c r="L1079">
        <v>-130.80000000000001</v>
      </c>
      <c r="M1079">
        <v>0.125</v>
      </c>
      <c r="N1079">
        <v>669.5</v>
      </c>
      <c r="O1079">
        <v>91.7</v>
      </c>
      <c r="P1079">
        <v>577.79999999999995</v>
      </c>
      <c r="Q1079">
        <v>318.8</v>
      </c>
      <c r="R1079">
        <v>449.6</v>
      </c>
      <c r="S1079">
        <v>20.059999999999999</v>
      </c>
      <c r="T1079">
        <v>33.729999999999997</v>
      </c>
      <c r="U1079">
        <v>0.6</v>
      </c>
      <c r="V1079">
        <v>173.5</v>
      </c>
      <c r="W1079">
        <v>19.95</v>
      </c>
      <c r="X1079">
        <v>0.80400000000000005</v>
      </c>
      <c r="Y1079">
        <v>8.04209</v>
      </c>
      <c r="Z1079" s="7">
        <f t="shared" si="352"/>
        <v>20.004999999999999</v>
      </c>
      <c r="AA1079" s="7">
        <f t="shared" si="366"/>
        <v>293.15499999999997</v>
      </c>
      <c r="AB1079" s="2">
        <f t="shared" si="353"/>
        <v>656.1</v>
      </c>
      <c r="AC1079" s="41">
        <f t="shared" si="354"/>
        <v>2.4887664850150615</v>
      </c>
      <c r="AD1079" s="41">
        <f t="shared" si="355"/>
        <v>0.8394609353955802</v>
      </c>
      <c r="AE1079" s="41">
        <f t="shared" si="356"/>
        <v>0.74450154333537277</v>
      </c>
      <c r="AF1079" s="41">
        <f t="shared" si="357"/>
        <v>311.77255682225416</v>
      </c>
      <c r="AG1079" s="41">
        <f t="shared" si="358"/>
        <v>299.301654549364</v>
      </c>
      <c r="AH1079" s="6">
        <f t="shared" si="359"/>
        <v>306.048</v>
      </c>
      <c r="AI1079" s="4">
        <v>20.934940530464019</v>
      </c>
      <c r="AJ1079" s="4">
        <f t="shared" si="367"/>
        <v>294.084940530464</v>
      </c>
      <c r="AK1079" s="8">
        <f t="shared" si="360"/>
        <v>0.19615278699757305</v>
      </c>
      <c r="AL1079" s="8">
        <f t="shared" si="361"/>
        <v>407.3297797399847</v>
      </c>
      <c r="AM1079" s="8">
        <f t="shared" si="362"/>
        <v>2.4399795081106723</v>
      </c>
      <c r="AN1079" s="8">
        <f t="shared" si="363"/>
        <v>66.097013963671955</v>
      </c>
      <c r="AO1079" s="21">
        <f t="shared" si="364"/>
        <v>1.1054045430631546E-2</v>
      </c>
      <c r="AP1079" s="21">
        <f t="shared" si="365"/>
        <v>0.1133809553028188</v>
      </c>
      <c r="AQ1079" s="19">
        <f t="shared" si="368"/>
        <v>0.1133809553028188</v>
      </c>
      <c r="AX1079">
        <v>0.14477936638680058</v>
      </c>
      <c r="AY1079">
        <v>69.827586206896555</v>
      </c>
      <c r="AZ1079">
        <v>2.9094827586206899</v>
      </c>
      <c r="BA1079">
        <v>2.3566810344827589</v>
      </c>
      <c r="BB1079">
        <v>11.275862068965518</v>
      </c>
      <c r="BC1079">
        <v>0.46982758620689657</v>
      </c>
      <c r="BD1079">
        <v>1.8868534482758623</v>
      </c>
      <c r="BE1079">
        <v>0.18868534482758625</v>
      </c>
      <c r="BF1079">
        <v>0</v>
      </c>
      <c r="BG1079">
        <v>20.004999999999999</v>
      </c>
      <c r="BH1079">
        <v>0.68895355107728762</v>
      </c>
      <c r="BI1079">
        <v>2.3390051000123981</v>
      </c>
      <c r="BJ1079">
        <v>0.78894642023418182</v>
      </c>
      <c r="BK1079">
        <v>0.48200640004538975</v>
      </c>
      <c r="BL1079">
        <v>1.3389066667927494E-3</v>
      </c>
      <c r="BP1079" s="49">
        <f t="shared" si="369"/>
        <v>0.6891598779417184</v>
      </c>
      <c r="BQ1079" s="49">
        <f t="shared" si="370"/>
        <v>7.5474137931034496E-2</v>
      </c>
      <c r="BR1079" s="49">
        <f t="shared" si="371"/>
        <v>0.49193197468631195</v>
      </c>
      <c r="BS1079" s="49">
        <f t="shared" si="372"/>
        <v>0.52204085516809628</v>
      </c>
      <c r="BT1079" s="49">
        <f t="shared" si="373"/>
        <v>1.3664777074619775E-3</v>
      </c>
      <c r="BU1079" s="49">
        <f t="shared" si="373"/>
        <v>1.4501134865780453E-3</v>
      </c>
    </row>
    <row r="1080" spans="1:73" x14ac:dyDescent="0.25">
      <c r="A1080" s="1">
        <v>43727.543055555558</v>
      </c>
      <c r="B1080">
        <v>234417</v>
      </c>
      <c r="C1080">
        <v>13.51</v>
      </c>
      <c r="D1080">
        <v>23.78</v>
      </c>
      <c r="E1080">
        <v>809</v>
      </c>
      <c r="F1080">
        <v>100.9</v>
      </c>
      <c r="G1080">
        <v>-140.19999999999999</v>
      </c>
      <c r="H1080">
        <v>-8.68</v>
      </c>
      <c r="I1080">
        <v>26.84</v>
      </c>
      <c r="J1080">
        <v>300</v>
      </c>
      <c r="K1080">
        <v>708</v>
      </c>
      <c r="L1080">
        <v>-131.5</v>
      </c>
      <c r="M1080">
        <v>0.125</v>
      </c>
      <c r="N1080">
        <v>668.7</v>
      </c>
      <c r="O1080">
        <v>92.3</v>
      </c>
      <c r="P1080">
        <v>576.5</v>
      </c>
      <c r="Q1080">
        <v>319</v>
      </c>
      <c r="R1080">
        <v>450.5</v>
      </c>
      <c r="S1080">
        <v>20.04</v>
      </c>
      <c r="T1080">
        <v>33.78</v>
      </c>
      <c r="U1080">
        <v>0.55500000000000005</v>
      </c>
      <c r="V1080">
        <v>158</v>
      </c>
      <c r="W1080">
        <v>19.899999999999999</v>
      </c>
      <c r="X1080">
        <v>0.80300000000000005</v>
      </c>
      <c r="Y1080">
        <v>8.0331150000000004</v>
      </c>
      <c r="Z1080" s="7">
        <f t="shared" si="352"/>
        <v>19.97</v>
      </c>
      <c r="AA1080" s="7">
        <f t="shared" si="366"/>
        <v>293.12</v>
      </c>
      <c r="AB1080" s="2">
        <f t="shared" si="353"/>
        <v>655.29000000000008</v>
      </c>
      <c r="AC1080" s="41">
        <f t="shared" si="354"/>
        <v>2.5433266913231805</v>
      </c>
      <c r="AD1080" s="41">
        <f t="shared" si="355"/>
        <v>0.85913575632897032</v>
      </c>
      <c r="AE1080" s="41">
        <f t="shared" si="356"/>
        <v>0.74698483299180973</v>
      </c>
      <c r="AF1080" s="41">
        <f t="shared" si="357"/>
        <v>312.66311524487969</v>
      </c>
      <c r="AG1080" s="41">
        <f t="shared" si="358"/>
        <v>300.15659063508451</v>
      </c>
      <c r="AH1080" s="6">
        <f t="shared" si="359"/>
        <v>306.24</v>
      </c>
      <c r="AI1080" s="4">
        <v>21.257158362857012</v>
      </c>
      <c r="AJ1080" s="4">
        <f t="shared" si="367"/>
        <v>294.40715836285699</v>
      </c>
      <c r="AK1080" s="8">
        <f t="shared" si="360"/>
        <v>0.1960825388907515</v>
      </c>
      <c r="AL1080" s="8">
        <f t="shared" si="361"/>
        <v>409.17631003508956</v>
      </c>
      <c r="AM1080" s="8">
        <f t="shared" si="362"/>
        <v>2.3466971470558362</v>
      </c>
      <c r="AN1080" s="8">
        <f t="shared" si="363"/>
        <v>87.9892290913712</v>
      </c>
      <c r="AO1080" s="21">
        <f t="shared" si="364"/>
        <v>1.0503137127539116E-2</v>
      </c>
      <c r="AP1080" s="21">
        <f t="shared" si="365"/>
        <v>0.10773030820887919</v>
      </c>
      <c r="AQ1080" s="19">
        <f t="shared" si="368"/>
        <v>0.10773030820887919</v>
      </c>
      <c r="AX1080">
        <v>0.14450530678992868</v>
      </c>
      <c r="AY1080">
        <v>69.741379310344826</v>
      </c>
      <c r="AZ1080">
        <v>2.9058908045977012</v>
      </c>
      <c r="BA1080">
        <v>2.353771551724138</v>
      </c>
      <c r="BB1080">
        <v>11.336206896551724</v>
      </c>
      <c r="BC1080">
        <v>0.47234195402298851</v>
      </c>
      <c r="BD1080">
        <v>1.8814295977011495</v>
      </c>
      <c r="BE1080">
        <v>0.18814295977011497</v>
      </c>
      <c r="BF1080">
        <v>0</v>
      </c>
      <c r="BG1080">
        <v>19.97</v>
      </c>
      <c r="BH1080">
        <v>0.63728203474649114</v>
      </c>
      <c r="BI1080">
        <v>2.3339424082677325</v>
      </c>
      <c r="BJ1080">
        <v>0.78840574551284004</v>
      </c>
      <c r="BK1080">
        <v>0.47988432522537422</v>
      </c>
      <c r="BL1080">
        <v>1.3330120145149283E-3</v>
      </c>
      <c r="BP1080" s="49">
        <f t="shared" si="369"/>
        <v>0.63747288709608962</v>
      </c>
      <c r="BQ1080" s="49">
        <f t="shared" si="370"/>
        <v>7.5257183908045977E-2</v>
      </c>
      <c r="BR1080" s="49">
        <f t="shared" si="371"/>
        <v>0.48907045624339118</v>
      </c>
      <c r="BS1080" s="49">
        <f t="shared" si="372"/>
        <v>0.51918471424805746</v>
      </c>
      <c r="BT1080" s="49">
        <f t="shared" si="373"/>
        <v>1.358529045120531E-3</v>
      </c>
      <c r="BU1080" s="49">
        <f t="shared" si="373"/>
        <v>1.4421797618001597E-3</v>
      </c>
    </row>
    <row r="1081" spans="1:73" x14ac:dyDescent="0.25">
      <c r="A1081" s="1">
        <v>43727.543055555558</v>
      </c>
      <c r="B1081">
        <v>234418</v>
      </c>
      <c r="C1081">
        <v>13.51</v>
      </c>
      <c r="D1081">
        <v>23.78</v>
      </c>
      <c r="E1081">
        <v>809</v>
      </c>
      <c r="F1081">
        <v>100.8</v>
      </c>
      <c r="G1081">
        <v>-139.19999999999999</v>
      </c>
      <c r="H1081">
        <v>-7.4189999999999996</v>
      </c>
      <c r="I1081">
        <v>26.83</v>
      </c>
      <c r="J1081">
        <v>300</v>
      </c>
      <c r="K1081">
        <v>708.3</v>
      </c>
      <c r="L1081">
        <v>-131.69999999999999</v>
      </c>
      <c r="M1081">
        <v>0.125</v>
      </c>
      <c r="N1081">
        <v>670</v>
      </c>
      <c r="O1081">
        <v>93.4</v>
      </c>
      <c r="P1081">
        <v>576.6</v>
      </c>
      <c r="Q1081">
        <v>320</v>
      </c>
      <c r="R1081">
        <v>451.8</v>
      </c>
      <c r="S1081">
        <v>20</v>
      </c>
      <c r="T1081">
        <v>34.47</v>
      </c>
      <c r="U1081">
        <v>0.59</v>
      </c>
      <c r="V1081">
        <v>143</v>
      </c>
      <c r="W1081">
        <v>20.2</v>
      </c>
      <c r="X1081">
        <v>0.80300000000000005</v>
      </c>
      <c r="Y1081">
        <v>8.032076</v>
      </c>
      <c r="Z1081" s="7">
        <f t="shared" si="352"/>
        <v>20.100000000000001</v>
      </c>
      <c r="AA1081" s="7">
        <f t="shared" si="366"/>
        <v>293.25</v>
      </c>
      <c r="AB1081" s="2">
        <f t="shared" si="353"/>
        <v>655.29000000000008</v>
      </c>
      <c r="AC1081" s="41">
        <f t="shared" si="354"/>
        <v>2.5387831598813992</v>
      </c>
      <c r="AD1081" s="41">
        <f t="shared" si="355"/>
        <v>0.87511855521111825</v>
      </c>
      <c r="AE1081" s="41">
        <f t="shared" si="356"/>
        <v>0.74890887203560652</v>
      </c>
      <c r="AF1081" s="41">
        <f t="shared" si="357"/>
        <v>314.02492284638475</v>
      </c>
      <c r="AG1081" s="41">
        <f t="shared" si="358"/>
        <v>301.46392593252938</v>
      </c>
      <c r="AH1081" s="6">
        <f t="shared" si="359"/>
        <v>307.2</v>
      </c>
      <c r="AI1081" s="4">
        <v>21.240377901152044</v>
      </c>
      <c r="AJ1081" s="4">
        <f t="shared" si="367"/>
        <v>294.39037790115202</v>
      </c>
      <c r="AK1081" s="8">
        <f t="shared" si="360"/>
        <v>0.19634354500064366</v>
      </c>
      <c r="AL1081" s="8">
        <f t="shared" si="361"/>
        <v>409.05990495983525</v>
      </c>
      <c r="AM1081" s="8">
        <f t="shared" si="362"/>
        <v>2.4195609105786113</v>
      </c>
      <c r="AN1081" s="8">
        <f t="shared" si="363"/>
        <v>80.375897787617163</v>
      </c>
      <c r="AO1081" s="21">
        <f t="shared" si="364"/>
        <v>1.0699684237581083E-2</v>
      </c>
      <c r="AP1081" s="21">
        <f t="shared" si="365"/>
        <v>0.10974628500564665</v>
      </c>
      <c r="AQ1081" s="19">
        <f t="shared" si="368"/>
        <v>0.10974628500564665</v>
      </c>
      <c r="AX1081">
        <v>0.14552546018733548</v>
      </c>
      <c r="AY1081">
        <v>69.741379310344826</v>
      </c>
      <c r="AZ1081">
        <v>2.9058908045977012</v>
      </c>
      <c r="BA1081">
        <v>2.353771551724138</v>
      </c>
      <c r="BB1081">
        <v>11.362068965517242</v>
      </c>
      <c r="BC1081">
        <v>0.47341954022988508</v>
      </c>
      <c r="BD1081">
        <v>1.8803520114942529</v>
      </c>
      <c r="BE1081">
        <v>0.18803520114942529</v>
      </c>
      <c r="BF1081">
        <v>0</v>
      </c>
      <c r="BG1081">
        <v>20.100000000000001</v>
      </c>
      <c r="BH1081">
        <v>0.67747099189266624</v>
      </c>
      <c r="BI1081">
        <v>2.3527951289901101</v>
      </c>
      <c r="BJ1081">
        <v>0.81100848096289102</v>
      </c>
      <c r="BK1081">
        <v>0.48084348879711059</v>
      </c>
      <c r="BL1081">
        <v>1.3356763577697516E-3</v>
      </c>
      <c r="BP1081" s="49">
        <f t="shared" si="369"/>
        <v>0.67767387997602313</v>
      </c>
      <c r="BQ1081" s="49">
        <f t="shared" si="370"/>
        <v>7.5214080459770113E-2</v>
      </c>
      <c r="BR1081" s="49">
        <f t="shared" si="371"/>
        <v>0.49055542488317366</v>
      </c>
      <c r="BS1081" s="49">
        <f t="shared" si="372"/>
        <v>0.52063890566549553</v>
      </c>
      <c r="BT1081" s="49">
        <f t="shared" si="373"/>
        <v>1.3626539580088156E-3</v>
      </c>
      <c r="BU1081" s="49">
        <f t="shared" si="373"/>
        <v>1.4462191824041544E-3</v>
      </c>
    </row>
    <row r="1082" spans="1:73" x14ac:dyDescent="0.25">
      <c r="A1082" s="1">
        <v>43727.543749999997</v>
      </c>
      <c r="B1082">
        <v>234419</v>
      </c>
      <c r="C1082">
        <v>13.5</v>
      </c>
      <c r="D1082">
        <v>23.78</v>
      </c>
      <c r="E1082">
        <v>809</v>
      </c>
      <c r="F1082">
        <v>100.2</v>
      </c>
      <c r="G1082">
        <v>-139.9</v>
      </c>
      <c r="H1082">
        <v>-6.4720000000000004</v>
      </c>
      <c r="I1082">
        <v>26.83</v>
      </c>
      <c r="J1082">
        <v>300</v>
      </c>
      <c r="K1082">
        <v>708.5</v>
      </c>
      <c r="L1082">
        <v>-133.4</v>
      </c>
      <c r="M1082">
        <v>0.124</v>
      </c>
      <c r="N1082">
        <v>668.8</v>
      </c>
      <c r="O1082">
        <v>93.8</v>
      </c>
      <c r="P1082">
        <v>575.1</v>
      </c>
      <c r="Q1082">
        <v>319.2</v>
      </c>
      <c r="R1082">
        <v>452.7</v>
      </c>
      <c r="S1082">
        <v>19.95</v>
      </c>
      <c r="T1082">
        <v>39.64</v>
      </c>
      <c r="U1082">
        <v>0.59</v>
      </c>
      <c r="V1082">
        <v>159.5</v>
      </c>
      <c r="W1082">
        <v>20.75</v>
      </c>
      <c r="X1082">
        <v>0.80300000000000005</v>
      </c>
      <c r="Y1082">
        <v>8.0290149999999993</v>
      </c>
      <c r="Z1082" s="7">
        <f t="shared" si="352"/>
        <v>20.350000000000001</v>
      </c>
      <c r="AA1082" s="7">
        <f t="shared" si="366"/>
        <v>293.5</v>
      </c>
      <c r="AB1082" s="2">
        <f t="shared" si="353"/>
        <v>655.29000000000008</v>
      </c>
      <c r="AC1082" s="41">
        <f t="shared" si="354"/>
        <v>2.5636737154008515</v>
      </c>
      <c r="AD1082" s="41">
        <f t="shared" si="355"/>
        <v>1.0162402607848977</v>
      </c>
      <c r="AE1082" s="41">
        <f t="shared" si="356"/>
        <v>0.76499918506868048</v>
      </c>
      <c r="AF1082" s="41">
        <f t="shared" si="357"/>
        <v>321.8670011889248</v>
      </c>
      <c r="AG1082" s="41">
        <f t="shared" si="358"/>
        <v>308.99232114136782</v>
      </c>
      <c r="AH1082" s="6">
        <f t="shared" si="359"/>
        <v>306.43199999999996</v>
      </c>
      <c r="AI1082" s="4">
        <v>21.40600139702002</v>
      </c>
      <c r="AJ1082" s="4">
        <f t="shared" si="367"/>
        <v>294.55600139702</v>
      </c>
      <c r="AK1082" s="8">
        <f t="shared" si="360"/>
        <v>0.19684613062306902</v>
      </c>
      <c r="AL1082" s="8">
        <f t="shared" si="361"/>
        <v>409.96720813062592</v>
      </c>
      <c r="AM1082" s="8">
        <f t="shared" si="362"/>
        <v>2.4195609105786113</v>
      </c>
      <c r="AN1082" s="8">
        <f t="shared" si="363"/>
        <v>74.428889111860713</v>
      </c>
      <c r="AO1082" s="21">
        <f t="shared" si="364"/>
        <v>1.0796302976669595E-2</v>
      </c>
      <c r="AP1082" s="21">
        <f t="shared" si="365"/>
        <v>0.11073730001519717</v>
      </c>
      <c r="AQ1082" s="19">
        <f t="shared" si="368"/>
        <v>0.11073730001519717</v>
      </c>
      <c r="AX1082">
        <v>0.14750442521887791</v>
      </c>
      <c r="AY1082">
        <v>69.741379310344826</v>
      </c>
      <c r="AZ1082">
        <v>2.9058908045977012</v>
      </c>
      <c r="BA1082">
        <v>2.353771551724138</v>
      </c>
      <c r="BB1082">
        <v>11.508620689655173</v>
      </c>
      <c r="BC1082">
        <v>0.47952586206896552</v>
      </c>
      <c r="BD1082">
        <v>1.8742456896551725</v>
      </c>
      <c r="BE1082">
        <v>0.18742456896551726</v>
      </c>
      <c r="BF1082">
        <v>0</v>
      </c>
      <c r="BG1082">
        <v>20.350000000000001</v>
      </c>
      <c r="BH1082">
        <v>0.67747099189266624</v>
      </c>
      <c r="BI1082">
        <v>2.3894249220026724</v>
      </c>
      <c r="BJ1082">
        <v>0.94716803908185943</v>
      </c>
      <c r="BK1082">
        <v>0.47871522232228059</v>
      </c>
      <c r="BL1082">
        <v>1.3297645064507795E-3</v>
      </c>
      <c r="BP1082" s="49">
        <f t="shared" si="369"/>
        <v>0.67767387997602313</v>
      </c>
      <c r="BQ1082" s="49">
        <f t="shared" si="370"/>
        <v>7.4969827586206905E-2</v>
      </c>
      <c r="BR1082" s="49">
        <f t="shared" si="371"/>
        <v>0.48829828649089235</v>
      </c>
      <c r="BS1082" s="49">
        <f t="shared" si="372"/>
        <v>0.51842410111528192</v>
      </c>
      <c r="BT1082" s="49">
        <f t="shared" si="373"/>
        <v>1.3563841291413675E-3</v>
      </c>
      <c r="BU1082" s="49">
        <f t="shared" si="373"/>
        <v>1.4400669475424499E-3</v>
      </c>
    </row>
    <row r="1083" spans="1:73" x14ac:dyDescent="0.25">
      <c r="A1083" s="1">
        <v>43727.543749999997</v>
      </c>
      <c r="B1083">
        <v>234420</v>
      </c>
      <c r="C1083">
        <v>13.5</v>
      </c>
      <c r="D1083">
        <v>23.79</v>
      </c>
      <c r="E1083">
        <v>809</v>
      </c>
      <c r="F1083">
        <v>100.1</v>
      </c>
      <c r="G1083">
        <v>-140.5</v>
      </c>
      <c r="H1083">
        <v>-7.7770000000000001</v>
      </c>
      <c r="I1083">
        <v>26.83</v>
      </c>
      <c r="J1083">
        <v>300</v>
      </c>
      <c r="K1083">
        <v>708.4</v>
      </c>
      <c r="L1083">
        <v>-132.80000000000001</v>
      </c>
      <c r="M1083">
        <v>0.124</v>
      </c>
      <c r="N1083">
        <v>668</v>
      </c>
      <c r="O1083">
        <v>92.4</v>
      </c>
      <c r="P1083">
        <v>575.6</v>
      </c>
      <c r="Q1083">
        <v>318.60000000000002</v>
      </c>
      <c r="R1083">
        <v>451.4</v>
      </c>
      <c r="S1083">
        <v>19.91</v>
      </c>
      <c r="T1083">
        <v>36.06</v>
      </c>
      <c r="U1083">
        <v>0.42499999999999999</v>
      </c>
      <c r="V1083">
        <v>169</v>
      </c>
      <c r="W1083">
        <v>20.7</v>
      </c>
      <c r="X1083">
        <v>0.80200000000000005</v>
      </c>
      <c r="Y1083">
        <v>8.0239390000000004</v>
      </c>
      <c r="Z1083" s="7">
        <f t="shared" si="352"/>
        <v>20.305</v>
      </c>
      <c r="AA1083" s="7">
        <f t="shared" si="366"/>
        <v>293.45499999999998</v>
      </c>
      <c r="AB1083" s="2">
        <f t="shared" si="353"/>
        <v>655.29000000000008</v>
      </c>
      <c r="AC1083" s="41">
        <f t="shared" si="354"/>
        <v>2.7998155749239038</v>
      </c>
      <c r="AD1083" s="41">
        <f t="shared" si="355"/>
        <v>1.0096134963175598</v>
      </c>
      <c r="AE1083" s="41">
        <f t="shared" si="356"/>
        <v>0.76430059302596831</v>
      </c>
      <c r="AF1083" s="41">
        <f t="shared" si="357"/>
        <v>321.37590291169306</v>
      </c>
      <c r="AG1083" s="41">
        <f t="shared" si="358"/>
        <v>308.52086679522534</v>
      </c>
      <c r="AH1083" s="6">
        <f t="shared" si="359"/>
        <v>305.85599999999999</v>
      </c>
      <c r="AI1083" s="4">
        <v>22.724710072487028</v>
      </c>
      <c r="AJ1083" s="4">
        <f t="shared" si="367"/>
        <v>295.87471007248701</v>
      </c>
      <c r="AK1083" s="8">
        <f t="shared" si="360"/>
        <v>0.19675560199128278</v>
      </c>
      <c r="AL1083" s="8">
        <f t="shared" si="361"/>
        <v>417.53284956615278</v>
      </c>
      <c r="AM1083" s="8">
        <f t="shared" si="362"/>
        <v>2.0535487576388345</v>
      </c>
      <c r="AN1083" s="8">
        <f t="shared" si="363"/>
        <v>144.74675482257123</v>
      </c>
      <c r="AO1083" s="21">
        <f t="shared" si="364"/>
        <v>9.0216818935534068E-3</v>
      </c>
      <c r="AP1083" s="21">
        <f t="shared" si="365"/>
        <v>9.2535073964391007E-2</v>
      </c>
      <c r="AQ1083" s="19">
        <f t="shared" si="368"/>
        <v>9.2535073964391007E-2</v>
      </c>
      <c r="AX1083">
        <v>0.14714654115021009</v>
      </c>
      <c r="AY1083">
        <v>69.741379310344826</v>
      </c>
      <c r="AZ1083">
        <v>2.9058908045977012</v>
      </c>
      <c r="BA1083">
        <v>2.353771551724138</v>
      </c>
      <c r="BB1083">
        <v>11.448275862068963</v>
      </c>
      <c r="BC1083">
        <v>0.47701149425287342</v>
      </c>
      <c r="BD1083">
        <v>1.8767600574712646</v>
      </c>
      <c r="BE1083">
        <v>0.18767600574712648</v>
      </c>
      <c r="BF1083">
        <v>0</v>
      </c>
      <c r="BG1083">
        <v>20.305</v>
      </c>
      <c r="BH1083">
        <v>0.48800876534641208</v>
      </c>
      <c r="BI1083">
        <v>2.3827950013773629</v>
      </c>
      <c r="BJ1083">
        <v>0.85923587749667718</v>
      </c>
      <c r="BK1083">
        <v>0.47939748016765255</v>
      </c>
      <c r="BL1083">
        <v>1.3316596671323682E-3</v>
      </c>
      <c r="BP1083" s="49">
        <f t="shared" si="369"/>
        <v>0.48815491354205054</v>
      </c>
      <c r="BQ1083" s="49">
        <f t="shared" si="370"/>
        <v>7.5070402298850591E-2</v>
      </c>
      <c r="BR1083" s="49">
        <f t="shared" si="371"/>
        <v>0.48641628064486758</v>
      </c>
      <c r="BS1083" s="49">
        <f t="shared" si="372"/>
        <v>0.51696844111696127</v>
      </c>
      <c r="BT1083" s="49">
        <f t="shared" si="373"/>
        <v>1.3511563351246321E-3</v>
      </c>
      <c r="BU1083" s="49">
        <f t="shared" si="373"/>
        <v>1.4360234475471146E-3</v>
      </c>
    </row>
    <row r="1084" spans="1:73" x14ac:dyDescent="0.25">
      <c r="A1084" s="1">
        <v>43727.543749999997</v>
      </c>
      <c r="B1084">
        <v>234421</v>
      </c>
      <c r="C1084">
        <v>13.5</v>
      </c>
      <c r="D1084">
        <v>23.79</v>
      </c>
      <c r="E1084">
        <v>809</v>
      </c>
      <c r="F1084">
        <v>100.4</v>
      </c>
      <c r="G1084">
        <v>-140.30000000000001</v>
      </c>
      <c r="H1084">
        <v>-7.0869999999999997</v>
      </c>
      <c r="I1084">
        <v>26.84</v>
      </c>
      <c r="J1084">
        <v>300</v>
      </c>
      <c r="K1084">
        <v>708.1</v>
      </c>
      <c r="L1084">
        <v>-133.19999999999999</v>
      </c>
      <c r="M1084">
        <v>0.124</v>
      </c>
      <c r="N1084">
        <v>668.2</v>
      </c>
      <c r="O1084">
        <v>93.3</v>
      </c>
      <c r="P1084">
        <v>574.9</v>
      </c>
      <c r="Q1084">
        <v>318.89999999999998</v>
      </c>
      <c r="R1084">
        <v>452.1</v>
      </c>
      <c r="S1084">
        <v>19.88</v>
      </c>
      <c r="T1084">
        <v>38.58</v>
      </c>
      <c r="U1084">
        <v>0.69499999999999995</v>
      </c>
      <c r="V1084">
        <v>113</v>
      </c>
      <c r="W1084">
        <v>20.75</v>
      </c>
      <c r="X1084">
        <v>0.80300000000000005</v>
      </c>
      <c r="Y1084">
        <v>8.0296690000000002</v>
      </c>
      <c r="Z1084" s="7">
        <f t="shared" si="352"/>
        <v>20.314999999999998</v>
      </c>
      <c r="AA1084" s="7">
        <f t="shared" si="366"/>
        <v>293.46499999999997</v>
      </c>
      <c r="AB1084" s="2">
        <f t="shared" si="353"/>
        <v>655.29000000000008</v>
      </c>
      <c r="AC1084" s="41">
        <f t="shared" si="354"/>
        <v>2.8616610307252697</v>
      </c>
      <c r="AD1084" s="41">
        <f t="shared" si="355"/>
        <v>1.1040288256538089</v>
      </c>
      <c r="AE1084" s="41">
        <f t="shared" si="356"/>
        <v>0.77413034783955059</v>
      </c>
      <c r="AF1084" s="41">
        <f t="shared" si="357"/>
        <v>325.5535255692742</v>
      </c>
      <c r="AG1084" s="41">
        <f t="shared" si="358"/>
        <v>312.5313845465032</v>
      </c>
      <c r="AH1084" s="6">
        <f t="shared" si="359"/>
        <v>306.14399999999995</v>
      </c>
      <c r="AI1084" s="4">
        <v>23.053527680570028</v>
      </c>
      <c r="AJ1084" s="4">
        <f t="shared" si="367"/>
        <v>296.20352768057001</v>
      </c>
      <c r="AK1084" s="8">
        <f t="shared" si="360"/>
        <v>0.19677571706584585</v>
      </c>
      <c r="AL1084" s="8">
        <f t="shared" si="361"/>
        <v>419.41677948664483</v>
      </c>
      <c r="AM1084" s="8">
        <f t="shared" si="362"/>
        <v>2.6260497900839579</v>
      </c>
      <c r="AN1084" s="8">
        <f t="shared" si="363"/>
        <v>209.48868748559201</v>
      </c>
      <c r="AO1084" s="21">
        <f t="shared" si="364"/>
        <v>7.5212318673998548E-3</v>
      </c>
      <c r="AP1084" s="21">
        <f t="shared" si="365"/>
        <v>7.7145010804526681E-2</v>
      </c>
      <c r="AQ1084" s="19">
        <f t="shared" si="368"/>
        <v>7.7145010804526681E-2</v>
      </c>
      <c r="AX1084">
        <v>0.1472260074031706</v>
      </c>
      <c r="AY1084">
        <v>69.741379310344826</v>
      </c>
      <c r="AZ1084">
        <v>2.9058908045977012</v>
      </c>
      <c r="BA1084">
        <v>2.353771551724138</v>
      </c>
      <c r="BB1084">
        <v>11.48275862068966</v>
      </c>
      <c r="BC1084">
        <v>0.47844827586206917</v>
      </c>
      <c r="BD1084">
        <v>1.8753232758620688</v>
      </c>
      <c r="BE1084">
        <v>0.18753232758620689</v>
      </c>
      <c r="BF1084">
        <v>0</v>
      </c>
      <c r="BG1084">
        <v>20.314999999999998</v>
      </c>
      <c r="BH1084">
        <v>0.79803786333119153</v>
      </c>
      <c r="BI1084">
        <v>2.3842669255072919</v>
      </c>
      <c r="BJ1084">
        <v>0.91985017986071316</v>
      </c>
      <c r="BK1084">
        <v>0.48002046948725674</v>
      </c>
      <c r="BL1084">
        <v>1.3333901930201576E-3</v>
      </c>
      <c r="BP1084" s="49">
        <f t="shared" si="369"/>
        <v>0.79827685861582376</v>
      </c>
      <c r="BQ1084" s="49">
        <f t="shared" si="370"/>
        <v>7.5012931034482755E-2</v>
      </c>
      <c r="BR1084" s="49">
        <f t="shared" si="371"/>
        <v>0.49125779414695719</v>
      </c>
      <c r="BS1084" s="49">
        <f t="shared" si="372"/>
        <v>0.52112570461344654</v>
      </c>
      <c r="BT1084" s="49">
        <f t="shared" si="373"/>
        <v>1.3646049837415478E-3</v>
      </c>
      <c r="BU1084" s="49">
        <f t="shared" si="373"/>
        <v>1.4475714017040181E-3</v>
      </c>
    </row>
    <row r="1085" spans="1:73" x14ac:dyDescent="0.25">
      <c r="A1085" s="1">
        <v>43727.543749999997</v>
      </c>
      <c r="B1085">
        <v>234422</v>
      </c>
      <c r="C1085">
        <v>13.51</v>
      </c>
      <c r="D1085">
        <v>23.79</v>
      </c>
      <c r="E1085">
        <v>809</v>
      </c>
      <c r="F1085">
        <v>100.6</v>
      </c>
      <c r="G1085">
        <v>-139.6</v>
      </c>
      <c r="H1085">
        <v>-6.4240000000000004</v>
      </c>
      <c r="I1085">
        <v>26.86</v>
      </c>
      <c r="J1085">
        <v>300</v>
      </c>
      <c r="K1085">
        <v>708</v>
      </c>
      <c r="L1085">
        <v>-133.1</v>
      </c>
      <c r="M1085">
        <v>0.124</v>
      </c>
      <c r="N1085">
        <v>669</v>
      </c>
      <c r="O1085">
        <v>94.2</v>
      </c>
      <c r="P1085">
        <v>574.79999999999995</v>
      </c>
      <c r="Q1085">
        <v>319.7</v>
      </c>
      <c r="R1085">
        <v>452.9</v>
      </c>
      <c r="S1085">
        <v>19.87</v>
      </c>
      <c r="T1085">
        <v>40.58</v>
      </c>
      <c r="U1085">
        <v>0.61499999999999999</v>
      </c>
      <c r="V1085">
        <v>114</v>
      </c>
      <c r="W1085">
        <v>21</v>
      </c>
      <c r="X1085">
        <v>0.80300000000000005</v>
      </c>
      <c r="Y1085">
        <v>8.0250990000000009</v>
      </c>
      <c r="Z1085" s="7">
        <f t="shared" si="352"/>
        <v>20.435000000000002</v>
      </c>
      <c r="AA1085" s="7">
        <f t="shared" si="366"/>
        <v>293.58499999999998</v>
      </c>
      <c r="AB1085" s="2">
        <f t="shared" si="353"/>
        <v>655.29000000000008</v>
      </c>
      <c r="AC1085" s="41">
        <f t="shared" si="354"/>
        <v>2.8731157686493911</v>
      </c>
      <c r="AD1085" s="41">
        <f t="shared" si="355"/>
        <v>1.1659103789179228</v>
      </c>
      <c r="AE1085" s="41">
        <f t="shared" si="356"/>
        <v>0.78014552851905306</v>
      </c>
      <c r="AF1085" s="41">
        <f t="shared" si="357"/>
        <v>328.62010718089681</v>
      </c>
      <c r="AG1085" s="41">
        <f t="shared" si="358"/>
        <v>315.47530289366091</v>
      </c>
      <c r="AH1085" s="6">
        <f t="shared" si="359"/>
        <v>306.91199999999998</v>
      </c>
      <c r="AI1085" s="4">
        <v>23.123553514449043</v>
      </c>
      <c r="AJ1085" s="4">
        <f t="shared" si="367"/>
        <v>296.27355351444902</v>
      </c>
      <c r="AK1085" s="8">
        <f t="shared" si="360"/>
        <v>0.19701720490523505</v>
      </c>
      <c r="AL1085" s="8">
        <f t="shared" si="361"/>
        <v>419.80997683884254</v>
      </c>
      <c r="AM1085" s="8">
        <f t="shared" si="362"/>
        <v>2.4702909747639041</v>
      </c>
      <c r="AN1085" s="8">
        <f t="shared" si="363"/>
        <v>193.4671712081327</v>
      </c>
      <c r="AO1085" s="21">
        <f t="shared" si="364"/>
        <v>7.8920888139778281E-3</v>
      </c>
      <c r="AP1085" s="21">
        <f t="shared" si="365"/>
        <v>8.0948877465611566E-2</v>
      </c>
      <c r="AQ1085" s="19">
        <f t="shared" si="368"/>
        <v>8.0948877465611566E-2</v>
      </c>
      <c r="AX1085">
        <v>0.14818243743985912</v>
      </c>
      <c r="AY1085">
        <v>69.741379310344826</v>
      </c>
      <c r="AZ1085">
        <v>2.9058908045977012</v>
      </c>
      <c r="BA1085">
        <v>2.353771551724138</v>
      </c>
      <c r="BB1085">
        <v>11.482758620689655</v>
      </c>
      <c r="BC1085">
        <v>0.47844827586206895</v>
      </c>
      <c r="BD1085">
        <v>1.875323275862069</v>
      </c>
      <c r="BE1085">
        <v>0.18753232758620692</v>
      </c>
      <c r="BF1085">
        <v>0</v>
      </c>
      <c r="BG1085">
        <v>20.435000000000002</v>
      </c>
      <c r="BH1085">
        <v>0.70617738985421985</v>
      </c>
      <c r="BI1085">
        <v>2.4019921194150631</v>
      </c>
      <c r="BJ1085">
        <v>0.97472840205863254</v>
      </c>
      <c r="BK1085">
        <v>0.47934915908922915</v>
      </c>
      <c r="BL1085">
        <v>1.3315254419145252E-3</v>
      </c>
      <c r="BP1085" s="49">
        <f t="shared" si="369"/>
        <v>0.70638887489026136</v>
      </c>
      <c r="BQ1085" s="49">
        <f t="shared" si="370"/>
        <v>7.5012931034482769E-2</v>
      </c>
      <c r="BR1085" s="49">
        <f t="shared" si="371"/>
        <v>0.48930108375038195</v>
      </c>
      <c r="BS1085" s="49">
        <f t="shared" si="372"/>
        <v>0.51943051113399907</v>
      </c>
      <c r="BT1085" s="49">
        <f t="shared" si="373"/>
        <v>1.3591696770843943E-3</v>
      </c>
      <c r="BU1085" s="49">
        <f t="shared" si="373"/>
        <v>1.4428625309277753E-3</v>
      </c>
    </row>
    <row r="1086" spans="1:73" x14ac:dyDescent="0.25">
      <c r="A1086" s="1">
        <v>43727.543749999997</v>
      </c>
      <c r="B1086">
        <v>234423</v>
      </c>
      <c r="C1086">
        <v>13.51</v>
      </c>
      <c r="D1086">
        <v>23.79</v>
      </c>
      <c r="E1086">
        <v>809</v>
      </c>
      <c r="F1086">
        <v>100.4</v>
      </c>
      <c r="G1086">
        <v>-140.1</v>
      </c>
      <c r="H1086">
        <v>-5.8609999999999998</v>
      </c>
      <c r="I1086">
        <v>26.86</v>
      </c>
      <c r="J1086">
        <v>300</v>
      </c>
      <c r="K1086">
        <v>708.1</v>
      </c>
      <c r="L1086">
        <v>-134.19999999999999</v>
      </c>
      <c r="M1086">
        <v>0.124</v>
      </c>
      <c r="N1086">
        <v>668.4</v>
      </c>
      <c r="O1086">
        <v>94.5</v>
      </c>
      <c r="P1086">
        <v>573.9</v>
      </c>
      <c r="Q1086">
        <v>319.3</v>
      </c>
      <c r="R1086">
        <v>453.5</v>
      </c>
      <c r="S1086">
        <v>19.86</v>
      </c>
      <c r="T1086">
        <v>40.21</v>
      </c>
      <c r="U1086">
        <v>0.64500000000000002</v>
      </c>
      <c r="V1086">
        <v>51.5</v>
      </c>
      <c r="W1086">
        <v>21.3</v>
      </c>
      <c r="X1086">
        <v>0.80200000000000005</v>
      </c>
      <c r="Y1086">
        <v>8.0224969999999995</v>
      </c>
      <c r="Z1086" s="7">
        <f t="shared" si="352"/>
        <v>20.58</v>
      </c>
      <c r="AA1086" s="7">
        <f t="shared" si="366"/>
        <v>293.72999999999996</v>
      </c>
      <c r="AB1086" s="2">
        <f t="shared" si="353"/>
        <v>655.29000000000008</v>
      </c>
      <c r="AC1086" s="41">
        <f t="shared" si="354"/>
        <v>2.8585346559182554</v>
      </c>
      <c r="AD1086" s="41">
        <f t="shared" si="355"/>
        <v>1.1494167851447306</v>
      </c>
      <c r="AE1086" s="41">
        <f t="shared" si="356"/>
        <v>0.77850270649047681</v>
      </c>
      <c r="AF1086" s="41">
        <f t="shared" si="357"/>
        <v>328.57643008857337</v>
      </c>
      <c r="AG1086" s="41">
        <f t="shared" si="358"/>
        <v>315.43337288503045</v>
      </c>
      <c r="AH1086" s="6">
        <f t="shared" si="359"/>
        <v>306.52800000000002</v>
      </c>
      <c r="AI1086" s="4">
        <v>23.059236033534035</v>
      </c>
      <c r="AJ1086" s="4">
        <f t="shared" si="367"/>
        <v>296.20923603353401</v>
      </c>
      <c r="AK1086" s="8">
        <f t="shared" si="360"/>
        <v>0.19730926621314565</v>
      </c>
      <c r="AL1086" s="8">
        <f t="shared" si="361"/>
        <v>419.42924957213961</v>
      </c>
      <c r="AM1086" s="8">
        <f t="shared" si="362"/>
        <v>2.5298245986629193</v>
      </c>
      <c r="AN1086" s="8">
        <f t="shared" si="363"/>
        <v>182.70430100171026</v>
      </c>
      <c r="AO1086" s="21">
        <f t="shared" si="364"/>
        <v>8.1354526740905764E-3</v>
      </c>
      <c r="AP1086" s="21">
        <f t="shared" si="365"/>
        <v>8.3445052021697913E-2</v>
      </c>
      <c r="AQ1086" s="19">
        <f t="shared" si="368"/>
        <v>8.3445052021697913E-2</v>
      </c>
      <c r="AX1086">
        <v>0.14934513011890896</v>
      </c>
      <c r="AY1086">
        <v>69.741379310344826</v>
      </c>
      <c r="AZ1086">
        <v>2.9058908045977012</v>
      </c>
      <c r="BA1086">
        <v>2.353771551724138</v>
      </c>
      <c r="BB1086">
        <v>11.568965517241379</v>
      </c>
      <c r="BC1086">
        <v>0.48204022988505746</v>
      </c>
      <c r="BD1086">
        <v>1.8717313218390805</v>
      </c>
      <c r="BE1086">
        <v>0.18717313218390808</v>
      </c>
      <c r="BF1086">
        <v>0</v>
      </c>
      <c r="BG1086">
        <v>20.58</v>
      </c>
      <c r="BH1086">
        <v>0.74062506740808431</v>
      </c>
      <c r="BI1086">
        <v>2.4235636752923297</v>
      </c>
      <c r="BJ1086">
        <v>0.97451495383504583</v>
      </c>
      <c r="BK1086">
        <v>0.48027737144857824</v>
      </c>
      <c r="BL1086">
        <v>1.3341038095793841E-3</v>
      </c>
      <c r="BP1086" s="49">
        <f t="shared" si="369"/>
        <v>0.74084686878734729</v>
      </c>
      <c r="BQ1086" s="49">
        <f t="shared" si="370"/>
        <v>7.4869252873563219E-2</v>
      </c>
      <c r="BR1086" s="49">
        <f t="shared" si="371"/>
        <v>0.49065644479373766</v>
      </c>
      <c r="BS1086" s="49">
        <f t="shared" si="372"/>
        <v>0.52073611514140195</v>
      </c>
      <c r="BT1086" s="49">
        <f t="shared" si="373"/>
        <v>1.3629345688714936E-3</v>
      </c>
      <c r="BU1086" s="49">
        <f t="shared" si="373"/>
        <v>1.4464892087261165E-3</v>
      </c>
    </row>
    <row r="1087" spans="1:73" x14ac:dyDescent="0.25">
      <c r="A1087" s="1">
        <v>43727.543749999997</v>
      </c>
      <c r="B1087">
        <v>234424</v>
      </c>
      <c r="C1087">
        <v>13.51</v>
      </c>
      <c r="D1087">
        <v>23.8</v>
      </c>
      <c r="E1087">
        <v>808</v>
      </c>
      <c r="F1087">
        <v>100.2</v>
      </c>
      <c r="G1087">
        <v>-140.5</v>
      </c>
      <c r="H1087">
        <v>-5.6020000000000003</v>
      </c>
      <c r="I1087">
        <v>26.88</v>
      </c>
      <c r="J1087">
        <v>300</v>
      </c>
      <c r="K1087">
        <v>707.9</v>
      </c>
      <c r="L1087">
        <v>-134.9</v>
      </c>
      <c r="M1087">
        <v>0.124</v>
      </c>
      <c r="N1087">
        <v>667.6</v>
      </c>
      <c r="O1087">
        <v>94.6</v>
      </c>
      <c r="P1087">
        <v>573</v>
      </c>
      <c r="Q1087">
        <v>318.89999999999998</v>
      </c>
      <c r="R1087">
        <v>453.9</v>
      </c>
      <c r="S1087">
        <v>19.86</v>
      </c>
      <c r="T1087">
        <v>43.6</v>
      </c>
      <c r="U1087">
        <v>0.41499999999999998</v>
      </c>
      <c r="V1087">
        <v>58.5</v>
      </c>
      <c r="W1087">
        <v>21.55</v>
      </c>
      <c r="X1087">
        <v>0.80200000000000005</v>
      </c>
      <c r="Y1087">
        <v>8.0183140000000002</v>
      </c>
      <c r="Z1087" s="7">
        <f t="shared" si="352"/>
        <v>20.704999999999998</v>
      </c>
      <c r="AA1087" s="7">
        <f t="shared" si="366"/>
        <v>293.85499999999996</v>
      </c>
      <c r="AB1087" s="2">
        <f t="shared" si="353"/>
        <v>654.48</v>
      </c>
      <c r="AC1087" s="41">
        <f t="shared" si="354"/>
        <v>2.8916847858969676</v>
      </c>
      <c r="AD1087" s="41">
        <f t="shared" si="355"/>
        <v>1.2607745666510779</v>
      </c>
      <c r="AE1087" s="41">
        <f t="shared" si="356"/>
        <v>0.78881755939987697</v>
      </c>
      <c r="AF1087" s="41">
        <f t="shared" si="357"/>
        <v>333.49702752260049</v>
      </c>
      <c r="AG1087" s="41">
        <f t="shared" si="358"/>
        <v>320.15714642169644</v>
      </c>
      <c r="AH1087" s="6">
        <f t="shared" si="359"/>
        <v>306.14399999999995</v>
      </c>
      <c r="AI1087" s="4">
        <v>23.243026175562022</v>
      </c>
      <c r="AJ1087" s="4">
        <f t="shared" si="367"/>
        <v>296.393026175562</v>
      </c>
      <c r="AK1087" s="8">
        <f t="shared" si="360"/>
        <v>0.1975612747480642</v>
      </c>
      <c r="AL1087" s="8">
        <f t="shared" si="361"/>
        <v>420.47593924611323</v>
      </c>
      <c r="AM1087" s="8">
        <f t="shared" si="362"/>
        <v>2.029245549459207</v>
      </c>
      <c r="AN1087" s="8">
        <f t="shared" si="363"/>
        <v>150.02760749568901</v>
      </c>
      <c r="AO1087" s="21">
        <f t="shared" si="364"/>
        <v>8.823863499632538E-3</v>
      </c>
      <c r="AP1087" s="21">
        <f t="shared" si="365"/>
        <v>9.0506057653578179E-2</v>
      </c>
      <c r="AQ1087" s="19">
        <f t="shared" si="368"/>
        <v>9.0506057653578179E-2</v>
      </c>
      <c r="AX1087">
        <v>0.1503536345370321</v>
      </c>
      <c r="AY1087">
        <v>69.65517241379311</v>
      </c>
      <c r="AZ1087">
        <v>2.9022988505747129</v>
      </c>
      <c r="BA1087">
        <v>2.3508620689655175</v>
      </c>
      <c r="BB1087">
        <v>11.63793103448276</v>
      </c>
      <c r="BC1087">
        <v>0.48491379310344834</v>
      </c>
      <c r="BD1087">
        <v>1.8659482758620691</v>
      </c>
      <c r="BE1087">
        <v>0.18659482758620693</v>
      </c>
      <c r="BF1087">
        <v>0</v>
      </c>
      <c r="BG1087">
        <v>20.704999999999998</v>
      </c>
      <c r="BH1087">
        <v>0.47652620616179064</v>
      </c>
      <c r="BI1087">
        <v>2.4422955699021358</v>
      </c>
      <c r="BJ1087">
        <v>1.0648408684773312</v>
      </c>
      <c r="BK1087">
        <v>0.47703780344335389</v>
      </c>
      <c r="BL1087">
        <v>1.3251050095648717E-3</v>
      </c>
      <c r="BP1087" s="49">
        <f t="shared" si="369"/>
        <v>0.47666891557635521</v>
      </c>
      <c r="BQ1087" s="49">
        <f t="shared" si="370"/>
        <v>7.4637931034482768E-2</v>
      </c>
      <c r="BR1087" s="49">
        <f t="shared" si="371"/>
        <v>0.48376502018612594</v>
      </c>
      <c r="BS1087" s="49">
        <f t="shared" si="372"/>
        <v>0.51438474276948931</v>
      </c>
      <c r="BT1087" s="49">
        <f t="shared" si="373"/>
        <v>1.3437917227392387E-3</v>
      </c>
      <c r="BU1087" s="49">
        <f t="shared" si="373"/>
        <v>1.4288465076930257E-3</v>
      </c>
    </row>
    <row r="1088" spans="1:73" x14ac:dyDescent="0.25">
      <c r="A1088" s="1">
        <v>43727.544444444444</v>
      </c>
      <c r="B1088">
        <v>234425</v>
      </c>
      <c r="C1088">
        <v>13.51</v>
      </c>
      <c r="D1088">
        <v>23.8</v>
      </c>
      <c r="E1088">
        <v>808</v>
      </c>
      <c r="F1088">
        <v>100.3</v>
      </c>
      <c r="G1088">
        <v>-140.30000000000001</v>
      </c>
      <c r="H1088">
        <v>-4.9749999999999996</v>
      </c>
      <c r="I1088">
        <v>26.91</v>
      </c>
      <c r="J1088">
        <v>300.10000000000002</v>
      </c>
      <c r="K1088">
        <v>707.9</v>
      </c>
      <c r="L1088">
        <v>-135.30000000000001</v>
      </c>
      <c r="M1088">
        <v>0.124</v>
      </c>
      <c r="N1088">
        <v>667.9</v>
      </c>
      <c r="O1088">
        <v>95.3</v>
      </c>
      <c r="P1088">
        <v>572.6</v>
      </c>
      <c r="Q1088">
        <v>319.39999999999998</v>
      </c>
      <c r="R1088">
        <v>454.7</v>
      </c>
      <c r="S1088">
        <v>19.86</v>
      </c>
      <c r="T1088">
        <v>43.74</v>
      </c>
      <c r="U1088">
        <v>0.33</v>
      </c>
      <c r="V1088">
        <v>314</v>
      </c>
      <c r="W1088">
        <v>22.1</v>
      </c>
      <c r="X1088">
        <v>0.80200000000000005</v>
      </c>
      <c r="Y1088">
        <v>8.0192929999999993</v>
      </c>
      <c r="Z1088" s="7">
        <f t="shared" si="352"/>
        <v>20.98</v>
      </c>
      <c r="AA1088" s="7">
        <f t="shared" si="366"/>
        <v>294.13</v>
      </c>
      <c r="AB1088" s="2">
        <f t="shared" si="353"/>
        <v>654.48</v>
      </c>
      <c r="AC1088" s="41">
        <f t="shared" si="354"/>
        <v>2.9303221117891782</v>
      </c>
      <c r="AD1088" s="41">
        <f t="shared" si="355"/>
        <v>1.2817228916965866</v>
      </c>
      <c r="AE1088" s="41">
        <f t="shared" si="356"/>
        <v>0.7905728322300225</v>
      </c>
      <c r="AF1088" s="41">
        <f t="shared" si="357"/>
        <v>335.49205246628929</v>
      </c>
      <c r="AG1088" s="41">
        <f t="shared" si="358"/>
        <v>322.07237036763769</v>
      </c>
      <c r="AH1088" s="6">
        <f t="shared" si="359"/>
        <v>306.62399999999997</v>
      </c>
      <c r="AI1088" s="4">
        <v>23.465931470034036</v>
      </c>
      <c r="AJ1088" s="4">
        <f t="shared" si="367"/>
        <v>296.61593147003401</v>
      </c>
      <c r="AK1088" s="8">
        <f t="shared" si="360"/>
        <v>0.19811644865793748</v>
      </c>
      <c r="AL1088" s="8">
        <f t="shared" si="361"/>
        <v>421.73778281306164</v>
      </c>
      <c r="AM1088" s="8">
        <f t="shared" si="362"/>
        <v>1.809537233659479</v>
      </c>
      <c r="AN1088" s="8">
        <f t="shared" si="363"/>
        <v>131.03797122741537</v>
      </c>
      <c r="AO1088" s="21">
        <f t="shared" si="364"/>
        <v>9.2356929130464685E-3</v>
      </c>
      <c r="AP1088" s="21">
        <f t="shared" si="365"/>
        <v>9.473017746633737E-2</v>
      </c>
      <c r="AQ1088" s="19">
        <f t="shared" si="368"/>
        <v>9.473017746633737E-2</v>
      </c>
      <c r="AX1088">
        <v>0.15259263025951719</v>
      </c>
      <c r="AY1088">
        <v>69.65517241379311</v>
      </c>
      <c r="AZ1088">
        <v>2.9022988505747129</v>
      </c>
      <c r="BA1088">
        <v>2.3508620689655175</v>
      </c>
      <c r="BB1088">
        <v>11.663793103448278</v>
      </c>
      <c r="BC1088">
        <v>0.48599137931034492</v>
      </c>
      <c r="BD1088">
        <v>1.8648706896551726</v>
      </c>
      <c r="BE1088">
        <v>0.18648706896551726</v>
      </c>
      <c r="BF1088">
        <v>0</v>
      </c>
      <c r="BG1088">
        <v>20.98</v>
      </c>
      <c r="BH1088">
        <v>0.37892445309250822</v>
      </c>
      <c r="BI1088">
        <v>2.483951778203175</v>
      </c>
      <c r="BJ1088">
        <v>1.0864805077860689</v>
      </c>
      <c r="BK1088">
        <v>0.47875872126760671</v>
      </c>
      <c r="BL1088">
        <v>1.329885336854463E-3</v>
      </c>
      <c r="BP1088" s="49">
        <f t="shared" si="369"/>
        <v>0.37903793286794513</v>
      </c>
      <c r="BQ1088" s="49">
        <f t="shared" si="370"/>
        <v>7.4594827586206905E-2</v>
      </c>
      <c r="BR1088" s="49">
        <f t="shared" si="371"/>
        <v>0.48411110193110252</v>
      </c>
      <c r="BS1088" s="49">
        <f t="shared" si="372"/>
        <v>0.51507439399482768</v>
      </c>
      <c r="BT1088" s="49">
        <f t="shared" si="373"/>
        <v>1.3447530609197291E-3</v>
      </c>
      <c r="BU1088" s="49">
        <f t="shared" si="373"/>
        <v>1.4307622055411879E-3</v>
      </c>
    </row>
    <row r="1089" spans="1:73" x14ac:dyDescent="0.25">
      <c r="A1089" s="1">
        <v>43727.544444444444</v>
      </c>
      <c r="B1089">
        <v>234426</v>
      </c>
      <c r="C1089">
        <v>13.51</v>
      </c>
      <c r="D1089">
        <v>23.8</v>
      </c>
      <c r="E1089">
        <v>809</v>
      </c>
      <c r="F1089">
        <v>100.5</v>
      </c>
      <c r="G1089">
        <v>-139.69999999999999</v>
      </c>
      <c r="H1089">
        <v>-4.38</v>
      </c>
      <c r="I1089">
        <v>26.94</v>
      </c>
      <c r="J1089">
        <v>300.10000000000002</v>
      </c>
      <c r="K1089">
        <v>708</v>
      </c>
      <c r="L1089">
        <v>-135.30000000000001</v>
      </c>
      <c r="M1089">
        <v>0.124</v>
      </c>
      <c r="N1089">
        <v>668.9</v>
      </c>
      <c r="O1089">
        <v>96.1</v>
      </c>
      <c r="P1089">
        <v>572.70000000000005</v>
      </c>
      <c r="Q1089">
        <v>320.10000000000002</v>
      </c>
      <c r="R1089">
        <v>455.4</v>
      </c>
      <c r="S1089">
        <v>19.89</v>
      </c>
      <c r="T1089">
        <v>38.61</v>
      </c>
      <c r="U1089">
        <v>0.31</v>
      </c>
      <c r="V1089">
        <v>268</v>
      </c>
      <c r="W1089">
        <v>21.5</v>
      </c>
      <c r="X1089">
        <v>0.80200000000000005</v>
      </c>
      <c r="Y1089">
        <v>8.0222909999999992</v>
      </c>
      <c r="Z1089" s="7">
        <f t="shared" si="352"/>
        <v>20.695</v>
      </c>
      <c r="AA1089" s="7">
        <f t="shared" si="366"/>
        <v>293.84499999999997</v>
      </c>
      <c r="AB1089" s="2">
        <f t="shared" si="353"/>
        <v>655.29000000000008</v>
      </c>
      <c r="AC1089" s="41">
        <f t="shared" si="354"/>
        <v>3.000430067522196</v>
      </c>
      <c r="AD1089" s="41">
        <f t="shared" si="355"/>
        <v>1.1584660490703198</v>
      </c>
      <c r="AE1089" s="41">
        <f t="shared" si="356"/>
        <v>0.77933259859367499</v>
      </c>
      <c r="AF1089" s="41">
        <f t="shared" si="357"/>
        <v>329.44211890844076</v>
      </c>
      <c r="AG1089" s="41">
        <f t="shared" si="358"/>
        <v>316.26443415210309</v>
      </c>
      <c r="AH1089" s="6">
        <f t="shared" si="359"/>
        <v>307.29599999999999</v>
      </c>
      <c r="AI1089" s="4">
        <v>23.797296558593018</v>
      </c>
      <c r="AJ1089" s="4">
        <f t="shared" si="367"/>
        <v>296.947296558593</v>
      </c>
      <c r="AK1089" s="8">
        <f t="shared" si="360"/>
        <v>0.19754110617324966</v>
      </c>
      <c r="AL1089" s="8">
        <f t="shared" si="361"/>
        <v>423.6662252647252</v>
      </c>
      <c r="AM1089" s="8">
        <f t="shared" si="362"/>
        <v>1.7538457742914568</v>
      </c>
      <c r="AN1089" s="8">
        <f t="shared" si="363"/>
        <v>158.49486504901722</v>
      </c>
      <c r="AO1089" s="21">
        <f t="shared" si="364"/>
        <v>8.6045667354689905E-3</v>
      </c>
      <c r="AP1089" s="21">
        <f t="shared" si="365"/>
        <v>8.8256738454402475E-2</v>
      </c>
      <c r="AQ1089" s="19">
        <f t="shared" si="368"/>
        <v>8.8256738454402475E-2</v>
      </c>
      <c r="AX1089">
        <v>0.15027274283391137</v>
      </c>
      <c r="AY1089">
        <v>69.741379310344826</v>
      </c>
      <c r="AZ1089">
        <v>2.9058908045977012</v>
      </c>
      <c r="BA1089">
        <v>2.353771551724138</v>
      </c>
      <c r="BB1089">
        <v>11.663793103448272</v>
      </c>
      <c r="BC1089">
        <v>0.4859913793103447</v>
      </c>
      <c r="BD1089">
        <v>1.8677801724137932</v>
      </c>
      <c r="BE1089">
        <v>0.18677801724137932</v>
      </c>
      <c r="BF1089">
        <v>0</v>
      </c>
      <c r="BG1089">
        <v>20.695</v>
      </c>
      <c r="BH1089">
        <v>0.3559593347232653</v>
      </c>
      <c r="BI1089">
        <v>2.4407923753237637</v>
      </c>
      <c r="BJ1089">
        <v>0.94238993611250521</v>
      </c>
      <c r="BK1089">
        <v>0.47861174921831079</v>
      </c>
      <c r="BL1089">
        <v>1.3294770811619744E-3</v>
      </c>
      <c r="BP1089" s="49">
        <f t="shared" si="369"/>
        <v>0.35606593693655453</v>
      </c>
      <c r="BQ1089" s="49">
        <f t="shared" si="370"/>
        <v>7.4711206896551738E-2</v>
      </c>
      <c r="BR1089" s="49">
        <f t="shared" si="371"/>
        <v>0.4836993394399009</v>
      </c>
      <c r="BS1089" s="49">
        <f t="shared" si="372"/>
        <v>0.51460844168633568</v>
      </c>
      <c r="BT1089" s="49">
        <f t="shared" si="373"/>
        <v>1.343609276221947E-3</v>
      </c>
      <c r="BU1089" s="49">
        <f t="shared" si="373"/>
        <v>1.4294678935731547E-3</v>
      </c>
    </row>
    <row r="1090" spans="1:73" x14ac:dyDescent="0.25">
      <c r="A1090" s="1">
        <v>43727.544444444444</v>
      </c>
      <c r="B1090">
        <v>234427</v>
      </c>
      <c r="C1090">
        <v>13.51</v>
      </c>
      <c r="D1090">
        <v>23.8</v>
      </c>
      <c r="E1090">
        <v>808</v>
      </c>
      <c r="F1090">
        <v>100.7</v>
      </c>
      <c r="G1090">
        <v>-140</v>
      </c>
      <c r="H1090">
        <v>-4.6369999999999996</v>
      </c>
      <c r="I1090">
        <v>26.97</v>
      </c>
      <c r="J1090">
        <v>300.10000000000002</v>
      </c>
      <c r="K1090">
        <v>707.5</v>
      </c>
      <c r="L1090">
        <v>-135.4</v>
      </c>
      <c r="M1090">
        <v>0.125</v>
      </c>
      <c r="N1090">
        <v>668.2</v>
      </c>
      <c r="O1090">
        <v>96.1</v>
      </c>
      <c r="P1090">
        <v>572.1</v>
      </c>
      <c r="Q1090">
        <v>320</v>
      </c>
      <c r="R1090">
        <v>455.4</v>
      </c>
      <c r="S1090">
        <v>19.91</v>
      </c>
      <c r="T1090">
        <v>36.93</v>
      </c>
      <c r="U1090">
        <v>0.21</v>
      </c>
      <c r="V1090">
        <v>178.5</v>
      </c>
      <c r="W1090">
        <v>22.15</v>
      </c>
      <c r="X1090">
        <v>0.80100000000000005</v>
      </c>
      <c r="Y1090">
        <v>8.0134299999999996</v>
      </c>
      <c r="Z1090" s="7">
        <f t="shared" si="352"/>
        <v>21.03</v>
      </c>
      <c r="AA1090" s="7">
        <f t="shared" si="366"/>
        <v>294.17999999999995</v>
      </c>
      <c r="AB1090" s="2">
        <f t="shared" si="353"/>
        <v>654.48</v>
      </c>
      <c r="AC1090" s="41">
        <f t="shared" si="354"/>
        <v>2.7794935662437568</v>
      </c>
      <c r="AD1090" s="41">
        <f t="shared" si="355"/>
        <v>1.0264669740138195</v>
      </c>
      <c r="AE1090" s="41">
        <f t="shared" si="356"/>
        <v>0.76584185812934957</v>
      </c>
      <c r="AF1090" s="41">
        <f t="shared" si="357"/>
        <v>325.21811856567336</v>
      </c>
      <c r="AG1090" s="41">
        <f t="shared" si="358"/>
        <v>312.20939382304641</v>
      </c>
      <c r="AH1090" s="6">
        <f t="shared" si="359"/>
        <v>307.2</v>
      </c>
      <c r="AI1090" s="4">
        <v>22.674768849372015</v>
      </c>
      <c r="AJ1090" s="4">
        <f t="shared" si="367"/>
        <v>295.82476884937199</v>
      </c>
      <c r="AK1090" s="8">
        <f t="shared" si="360"/>
        <v>0.19821750097950341</v>
      </c>
      <c r="AL1090" s="8">
        <f t="shared" si="361"/>
        <v>417.16524878756013</v>
      </c>
      <c r="AM1090" s="8">
        <f t="shared" si="362"/>
        <v>1.4435113439110896</v>
      </c>
      <c r="AN1090" s="8">
        <f t="shared" si="363"/>
        <v>69.16168379720726</v>
      </c>
      <c r="AO1090" s="21">
        <f t="shared" si="364"/>
        <v>1.0751680784671848E-2</v>
      </c>
      <c r="AP1090" s="21">
        <f t="shared" si="365"/>
        <v>0.11027961176086898</v>
      </c>
      <c r="AQ1090" s="19">
        <f t="shared" si="368"/>
        <v>0.11027961176086898</v>
      </c>
      <c r="AX1090">
        <v>0.15300273353711732</v>
      </c>
      <c r="AY1090">
        <v>69.65517241379311</v>
      </c>
      <c r="AZ1090">
        <v>2.9022988505747129</v>
      </c>
      <c r="BA1090">
        <v>2.3508620689655175</v>
      </c>
      <c r="BB1090">
        <v>11.672413793103447</v>
      </c>
      <c r="BC1090">
        <v>0.48635057471264359</v>
      </c>
      <c r="BD1090">
        <v>1.864511494252874</v>
      </c>
      <c r="BE1090">
        <v>0.1864511494252874</v>
      </c>
      <c r="BF1090">
        <v>0</v>
      </c>
      <c r="BG1090">
        <v>21.03</v>
      </c>
      <c r="BH1090">
        <v>0.24113374287705069</v>
      </c>
      <c r="BI1090">
        <v>2.4915919772154864</v>
      </c>
      <c r="BJ1090">
        <v>0.92014491718567915</v>
      </c>
      <c r="BK1090">
        <v>0.48006783955805105</v>
      </c>
      <c r="BL1090">
        <v>1.3335217765501417E-3</v>
      </c>
      <c r="BP1090" s="49">
        <f t="shared" si="369"/>
        <v>0.24120595727960145</v>
      </c>
      <c r="BQ1090" s="49">
        <f t="shared" si="370"/>
        <v>7.458045977011496E-2</v>
      </c>
      <c r="BR1090" s="49">
        <f t="shared" si="371"/>
        <v>0.48351098405828313</v>
      </c>
      <c r="BS1090" s="49">
        <f t="shared" si="372"/>
        <v>0.51479973212065289</v>
      </c>
      <c r="BT1090" s="49">
        <f t="shared" si="373"/>
        <v>1.3430860668285644E-3</v>
      </c>
      <c r="BU1090" s="49">
        <f t="shared" si="373"/>
        <v>1.4299992558907024E-3</v>
      </c>
    </row>
    <row r="1091" spans="1:73" x14ac:dyDescent="0.25">
      <c r="A1091" s="1">
        <v>43727.544444444444</v>
      </c>
      <c r="B1091">
        <v>234428</v>
      </c>
      <c r="C1091">
        <v>13.51</v>
      </c>
      <c r="D1091">
        <v>23.81</v>
      </c>
      <c r="E1091">
        <v>808</v>
      </c>
      <c r="F1091">
        <v>101</v>
      </c>
      <c r="G1091">
        <v>-139.9</v>
      </c>
      <c r="H1091">
        <v>-4.4409999999999998</v>
      </c>
      <c r="I1091">
        <v>27</v>
      </c>
      <c r="J1091">
        <v>300.10000000000002</v>
      </c>
      <c r="K1091">
        <v>707.2</v>
      </c>
      <c r="L1091">
        <v>-135.5</v>
      </c>
      <c r="M1091">
        <v>0.125</v>
      </c>
      <c r="N1091">
        <v>668.3</v>
      </c>
      <c r="O1091">
        <v>96.5</v>
      </c>
      <c r="P1091">
        <v>571.70000000000005</v>
      </c>
      <c r="Q1091">
        <v>320.3</v>
      </c>
      <c r="R1091">
        <v>455.7</v>
      </c>
      <c r="S1091">
        <v>19.95</v>
      </c>
      <c r="T1091">
        <v>39.369999999999997</v>
      </c>
      <c r="U1091">
        <v>0.15</v>
      </c>
      <c r="V1091">
        <v>231</v>
      </c>
      <c r="W1091">
        <v>22.6</v>
      </c>
      <c r="X1091">
        <v>0.80100000000000005</v>
      </c>
      <c r="Y1091">
        <v>8.0117150000000006</v>
      </c>
      <c r="Z1091" s="7">
        <f t="shared" si="352"/>
        <v>21.274999999999999</v>
      </c>
      <c r="AA1091" s="7">
        <f t="shared" si="366"/>
        <v>294.42499999999995</v>
      </c>
      <c r="AB1091" s="2">
        <f t="shared" si="353"/>
        <v>654.48</v>
      </c>
      <c r="AC1091" s="41">
        <f t="shared" si="354"/>
        <v>2.7733020564024216</v>
      </c>
      <c r="AD1091" s="41">
        <f t="shared" si="355"/>
        <v>1.0918490196056332</v>
      </c>
      <c r="AE1091" s="41">
        <f t="shared" si="356"/>
        <v>0.77254238726192848</v>
      </c>
      <c r="AF1091" s="41">
        <f t="shared" si="357"/>
        <v>329.1577697795833</v>
      </c>
      <c r="AG1091" s="41">
        <f t="shared" si="358"/>
        <v>315.99145898839998</v>
      </c>
      <c r="AH1091" s="6">
        <f t="shared" si="359"/>
        <v>307.488</v>
      </c>
      <c r="AI1091" s="4">
        <v>22.661253358442025</v>
      </c>
      <c r="AJ1091" s="4">
        <f t="shared" si="367"/>
        <v>295.811253358442</v>
      </c>
      <c r="AK1091" s="8">
        <f t="shared" si="360"/>
        <v>0.1987131540858888</v>
      </c>
      <c r="AL1091" s="8">
        <f t="shared" si="361"/>
        <v>417.05233610308272</v>
      </c>
      <c r="AM1091" s="8">
        <f t="shared" si="362"/>
        <v>1.2199897540553362</v>
      </c>
      <c r="AN1091" s="8">
        <f t="shared" si="363"/>
        <v>49.265089857095958</v>
      </c>
      <c r="AO1091" s="21">
        <f t="shared" si="364"/>
        <v>1.1210775985506448E-2</v>
      </c>
      <c r="AP1091" s="21">
        <f t="shared" si="365"/>
        <v>0.11498853509325593</v>
      </c>
      <c r="AQ1091" s="19">
        <f t="shared" si="368"/>
        <v>0.11498853509325593</v>
      </c>
      <c r="AX1091">
        <v>0.15502573366801317</v>
      </c>
      <c r="AY1091">
        <v>69.65517241379311</v>
      </c>
      <c r="AZ1091">
        <v>2.9022988505747129</v>
      </c>
      <c r="BA1091">
        <v>2.3508620689655175</v>
      </c>
      <c r="BB1091">
        <v>11.672413793103447</v>
      </c>
      <c r="BC1091">
        <v>0.48635057471264359</v>
      </c>
      <c r="BD1091">
        <v>1.864511494252874</v>
      </c>
      <c r="BE1091">
        <v>0.1864511494252874</v>
      </c>
      <c r="BF1091">
        <v>0</v>
      </c>
      <c r="BG1091">
        <v>21.274999999999999</v>
      </c>
      <c r="BH1091">
        <v>0.1722383877693219</v>
      </c>
      <c r="BI1091">
        <v>2.5293265803904643</v>
      </c>
      <c r="BJ1091">
        <v>0.99579587469972575</v>
      </c>
      <c r="BK1091">
        <v>0.48095426474623787</v>
      </c>
      <c r="BL1091">
        <v>1.3359840687395498E-3</v>
      </c>
      <c r="BP1091" s="49">
        <f t="shared" si="369"/>
        <v>0.1722899694854296</v>
      </c>
      <c r="BQ1091" s="49">
        <f t="shared" si="370"/>
        <v>7.458045977011496E-2</v>
      </c>
      <c r="BR1091" s="49">
        <f t="shared" si="371"/>
        <v>0.4834079388658723</v>
      </c>
      <c r="BS1091" s="49">
        <f t="shared" si="372"/>
        <v>0.51497946753211854</v>
      </c>
      <c r="BT1091" s="49">
        <f t="shared" si="373"/>
        <v>1.3427998301829786E-3</v>
      </c>
      <c r="BU1091" s="49">
        <f t="shared" si="373"/>
        <v>1.4304985209225515E-3</v>
      </c>
    </row>
    <row r="1092" spans="1:73" x14ac:dyDescent="0.25">
      <c r="A1092" s="1">
        <v>43727.544444444444</v>
      </c>
      <c r="B1092">
        <v>234429</v>
      </c>
      <c r="C1092">
        <v>13.5</v>
      </c>
      <c r="D1092">
        <v>23.81</v>
      </c>
      <c r="E1092">
        <v>808</v>
      </c>
      <c r="F1092">
        <v>100.9</v>
      </c>
      <c r="G1092">
        <v>-140.1</v>
      </c>
      <c r="H1092">
        <v>-4.7220000000000004</v>
      </c>
      <c r="I1092">
        <v>27.03</v>
      </c>
      <c r="J1092">
        <v>300.2</v>
      </c>
      <c r="K1092">
        <v>707.4</v>
      </c>
      <c r="L1092">
        <v>-135.4</v>
      </c>
      <c r="M1092">
        <v>0.125</v>
      </c>
      <c r="N1092">
        <v>668.1</v>
      </c>
      <c r="O1092">
        <v>96.2</v>
      </c>
      <c r="P1092">
        <v>571.9</v>
      </c>
      <c r="Q1092">
        <v>320.2</v>
      </c>
      <c r="R1092">
        <v>455.7</v>
      </c>
      <c r="S1092">
        <v>19.989999999999998</v>
      </c>
      <c r="T1092">
        <v>39.299999999999997</v>
      </c>
      <c r="U1092">
        <v>0.65500000000000003</v>
      </c>
      <c r="V1092">
        <v>71</v>
      </c>
      <c r="W1092">
        <v>22.6</v>
      </c>
      <c r="X1092">
        <v>0.80100000000000005</v>
      </c>
      <c r="Y1092">
        <v>8.0104959999999998</v>
      </c>
      <c r="Z1092" s="7">
        <f t="shared" si="352"/>
        <v>21.295000000000002</v>
      </c>
      <c r="AA1092" s="7">
        <f t="shared" si="366"/>
        <v>294.44499999999999</v>
      </c>
      <c r="AB1092" s="2">
        <f t="shared" si="353"/>
        <v>654.48</v>
      </c>
      <c r="AC1092" s="41">
        <f t="shared" si="354"/>
        <v>2.6514494320368236</v>
      </c>
      <c r="AD1092" s="41">
        <f t="shared" si="355"/>
        <v>1.0420196267904716</v>
      </c>
      <c r="AE1092" s="41">
        <f t="shared" si="356"/>
        <v>0.76739170806014756</v>
      </c>
      <c r="AF1092" s="41">
        <f t="shared" si="357"/>
        <v>327.05206586789529</v>
      </c>
      <c r="AG1092" s="41">
        <f t="shared" si="358"/>
        <v>313.96998323317945</v>
      </c>
      <c r="AH1092" s="6">
        <f t="shared" si="359"/>
        <v>307.392</v>
      </c>
      <c r="AI1092" s="4">
        <v>21.986157230830997</v>
      </c>
      <c r="AJ1092" s="4">
        <f t="shared" si="367"/>
        <v>295.13615723083097</v>
      </c>
      <c r="AK1092" s="8">
        <f t="shared" si="360"/>
        <v>0.19875365200273293</v>
      </c>
      <c r="AL1092" s="8">
        <f t="shared" si="361"/>
        <v>413.14072847127261</v>
      </c>
      <c r="AM1092" s="8">
        <f t="shared" si="362"/>
        <v>2.5493602138575868</v>
      </c>
      <c r="AN1092" s="8">
        <f t="shared" si="363"/>
        <v>51.327314765168232</v>
      </c>
      <c r="AO1092" s="21">
        <f t="shared" si="364"/>
        <v>1.1250434531188076E-2</v>
      </c>
      <c r="AP1092" s="21">
        <f t="shared" si="365"/>
        <v>0.11539531140185001</v>
      </c>
      <c r="AQ1092" s="19">
        <f t="shared" si="368"/>
        <v>0.11539531140185001</v>
      </c>
      <c r="AX1092">
        <v>0.15519186983352087</v>
      </c>
      <c r="AY1092">
        <v>69.65517241379311</v>
      </c>
      <c r="AZ1092">
        <v>2.9022988505747129</v>
      </c>
      <c r="BA1092">
        <v>2.3508620689655175</v>
      </c>
      <c r="BB1092">
        <v>11.681034482758621</v>
      </c>
      <c r="BC1092">
        <v>0.48670977011494254</v>
      </c>
      <c r="BD1092">
        <v>1.864152298850575</v>
      </c>
      <c r="BE1092">
        <v>0.18641522988505752</v>
      </c>
      <c r="BF1092">
        <v>0</v>
      </c>
      <c r="BG1092">
        <v>21.295000000000002</v>
      </c>
      <c r="BH1092">
        <v>0.7521076265927058</v>
      </c>
      <c r="BI1092">
        <v>2.5324288856213983</v>
      </c>
      <c r="BJ1092">
        <v>0.99524455204920959</v>
      </c>
      <c r="BK1092">
        <v>0.48582874188167402</v>
      </c>
      <c r="BL1092">
        <v>1.3495242830046503E-3</v>
      </c>
      <c r="BP1092" s="49">
        <f t="shared" si="369"/>
        <v>0.75233286675304267</v>
      </c>
      <c r="BQ1092" s="49">
        <f t="shared" si="370"/>
        <v>7.4566091954023E-2</v>
      </c>
      <c r="BR1092" s="49">
        <f t="shared" si="371"/>
        <v>0.49621581560470551</v>
      </c>
      <c r="BS1092" s="49">
        <f t="shared" si="372"/>
        <v>0.526542714853246</v>
      </c>
      <c r="BT1092" s="49">
        <f t="shared" si="373"/>
        <v>1.3783772655686264E-3</v>
      </c>
      <c r="BU1092" s="49">
        <f t="shared" si="373"/>
        <v>1.4626186523701279E-3</v>
      </c>
    </row>
    <row r="1093" spans="1:73" x14ac:dyDescent="0.25">
      <c r="A1093" s="1">
        <v>43727.544444444444</v>
      </c>
      <c r="B1093">
        <v>234430</v>
      </c>
      <c r="C1093">
        <v>13.51</v>
      </c>
      <c r="D1093">
        <v>23.81</v>
      </c>
      <c r="E1093">
        <v>809</v>
      </c>
      <c r="F1093">
        <v>101.4</v>
      </c>
      <c r="G1093">
        <v>-140.30000000000001</v>
      </c>
      <c r="H1093">
        <v>-4.2759999999999998</v>
      </c>
      <c r="I1093">
        <v>27.06</v>
      </c>
      <c r="J1093">
        <v>300.2</v>
      </c>
      <c r="K1093">
        <v>707.2</v>
      </c>
      <c r="L1093">
        <v>-136</v>
      </c>
      <c r="M1093">
        <v>0.125</v>
      </c>
      <c r="N1093">
        <v>668.3</v>
      </c>
      <c r="O1093">
        <v>97.1</v>
      </c>
      <c r="P1093">
        <v>571.1</v>
      </c>
      <c r="Q1093">
        <v>320.3</v>
      </c>
      <c r="R1093">
        <v>456.3</v>
      </c>
      <c r="S1093">
        <v>20.03</v>
      </c>
      <c r="T1093">
        <v>39.299999999999997</v>
      </c>
      <c r="U1093">
        <v>0.84</v>
      </c>
      <c r="V1093">
        <v>178</v>
      </c>
      <c r="W1093">
        <v>21.1</v>
      </c>
      <c r="X1093">
        <v>0.80300000000000005</v>
      </c>
      <c r="Y1093">
        <v>8.0277860000000008</v>
      </c>
      <c r="Z1093" s="7">
        <f t="shared" si="352"/>
        <v>20.565000000000001</v>
      </c>
      <c r="AA1093" s="7">
        <f t="shared" si="366"/>
        <v>293.71499999999997</v>
      </c>
      <c r="AB1093" s="2">
        <f t="shared" si="353"/>
        <v>655.29000000000008</v>
      </c>
      <c r="AC1093" s="41">
        <f t="shared" si="354"/>
        <v>2.6352087910539432</v>
      </c>
      <c r="AD1093" s="41">
        <f t="shared" si="355"/>
        <v>1.0356370548841995</v>
      </c>
      <c r="AE1093" s="41">
        <f t="shared" si="356"/>
        <v>0.76698998806713037</v>
      </c>
      <c r="AF1093" s="41">
        <f t="shared" si="357"/>
        <v>323.65122839059774</v>
      </c>
      <c r="AG1093" s="41">
        <f t="shared" si="358"/>
        <v>310.70517925497381</v>
      </c>
      <c r="AH1093" s="6">
        <f t="shared" si="359"/>
        <v>307.488</v>
      </c>
      <c r="AI1093" s="4">
        <v>21.835949683895024</v>
      </c>
      <c r="AJ1093" s="4">
        <f t="shared" si="367"/>
        <v>294.985949683895</v>
      </c>
      <c r="AK1093" s="8">
        <f t="shared" si="360"/>
        <v>0.19727903959834661</v>
      </c>
      <c r="AL1093" s="8">
        <f t="shared" si="361"/>
        <v>412.4006016367556</v>
      </c>
      <c r="AM1093" s="8">
        <f t="shared" si="362"/>
        <v>2.8870226878221792</v>
      </c>
      <c r="AN1093" s="8">
        <f t="shared" si="363"/>
        <v>106.88556047649871</v>
      </c>
      <c r="AO1093" s="21">
        <f t="shared" si="364"/>
        <v>1.0031033769264633E-2</v>
      </c>
      <c r="AP1093" s="21">
        <f t="shared" si="365"/>
        <v>0.10288796066302044</v>
      </c>
      <c r="AQ1093" s="19">
        <f t="shared" si="368"/>
        <v>0.10288796066302044</v>
      </c>
      <c r="AX1093">
        <v>0.14922449492411866</v>
      </c>
      <c r="AY1093">
        <v>69.741379310344826</v>
      </c>
      <c r="AZ1093">
        <v>2.9058908045977012</v>
      </c>
      <c r="BA1093">
        <v>2.353771551724138</v>
      </c>
      <c r="BB1093">
        <v>11.724137931034484</v>
      </c>
      <c r="BC1093">
        <v>0.48850574712643685</v>
      </c>
      <c r="BD1093">
        <v>1.8652658045977011</v>
      </c>
      <c r="BE1093">
        <v>0.18652658045977011</v>
      </c>
      <c r="BF1093">
        <v>0</v>
      </c>
      <c r="BG1093">
        <v>20.565000000000001</v>
      </c>
      <c r="BH1093">
        <v>0.96453497150820278</v>
      </c>
      <c r="BI1093">
        <v>2.4213243097679453</v>
      </c>
      <c r="BJ1093">
        <v>0.9515804537388024</v>
      </c>
      <c r="BK1093">
        <v>0.48059531912032388</v>
      </c>
      <c r="BL1093">
        <v>1.3349869975564554E-3</v>
      </c>
      <c r="BP1093" s="49">
        <f t="shared" si="369"/>
        <v>0.96482382911840581</v>
      </c>
      <c r="BQ1093" s="49">
        <f t="shared" si="370"/>
        <v>7.4610632183908052E-2</v>
      </c>
      <c r="BR1093" s="49">
        <f t="shared" si="371"/>
        <v>0.49391957375945028</v>
      </c>
      <c r="BS1093" s="49">
        <f t="shared" si="372"/>
        <v>0.52342418868406471</v>
      </c>
      <c r="BT1093" s="49">
        <f t="shared" si="373"/>
        <v>1.3719988159984729E-3</v>
      </c>
      <c r="BU1093" s="49">
        <f t="shared" si="373"/>
        <v>1.4539560796779573E-3</v>
      </c>
    </row>
    <row r="1094" spans="1:73" x14ac:dyDescent="0.25">
      <c r="A1094" s="1">
        <v>43727.545138888891</v>
      </c>
      <c r="B1094">
        <v>234431</v>
      </c>
      <c r="C1094">
        <v>13.51</v>
      </c>
      <c r="D1094">
        <v>23.81</v>
      </c>
      <c r="E1094">
        <v>808</v>
      </c>
      <c r="F1094">
        <v>101.4</v>
      </c>
      <c r="G1094">
        <v>-141.69999999999999</v>
      </c>
      <c r="H1094">
        <v>-4.5289999999999999</v>
      </c>
      <c r="I1094">
        <v>27.09</v>
      </c>
      <c r="J1094">
        <v>300.2</v>
      </c>
      <c r="K1094">
        <v>707</v>
      </c>
      <c r="L1094">
        <v>-137.19999999999999</v>
      </c>
      <c r="M1094">
        <v>0.125</v>
      </c>
      <c r="N1094">
        <v>666.6</v>
      </c>
      <c r="O1094">
        <v>96.8</v>
      </c>
      <c r="P1094">
        <v>569.79999999999995</v>
      </c>
      <c r="Q1094">
        <v>319</v>
      </c>
      <c r="R1094">
        <v>456.2</v>
      </c>
      <c r="S1094">
        <v>20.07</v>
      </c>
      <c r="T1094">
        <v>39</v>
      </c>
      <c r="U1094">
        <v>0.54500000000000004</v>
      </c>
      <c r="V1094">
        <v>170.5</v>
      </c>
      <c r="W1094">
        <v>21.3</v>
      </c>
      <c r="X1094">
        <v>0.80200000000000005</v>
      </c>
      <c r="Y1094">
        <v>8.0228210000000004</v>
      </c>
      <c r="Z1094" s="7">
        <f t="shared" ref="Z1094:Z1157" si="374">AVERAGE(S1094,W1094)</f>
        <v>20.685000000000002</v>
      </c>
      <c r="AA1094" s="7">
        <f t="shared" si="366"/>
        <v>293.83499999999998</v>
      </c>
      <c r="AB1094" s="2">
        <f t="shared" ref="AB1094:AB1157" si="375">E1094*$U$1828</f>
        <v>654.48</v>
      </c>
      <c r="AC1094" s="41">
        <f t="shared" ref="AC1094:AC1157" si="376">0.61121*EXP((18.678 - (AI1094/234.5))*(AI1094/(257.15+Z1094)))</f>
        <v>2.6451277321550726</v>
      </c>
      <c r="AD1094" s="41">
        <f t="shared" ref="AD1094:AD1157" si="377">T1094*AC1094/100</f>
        <v>1.0315998155404784</v>
      </c>
      <c r="AE1094" s="41">
        <f t="shared" ref="AE1094:AE1157" si="378">1.72*(AD1094/AA1094)^(0.143)</f>
        <v>0.7665169314944944</v>
      </c>
      <c r="AF1094" s="41">
        <f t="shared" ref="AF1094:AF1157" si="379">AE1094*$U$1835*AA1094^4</f>
        <v>323.98053066510624</v>
      </c>
      <c r="AG1094" s="41">
        <f t="shared" ref="AG1094:AG1157" si="380">$U$1832*AF1094</f>
        <v>311.02130943850199</v>
      </c>
      <c r="AH1094" s="6">
        <f t="shared" ref="AH1094:AH1157" si="381">$U$1832*($U$1833*Q1094+$U$1834*R1094)</f>
        <v>306.24</v>
      </c>
      <c r="AI1094" s="4">
        <v>21.901880710578041</v>
      </c>
      <c r="AJ1094" s="4">
        <f t="shared" si="367"/>
        <v>295.05188071057802</v>
      </c>
      <c r="AK1094" s="8">
        <f t="shared" ref="AK1094:AK1157" si="382">(4*$U$1835*AA1094^3) / $U$1839</f>
        <v>0.1975209389711241</v>
      </c>
      <c r="AL1094" s="8">
        <f t="shared" ref="AL1094:AL1157" si="383">$U$1832*$U$1835*AA1094^4   +    $U$1839*AK1094*(AJ1094-AA1094)</f>
        <v>412.76088626634049</v>
      </c>
      <c r="AM1094" s="8">
        <f t="shared" ref="AM1094:AM1157" si="384">1.4*0.135*SQRT(U1094/$U$1845)</f>
        <v>2.3254596319867606</v>
      </c>
      <c r="AN1094" s="8">
        <f t="shared" ref="AN1094:AN1157" si="385">AM1094*$U$1839*(AJ1094-AA1094)</f>
        <v>82.432277018406268</v>
      </c>
      <c r="AO1094" s="21">
        <f t="shared" ref="AO1094:AO1157" si="386">(AB1094+AH1094-AL1094-AN1094)/$U$1825</f>
        <v>1.0529428099152867E-2</v>
      </c>
      <c r="AP1094" s="21">
        <f t="shared" ref="AP1094:AP1157" si="387">AO1094*10*$U$1842*$U$1843</f>
        <v>0.10799997378028586</v>
      </c>
      <c r="AQ1094" s="19">
        <f t="shared" si="368"/>
        <v>0.10799997378028586</v>
      </c>
      <c r="AX1094">
        <v>0.15019188793402125</v>
      </c>
      <c r="AY1094">
        <v>69.65517241379311</v>
      </c>
      <c r="AZ1094">
        <v>2.9022988505747129</v>
      </c>
      <c r="BA1094">
        <v>2.3508620689655175</v>
      </c>
      <c r="BB1094">
        <v>11.827586206896552</v>
      </c>
      <c r="BC1094">
        <v>0.49281609195402298</v>
      </c>
      <c r="BD1094">
        <v>1.8580459770114945</v>
      </c>
      <c r="BE1094">
        <v>0.18580459770114946</v>
      </c>
      <c r="BF1094">
        <v>0</v>
      </c>
      <c r="BG1094">
        <v>20.685000000000002</v>
      </c>
      <c r="BH1094">
        <v>0.62579947556186966</v>
      </c>
      <c r="BI1094">
        <v>2.4392899895121416</v>
      </c>
      <c r="BJ1094">
        <v>0.95132309590973518</v>
      </c>
      <c r="BK1094">
        <v>0.47799765238868958</v>
      </c>
      <c r="BL1094">
        <v>1.3277712566352488E-3</v>
      </c>
      <c r="BP1094" s="49">
        <f t="shared" si="369"/>
        <v>0.62598688913039424</v>
      </c>
      <c r="BQ1094" s="49">
        <f t="shared" si="370"/>
        <v>7.4321839080459778E-2</v>
      </c>
      <c r="BR1094" s="49">
        <f t="shared" si="371"/>
        <v>0.48676410535602344</v>
      </c>
      <c r="BS1094" s="49">
        <f t="shared" si="372"/>
        <v>0.51692337471567351</v>
      </c>
      <c r="BT1094" s="49">
        <f t="shared" si="373"/>
        <v>1.3521225148778427E-3</v>
      </c>
      <c r="BU1094" s="49">
        <f t="shared" si="373"/>
        <v>1.4358982630990932E-3</v>
      </c>
    </row>
    <row r="1095" spans="1:73" x14ac:dyDescent="0.25">
      <c r="A1095" s="1">
        <v>43727.545138888891</v>
      </c>
      <c r="B1095">
        <v>234432</v>
      </c>
      <c r="C1095">
        <v>13.51</v>
      </c>
      <c r="D1095">
        <v>23.81</v>
      </c>
      <c r="E1095">
        <v>809</v>
      </c>
      <c r="F1095">
        <v>101.4</v>
      </c>
      <c r="G1095">
        <v>-141.6</v>
      </c>
      <c r="H1095">
        <v>-4.7720000000000002</v>
      </c>
      <c r="I1095">
        <v>27.11</v>
      </c>
      <c r="J1095">
        <v>300.3</v>
      </c>
      <c r="K1095">
        <v>707.1</v>
      </c>
      <c r="L1095">
        <v>-136.80000000000001</v>
      </c>
      <c r="M1095">
        <v>0.125</v>
      </c>
      <c r="N1095">
        <v>667</v>
      </c>
      <c r="O1095">
        <v>96.6</v>
      </c>
      <c r="P1095">
        <v>570.29999999999995</v>
      </c>
      <c r="Q1095">
        <v>319.3</v>
      </c>
      <c r="R1095">
        <v>456.1</v>
      </c>
      <c r="S1095">
        <v>20.11</v>
      </c>
      <c r="T1095">
        <v>34.92</v>
      </c>
      <c r="U1095">
        <v>0.46</v>
      </c>
      <c r="V1095">
        <v>192.5</v>
      </c>
      <c r="W1095">
        <v>20.85</v>
      </c>
      <c r="X1095">
        <v>0.80200000000000005</v>
      </c>
      <c r="Y1095">
        <v>8.0227430000000002</v>
      </c>
      <c r="Z1095" s="7">
        <f t="shared" si="374"/>
        <v>20.48</v>
      </c>
      <c r="AA1095" s="7">
        <f t="shared" ref="AA1095:AA1158" si="388">CONVERT(Z1095,"C","K")</f>
        <v>293.63</v>
      </c>
      <c r="AB1095" s="2">
        <f t="shared" si="375"/>
        <v>655.29000000000008</v>
      </c>
      <c r="AC1095" s="41">
        <f t="shared" si="376"/>
        <v>2.4532705915761936</v>
      </c>
      <c r="AD1095" s="41">
        <f t="shared" si="377"/>
        <v>0.85668209057840683</v>
      </c>
      <c r="AE1095" s="41">
        <f t="shared" si="378"/>
        <v>0.7464937938623305</v>
      </c>
      <c r="AF1095" s="41">
        <f t="shared" si="379"/>
        <v>314.63784642447746</v>
      </c>
      <c r="AG1095" s="41">
        <f t="shared" si="380"/>
        <v>302.05233256749835</v>
      </c>
      <c r="AH1095" s="6">
        <f t="shared" si="381"/>
        <v>306.52800000000002</v>
      </c>
      <c r="AI1095" s="4">
        <v>20.755415988598031</v>
      </c>
      <c r="AJ1095" s="4">
        <f t="shared" ref="AJ1095:AJ1158" si="389">CONVERT(AI1095,"C","K")</f>
        <v>293.90541598859801</v>
      </c>
      <c r="AK1095" s="8">
        <f t="shared" si="382"/>
        <v>0.19710781375665429</v>
      </c>
      <c r="AL1095" s="8">
        <f t="shared" si="383"/>
        <v>406.20942584269466</v>
      </c>
      <c r="AM1095" s="8">
        <f t="shared" si="384"/>
        <v>2.1364339446844594</v>
      </c>
      <c r="AN1095" s="8">
        <f t="shared" si="385"/>
        <v>17.140326990242514</v>
      </c>
      <c r="AO1095" s="21">
        <f t="shared" si="386"/>
        <v>1.2179239186784974E-2</v>
      </c>
      <c r="AP1095" s="21">
        <f t="shared" si="387"/>
        <v>0.12492202809594499</v>
      </c>
      <c r="AQ1095" s="19">
        <f t="shared" ref="AQ1095:AQ1158" si="390">MAX(AP1095,0)</f>
        <v>0.12492202809594499</v>
      </c>
      <c r="AX1095">
        <v>0.14854245092788557</v>
      </c>
      <c r="AY1095">
        <v>69.741379310344826</v>
      </c>
      <c r="AZ1095">
        <v>2.9058908045977012</v>
      </c>
      <c r="BA1095">
        <v>2.353771551724138</v>
      </c>
      <c r="BB1095">
        <v>11.793103448275863</v>
      </c>
      <c r="BC1095">
        <v>0.49137931034482762</v>
      </c>
      <c r="BD1095">
        <v>1.8623922413793104</v>
      </c>
      <c r="BE1095">
        <v>0.18623922413793104</v>
      </c>
      <c r="BF1095">
        <v>0</v>
      </c>
      <c r="BG1095">
        <v>20.48</v>
      </c>
      <c r="BH1095">
        <v>0.52819772249258723</v>
      </c>
      <c r="BI1095">
        <v>2.4086687052193918</v>
      </c>
      <c r="BJ1095">
        <v>0.84110711186261167</v>
      </c>
      <c r="BK1095">
        <v>0.47841594105755375</v>
      </c>
      <c r="BL1095">
        <v>1.3289331696043159E-3</v>
      </c>
      <c r="BP1095" s="49">
        <f t="shared" ref="BP1095:BP1158" si="391">U1095*(LN((2-0.08)/0.015)/LN(($AW$13-0.08)/0.015))</f>
        <v>0.52835590642198416</v>
      </c>
      <c r="BQ1095" s="49">
        <f t="shared" ref="BQ1095:BQ1158" si="392">0.04*BD1095</f>
        <v>7.449568965517242E-2</v>
      </c>
      <c r="BR1095" s="49">
        <f t="shared" ref="BR1095:BR1158" si="393">(0.408*AX1095*(BD1095-BE1095) + $BF$6*($BN$7/(BG1095+273))*BP1095*(BI1095-BJ1095))  /  (AX1095 + $BF$6*(1 + $BN$8*BP1095))</f>
        <v>0.48592835541714169</v>
      </c>
      <c r="BS1095" s="49">
        <f t="shared" ref="BS1095:BS1158" si="394">(0.408*AX1095*(BD1095-BQ1095) + $BF$6*($BN$7/(BG1095+273))*BP1095*(BI1095-BJ1095))  /  (AX1095 + $BF$6*(1 + $BN$8*BP1095))</f>
        <v>0.51625517477019611</v>
      </c>
      <c r="BT1095" s="49">
        <f t="shared" ref="BT1095:BU1158" si="395">BR1095/60/6</f>
        <v>1.3498009872698379E-3</v>
      </c>
      <c r="BU1095" s="49">
        <f t="shared" si="395"/>
        <v>1.4340421521394336E-3</v>
      </c>
    </row>
    <row r="1096" spans="1:73" x14ac:dyDescent="0.25">
      <c r="A1096" s="1">
        <v>43727.545138888891</v>
      </c>
      <c r="B1096">
        <v>234433</v>
      </c>
      <c r="C1096">
        <v>13.5</v>
      </c>
      <c r="D1096">
        <v>23.82</v>
      </c>
      <c r="E1096">
        <v>808</v>
      </c>
      <c r="F1096">
        <v>101.1</v>
      </c>
      <c r="G1096">
        <v>-141.6</v>
      </c>
      <c r="H1096">
        <v>-5.3040000000000003</v>
      </c>
      <c r="I1096">
        <v>27.14</v>
      </c>
      <c r="J1096">
        <v>300.3</v>
      </c>
      <c r="K1096">
        <v>707</v>
      </c>
      <c r="L1096">
        <v>-136.30000000000001</v>
      </c>
      <c r="M1096">
        <v>0.125</v>
      </c>
      <c r="N1096">
        <v>666.6</v>
      </c>
      <c r="O1096">
        <v>95.8</v>
      </c>
      <c r="P1096">
        <v>570.79999999999995</v>
      </c>
      <c r="Q1096">
        <v>319.5</v>
      </c>
      <c r="R1096">
        <v>455.8</v>
      </c>
      <c r="S1096">
        <v>20.13</v>
      </c>
      <c r="T1096">
        <v>35.69</v>
      </c>
      <c r="U1096">
        <v>0.56499999999999995</v>
      </c>
      <c r="V1096">
        <v>188</v>
      </c>
      <c r="W1096">
        <v>21.25</v>
      </c>
      <c r="X1096">
        <v>0.80200000000000005</v>
      </c>
      <c r="Y1096">
        <v>8.0216600000000007</v>
      </c>
      <c r="Z1096" s="7">
        <f t="shared" si="374"/>
        <v>20.689999999999998</v>
      </c>
      <c r="AA1096" s="7">
        <f t="shared" si="388"/>
        <v>293.83999999999997</v>
      </c>
      <c r="AB1096" s="2">
        <f t="shared" si="375"/>
        <v>654.48</v>
      </c>
      <c r="AC1096" s="41">
        <f t="shared" si="376"/>
        <v>2.6430014561223554</v>
      </c>
      <c r="AD1096" s="41">
        <f t="shared" si="377"/>
        <v>0.94328721969006868</v>
      </c>
      <c r="AE1096" s="41">
        <f t="shared" si="378"/>
        <v>0.7567678454604011</v>
      </c>
      <c r="AF1096" s="41">
        <f t="shared" si="379"/>
        <v>319.88169687919651</v>
      </c>
      <c r="AG1096" s="41">
        <f t="shared" si="380"/>
        <v>307.08642900402862</v>
      </c>
      <c r="AH1096" s="6">
        <f t="shared" si="381"/>
        <v>306.71999999999997</v>
      </c>
      <c r="AI1096" s="4">
        <v>21.890193818210037</v>
      </c>
      <c r="AJ1096" s="4">
        <f t="shared" si="389"/>
        <v>295.04019381821001</v>
      </c>
      <c r="AK1096" s="8">
        <f t="shared" si="382"/>
        <v>0.19753102240060372</v>
      </c>
      <c r="AL1096" s="8">
        <f t="shared" si="383"/>
        <v>412.69284488214453</v>
      </c>
      <c r="AM1096" s="8">
        <f t="shared" si="384"/>
        <v>2.3677441795937328</v>
      </c>
      <c r="AN1096" s="8">
        <f t="shared" si="385"/>
        <v>82.7802336466534</v>
      </c>
      <c r="AO1096" s="21">
        <f t="shared" si="386"/>
        <v>1.053395367724062E-2</v>
      </c>
      <c r="AP1096" s="21">
        <f t="shared" si="387"/>
        <v>0.10804639247560487</v>
      </c>
      <c r="AQ1096" s="19">
        <f t="shared" si="390"/>
        <v>0.10804639247560487</v>
      </c>
      <c r="AX1096">
        <v>0.15023231078439814</v>
      </c>
      <c r="AY1096">
        <v>69.65517241379311</v>
      </c>
      <c r="AZ1096">
        <v>2.9022988505747129</v>
      </c>
      <c r="BA1096">
        <v>2.3508620689655175</v>
      </c>
      <c r="BB1096">
        <v>11.750000000000002</v>
      </c>
      <c r="BC1096">
        <v>0.48958333333333343</v>
      </c>
      <c r="BD1096">
        <v>1.861278735632184</v>
      </c>
      <c r="BE1096">
        <v>0.18612787356321842</v>
      </c>
      <c r="BF1096">
        <v>0</v>
      </c>
      <c r="BG1096">
        <v>20.689999999999998</v>
      </c>
      <c r="BH1096">
        <v>0.64876459393111252</v>
      </c>
      <c r="BI1096">
        <v>2.4400410813451101</v>
      </c>
      <c r="BJ1096">
        <v>0.87085066193206973</v>
      </c>
      <c r="BK1096">
        <v>0.48087350639113202</v>
      </c>
      <c r="BL1096">
        <v>1.3357597399753665E-3</v>
      </c>
      <c r="BP1096" s="49">
        <f t="shared" si="391"/>
        <v>0.64895888506178478</v>
      </c>
      <c r="BQ1096" s="49">
        <f t="shared" si="392"/>
        <v>7.4451149425287369E-2</v>
      </c>
      <c r="BR1096" s="49">
        <f t="shared" si="393"/>
        <v>0.49000049167181792</v>
      </c>
      <c r="BS1096" s="49">
        <f t="shared" si="394"/>
        <v>0.52016626417690426</v>
      </c>
      <c r="BT1096" s="49">
        <f t="shared" si="395"/>
        <v>1.3611124768661608E-3</v>
      </c>
      <c r="BU1096" s="49">
        <f t="shared" si="395"/>
        <v>1.4449062893802896E-3</v>
      </c>
    </row>
    <row r="1097" spans="1:73" x14ac:dyDescent="0.25">
      <c r="A1097" s="1">
        <v>43727.545138888891</v>
      </c>
      <c r="B1097">
        <v>234434</v>
      </c>
      <c r="C1097">
        <v>13.51</v>
      </c>
      <c r="D1097">
        <v>23.82</v>
      </c>
      <c r="E1097">
        <v>808</v>
      </c>
      <c r="F1097">
        <v>101.7</v>
      </c>
      <c r="G1097">
        <v>-140.69999999999999</v>
      </c>
      <c r="H1097">
        <v>-6.0780000000000003</v>
      </c>
      <c r="I1097">
        <v>27.16</v>
      </c>
      <c r="J1097">
        <v>300.3</v>
      </c>
      <c r="K1097">
        <v>706.8</v>
      </c>
      <c r="L1097">
        <v>-134.69999999999999</v>
      </c>
      <c r="M1097">
        <v>0.126</v>
      </c>
      <c r="N1097">
        <v>667.7</v>
      </c>
      <c r="O1097">
        <v>95.6</v>
      </c>
      <c r="P1097">
        <v>572.1</v>
      </c>
      <c r="Q1097">
        <v>320.39999999999998</v>
      </c>
      <c r="R1097">
        <v>455.1</v>
      </c>
      <c r="S1097">
        <v>20.14</v>
      </c>
      <c r="T1097">
        <v>36.229999999999997</v>
      </c>
      <c r="U1097">
        <v>0.6</v>
      </c>
      <c r="V1097">
        <v>171</v>
      </c>
      <c r="W1097">
        <v>21.6</v>
      </c>
      <c r="X1097">
        <v>0.80300000000000005</v>
      </c>
      <c r="Y1097">
        <v>8.0279310000000006</v>
      </c>
      <c r="Z1097" s="7">
        <f t="shared" si="374"/>
        <v>20.87</v>
      </c>
      <c r="AA1097" s="7">
        <f t="shared" si="388"/>
        <v>294.02</v>
      </c>
      <c r="AB1097" s="2">
        <f t="shared" si="375"/>
        <v>654.48</v>
      </c>
      <c r="AC1097" s="41">
        <f t="shared" si="376"/>
        <v>2.7314064919880421</v>
      </c>
      <c r="AD1097" s="41">
        <f t="shared" si="377"/>
        <v>0.98958857204726758</v>
      </c>
      <c r="AE1097" s="41">
        <f t="shared" si="378"/>
        <v>0.76190455859659079</v>
      </c>
      <c r="AF1097" s="41">
        <f t="shared" si="379"/>
        <v>322.84281386915785</v>
      </c>
      <c r="AG1097" s="41">
        <f t="shared" si="380"/>
        <v>309.92910131439152</v>
      </c>
      <c r="AH1097" s="6">
        <f t="shared" si="381"/>
        <v>307.58399999999995</v>
      </c>
      <c r="AI1097" s="4">
        <v>22.399186498305028</v>
      </c>
      <c r="AJ1097" s="4">
        <f t="shared" si="389"/>
        <v>295.549186498305</v>
      </c>
      <c r="AK1097" s="8">
        <f t="shared" si="382"/>
        <v>0.19789425445605399</v>
      </c>
      <c r="AL1097" s="8">
        <f t="shared" si="383"/>
        <v>415.59729369870996</v>
      </c>
      <c r="AM1097" s="8">
        <f t="shared" si="384"/>
        <v>2.4399795081106723</v>
      </c>
      <c r="AN1097" s="8">
        <f t="shared" si="385"/>
        <v>108.68938176196208</v>
      </c>
      <c r="AO1097" s="21">
        <f t="shared" si="386"/>
        <v>9.9017811619652417E-3</v>
      </c>
      <c r="AP1097" s="21">
        <f t="shared" si="387"/>
        <v>0.10156222121469363</v>
      </c>
      <c r="AQ1097" s="19">
        <f t="shared" si="390"/>
        <v>0.10156222121469363</v>
      </c>
      <c r="AX1097">
        <v>0.15169367302318865</v>
      </c>
      <c r="AY1097">
        <v>69.65517241379311</v>
      </c>
      <c r="AZ1097">
        <v>2.9022988505747129</v>
      </c>
      <c r="BA1097">
        <v>2.3508620689655175</v>
      </c>
      <c r="BB1097">
        <v>11.612068965517246</v>
      </c>
      <c r="BC1097">
        <v>0.48383620689655188</v>
      </c>
      <c r="BD1097">
        <v>1.8670258620689657</v>
      </c>
      <c r="BE1097">
        <v>0.18670258620689659</v>
      </c>
      <c r="BF1097">
        <v>0</v>
      </c>
      <c r="BG1097">
        <v>20.87</v>
      </c>
      <c r="BH1097">
        <v>0.68895355107728762</v>
      </c>
      <c r="BI1097">
        <v>2.4672153743436489</v>
      </c>
      <c r="BJ1097">
        <v>0.89387213012470401</v>
      </c>
      <c r="BK1097">
        <v>0.48398038138646943</v>
      </c>
      <c r="BL1097">
        <v>1.3443899482957482E-3</v>
      </c>
      <c r="BP1097" s="49">
        <f t="shared" si="391"/>
        <v>0.6891598779417184</v>
      </c>
      <c r="BQ1097" s="49">
        <f t="shared" si="392"/>
        <v>7.4681034482758632E-2</v>
      </c>
      <c r="BR1097" s="49">
        <f t="shared" si="393"/>
        <v>0.49364581018684534</v>
      </c>
      <c r="BS1097" s="49">
        <f t="shared" si="394"/>
        <v>0.52391870188626188</v>
      </c>
      <c r="BT1097" s="49">
        <f t="shared" si="395"/>
        <v>1.3712383616301261E-3</v>
      </c>
      <c r="BU1097" s="49">
        <f t="shared" si="395"/>
        <v>1.4553297274618384E-3</v>
      </c>
    </row>
    <row r="1098" spans="1:73" x14ac:dyDescent="0.25">
      <c r="A1098" s="1">
        <v>43727.545138888891</v>
      </c>
      <c r="B1098">
        <v>234435</v>
      </c>
      <c r="C1098">
        <v>13.51</v>
      </c>
      <c r="D1098">
        <v>23.82</v>
      </c>
      <c r="E1098">
        <v>808</v>
      </c>
      <c r="F1098">
        <v>101.4</v>
      </c>
      <c r="G1098">
        <v>-142.19999999999999</v>
      </c>
      <c r="H1098">
        <v>-6.4249999999999998</v>
      </c>
      <c r="I1098">
        <v>27.18</v>
      </c>
      <c r="J1098">
        <v>300.3</v>
      </c>
      <c r="K1098">
        <v>706.8</v>
      </c>
      <c r="L1098">
        <v>-135.80000000000001</v>
      </c>
      <c r="M1098">
        <v>0.125</v>
      </c>
      <c r="N1098">
        <v>665.9</v>
      </c>
      <c r="O1098">
        <v>94.9</v>
      </c>
      <c r="P1098">
        <v>571</v>
      </c>
      <c r="Q1098">
        <v>319</v>
      </c>
      <c r="R1098">
        <v>454.9</v>
      </c>
      <c r="S1098">
        <v>20.14</v>
      </c>
      <c r="T1098">
        <v>36.6</v>
      </c>
      <c r="U1098">
        <v>0.3</v>
      </c>
      <c r="V1098">
        <v>102</v>
      </c>
      <c r="W1098">
        <v>22.2</v>
      </c>
      <c r="X1098">
        <v>0.80100000000000005</v>
      </c>
      <c r="Y1098">
        <v>8.0135509999999996</v>
      </c>
      <c r="Z1098" s="7">
        <f t="shared" si="374"/>
        <v>21.17</v>
      </c>
      <c r="AA1098" s="7">
        <f t="shared" si="388"/>
        <v>294.32</v>
      </c>
      <c r="AB1098" s="2">
        <f t="shared" si="375"/>
        <v>654.48</v>
      </c>
      <c r="AC1098" s="41">
        <f t="shared" si="376"/>
        <v>2.7742879604479969</v>
      </c>
      <c r="AD1098" s="41">
        <f t="shared" si="377"/>
        <v>1.0153893935239671</v>
      </c>
      <c r="AE1098" s="41">
        <f t="shared" si="378"/>
        <v>0.76460244797457178</v>
      </c>
      <c r="AF1098" s="41">
        <f t="shared" si="379"/>
        <v>325.31032109018207</v>
      </c>
      <c r="AG1098" s="41">
        <f t="shared" si="380"/>
        <v>312.29790824657476</v>
      </c>
      <c r="AH1098" s="6">
        <f t="shared" si="381"/>
        <v>306.24</v>
      </c>
      <c r="AI1098" s="4">
        <v>22.658014340263037</v>
      </c>
      <c r="AJ1098" s="4">
        <f t="shared" si="389"/>
        <v>295.80801434026301</v>
      </c>
      <c r="AK1098" s="8">
        <f t="shared" si="382"/>
        <v>0.19850063027428844</v>
      </c>
      <c r="AL1098" s="8">
        <f t="shared" si="383"/>
        <v>417.04899878743362</v>
      </c>
      <c r="AM1098" s="8">
        <f t="shared" si="384"/>
        <v>1.7253260561412733</v>
      </c>
      <c r="AN1098" s="8">
        <f t="shared" si="385"/>
        <v>74.785737770573846</v>
      </c>
      <c r="AO1098" s="21">
        <f t="shared" si="386"/>
        <v>1.0605390020048748E-2</v>
      </c>
      <c r="AP1098" s="21">
        <f t="shared" si="387"/>
        <v>0.10877911253196366</v>
      </c>
      <c r="AQ1098" s="19">
        <f t="shared" si="390"/>
        <v>0.10877911253196366</v>
      </c>
      <c r="AX1098">
        <v>0.15415598276381273</v>
      </c>
      <c r="AY1098">
        <v>69.65517241379311</v>
      </c>
      <c r="AZ1098">
        <v>2.9022988505747129</v>
      </c>
      <c r="BA1098">
        <v>2.3508620689655175</v>
      </c>
      <c r="BB1098">
        <v>11.71551724137931</v>
      </c>
      <c r="BC1098">
        <v>0.4881465517241379</v>
      </c>
      <c r="BD1098">
        <v>1.8627155172413796</v>
      </c>
      <c r="BE1098">
        <v>0.18627155172413798</v>
      </c>
      <c r="BF1098">
        <v>0</v>
      </c>
      <c r="BG1098">
        <v>21.17</v>
      </c>
      <c r="BH1098">
        <v>0.34447677553864381</v>
      </c>
      <c r="BI1098">
        <v>2.5130938991427296</v>
      </c>
      <c r="BJ1098">
        <v>0.91979236708623902</v>
      </c>
      <c r="BK1098">
        <v>0.48195885503852903</v>
      </c>
      <c r="BL1098">
        <v>1.3387745973292475E-3</v>
      </c>
      <c r="BP1098" s="49">
        <f t="shared" si="391"/>
        <v>0.3445799389708592</v>
      </c>
      <c r="BQ1098" s="49">
        <f t="shared" si="392"/>
        <v>7.4508620689655192E-2</v>
      </c>
      <c r="BR1098" s="49">
        <f t="shared" si="393"/>
        <v>0.48683589548334877</v>
      </c>
      <c r="BS1098" s="49">
        <f t="shared" si="394"/>
        <v>0.51793999161828985</v>
      </c>
      <c r="BT1098" s="49">
        <f t="shared" si="395"/>
        <v>1.3523219318981909E-3</v>
      </c>
      <c r="BU1098" s="49">
        <f t="shared" si="395"/>
        <v>1.4387221989396938E-3</v>
      </c>
    </row>
    <row r="1099" spans="1:73" x14ac:dyDescent="0.25">
      <c r="A1099" s="1">
        <v>43727.545138888891</v>
      </c>
      <c r="B1099">
        <v>234436</v>
      </c>
      <c r="C1099">
        <v>13.51</v>
      </c>
      <c r="D1099">
        <v>23.83</v>
      </c>
      <c r="E1099">
        <v>808</v>
      </c>
      <c r="F1099">
        <v>101.1</v>
      </c>
      <c r="G1099">
        <v>-141.80000000000001</v>
      </c>
      <c r="H1099">
        <v>-6.4050000000000002</v>
      </c>
      <c r="I1099">
        <v>27.21</v>
      </c>
      <c r="J1099">
        <v>300.39999999999998</v>
      </c>
      <c r="K1099">
        <v>707.3</v>
      </c>
      <c r="L1099">
        <v>-135.4</v>
      </c>
      <c r="M1099">
        <v>0.125</v>
      </c>
      <c r="N1099">
        <v>666.6</v>
      </c>
      <c r="O1099">
        <v>94.7</v>
      </c>
      <c r="P1099">
        <v>571.79999999999995</v>
      </c>
      <c r="Q1099">
        <v>319.7</v>
      </c>
      <c r="R1099">
        <v>455.1</v>
      </c>
      <c r="S1099">
        <v>20.14</v>
      </c>
      <c r="T1099">
        <v>41.12</v>
      </c>
      <c r="U1099">
        <v>0.58499999999999996</v>
      </c>
      <c r="V1099">
        <v>143.5</v>
      </c>
      <c r="W1099">
        <v>21.8</v>
      </c>
      <c r="X1099">
        <v>0.80200000000000005</v>
      </c>
      <c r="Y1099">
        <v>8.0174900000000004</v>
      </c>
      <c r="Z1099" s="7">
        <f t="shared" si="374"/>
        <v>20.97</v>
      </c>
      <c r="AA1099" s="7">
        <f t="shared" si="388"/>
        <v>294.12</v>
      </c>
      <c r="AB1099" s="2">
        <f t="shared" si="375"/>
        <v>654.48</v>
      </c>
      <c r="AC1099" s="41">
        <f t="shared" si="376"/>
        <v>2.4537497363169463</v>
      </c>
      <c r="AD1099" s="41">
        <f t="shared" si="377"/>
        <v>1.0089818915735282</v>
      </c>
      <c r="AE1099" s="41">
        <f t="shared" si="378"/>
        <v>0.76398486917478858</v>
      </c>
      <c r="AF1099" s="41">
        <f t="shared" si="379"/>
        <v>324.16494259670708</v>
      </c>
      <c r="AG1099" s="41">
        <f t="shared" si="380"/>
        <v>311.1983448928388</v>
      </c>
      <c r="AH1099" s="6">
        <f t="shared" si="381"/>
        <v>306.91199999999998</v>
      </c>
      <c r="AI1099" s="4">
        <v>20.79515937487605</v>
      </c>
      <c r="AJ1099" s="4">
        <f t="shared" si="389"/>
        <v>293.94515937487603</v>
      </c>
      <c r="AK1099" s="8">
        <f t="shared" si="382"/>
        <v>0.19809624231587197</v>
      </c>
      <c r="AL1099" s="8">
        <f t="shared" si="383"/>
        <v>406.32681830225357</v>
      </c>
      <c r="AM1099" s="8">
        <f t="shared" si="384"/>
        <v>2.4092867201725907</v>
      </c>
      <c r="AN1099" s="8">
        <f t="shared" si="385"/>
        <v>-12.270756046991821</v>
      </c>
      <c r="AO1099" s="21">
        <f t="shared" si="386"/>
        <v>1.2832177424397575E-2</v>
      </c>
      <c r="AP1099" s="21">
        <f t="shared" si="387"/>
        <v>0.13161919264071076</v>
      </c>
      <c r="AQ1099" s="19">
        <f t="shared" si="390"/>
        <v>0.13161919264071076</v>
      </c>
      <c r="AX1099">
        <v>0.15251072121502993</v>
      </c>
      <c r="AY1099">
        <v>69.65517241379311</v>
      </c>
      <c r="AZ1099">
        <v>2.9022988505747129</v>
      </c>
      <c r="BA1099">
        <v>2.3508620689655175</v>
      </c>
      <c r="BB1099">
        <v>11.672413793103452</v>
      </c>
      <c r="BC1099">
        <v>0.48635057471264381</v>
      </c>
      <c r="BD1099">
        <v>1.8645114942528738</v>
      </c>
      <c r="BE1099">
        <v>0.1864511494252874</v>
      </c>
      <c r="BF1099">
        <v>0</v>
      </c>
      <c r="BG1099">
        <v>20.97</v>
      </c>
      <c r="BH1099">
        <v>0.6717297123003555</v>
      </c>
      <c r="BI1099">
        <v>2.4824261978205238</v>
      </c>
      <c r="BJ1099">
        <v>1.0207736525437994</v>
      </c>
      <c r="BK1099">
        <v>0.48122843836294688</v>
      </c>
      <c r="BL1099">
        <v>1.336745662119297E-3</v>
      </c>
      <c r="BP1099" s="49">
        <f t="shared" si="391"/>
        <v>0.67193088099317544</v>
      </c>
      <c r="BQ1099" s="49">
        <f t="shared" si="392"/>
        <v>7.4580459770114946E-2</v>
      </c>
      <c r="BR1099" s="49">
        <f t="shared" si="393"/>
        <v>0.49057574041543534</v>
      </c>
      <c r="BS1099" s="49">
        <f t="shared" si="394"/>
        <v>0.52089884542608988</v>
      </c>
      <c r="BT1099" s="49">
        <f t="shared" si="395"/>
        <v>1.3627103900428759E-3</v>
      </c>
      <c r="BU1099" s="49">
        <f t="shared" si="395"/>
        <v>1.4469412372946943E-3</v>
      </c>
    </row>
    <row r="1100" spans="1:73" x14ac:dyDescent="0.25">
      <c r="A1100" s="1">
        <v>43727.54583333333</v>
      </c>
      <c r="B1100">
        <v>234437</v>
      </c>
      <c r="C1100">
        <v>13.5</v>
      </c>
      <c r="D1100">
        <v>23.83</v>
      </c>
      <c r="E1100">
        <v>809</v>
      </c>
      <c r="F1100">
        <v>101.7</v>
      </c>
      <c r="G1100">
        <v>-141.19999999999999</v>
      </c>
      <c r="H1100">
        <v>-7.33</v>
      </c>
      <c r="I1100">
        <v>27.23</v>
      </c>
      <c r="J1100">
        <v>300.39999999999998</v>
      </c>
      <c r="K1100">
        <v>707.5</v>
      </c>
      <c r="L1100">
        <v>-133.9</v>
      </c>
      <c r="M1100">
        <v>0.126</v>
      </c>
      <c r="N1100">
        <v>668</v>
      </c>
      <c r="O1100">
        <v>94.3</v>
      </c>
      <c r="P1100">
        <v>573.6</v>
      </c>
      <c r="Q1100">
        <v>320.39999999999998</v>
      </c>
      <c r="R1100">
        <v>454.3</v>
      </c>
      <c r="S1100">
        <v>20.14</v>
      </c>
      <c r="T1100">
        <v>43.46</v>
      </c>
      <c r="U1100">
        <v>0.88500000000000001</v>
      </c>
      <c r="V1100">
        <v>168.5</v>
      </c>
      <c r="W1100">
        <v>20.75</v>
      </c>
      <c r="X1100">
        <v>0.80200000000000005</v>
      </c>
      <c r="Y1100">
        <v>8.0240150000000003</v>
      </c>
      <c r="Z1100" s="7">
        <f t="shared" si="374"/>
        <v>20.445</v>
      </c>
      <c r="AA1100" s="7">
        <f t="shared" si="388"/>
        <v>293.59499999999997</v>
      </c>
      <c r="AB1100" s="2">
        <f t="shared" si="375"/>
        <v>655.29000000000008</v>
      </c>
      <c r="AC1100" s="41">
        <f t="shared" si="376"/>
        <v>2.4017138343053857</v>
      </c>
      <c r="AD1100" s="41">
        <f t="shared" si="377"/>
        <v>1.0437848323891208</v>
      </c>
      <c r="AE1100" s="41">
        <f t="shared" si="378"/>
        <v>0.76789485824127635</v>
      </c>
      <c r="AF1100" s="41">
        <f t="shared" si="379"/>
        <v>323.50383925558805</v>
      </c>
      <c r="AG1100" s="41">
        <f t="shared" si="380"/>
        <v>310.56368568536453</v>
      </c>
      <c r="AH1100" s="6">
        <f t="shared" si="381"/>
        <v>307.58399999999995</v>
      </c>
      <c r="AI1100" s="4">
        <v>20.434126187224024</v>
      </c>
      <c r="AJ1100" s="4">
        <f t="shared" si="389"/>
        <v>293.584126187224</v>
      </c>
      <c r="AK1100" s="8">
        <f t="shared" si="382"/>
        <v>0.19703733780532046</v>
      </c>
      <c r="AL1100" s="8">
        <f t="shared" si="383"/>
        <v>404.37275519373367</v>
      </c>
      <c r="AM1100" s="8">
        <f t="shared" si="384"/>
        <v>2.9633448162507179</v>
      </c>
      <c r="AN1100" s="8">
        <f t="shared" si="385"/>
        <v>-0.93865181632786787</v>
      </c>
      <c r="AO1100" s="21">
        <f t="shared" si="386"/>
        <v>1.2653582355958105E-2</v>
      </c>
      <c r="AP1100" s="21">
        <f t="shared" si="387"/>
        <v>0.12978734930343558</v>
      </c>
      <c r="AQ1100" s="19">
        <f t="shared" si="390"/>
        <v>0.12978734930343558</v>
      </c>
      <c r="AX1100">
        <v>0.14826237659530181</v>
      </c>
      <c r="AY1100">
        <v>69.741379310344826</v>
      </c>
      <c r="AZ1100">
        <v>2.9058908045977012</v>
      </c>
      <c r="BA1100">
        <v>2.353771551724138</v>
      </c>
      <c r="BB1100">
        <v>11.543103448275865</v>
      </c>
      <c r="BC1100">
        <v>0.48096264367816105</v>
      </c>
      <c r="BD1100">
        <v>1.8728089080459769</v>
      </c>
      <c r="BE1100">
        <v>0.1872808908045977</v>
      </c>
      <c r="BF1100">
        <v>0</v>
      </c>
      <c r="BG1100">
        <v>20.445</v>
      </c>
      <c r="BH1100">
        <v>1.0162064878389994</v>
      </c>
      <c r="BI1100">
        <v>2.4034744053046118</v>
      </c>
      <c r="BJ1100">
        <v>1.0445499765453843</v>
      </c>
      <c r="BK1100">
        <v>0.47786686706795151</v>
      </c>
      <c r="BL1100">
        <v>1.3274079640776431E-3</v>
      </c>
      <c r="BP1100" s="49">
        <f t="shared" si="391"/>
        <v>1.0165108199640347</v>
      </c>
      <c r="BQ1100" s="49">
        <f t="shared" si="392"/>
        <v>7.4912356321839083E-2</v>
      </c>
      <c r="BR1100" s="49">
        <f t="shared" si="393"/>
        <v>0.49183250751229557</v>
      </c>
      <c r="BS1100" s="49">
        <f t="shared" si="394"/>
        <v>0.52128316819005449</v>
      </c>
      <c r="BT1100" s="49">
        <f t="shared" si="395"/>
        <v>1.3662014097563764E-3</v>
      </c>
      <c r="BU1100" s="49">
        <f t="shared" si="395"/>
        <v>1.4480088005279291E-3</v>
      </c>
    </row>
    <row r="1101" spans="1:73" x14ac:dyDescent="0.25">
      <c r="A1101" s="1">
        <v>43727.54583333333</v>
      </c>
      <c r="B1101">
        <v>234438</v>
      </c>
      <c r="C1101">
        <v>13.51</v>
      </c>
      <c r="D1101">
        <v>23.83</v>
      </c>
      <c r="E1101">
        <v>810</v>
      </c>
      <c r="F1101">
        <v>101.9</v>
      </c>
      <c r="G1101">
        <v>-140.4</v>
      </c>
      <c r="H1101">
        <v>-9.1999999999999993</v>
      </c>
      <c r="I1101">
        <v>27.22</v>
      </c>
      <c r="J1101">
        <v>300.39999999999998</v>
      </c>
      <c r="K1101">
        <v>707.7</v>
      </c>
      <c r="L1101">
        <v>-131.19999999999999</v>
      </c>
      <c r="M1101">
        <v>0.126</v>
      </c>
      <c r="N1101">
        <v>669.2</v>
      </c>
      <c r="O1101">
        <v>92.7</v>
      </c>
      <c r="P1101">
        <v>576.4</v>
      </c>
      <c r="Q1101">
        <v>321.10000000000002</v>
      </c>
      <c r="R1101">
        <v>452.4</v>
      </c>
      <c r="S1101">
        <v>20.14</v>
      </c>
      <c r="T1101">
        <v>35.65</v>
      </c>
      <c r="U1101">
        <v>1.1200000000000001</v>
      </c>
      <c r="V1101">
        <v>171.5</v>
      </c>
      <c r="W1101">
        <v>19.850000000000001</v>
      </c>
      <c r="X1101">
        <v>0.80300000000000005</v>
      </c>
      <c r="Y1101">
        <v>8.0342540000000007</v>
      </c>
      <c r="Z1101" s="7">
        <f t="shared" si="374"/>
        <v>19.995000000000001</v>
      </c>
      <c r="AA1101" s="7">
        <f t="shared" si="388"/>
        <v>293.14499999999998</v>
      </c>
      <c r="AB1101" s="2">
        <f t="shared" si="375"/>
        <v>656.1</v>
      </c>
      <c r="AC1101" s="41">
        <f t="shared" si="376"/>
        <v>2.5015355470897935</v>
      </c>
      <c r="AD1101" s="41">
        <f t="shared" si="377"/>
        <v>0.89179742253751126</v>
      </c>
      <c r="AE1101" s="41">
        <f t="shared" si="378"/>
        <v>0.75097195588088983</v>
      </c>
      <c r="AF1101" s="41">
        <f t="shared" si="379"/>
        <v>314.43924319983387</v>
      </c>
      <c r="AG1101" s="41">
        <f t="shared" si="380"/>
        <v>301.8616734718405</v>
      </c>
      <c r="AH1101" s="6">
        <f t="shared" si="381"/>
        <v>308.25600000000003</v>
      </c>
      <c r="AI1101" s="4">
        <v>21.010850367511011</v>
      </c>
      <c r="AJ1101" s="4">
        <f t="shared" si="389"/>
        <v>294.16085036751099</v>
      </c>
      <c r="AK1101" s="8">
        <f t="shared" si="382"/>
        <v>0.19613271439816538</v>
      </c>
      <c r="AL1101" s="8">
        <f t="shared" si="383"/>
        <v>407.76521768337068</v>
      </c>
      <c r="AM1101" s="8">
        <f t="shared" si="384"/>
        <v>3.3336466519413843</v>
      </c>
      <c r="AN1101" s="8">
        <f t="shared" si="385"/>
        <v>98.648342322216735</v>
      </c>
      <c r="AO1101" s="21">
        <f t="shared" si="386"/>
        <v>1.0357881898914383E-2</v>
      </c>
      <c r="AP1101" s="21">
        <f t="shared" si="387"/>
        <v>0.10624043043629793</v>
      </c>
      <c r="AQ1101" s="19">
        <f t="shared" si="390"/>
        <v>0.10624043043629793</v>
      </c>
      <c r="AX1101">
        <v>0.14470101880856431</v>
      </c>
      <c r="AY1101">
        <v>69.827586206896555</v>
      </c>
      <c r="AZ1101">
        <v>2.9094827586206899</v>
      </c>
      <c r="BA1101">
        <v>2.3566810344827589</v>
      </c>
      <c r="BB1101">
        <v>11.318965517241375</v>
      </c>
      <c r="BC1101">
        <v>0.47162356321839066</v>
      </c>
      <c r="BD1101">
        <v>1.8850574712643682</v>
      </c>
      <c r="BE1101">
        <v>0.18850574712643683</v>
      </c>
      <c r="BF1101">
        <v>0</v>
      </c>
      <c r="BG1101">
        <v>19.995000000000001</v>
      </c>
      <c r="BH1101">
        <v>1.2860466286776038</v>
      </c>
      <c r="BI1101">
        <v>2.3375576377196121</v>
      </c>
      <c r="BJ1101">
        <v>0.83333929784704164</v>
      </c>
      <c r="BK1101">
        <v>0.48474201428592822</v>
      </c>
      <c r="BL1101">
        <v>1.3465055952386895E-3</v>
      </c>
      <c r="BP1101" s="49">
        <f t="shared" si="391"/>
        <v>1.2864317721578744</v>
      </c>
      <c r="BQ1101" s="49">
        <f t="shared" si="392"/>
        <v>7.5402298850574728E-2</v>
      </c>
      <c r="BR1101" s="49">
        <f t="shared" si="393"/>
        <v>0.50261503681374575</v>
      </c>
      <c r="BS1101" s="49">
        <f t="shared" si="394"/>
        <v>0.53145416643599097</v>
      </c>
      <c r="BT1101" s="49">
        <f t="shared" si="395"/>
        <v>1.3961528800381826E-3</v>
      </c>
      <c r="BU1101" s="49">
        <f t="shared" si="395"/>
        <v>1.4762615734333082E-3</v>
      </c>
    </row>
    <row r="1102" spans="1:73" x14ac:dyDescent="0.25">
      <c r="A1102" s="1">
        <v>43727.54583333333</v>
      </c>
      <c r="B1102">
        <v>234439</v>
      </c>
      <c r="C1102">
        <v>13.51</v>
      </c>
      <c r="D1102">
        <v>23.83</v>
      </c>
      <c r="E1102">
        <v>810</v>
      </c>
      <c r="F1102">
        <v>101.3</v>
      </c>
      <c r="G1102">
        <v>-140.30000000000001</v>
      </c>
      <c r="H1102">
        <v>-8.91</v>
      </c>
      <c r="I1102">
        <v>27.21</v>
      </c>
      <c r="J1102">
        <v>300.39999999999998</v>
      </c>
      <c r="K1102">
        <v>708.2</v>
      </c>
      <c r="L1102">
        <v>-131.30000000000001</v>
      </c>
      <c r="M1102">
        <v>0.125</v>
      </c>
      <c r="N1102">
        <v>669.3</v>
      </c>
      <c r="O1102">
        <v>92.4</v>
      </c>
      <c r="P1102">
        <v>576.9</v>
      </c>
      <c r="Q1102">
        <v>321.2</v>
      </c>
      <c r="R1102">
        <v>452.6</v>
      </c>
      <c r="S1102">
        <v>20.13</v>
      </c>
      <c r="T1102">
        <v>37.18</v>
      </c>
      <c r="U1102">
        <v>0.92500000000000004</v>
      </c>
      <c r="V1102">
        <v>151</v>
      </c>
      <c r="W1102">
        <v>20.149999999999999</v>
      </c>
      <c r="X1102">
        <v>0.80400000000000005</v>
      </c>
      <c r="Y1102">
        <v>8.0362819999999999</v>
      </c>
      <c r="Z1102" s="7">
        <f t="shared" si="374"/>
        <v>20.14</v>
      </c>
      <c r="AA1102" s="7">
        <f t="shared" si="388"/>
        <v>293.28999999999996</v>
      </c>
      <c r="AB1102" s="2">
        <f t="shared" si="375"/>
        <v>656.1</v>
      </c>
      <c r="AC1102" s="41">
        <f t="shared" si="376"/>
        <v>2.5159321338635472</v>
      </c>
      <c r="AD1102" s="41">
        <f t="shared" si="377"/>
        <v>0.93542356737046684</v>
      </c>
      <c r="AE1102" s="41">
        <f t="shared" si="378"/>
        <v>0.75606498833876024</v>
      </c>
      <c r="AF1102" s="41">
        <f t="shared" si="379"/>
        <v>317.19856099852797</v>
      </c>
      <c r="AG1102" s="41">
        <f t="shared" si="380"/>
        <v>304.51061855858683</v>
      </c>
      <c r="AH1102" s="6">
        <f t="shared" si="381"/>
        <v>308.35199999999998</v>
      </c>
      <c r="AI1102" s="4">
        <v>21.107917950043998</v>
      </c>
      <c r="AJ1102" s="4">
        <f t="shared" si="389"/>
        <v>294.25791795004397</v>
      </c>
      <c r="AK1102" s="8">
        <f t="shared" si="382"/>
        <v>0.19642390114507186</v>
      </c>
      <c r="AL1102" s="8">
        <f t="shared" si="383"/>
        <v>408.29546136826792</v>
      </c>
      <c r="AM1102" s="8">
        <f t="shared" si="384"/>
        <v>3.0295729897132371</v>
      </c>
      <c r="AN1102" s="8">
        <f t="shared" si="385"/>
        <v>85.420173403748905</v>
      </c>
      <c r="AO1102" s="21">
        <f t="shared" si="386"/>
        <v>1.0647258805310046E-2</v>
      </c>
      <c r="AP1102" s="21">
        <f t="shared" si="387"/>
        <v>0.10920855919021061</v>
      </c>
      <c r="AQ1102" s="19">
        <f t="shared" si="390"/>
        <v>0.10920855919021061</v>
      </c>
      <c r="AX1102">
        <v>0.14584057666312247</v>
      </c>
      <c r="AY1102">
        <v>69.827586206896555</v>
      </c>
      <c r="AZ1102">
        <v>2.9094827586206899</v>
      </c>
      <c r="BA1102">
        <v>2.3566810344827589</v>
      </c>
      <c r="BB1102">
        <v>11.327586206896555</v>
      </c>
      <c r="BC1102">
        <v>0.47198275862068978</v>
      </c>
      <c r="BD1102">
        <v>1.8846982758620692</v>
      </c>
      <c r="BE1102">
        <v>0.18846982758620692</v>
      </c>
      <c r="BF1102">
        <v>0</v>
      </c>
      <c r="BG1102">
        <v>20.14</v>
      </c>
      <c r="BH1102">
        <v>1.0621367245774853</v>
      </c>
      <c r="BI1102">
        <v>2.3586226909654342</v>
      </c>
      <c r="BJ1102">
        <v>0.87693591650094849</v>
      </c>
      <c r="BK1102">
        <v>0.48320302734883686</v>
      </c>
      <c r="BL1102">
        <v>1.3422306315245469E-3</v>
      </c>
      <c r="BP1102" s="49">
        <f t="shared" si="391"/>
        <v>1.062454811826816</v>
      </c>
      <c r="BQ1102" s="49">
        <f t="shared" si="392"/>
        <v>7.5387931034482769E-2</v>
      </c>
      <c r="BR1102" s="49">
        <f t="shared" si="393"/>
        <v>0.49807303150156812</v>
      </c>
      <c r="BS1102" s="49">
        <f t="shared" si="394"/>
        <v>0.52744160458193567</v>
      </c>
      <c r="BT1102" s="49">
        <f t="shared" si="395"/>
        <v>1.3835361986154671E-3</v>
      </c>
      <c r="BU1102" s="49">
        <f t="shared" si="395"/>
        <v>1.4651155682831546E-3</v>
      </c>
    </row>
    <row r="1103" spans="1:73" x14ac:dyDescent="0.25">
      <c r="A1103" s="1">
        <v>43727.54583333333</v>
      </c>
      <c r="B1103">
        <v>234440</v>
      </c>
      <c r="C1103">
        <v>13.5</v>
      </c>
      <c r="D1103">
        <v>23.84</v>
      </c>
      <c r="E1103">
        <v>808</v>
      </c>
      <c r="F1103">
        <v>100.4</v>
      </c>
      <c r="G1103">
        <v>-141.6</v>
      </c>
      <c r="H1103">
        <v>-8.6</v>
      </c>
      <c r="I1103">
        <v>27.2</v>
      </c>
      <c r="J1103">
        <v>300.3</v>
      </c>
      <c r="K1103">
        <v>708.1</v>
      </c>
      <c r="L1103">
        <v>-133</v>
      </c>
      <c r="M1103">
        <v>0.124</v>
      </c>
      <c r="N1103">
        <v>666.8</v>
      </c>
      <c r="O1103">
        <v>91.8</v>
      </c>
      <c r="P1103">
        <v>575</v>
      </c>
      <c r="Q1103">
        <v>319.8</v>
      </c>
      <c r="R1103">
        <v>452.8</v>
      </c>
      <c r="S1103">
        <v>20.09</v>
      </c>
      <c r="T1103">
        <v>40.380000000000003</v>
      </c>
      <c r="U1103">
        <v>0.51</v>
      </c>
      <c r="V1103">
        <v>154</v>
      </c>
      <c r="W1103">
        <v>21.35</v>
      </c>
      <c r="X1103">
        <v>0.80300000000000005</v>
      </c>
      <c r="Y1103">
        <v>8.0276429999999994</v>
      </c>
      <c r="Z1103" s="7">
        <f t="shared" si="374"/>
        <v>20.72</v>
      </c>
      <c r="AA1103" s="7">
        <f t="shared" si="388"/>
        <v>293.87</v>
      </c>
      <c r="AB1103" s="2">
        <f t="shared" si="375"/>
        <v>654.48</v>
      </c>
      <c r="AC1103" s="41">
        <f t="shared" si="376"/>
        <v>2.5539526884763615</v>
      </c>
      <c r="AD1103" s="41">
        <f t="shared" si="377"/>
        <v>1.0312860956067549</v>
      </c>
      <c r="AE1103" s="41">
        <f t="shared" si="378"/>
        <v>0.76647053814717925</v>
      </c>
      <c r="AF1103" s="41">
        <f t="shared" si="379"/>
        <v>324.1153030950519</v>
      </c>
      <c r="AG1103" s="41">
        <f t="shared" si="380"/>
        <v>311.15069097124979</v>
      </c>
      <c r="AH1103" s="6">
        <f t="shared" si="381"/>
        <v>307.00799999999998</v>
      </c>
      <c r="AI1103" s="4">
        <v>21.377608082747997</v>
      </c>
      <c r="AJ1103" s="4">
        <f t="shared" si="389"/>
        <v>294.52760808274797</v>
      </c>
      <c r="AK1103" s="8">
        <f t="shared" si="382"/>
        <v>0.19759153018417988</v>
      </c>
      <c r="AL1103" s="8">
        <f t="shared" si="383"/>
        <v>409.7376658093637</v>
      </c>
      <c r="AM1103" s="8">
        <f t="shared" si="384"/>
        <v>2.2495499549909979</v>
      </c>
      <c r="AN1103" s="8">
        <f t="shared" si="385"/>
        <v>43.092656645758119</v>
      </c>
      <c r="AO1103" s="21">
        <f t="shared" si="386"/>
        <v>1.1504974623121207E-2</v>
      </c>
      <c r="AP1103" s="21">
        <f t="shared" si="387"/>
        <v>0.11800612017474259</v>
      </c>
      <c r="AQ1103" s="19">
        <f t="shared" si="390"/>
        <v>0.11800612017474259</v>
      </c>
      <c r="AX1103">
        <v>0.15047504112702584</v>
      </c>
      <c r="AY1103">
        <v>69.65517241379311</v>
      </c>
      <c r="AZ1103">
        <v>2.9022988505747129</v>
      </c>
      <c r="BA1103">
        <v>2.3508620689655175</v>
      </c>
      <c r="BB1103">
        <v>11.465517241379311</v>
      </c>
      <c r="BC1103">
        <v>0.47772988505747133</v>
      </c>
      <c r="BD1103">
        <v>1.8731321839080461</v>
      </c>
      <c r="BE1103">
        <v>0.18731321839080461</v>
      </c>
      <c r="BF1103">
        <v>0</v>
      </c>
      <c r="BG1103">
        <v>20.72</v>
      </c>
      <c r="BH1103">
        <v>0.58561051841569456</v>
      </c>
      <c r="BI1103">
        <v>2.4445518790126393</v>
      </c>
      <c r="BJ1103">
        <v>0.98711004874530373</v>
      </c>
      <c r="BK1103">
        <v>0.48093030895009659</v>
      </c>
      <c r="BL1103">
        <v>1.3359175248613792E-3</v>
      </c>
      <c r="BP1103" s="49">
        <f t="shared" si="391"/>
        <v>0.58578589625046062</v>
      </c>
      <c r="BQ1103" s="49">
        <f t="shared" si="392"/>
        <v>7.4925287356321854E-2</v>
      </c>
      <c r="BR1103" s="49">
        <f t="shared" si="393"/>
        <v>0.48919688152066432</v>
      </c>
      <c r="BS1103" s="49">
        <f t="shared" si="394"/>
        <v>0.51970643568268737</v>
      </c>
      <c r="BT1103" s="49">
        <f t="shared" si="395"/>
        <v>1.3588802264462897E-3</v>
      </c>
      <c r="BU1103" s="49">
        <f t="shared" si="395"/>
        <v>1.4436289880074649E-3</v>
      </c>
    </row>
    <row r="1104" spans="1:73" x14ac:dyDescent="0.25">
      <c r="A1104" s="1">
        <v>43727.54583333333</v>
      </c>
      <c r="B1104">
        <v>234441</v>
      </c>
      <c r="C1104">
        <v>13.51</v>
      </c>
      <c r="D1104">
        <v>23.84</v>
      </c>
      <c r="E1104">
        <v>807</v>
      </c>
      <c r="F1104">
        <v>99.9</v>
      </c>
      <c r="G1104">
        <v>-142.4</v>
      </c>
      <c r="H1104">
        <v>-8.2799999999999994</v>
      </c>
      <c r="I1104">
        <v>27.2</v>
      </c>
      <c r="J1104">
        <v>300.39999999999998</v>
      </c>
      <c r="K1104">
        <v>707.5</v>
      </c>
      <c r="L1104">
        <v>-134.19999999999999</v>
      </c>
      <c r="M1104">
        <v>0.124</v>
      </c>
      <c r="N1104">
        <v>664.9</v>
      </c>
      <c r="O1104">
        <v>91.6</v>
      </c>
      <c r="P1104">
        <v>573.29999999999995</v>
      </c>
      <c r="Q1104">
        <v>319</v>
      </c>
      <c r="R1104">
        <v>453.2</v>
      </c>
      <c r="S1104">
        <v>20.05</v>
      </c>
      <c r="T1104">
        <v>39.94</v>
      </c>
      <c r="U1104">
        <v>0.32</v>
      </c>
      <c r="V1104">
        <v>176</v>
      </c>
      <c r="W1104">
        <v>21.7</v>
      </c>
      <c r="X1104">
        <v>0.80100000000000005</v>
      </c>
      <c r="Y1104">
        <v>8.0126419999999996</v>
      </c>
      <c r="Z1104" s="7">
        <f t="shared" si="374"/>
        <v>20.875</v>
      </c>
      <c r="AA1104" s="7">
        <f t="shared" si="388"/>
        <v>294.02499999999998</v>
      </c>
      <c r="AB1104" s="2">
        <f t="shared" si="375"/>
        <v>653.67000000000007</v>
      </c>
      <c r="AC1104" s="41">
        <f t="shared" si="376"/>
        <v>2.6260753932886809</v>
      </c>
      <c r="AD1104" s="41">
        <f t="shared" si="377"/>
        <v>1.0488545120794992</v>
      </c>
      <c r="AE1104" s="41">
        <f t="shared" si="378"/>
        <v>0.76826629206142294</v>
      </c>
      <c r="AF1104" s="41">
        <f t="shared" si="379"/>
        <v>325.56062403363774</v>
      </c>
      <c r="AG1104" s="41">
        <f t="shared" si="380"/>
        <v>312.53819907229223</v>
      </c>
      <c r="AH1104" s="6">
        <f t="shared" si="381"/>
        <v>306.24</v>
      </c>
      <c r="AI1104" s="4">
        <v>21.808246307558022</v>
      </c>
      <c r="AJ1104" s="4">
        <f t="shared" si="389"/>
        <v>294.958246307558</v>
      </c>
      <c r="AK1104" s="8">
        <f t="shared" si="382"/>
        <v>0.19790435058657885</v>
      </c>
      <c r="AL1104" s="8">
        <f t="shared" si="383"/>
        <v>412.18984687791686</v>
      </c>
      <c r="AM1104" s="8">
        <f t="shared" si="384"/>
        <v>1.7819090885900999</v>
      </c>
      <c r="AN1104" s="8">
        <f t="shared" si="385"/>
        <v>48.442027052645948</v>
      </c>
      <c r="AO1104" s="21">
        <f t="shared" si="386"/>
        <v>1.1292825064655759E-2</v>
      </c>
      <c r="AP1104" s="21">
        <f t="shared" si="387"/>
        <v>0.11583010961310429</v>
      </c>
      <c r="AQ1104" s="19">
        <f t="shared" si="390"/>
        <v>0.11583010961310429</v>
      </c>
      <c r="AX1104">
        <v>0.15173443735638467</v>
      </c>
      <c r="AY1104">
        <v>69.568965517241381</v>
      </c>
      <c r="AZ1104">
        <v>2.8987068965517242</v>
      </c>
      <c r="BA1104">
        <v>2.3479525862068966</v>
      </c>
      <c r="BB1104">
        <v>11.568965517241379</v>
      </c>
      <c r="BC1104">
        <v>0.48204022988505746</v>
      </c>
      <c r="BD1104">
        <v>1.8659123563218392</v>
      </c>
      <c r="BE1104">
        <v>0.18659123563218394</v>
      </c>
      <c r="BF1104">
        <v>0</v>
      </c>
      <c r="BG1104">
        <v>20.875</v>
      </c>
      <c r="BH1104">
        <v>0.36744189390788679</v>
      </c>
      <c r="BI1104">
        <v>2.4679739762691106</v>
      </c>
      <c r="BJ1104">
        <v>0.98570880612188272</v>
      </c>
      <c r="BK1104">
        <v>0.47934652315761733</v>
      </c>
      <c r="BL1104">
        <v>1.3315181198822704E-3</v>
      </c>
      <c r="BP1104" s="49">
        <f t="shared" si="391"/>
        <v>0.36755193490224985</v>
      </c>
      <c r="BQ1104" s="49">
        <f t="shared" si="392"/>
        <v>7.4636494252873567E-2</v>
      </c>
      <c r="BR1104" s="49">
        <f t="shared" si="393"/>
        <v>0.48456758479932277</v>
      </c>
      <c r="BS1104" s="49">
        <f t="shared" si="394"/>
        <v>0.515517154293337</v>
      </c>
      <c r="BT1104" s="49">
        <f t="shared" si="395"/>
        <v>1.3460210688870076E-3</v>
      </c>
      <c r="BU1104" s="49">
        <f t="shared" si="395"/>
        <v>1.4319920952592694E-3</v>
      </c>
    </row>
    <row r="1105" spans="1:73" x14ac:dyDescent="0.25">
      <c r="A1105" s="1">
        <v>43727.54583333333</v>
      </c>
      <c r="B1105">
        <v>234442</v>
      </c>
      <c r="C1105">
        <v>13.5</v>
      </c>
      <c r="D1105">
        <v>23.84</v>
      </c>
      <c r="E1105">
        <v>808</v>
      </c>
      <c r="F1105">
        <v>99.9</v>
      </c>
      <c r="G1105">
        <v>-142.30000000000001</v>
      </c>
      <c r="H1105">
        <v>-8.7100000000000009</v>
      </c>
      <c r="I1105">
        <v>27.22</v>
      </c>
      <c r="J1105">
        <v>300.39999999999998</v>
      </c>
      <c r="K1105">
        <v>707.9</v>
      </c>
      <c r="L1105">
        <v>-133.6</v>
      </c>
      <c r="M1105">
        <v>0.124</v>
      </c>
      <c r="N1105">
        <v>665.6</v>
      </c>
      <c r="O1105">
        <v>91.2</v>
      </c>
      <c r="P1105">
        <v>574.4</v>
      </c>
      <c r="Q1105">
        <v>319.2</v>
      </c>
      <c r="R1105">
        <v>452.8</v>
      </c>
      <c r="S1105">
        <v>20.03</v>
      </c>
      <c r="T1105">
        <v>38.1</v>
      </c>
      <c r="U1105">
        <v>0.505</v>
      </c>
      <c r="V1105">
        <v>297.5</v>
      </c>
      <c r="W1105">
        <v>21.2</v>
      </c>
      <c r="X1105">
        <v>0.80300000000000005</v>
      </c>
      <c r="Y1105">
        <v>8.0263030000000004</v>
      </c>
      <c r="Z1105" s="7">
        <f t="shared" si="374"/>
        <v>20.615000000000002</v>
      </c>
      <c r="AA1105" s="7">
        <f t="shared" si="388"/>
        <v>293.76499999999999</v>
      </c>
      <c r="AB1105" s="2">
        <f t="shared" si="375"/>
        <v>654.48</v>
      </c>
      <c r="AC1105" s="41">
        <f t="shared" si="376"/>
        <v>2.7972682634171782</v>
      </c>
      <c r="AD1105" s="41">
        <f t="shared" si="377"/>
        <v>1.0657592083619449</v>
      </c>
      <c r="AE1105" s="41">
        <f t="shared" si="378"/>
        <v>0.77012228360935286</v>
      </c>
      <c r="AF1105" s="41">
        <f t="shared" si="379"/>
        <v>325.19432244465582</v>
      </c>
      <c r="AG1105" s="41">
        <f t="shared" si="380"/>
        <v>312.18654954686957</v>
      </c>
      <c r="AH1105" s="6">
        <f t="shared" si="381"/>
        <v>306.43199999999996</v>
      </c>
      <c r="AI1105" s="4">
        <v>22.736555345211002</v>
      </c>
      <c r="AJ1105" s="4">
        <f t="shared" si="389"/>
        <v>295.88655534521098</v>
      </c>
      <c r="AK1105" s="8">
        <f t="shared" si="382"/>
        <v>0.19737980698760993</v>
      </c>
      <c r="AL1105" s="8">
        <f t="shared" si="383"/>
        <v>417.57095127878785</v>
      </c>
      <c r="AM1105" s="8">
        <f t="shared" si="384"/>
        <v>2.2384955885594238</v>
      </c>
      <c r="AN1105" s="8">
        <f t="shared" si="385"/>
        <v>138.34105814959284</v>
      </c>
      <c r="AO1105" s="21">
        <f t="shared" si="386"/>
        <v>9.160413416702446E-3</v>
      </c>
      <c r="AP1105" s="21">
        <f t="shared" si="387"/>
        <v>9.3958038319292739E-2</v>
      </c>
      <c r="AQ1105" s="19">
        <f t="shared" si="390"/>
        <v>9.3958038319292739E-2</v>
      </c>
      <c r="AX1105">
        <v>0.14962693300260965</v>
      </c>
      <c r="AY1105">
        <v>69.65517241379311</v>
      </c>
      <c r="AZ1105">
        <v>2.9022988505747129</v>
      </c>
      <c r="BA1105">
        <v>2.3508620689655175</v>
      </c>
      <c r="BB1105">
        <v>11.517241379310347</v>
      </c>
      <c r="BC1105">
        <v>0.47988505747126448</v>
      </c>
      <c r="BD1105">
        <v>1.870977011494253</v>
      </c>
      <c r="BE1105">
        <v>0.18709770114942531</v>
      </c>
      <c r="BF1105">
        <v>0</v>
      </c>
      <c r="BG1105">
        <v>20.615000000000002</v>
      </c>
      <c r="BH1105">
        <v>0.57986923882338381</v>
      </c>
      <c r="BI1105">
        <v>2.4287959034062485</v>
      </c>
      <c r="BJ1105">
        <v>0.92537123919778064</v>
      </c>
      <c r="BK1105">
        <v>0.48059832859869867</v>
      </c>
      <c r="BL1105">
        <v>1.3349953572186074E-3</v>
      </c>
      <c r="BP1105" s="49">
        <f t="shared" si="391"/>
        <v>0.58004289726761304</v>
      </c>
      <c r="BQ1105" s="49">
        <f t="shared" si="392"/>
        <v>7.4839080459770127E-2</v>
      </c>
      <c r="BR1105" s="49">
        <f t="shared" si="393"/>
        <v>0.4888126372610278</v>
      </c>
      <c r="BS1105" s="49">
        <f t="shared" si="394"/>
        <v>0.51924174515755639</v>
      </c>
      <c r="BT1105" s="49">
        <f t="shared" si="395"/>
        <v>1.3578128812806328E-3</v>
      </c>
      <c r="BU1105" s="49">
        <f t="shared" si="395"/>
        <v>1.4423381809932122E-3</v>
      </c>
    </row>
    <row r="1106" spans="1:73" x14ac:dyDescent="0.25">
      <c r="A1106" s="1">
        <v>43727.546527777777</v>
      </c>
      <c r="B1106">
        <v>234443</v>
      </c>
      <c r="C1106">
        <v>13.5</v>
      </c>
      <c r="D1106">
        <v>23.84</v>
      </c>
      <c r="E1106">
        <v>807</v>
      </c>
      <c r="F1106">
        <v>100</v>
      </c>
      <c r="G1106">
        <v>-141.19999999999999</v>
      </c>
      <c r="H1106">
        <v>-8.5500000000000007</v>
      </c>
      <c r="I1106">
        <v>27.23</v>
      </c>
      <c r="J1106">
        <v>300.39999999999998</v>
      </c>
      <c r="K1106">
        <v>707.5</v>
      </c>
      <c r="L1106">
        <v>-132.6</v>
      </c>
      <c r="M1106">
        <v>0.124</v>
      </c>
      <c r="N1106">
        <v>666.3</v>
      </c>
      <c r="O1106">
        <v>91.4</v>
      </c>
      <c r="P1106">
        <v>574.9</v>
      </c>
      <c r="Q1106">
        <v>320.39999999999998</v>
      </c>
      <c r="R1106">
        <v>453</v>
      </c>
      <c r="S1106">
        <v>20.02</v>
      </c>
      <c r="T1106">
        <v>37.880000000000003</v>
      </c>
      <c r="U1106">
        <v>0.85</v>
      </c>
      <c r="V1106">
        <v>253.5</v>
      </c>
      <c r="W1106">
        <v>21.15</v>
      </c>
      <c r="X1106">
        <v>0.80200000000000005</v>
      </c>
      <c r="Y1106">
        <v>8.0208209999999998</v>
      </c>
      <c r="Z1106" s="7">
        <f t="shared" si="374"/>
        <v>20.585000000000001</v>
      </c>
      <c r="AA1106" s="7">
        <f t="shared" si="388"/>
        <v>293.73499999999996</v>
      </c>
      <c r="AB1106" s="2">
        <f t="shared" si="375"/>
        <v>653.67000000000007</v>
      </c>
      <c r="AC1106" s="41">
        <f t="shared" si="376"/>
        <v>2.6026644859631647</v>
      </c>
      <c r="AD1106" s="41">
        <f t="shared" si="377"/>
        <v>0.98588930728284685</v>
      </c>
      <c r="AE1106" s="41">
        <f t="shared" si="378"/>
        <v>0.76160223254571335</v>
      </c>
      <c r="AF1106" s="41">
        <f t="shared" si="379"/>
        <v>321.4652693592339</v>
      </c>
      <c r="AG1106" s="41">
        <f t="shared" si="380"/>
        <v>308.60665858486453</v>
      </c>
      <c r="AH1106" s="6">
        <f t="shared" si="381"/>
        <v>307.58399999999995</v>
      </c>
      <c r="AI1106" s="4">
        <v>21.650896711119003</v>
      </c>
      <c r="AJ1106" s="4">
        <f t="shared" si="389"/>
        <v>294.80089671111898</v>
      </c>
      <c r="AK1106" s="8">
        <f t="shared" si="382"/>
        <v>0.19731934243748006</v>
      </c>
      <c r="AL1106" s="8">
        <f t="shared" si="383"/>
        <v>411.33381587320753</v>
      </c>
      <c r="AM1106" s="8">
        <f t="shared" si="384"/>
        <v>2.9041565040472599</v>
      </c>
      <c r="AN1106" s="8">
        <f t="shared" si="385"/>
        <v>90.172814133539035</v>
      </c>
      <c r="AO1106" s="21">
        <f t="shared" si="386"/>
        <v>1.0398706356599566E-2</v>
      </c>
      <c r="AP1106" s="21">
        <f t="shared" si="387"/>
        <v>0.106659165463317</v>
      </c>
      <c r="AQ1106" s="19">
        <f t="shared" si="390"/>
        <v>0.106659165463317</v>
      </c>
      <c r="AX1106">
        <v>0.14938536017312565</v>
      </c>
      <c r="AY1106">
        <v>69.568965517241381</v>
      </c>
      <c r="AZ1106">
        <v>2.8987068965517242</v>
      </c>
      <c r="BA1106">
        <v>2.3479525862068966</v>
      </c>
      <c r="BB1106">
        <v>11.431034482758623</v>
      </c>
      <c r="BC1106">
        <v>0.47629310344827597</v>
      </c>
      <c r="BD1106">
        <v>1.8716594827586206</v>
      </c>
      <c r="BE1106">
        <v>0.18716594827586208</v>
      </c>
      <c r="BF1106">
        <v>0</v>
      </c>
      <c r="BG1106">
        <v>20.585000000000001</v>
      </c>
      <c r="BH1106">
        <v>0.97601753069282415</v>
      </c>
      <c r="BI1106">
        <v>2.4243105326775618</v>
      </c>
      <c r="BJ1106">
        <v>0.91832882977826047</v>
      </c>
      <c r="BK1106">
        <v>0.48351921865082237</v>
      </c>
      <c r="BL1106">
        <v>1.3431089406967288E-3</v>
      </c>
      <c r="BP1106" s="49">
        <f t="shared" si="391"/>
        <v>0.97630982708410108</v>
      </c>
      <c r="BQ1106" s="49">
        <f t="shared" si="392"/>
        <v>7.486637931034483E-2</v>
      </c>
      <c r="BR1106" s="49">
        <f t="shared" si="393"/>
        <v>0.49706424894112206</v>
      </c>
      <c r="BS1106" s="49">
        <f t="shared" si="394"/>
        <v>0.52665786123295155</v>
      </c>
      <c r="BT1106" s="49">
        <f t="shared" si="395"/>
        <v>1.3807340248364502E-3</v>
      </c>
      <c r="BU1106" s="49">
        <f t="shared" si="395"/>
        <v>1.4629385034248654E-3</v>
      </c>
    </row>
    <row r="1107" spans="1:73" x14ac:dyDescent="0.25">
      <c r="A1107" s="1">
        <v>43727.546527777777</v>
      </c>
      <c r="B1107">
        <v>234444</v>
      </c>
      <c r="C1107">
        <v>13.51</v>
      </c>
      <c r="D1107">
        <v>23.85</v>
      </c>
      <c r="E1107">
        <v>807</v>
      </c>
      <c r="F1107">
        <v>99.8</v>
      </c>
      <c r="G1107">
        <v>-140.30000000000001</v>
      </c>
      <c r="H1107">
        <v>-8.09</v>
      </c>
      <c r="I1107">
        <v>27.22</v>
      </c>
      <c r="J1107">
        <v>300.39999999999998</v>
      </c>
      <c r="K1107">
        <v>707.4</v>
      </c>
      <c r="L1107">
        <v>-132.19999999999999</v>
      </c>
      <c r="M1107">
        <v>0.124</v>
      </c>
      <c r="N1107">
        <v>667</v>
      </c>
      <c r="O1107">
        <v>91.8</v>
      </c>
      <c r="P1107">
        <v>575.20000000000005</v>
      </c>
      <c r="Q1107">
        <v>321.3</v>
      </c>
      <c r="R1107">
        <v>453.5</v>
      </c>
      <c r="S1107">
        <v>20.010000000000002</v>
      </c>
      <c r="T1107">
        <v>40.39</v>
      </c>
      <c r="U1107">
        <v>0.38500000000000001</v>
      </c>
      <c r="V1107">
        <v>261.5</v>
      </c>
      <c r="W1107">
        <v>22</v>
      </c>
      <c r="X1107">
        <v>0.80200000000000005</v>
      </c>
      <c r="Y1107">
        <v>8.0172310000000007</v>
      </c>
      <c r="Z1107" s="7">
        <f t="shared" si="374"/>
        <v>21.005000000000003</v>
      </c>
      <c r="AA1107" s="7">
        <f t="shared" si="388"/>
        <v>294.15499999999997</v>
      </c>
      <c r="AB1107" s="2">
        <f t="shared" si="375"/>
        <v>653.67000000000007</v>
      </c>
      <c r="AC1107" s="41">
        <f t="shared" si="376"/>
        <v>2.5334952347558599</v>
      </c>
      <c r="AD1107" s="41">
        <f t="shared" si="377"/>
        <v>1.0232787253178919</v>
      </c>
      <c r="AE1107" s="41">
        <f t="shared" si="378"/>
        <v>0.76551054837474486</v>
      </c>
      <c r="AF1107" s="41">
        <f t="shared" si="379"/>
        <v>324.96693760593814</v>
      </c>
      <c r="AG1107" s="41">
        <f t="shared" si="380"/>
        <v>311.96826010170059</v>
      </c>
      <c r="AH1107" s="6">
        <f t="shared" si="381"/>
        <v>308.44799999999998</v>
      </c>
      <c r="AI1107" s="4">
        <v>21.278696017686002</v>
      </c>
      <c r="AJ1107" s="4">
        <f t="shared" si="389"/>
        <v>294.42869601768598</v>
      </c>
      <c r="AK1107" s="8">
        <f t="shared" si="382"/>
        <v>0.19816697052454221</v>
      </c>
      <c r="AL1107" s="8">
        <f t="shared" si="383"/>
        <v>409.1096073024396</v>
      </c>
      <c r="AM1107" s="8">
        <f t="shared" si="384"/>
        <v>1.9545235992435599</v>
      </c>
      <c r="AN1107" s="8">
        <f t="shared" si="385"/>
        <v>15.582957334328412</v>
      </c>
      <c r="AO1107" s="21">
        <f t="shared" si="386"/>
        <v>1.2155652551078082E-2</v>
      </c>
      <c r="AP1107" s="21">
        <f t="shared" si="387"/>
        <v>0.1246801008028459</v>
      </c>
      <c r="AQ1107" s="19">
        <f t="shared" si="390"/>
        <v>0.1246801008028459</v>
      </c>
      <c r="AX1107">
        <v>0.15279756558769775</v>
      </c>
      <c r="AY1107">
        <v>69.568965517241381</v>
      </c>
      <c r="AZ1107">
        <v>2.8987068965517242</v>
      </c>
      <c r="BA1107">
        <v>2.3479525862068966</v>
      </c>
      <c r="BB1107">
        <v>11.396551724137931</v>
      </c>
      <c r="BC1107">
        <v>0.47485632183908044</v>
      </c>
      <c r="BD1107">
        <v>1.8730962643678162</v>
      </c>
      <c r="BE1107">
        <v>0.18730962643678162</v>
      </c>
      <c r="BF1107">
        <v>0</v>
      </c>
      <c r="BG1107">
        <v>21.005000000000003</v>
      </c>
      <c r="BH1107">
        <v>0.44207852860792629</v>
      </c>
      <c r="BI1107">
        <v>2.4877693144571116</v>
      </c>
      <c r="BJ1107">
        <v>1.0048100261092274</v>
      </c>
      <c r="BK1107">
        <v>0.48257237804697639</v>
      </c>
      <c r="BL1107">
        <v>1.3404788279082677E-3</v>
      </c>
      <c r="BP1107" s="49">
        <f t="shared" si="391"/>
        <v>0.44221092167926934</v>
      </c>
      <c r="BQ1107" s="49">
        <f t="shared" si="392"/>
        <v>7.4923850574712653E-2</v>
      </c>
      <c r="BR1107" s="49">
        <f t="shared" si="393"/>
        <v>0.48883322992381339</v>
      </c>
      <c r="BS1107" s="49">
        <f t="shared" si="394"/>
        <v>0.51980814293571487</v>
      </c>
      <c r="BT1107" s="49">
        <f t="shared" si="395"/>
        <v>1.3578700831217039E-3</v>
      </c>
      <c r="BU1107" s="49">
        <f t="shared" si="395"/>
        <v>1.4439115081547637E-3</v>
      </c>
    </row>
    <row r="1108" spans="1:73" x14ac:dyDescent="0.25">
      <c r="A1108" s="1">
        <v>43727.546527777777</v>
      </c>
      <c r="B1108">
        <v>234445</v>
      </c>
      <c r="C1108">
        <v>13.51</v>
      </c>
      <c r="D1108">
        <v>23.85</v>
      </c>
      <c r="E1108">
        <v>807</v>
      </c>
      <c r="F1108">
        <v>99.7</v>
      </c>
      <c r="G1108">
        <v>-140.5</v>
      </c>
      <c r="H1108">
        <v>-6.9640000000000004</v>
      </c>
      <c r="I1108">
        <v>27.23</v>
      </c>
      <c r="J1108">
        <v>300.39999999999998</v>
      </c>
      <c r="K1108">
        <v>707.4</v>
      </c>
      <c r="L1108">
        <v>-133.5</v>
      </c>
      <c r="M1108">
        <v>0.124</v>
      </c>
      <c r="N1108">
        <v>666.6</v>
      </c>
      <c r="O1108">
        <v>92.7</v>
      </c>
      <c r="P1108">
        <v>573.9</v>
      </c>
      <c r="Q1108">
        <v>321.10000000000002</v>
      </c>
      <c r="R1108">
        <v>454.6</v>
      </c>
      <c r="S1108">
        <v>20</v>
      </c>
      <c r="T1108">
        <v>37.97</v>
      </c>
      <c r="U1108">
        <v>0.83</v>
      </c>
      <c r="V1108">
        <v>357</v>
      </c>
      <c r="W1108">
        <v>21.4</v>
      </c>
      <c r="X1108">
        <v>0.80200000000000005</v>
      </c>
      <c r="Y1108">
        <v>8.0197350000000007</v>
      </c>
      <c r="Z1108" s="7">
        <f t="shared" si="374"/>
        <v>20.7</v>
      </c>
      <c r="AA1108" s="7">
        <f t="shared" si="388"/>
        <v>293.84999999999997</v>
      </c>
      <c r="AB1108" s="2">
        <f t="shared" si="375"/>
        <v>653.67000000000007</v>
      </c>
      <c r="AC1108" s="41">
        <f t="shared" si="376"/>
        <v>2.6396537615196509</v>
      </c>
      <c r="AD1108" s="41">
        <f t="shared" si="377"/>
        <v>1.0022765332490113</v>
      </c>
      <c r="AE1108" s="41">
        <f t="shared" si="378"/>
        <v>0.76335700257528194</v>
      </c>
      <c r="AF1108" s="41">
        <f t="shared" si="379"/>
        <v>322.71082454697068</v>
      </c>
      <c r="AG1108" s="41">
        <f t="shared" si="380"/>
        <v>309.80239156509185</v>
      </c>
      <c r="AH1108" s="6">
        <f t="shared" si="381"/>
        <v>308.25600000000003</v>
      </c>
      <c r="AI1108" s="4">
        <v>21.871941377753046</v>
      </c>
      <c r="AJ1108" s="4">
        <f t="shared" si="389"/>
        <v>295.02194137775302</v>
      </c>
      <c r="AK1108" s="8">
        <f t="shared" si="382"/>
        <v>0.1975511902890679</v>
      </c>
      <c r="AL1108" s="8">
        <f t="shared" si="383"/>
        <v>412.58620859658924</v>
      </c>
      <c r="AM1108" s="8">
        <f t="shared" si="384"/>
        <v>2.8697865774304541</v>
      </c>
      <c r="AN1108" s="8">
        <f t="shared" si="385"/>
        <v>97.970646239524712</v>
      </c>
      <c r="AO1108" s="21">
        <f t="shared" si="386"/>
        <v>1.0209205109879133E-2</v>
      </c>
      <c r="AP1108" s="21">
        <f t="shared" si="387"/>
        <v>0.1047154578388939</v>
      </c>
      <c r="AQ1108" s="19">
        <f t="shared" si="390"/>
        <v>0.1047154578388939</v>
      </c>
      <c r="AX1108">
        <v>0.15031318408423214</v>
      </c>
      <c r="AY1108">
        <v>69.568965517241381</v>
      </c>
      <c r="AZ1108">
        <v>2.8987068965517242</v>
      </c>
      <c r="BA1108">
        <v>2.3479525862068966</v>
      </c>
      <c r="BB1108">
        <v>11.508620689655173</v>
      </c>
      <c r="BC1108">
        <v>0.47952586206896552</v>
      </c>
      <c r="BD1108">
        <v>1.8684267241379311</v>
      </c>
      <c r="BE1108">
        <v>0.18684267241379313</v>
      </c>
      <c r="BF1108">
        <v>0</v>
      </c>
      <c r="BG1108">
        <v>20.7</v>
      </c>
      <c r="BH1108">
        <v>0.95305241232358129</v>
      </c>
      <c r="BI1108">
        <v>2.4415438714941016</v>
      </c>
      <c r="BJ1108">
        <v>0.92705420800631033</v>
      </c>
      <c r="BK1108">
        <v>0.48366614037398892</v>
      </c>
      <c r="BL1108">
        <v>1.3435170565944136E-3</v>
      </c>
      <c r="BP1108" s="49">
        <f t="shared" si="391"/>
        <v>0.95333783115271042</v>
      </c>
      <c r="BQ1108" s="49">
        <f t="shared" si="392"/>
        <v>7.4737068965517239E-2</v>
      </c>
      <c r="BR1108" s="49">
        <f t="shared" si="393"/>
        <v>0.49686448915697884</v>
      </c>
      <c r="BS1108" s="49">
        <f t="shared" si="394"/>
        <v>0.52651841727916127</v>
      </c>
      <c r="BT1108" s="49">
        <f t="shared" si="395"/>
        <v>1.3801791365471636E-3</v>
      </c>
      <c r="BU1108" s="49">
        <f t="shared" si="395"/>
        <v>1.4625511591087814E-3</v>
      </c>
    </row>
    <row r="1109" spans="1:73" x14ac:dyDescent="0.25">
      <c r="A1109" s="1">
        <v>43727.546527777777</v>
      </c>
      <c r="B1109">
        <v>234446</v>
      </c>
      <c r="C1109">
        <v>13.51</v>
      </c>
      <c r="D1109">
        <v>23.85</v>
      </c>
      <c r="E1109">
        <v>807</v>
      </c>
      <c r="F1109">
        <v>99.6</v>
      </c>
      <c r="G1109">
        <v>-141.69999999999999</v>
      </c>
      <c r="H1109">
        <v>-6.9409999999999998</v>
      </c>
      <c r="I1109">
        <v>27.23</v>
      </c>
      <c r="J1109">
        <v>300.39999999999998</v>
      </c>
      <c r="K1109">
        <v>707.3</v>
      </c>
      <c r="L1109">
        <v>-134.69999999999999</v>
      </c>
      <c r="M1109">
        <v>0.123</v>
      </c>
      <c r="N1109">
        <v>665.2</v>
      </c>
      <c r="O1109">
        <v>92.7</v>
      </c>
      <c r="P1109">
        <v>572.5</v>
      </c>
      <c r="Q1109">
        <v>319.89999999999998</v>
      </c>
      <c r="R1109">
        <v>454.7</v>
      </c>
      <c r="S1109">
        <v>20.02</v>
      </c>
      <c r="T1109">
        <v>37.72</v>
      </c>
      <c r="U1109">
        <v>0.12</v>
      </c>
      <c r="V1109">
        <v>239.5</v>
      </c>
      <c r="W1109">
        <v>22.2</v>
      </c>
      <c r="X1109">
        <v>0.80100000000000005</v>
      </c>
      <c r="Y1109">
        <v>8.0103430000000007</v>
      </c>
      <c r="Z1109" s="7">
        <f t="shared" si="374"/>
        <v>21.11</v>
      </c>
      <c r="AA1109" s="7">
        <f t="shared" si="388"/>
        <v>294.26</v>
      </c>
      <c r="AB1109" s="2">
        <f t="shared" si="375"/>
        <v>653.67000000000007</v>
      </c>
      <c r="AC1109" s="41">
        <f t="shared" si="376"/>
        <v>2.6547497091079175</v>
      </c>
      <c r="AD1109" s="41">
        <f t="shared" si="377"/>
        <v>1.0013715902755065</v>
      </c>
      <c r="AE1109" s="41">
        <f t="shared" si="378"/>
        <v>0.76310623844851788</v>
      </c>
      <c r="AF1109" s="41">
        <f t="shared" si="379"/>
        <v>324.4090680942802</v>
      </c>
      <c r="AG1109" s="41">
        <f t="shared" si="380"/>
        <v>311.43270537050898</v>
      </c>
      <c r="AH1109" s="6">
        <f t="shared" si="381"/>
        <v>307.10399999999998</v>
      </c>
      <c r="AI1109" s="4">
        <v>21.990195193841998</v>
      </c>
      <c r="AJ1109" s="4">
        <f t="shared" si="389"/>
        <v>295.14019519384198</v>
      </c>
      <c r="AK1109" s="8">
        <f t="shared" si="382"/>
        <v>0.19837925615763805</v>
      </c>
      <c r="AL1109" s="8">
        <f t="shared" si="383"/>
        <v>413.19831990318357</v>
      </c>
      <c r="AM1109" s="8">
        <f t="shared" si="384"/>
        <v>1.0911920087683928</v>
      </c>
      <c r="AN1109" s="8">
        <f t="shared" si="385"/>
        <v>27.978256943642862</v>
      </c>
      <c r="AO1109" s="21">
        <f t="shared" si="386"/>
        <v>1.1752413128747098E-2</v>
      </c>
      <c r="AP1109" s="21">
        <f t="shared" si="387"/>
        <v>0.1205440882265857</v>
      </c>
      <c r="AQ1109" s="19">
        <f t="shared" si="390"/>
        <v>0.1205440882265857</v>
      </c>
      <c r="AX1109">
        <v>0.15366083664460503</v>
      </c>
      <c r="AY1109">
        <v>69.568965517241381</v>
      </c>
      <c r="AZ1109">
        <v>2.8987068965517242</v>
      </c>
      <c r="BA1109">
        <v>2.3479525862068966</v>
      </c>
      <c r="BB1109">
        <v>11.620689655172415</v>
      </c>
      <c r="BC1109">
        <v>0.48419540229885061</v>
      </c>
      <c r="BD1109">
        <v>1.863757183908046</v>
      </c>
      <c r="BE1109">
        <v>0.18637571839080461</v>
      </c>
      <c r="BF1109">
        <v>0</v>
      </c>
      <c r="BG1109">
        <v>21.11</v>
      </c>
      <c r="BH1109">
        <v>0.13779071021545752</v>
      </c>
      <c r="BI1109">
        <v>2.5038590159586782</v>
      </c>
      <c r="BJ1109">
        <v>0.94445562081961343</v>
      </c>
      <c r="BK1109">
        <v>0.47935520751628807</v>
      </c>
      <c r="BL1109">
        <v>1.3315422431008004E-3</v>
      </c>
      <c r="BP1109" s="49">
        <f t="shared" si="391"/>
        <v>0.13783197558834367</v>
      </c>
      <c r="BQ1109" s="49">
        <f t="shared" si="392"/>
        <v>7.455028735632184E-2</v>
      </c>
      <c r="BR1109" s="49">
        <f t="shared" si="393"/>
        <v>0.48132851820718858</v>
      </c>
      <c r="BS1109" s="49">
        <f t="shared" si="394"/>
        <v>0.51287880746615999</v>
      </c>
      <c r="BT1109" s="49">
        <f t="shared" si="395"/>
        <v>1.3370236616866349E-3</v>
      </c>
      <c r="BU1109" s="49">
        <f t="shared" si="395"/>
        <v>1.4246633540726666E-3</v>
      </c>
    </row>
    <row r="1110" spans="1:73" x14ac:dyDescent="0.25">
      <c r="A1110" s="1">
        <v>43727.546527777777</v>
      </c>
      <c r="B1110">
        <v>234447</v>
      </c>
      <c r="C1110">
        <v>13.51</v>
      </c>
      <c r="D1110">
        <v>23.85</v>
      </c>
      <c r="E1110">
        <v>807</v>
      </c>
      <c r="F1110">
        <v>99.8</v>
      </c>
      <c r="G1110">
        <v>-141.4</v>
      </c>
      <c r="H1110">
        <v>-6.7409999999999997</v>
      </c>
      <c r="I1110">
        <v>27.24</v>
      </c>
      <c r="J1110">
        <v>300.39999999999998</v>
      </c>
      <c r="K1110">
        <v>707.3</v>
      </c>
      <c r="L1110">
        <v>-134.69999999999999</v>
      </c>
      <c r="M1110">
        <v>0.124</v>
      </c>
      <c r="N1110">
        <v>665.7</v>
      </c>
      <c r="O1110">
        <v>93.1</v>
      </c>
      <c r="P1110">
        <v>572.70000000000005</v>
      </c>
      <c r="Q1110">
        <v>320.3</v>
      </c>
      <c r="R1110">
        <v>454.9</v>
      </c>
      <c r="S1110">
        <v>20.02</v>
      </c>
      <c r="T1110">
        <v>39.29</v>
      </c>
      <c r="U1110">
        <v>0.38500000000000001</v>
      </c>
      <c r="V1110">
        <v>310.5</v>
      </c>
      <c r="W1110">
        <v>21.5</v>
      </c>
      <c r="X1110">
        <v>0.80100000000000005</v>
      </c>
      <c r="Y1110">
        <v>8.0149840000000001</v>
      </c>
      <c r="Z1110" s="7">
        <f t="shared" si="374"/>
        <v>20.759999999999998</v>
      </c>
      <c r="AA1110" s="7">
        <f t="shared" si="388"/>
        <v>293.90999999999997</v>
      </c>
      <c r="AB1110" s="2">
        <f t="shared" si="375"/>
        <v>653.67000000000007</v>
      </c>
      <c r="AC1110" s="41">
        <f t="shared" si="376"/>
        <v>2.6149890063644152</v>
      </c>
      <c r="AD1110" s="41">
        <f t="shared" si="377"/>
        <v>1.0274291806005786</v>
      </c>
      <c r="AE1110" s="41">
        <f t="shared" si="378"/>
        <v>0.76604505630808262</v>
      </c>
      <c r="AF1110" s="41">
        <f t="shared" si="379"/>
        <v>324.11178611487878</v>
      </c>
      <c r="AG1110" s="41">
        <f t="shared" si="380"/>
        <v>311.14731467028361</v>
      </c>
      <c r="AH1110" s="6">
        <f t="shared" si="381"/>
        <v>307.488</v>
      </c>
      <c r="AI1110" s="4">
        <v>21.735601442179018</v>
      </c>
      <c r="AJ1110" s="4">
        <f t="shared" si="389"/>
        <v>294.885601442179</v>
      </c>
      <c r="AK1110" s="8">
        <f t="shared" si="382"/>
        <v>0.19767222644844562</v>
      </c>
      <c r="AL1110" s="8">
        <f t="shared" si="383"/>
        <v>411.79134787742407</v>
      </c>
      <c r="AM1110" s="8">
        <f t="shared" si="384"/>
        <v>1.9545235992435599</v>
      </c>
      <c r="AN1110" s="8">
        <f t="shared" si="385"/>
        <v>55.546133909139165</v>
      </c>
      <c r="AO1110" s="21">
        <f t="shared" si="386"/>
        <v>1.1169383224183997E-2</v>
      </c>
      <c r="AP1110" s="21">
        <f t="shared" si="387"/>
        <v>0.11456397099581195</v>
      </c>
      <c r="AQ1110" s="19">
        <f t="shared" si="390"/>
        <v>0.11456397099581195</v>
      </c>
      <c r="AX1110">
        <v>0.15079919735973632</v>
      </c>
      <c r="AY1110">
        <v>69.568965517241381</v>
      </c>
      <c r="AZ1110">
        <v>2.8987068965517242</v>
      </c>
      <c r="BA1110">
        <v>2.3479525862068966</v>
      </c>
      <c r="BB1110">
        <v>11.603448275862066</v>
      </c>
      <c r="BC1110">
        <v>0.48347701149425276</v>
      </c>
      <c r="BD1110">
        <v>1.8644755747126438</v>
      </c>
      <c r="BE1110">
        <v>0.1864475574712644</v>
      </c>
      <c r="BF1110">
        <v>0</v>
      </c>
      <c r="BG1110">
        <v>20.759999999999998</v>
      </c>
      <c r="BH1110">
        <v>0.44207852860792629</v>
      </c>
      <c r="BI1110">
        <v>2.4505776132456947</v>
      </c>
      <c r="BJ1110">
        <v>0.96283194424423346</v>
      </c>
      <c r="BK1110">
        <v>0.47876289126706312</v>
      </c>
      <c r="BL1110">
        <v>1.3298969201862864E-3</v>
      </c>
      <c r="BP1110" s="49">
        <f t="shared" si="391"/>
        <v>0.44221092167926934</v>
      </c>
      <c r="BQ1110" s="49">
        <f t="shared" si="392"/>
        <v>7.4579022988505758E-2</v>
      </c>
      <c r="BR1110" s="49">
        <f t="shared" si="393"/>
        <v>0.4850297726343451</v>
      </c>
      <c r="BS1110" s="49">
        <f t="shared" si="394"/>
        <v>0.51573011748985387</v>
      </c>
      <c r="BT1110" s="49">
        <f t="shared" si="395"/>
        <v>1.3473049239842918E-3</v>
      </c>
      <c r="BU1110" s="49">
        <f t="shared" si="395"/>
        <v>1.4325836596940384E-3</v>
      </c>
    </row>
    <row r="1111" spans="1:73" x14ac:dyDescent="0.25">
      <c r="A1111" s="1">
        <v>43727.546527777777</v>
      </c>
      <c r="B1111">
        <v>234448</v>
      </c>
      <c r="C1111">
        <v>13.51</v>
      </c>
      <c r="D1111">
        <v>23.86</v>
      </c>
      <c r="E1111">
        <v>806</v>
      </c>
      <c r="F1111">
        <v>100.1</v>
      </c>
      <c r="G1111">
        <v>-142.6</v>
      </c>
      <c r="H1111">
        <v>-8.73</v>
      </c>
      <c r="I1111">
        <v>27.24</v>
      </c>
      <c r="J1111">
        <v>300.39999999999998</v>
      </c>
      <c r="K1111">
        <v>706.3</v>
      </c>
      <c r="L1111">
        <v>-133.9</v>
      </c>
      <c r="M1111">
        <v>0.124</v>
      </c>
      <c r="N1111">
        <v>663.8</v>
      </c>
      <c r="O1111">
        <v>91.3</v>
      </c>
      <c r="P1111">
        <v>572.4</v>
      </c>
      <c r="Q1111">
        <v>319.10000000000002</v>
      </c>
      <c r="R1111">
        <v>452.9</v>
      </c>
      <c r="S1111">
        <v>20.02</v>
      </c>
      <c r="T1111">
        <v>36.03</v>
      </c>
      <c r="U1111">
        <v>0.45</v>
      </c>
      <c r="V1111">
        <v>316</v>
      </c>
      <c r="W1111">
        <v>21.6</v>
      </c>
      <c r="X1111">
        <v>0.80100000000000005</v>
      </c>
      <c r="Y1111">
        <v>8.0100490000000004</v>
      </c>
      <c r="Z1111" s="7">
        <f t="shared" si="374"/>
        <v>20.810000000000002</v>
      </c>
      <c r="AA1111" s="7">
        <f t="shared" si="388"/>
        <v>293.95999999999998</v>
      </c>
      <c r="AB1111" s="2">
        <f t="shared" si="375"/>
        <v>652.86</v>
      </c>
      <c r="AC1111" s="41">
        <f t="shared" si="376"/>
        <v>2.6160056691779285</v>
      </c>
      <c r="AD1111" s="41">
        <f t="shared" si="377"/>
        <v>0.9425468426048077</v>
      </c>
      <c r="AE1111" s="41">
        <f t="shared" si="378"/>
        <v>0.7566386984549488</v>
      </c>
      <c r="AF1111" s="41">
        <f t="shared" si="379"/>
        <v>320.34987829671343</v>
      </c>
      <c r="AG1111" s="41">
        <f t="shared" si="380"/>
        <v>307.5358831648449</v>
      </c>
      <c r="AH1111" s="6">
        <f t="shared" si="381"/>
        <v>306.33600000000001</v>
      </c>
      <c r="AI1111" s="4">
        <v>21.745374215932998</v>
      </c>
      <c r="AJ1111" s="4">
        <f t="shared" si="389"/>
        <v>294.89537421593297</v>
      </c>
      <c r="AK1111" s="8">
        <f t="shared" si="382"/>
        <v>0.19777312767146046</v>
      </c>
      <c r="AL1111" s="8">
        <f t="shared" si="383"/>
        <v>411.83892483991752</v>
      </c>
      <c r="AM1111" s="8">
        <f t="shared" si="384"/>
        <v>2.1130842387373012</v>
      </c>
      <c r="AN1111" s="8">
        <f t="shared" si="385"/>
        <v>57.576159063960141</v>
      </c>
      <c r="AO1111" s="21">
        <f t="shared" si="386"/>
        <v>1.1078014270369063E-2</v>
      </c>
      <c r="AP1111" s="21">
        <f t="shared" si="387"/>
        <v>0.11362680284922107</v>
      </c>
      <c r="AQ1111" s="19">
        <f t="shared" si="390"/>
        <v>0.11362680284922107</v>
      </c>
      <c r="AX1111">
        <v>0.15120522278111992</v>
      </c>
      <c r="AY1111">
        <v>69.482758620689651</v>
      </c>
      <c r="AZ1111">
        <v>2.8951149425287355</v>
      </c>
      <c r="BA1111">
        <v>2.3450431034482757</v>
      </c>
      <c r="BB1111">
        <v>11.534482758620687</v>
      </c>
      <c r="BC1111">
        <v>0.48060344827586193</v>
      </c>
      <c r="BD1111">
        <v>1.8644396551724138</v>
      </c>
      <c r="BE1111">
        <v>0.18644396551724141</v>
      </c>
      <c r="BF1111">
        <v>0</v>
      </c>
      <c r="BG1111">
        <v>20.810000000000002</v>
      </c>
      <c r="BH1111">
        <v>0.51671516330796574</v>
      </c>
      <c r="BI1111">
        <v>2.458128034951371</v>
      </c>
      <c r="BJ1111">
        <v>0.88566353099297901</v>
      </c>
      <c r="BK1111">
        <v>0.4812415587654576</v>
      </c>
      <c r="BL1111">
        <v>1.3367821076818267E-3</v>
      </c>
      <c r="BP1111" s="49">
        <f t="shared" si="391"/>
        <v>0.51686990845628888</v>
      </c>
      <c r="BQ1111" s="49">
        <f t="shared" si="392"/>
        <v>7.4577586206896557E-2</v>
      </c>
      <c r="BR1111" s="49">
        <f t="shared" si="393"/>
        <v>0.48855283727973275</v>
      </c>
      <c r="BS1111" s="49">
        <f t="shared" si="394"/>
        <v>0.51911780651188888</v>
      </c>
      <c r="BT1111" s="49">
        <f t="shared" si="395"/>
        <v>1.3570912146659243E-3</v>
      </c>
      <c r="BU1111" s="49">
        <f t="shared" si="395"/>
        <v>1.441993906977469E-3</v>
      </c>
    </row>
    <row r="1112" spans="1:73" x14ac:dyDescent="0.25">
      <c r="A1112" s="1">
        <v>43727.547222222223</v>
      </c>
      <c r="B1112">
        <v>234449</v>
      </c>
      <c r="C1112">
        <v>13.51</v>
      </c>
      <c r="D1112">
        <v>23.86</v>
      </c>
      <c r="E1112">
        <v>805</v>
      </c>
      <c r="F1112">
        <v>99.6</v>
      </c>
      <c r="G1112">
        <v>-143.4</v>
      </c>
      <c r="H1112">
        <v>-9.09</v>
      </c>
      <c r="I1112">
        <v>27.25</v>
      </c>
      <c r="J1112">
        <v>300.39999999999998</v>
      </c>
      <c r="K1112">
        <v>705.7</v>
      </c>
      <c r="L1112">
        <v>-134.30000000000001</v>
      </c>
      <c r="M1112">
        <v>0.124</v>
      </c>
      <c r="N1112">
        <v>661.9</v>
      </c>
      <c r="O1112">
        <v>90.5</v>
      </c>
      <c r="P1112">
        <v>571.4</v>
      </c>
      <c r="Q1112">
        <v>318.39999999999998</v>
      </c>
      <c r="R1112">
        <v>452.7</v>
      </c>
      <c r="S1112">
        <v>20.04</v>
      </c>
      <c r="T1112">
        <v>37.25</v>
      </c>
      <c r="U1112">
        <v>0.16</v>
      </c>
      <c r="V1112">
        <v>234</v>
      </c>
      <c r="W1112">
        <v>21.85</v>
      </c>
      <c r="X1112">
        <v>0.8</v>
      </c>
      <c r="Y1112">
        <v>7.9999079999999996</v>
      </c>
      <c r="Z1112" s="7">
        <f t="shared" si="374"/>
        <v>20.945</v>
      </c>
      <c r="AA1112" s="7">
        <f t="shared" si="388"/>
        <v>294.09499999999997</v>
      </c>
      <c r="AB1112" s="2">
        <f t="shared" si="375"/>
        <v>652.05000000000007</v>
      </c>
      <c r="AC1112" s="41">
        <f t="shared" si="376"/>
        <v>2.5678870389561061</v>
      </c>
      <c r="AD1112" s="41">
        <f t="shared" si="377"/>
        <v>0.95653792201114951</v>
      </c>
      <c r="AE1112" s="41">
        <f t="shared" si="378"/>
        <v>0.75818489472088813</v>
      </c>
      <c r="AF1112" s="41">
        <f t="shared" si="379"/>
        <v>321.59460212223604</v>
      </c>
      <c r="AG1112" s="41">
        <f t="shared" si="380"/>
        <v>308.73081803734658</v>
      </c>
      <c r="AH1112" s="6">
        <f t="shared" si="381"/>
        <v>305.66399999999999</v>
      </c>
      <c r="AI1112" s="4">
        <v>21.47681737193102</v>
      </c>
      <c r="AJ1112" s="4">
        <f t="shared" si="389"/>
        <v>294.626817371931</v>
      </c>
      <c r="AK1112" s="8">
        <f t="shared" si="382"/>
        <v>0.19804573247174015</v>
      </c>
      <c r="AL1112" s="8">
        <f t="shared" si="383"/>
        <v>410.26536116257012</v>
      </c>
      <c r="AM1112" s="8">
        <f t="shared" si="384"/>
        <v>1.26</v>
      </c>
      <c r="AN1112" s="8">
        <f t="shared" si="385"/>
        <v>19.519718455882014</v>
      </c>
      <c r="AO1112" s="21">
        <f t="shared" si="386"/>
        <v>1.1940857476324243E-2</v>
      </c>
      <c r="AP1112" s="21">
        <f t="shared" si="387"/>
        <v>0.12247695527365848</v>
      </c>
      <c r="AQ1112" s="19">
        <f t="shared" si="390"/>
        <v>0.12247695527365848</v>
      </c>
      <c r="AX1112">
        <v>0.15230611120293236</v>
      </c>
      <c r="AY1112">
        <v>69.396551724137936</v>
      </c>
      <c r="AZ1112">
        <v>2.8915229885057472</v>
      </c>
      <c r="BA1112">
        <v>2.3421336206896552</v>
      </c>
      <c r="BB1112">
        <v>11.577586206896553</v>
      </c>
      <c r="BC1112">
        <v>0.48239942528735641</v>
      </c>
      <c r="BD1112">
        <v>1.8597341954022988</v>
      </c>
      <c r="BE1112">
        <v>0.18597341954022989</v>
      </c>
      <c r="BF1112">
        <v>0</v>
      </c>
      <c r="BG1112">
        <v>20.945</v>
      </c>
      <c r="BH1112">
        <v>0.18372094695394339</v>
      </c>
      <c r="BI1112">
        <v>2.4786158289079037</v>
      </c>
      <c r="BJ1112">
        <v>0.92328439626819414</v>
      </c>
      <c r="BK1112">
        <v>0.47753087466618194</v>
      </c>
      <c r="BL1112">
        <v>1.3264746518505054E-3</v>
      </c>
      <c r="BP1112" s="49">
        <f t="shared" si="391"/>
        <v>0.18377596745112493</v>
      </c>
      <c r="BQ1112" s="49">
        <f t="shared" si="392"/>
        <v>7.4389367816091956E-2</v>
      </c>
      <c r="BR1112" s="49">
        <f t="shared" si="393"/>
        <v>0.48015931814492718</v>
      </c>
      <c r="BS1112" s="49">
        <f t="shared" si="394"/>
        <v>0.51145169280312719</v>
      </c>
      <c r="BT1112" s="49">
        <f t="shared" si="395"/>
        <v>1.3337758837359088E-3</v>
      </c>
      <c r="BU1112" s="49">
        <f t="shared" si="395"/>
        <v>1.4206991466753534E-3</v>
      </c>
    </row>
    <row r="1113" spans="1:73" x14ac:dyDescent="0.25">
      <c r="A1113" s="1">
        <v>43727.547222222223</v>
      </c>
      <c r="B1113">
        <v>234450</v>
      </c>
      <c r="C1113">
        <v>13.51</v>
      </c>
      <c r="D1113">
        <v>23.86</v>
      </c>
      <c r="E1113">
        <v>806</v>
      </c>
      <c r="F1113">
        <v>99.5</v>
      </c>
      <c r="G1113">
        <v>-143.4</v>
      </c>
      <c r="H1113">
        <v>-9.17</v>
      </c>
      <c r="I1113">
        <v>27.28</v>
      </c>
      <c r="J1113">
        <v>300.39999999999998</v>
      </c>
      <c r="K1113">
        <v>706.1</v>
      </c>
      <c r="L1113">
        <v>-134.19999999999999</v>
      </c>
      <c r="M1113">
        <v>0.123</v>
      </c>
      <c r="N1113">
        <v>662.3</v>
      </c>
      <c r="O1113">
        <v>90.3</v>
      </c>
      <c r="P1113">
        <v>571.9</v>
      </c>
      <c r="Q1113">
        <v>318.60000000000002</v>
      </c>
      <c r="R1113">
        <v>452.7</v>
      </c>
      <c r="S1113">
        <v>20.05</v>
      </c>
      <c r="T1113">
        <v>36.93</v>
      </c>
      <c r="U1113">
        <v>0.44</v>
      </c>
      <c r="V1113">
        <v>332.5</v>
      </c>
      <c r="W1113">
        <v>21.95</v>
      </c>
      <c r="X1113">
        <v>0.8</v>
      </c>
      <c r="Y1113">
        <v>7.9968079999999997</v>
      </c>
      <c r="Z1113" s="7">
        <f t="shared" si="374"/>
        <v>21</v>
      </c>
      <c r="AA1113" s="7">
        <f t="shared" si="388"/>
        <v>294.14999999999998</v>
      </c>
      <c r="AB1113" s="2">
        <f t="shared" si="375"/>
        <v>652.86</v>
      </c>
      <c r="AC1113" s="41">
        <f t="shared" si="376"/>
        <v>2.5370360205333919</v>
      </c>
      <c r="AD1113" s="41">
        <f t="shared" si="377"/>
        <v>0.93692740238298156</v>
      </c>
      <c r="AE1113" s="41">
        <f t="shared" si="378"/>
        <v>0.75592211400624454</v>
      </c>
      <c r="AF1113" s="41">
        <f t="shared" si="379"/>
        <v>320.87473300858011</v>
      </c>
      <c r="AG1113" s="41">
        <f t="shared" si="380"/>
        <v>308.03974368823691</v>
      </c>
      <c r="AH1113" s="6">
        <f t="shared" si="381"/>
        <v>305.85599999999999</v>
      </c>
      <c r="AI1113" s="4">
        <v>21.299313968030049</v>
      </c>
      <c r="AJ1113" s="4">
        <f t="shared" si="389"/>
        <v>294.44931396803003</v>
      </c>
      <c r="AK1113" s="8">
        <f t="shared" si="382"/>
        <v>0.19815686546417607</v>
      </c>
      <c r="AL1113" s="8">
        <f t="shared" si="383"/>
        <v>409.22969368306053</v>
      </c>
      <c r="AM1113" s="8">
        <f t="shared" si="384"/>
        <v>2.0894736179239022</v>
      </c>
      <c r="AN1113" s="8">
        <f t="shared" si="385"/>
        <v>18.218153673729987</v>
      </c>
      <c r="AO1113" s="21">
        <f t="shared" si="386"/>
        <v>1.2016385250949713E-2</v>
      </c>
      <c r="AP1113" s="21">
        <f t="shared" si="387"/>
        <v>0.12325164100230603</v>
      </c>
      <c r="AQ1113" s="19">
        <f t="shared" si="390"/>
        <v>0.12325164100230603</v>
      </c>
      <c r="AX1113">
        <v>0.15275655991910123</v>
      </c>
      <c r="AY1113">
        <v>69.482758620689651</v>
      </c>
      <c r="AZ1113">
        <v>2.8951149425287355</v>
      </c>
      <c r="BA1113">
        <v>2.3450431034482757</v>
      </c>
      <c r="BB1113">
        <v>11.560344827586205</v>
      </c>
      <c r="BC1113">
        <v>0.48168103448275851</v>
      </c>
      <c r="BD1113">
        <v>1.8633620689655173</v>
      </c>
      <c r="BE1113">
        <v>0.18633620689655173</v>
      </c>
      <c r="BF1113">
        <v>0</v>
      </c>
      <c r="BG1113">
        <v>21</v>
      </c>
      <c r="BH1113">
        <v>0.50523260412334425</v>
      </c>
      <c r="BI1113">
        <v>2.4870053972720654</v>
      </c>
      <c r="BJ1113">
        <v>0.91845109321257368</v>
      </c>
      <c r="BK1113">
        <v>0.48214422282064601</v>
      </c>
      <c r="BL1113">
        <v>1.3392895078351277E-3</v>
      </c>
      <c r="BP1113" s="49">
        <f t="shared" si="391"/>
        <v>0.5053839104905935</v>
      </c>
      <c r="BQ1113" s="49">
        <f t="shared" si="392"/>
        <v>7.4534482758620693E-2</v>
      </c>
      <c r="BR1113" s="49">
        <f t="shared" si="393"/>
        <v>0.48926324750399697</v>
      </c>
      <c r="BS1113" s="49">
        <f t="shared" si="394"/>
        <v>0.5199380516101525</v>
      </c>
      <c r="BT1113" s="49">
        <f t="shared" si="395"/>
        <v>1.3590645763999914E-3</v>
      </c>
      <c r="BU1113" s="49">
        <f t="shared" si="395"/>
        <v>1.444272365583757E-3</v>
      </c>
    </row>
    <row r="1114" spans="1:73" x14ac:dyDescent="0.25">
      <c r="A1114" s="1">
        <v>43727.547222222223</v>
      </c>
      <c r="B1114">
        <v>234451</v>
      </c>
      <c r="C1114">
        <v>13.51</v>
      </c>
      <c r="D1114">
        <v>23.86</v>
      </c>
      <c r="E1114">
        <v>805</v>
      </c>
      <c r="F1114">
        <v>99.6</v>
      </c>
      <c r="G1114">
        <v>-142.6</v>
      </c>
      <c r="H1114">
        <v>-9.32</v>
      </c>
      <c r="I1114">
        <v>27.3</v>
      </c>
      <c r="J1114">
        <v>300.5</v>
      </c>
      <c r="K1114">
        <v>705.6</v>
      </c>
      <c r="L1114">
        <v>-133.30000000000001</v>
      </c>
      <c r="M1114">
        <v>0.124</v>
      </c>
      <c r="N1114">
        <v>662.5</v>
      </c>
      <c r="O1114">
        <v>90.2</v>
      </c>
      <c r="P1114">
        <v>572.29999999999995</v>
      </c>
      <c r="Q1114">
        <v>319.39999999999998</v>
      </c>
      <c r="R1114">
        <v>452.7</v>
      </c>
      <c r="S1114">
        <v>20.07</v>
      </c>
      <c r="T1114">
        <v>36.85</v>
      </c>
      <c r="U1114">
        <v>0.39</v>
      </c>
      <c r="V1114">
        <v>170.5</v>
      </c>
      <c r="W1114">
        <v>21.6</v>
      </c>
      <c r="X1114">
        <v>0.79900000000000004</v>
      </c>
      <c r="Y1114">
        <v>7.9949199999999996</v>
      </c>
      <c r="Z1114" s="7">
        <f t="shared" si="374"/>
        <v>20.835000000000001</v>
      </c>
      <c r="AA1114" s="7">
        <f t="shared" si="388"/>
        <v>293.98499999999996</v>
      </c>
      <c r="AB1114" s="2">
        <f t="shared" si="375"/>
        <v>652.05000000000007</v>
      </c>
      <c r="AC1114" s="41">
        <f t="shared" si="376"/>
        <v>2.5374634082586307</v>
      </c>
      <c r="AD1114" s="41">
        <f t="shared" si="377"/>
        <v>0.93505526594330546</v>
      </c>
      <c r="AE1114" s="41">
        <f t="shared" si="378"/>
        <v>0.75576657113814794</v>
      </c>
      <c r="AF1114" s="41">
        <f t="shared" si="379"/>
        <v>320.08949785455775</v>
      </c>
      <c r="AG1114" s="41">
        <f t="shared" si="380"/>
        <v>307.28591794037544</v>
      </c>
      <c r="AH1114" s="6">
        <f t="shared" si="381"/>
        <v>306.62399999999997</v>
      </c>
      <c r="AI1114" s="4">
        <v>21.289148680580013</v>
      </c>
      <c r="AJ1114" s="4">
        <f t="shared" si="389"/>
        <v>294.43914868057999</v>
      </c>
      <c r="AK1114" s="8">
        <f t="shared" si="382"/>
        <v>0.19782359115659776</v>
      </c>
      <c r="AL1114" s="8">
        <f t="shared" si="383"/>
        <v>409.2054737772886</v>
      </c>
      <c r="AM1114" s="8">
        <f t="shared" si="384"/>
        <v>1.9671743694954955</v>
      </c>
      <c r="AN1114" s="8">
        <f t="shared" si="385"/>
        <v>26.024440340708942</v>
      </c>
      <c r="AO1114" s="21">
        <f t="shared" si="386"/>
        <v>1.1839418120576749E-2</v>
      </c>
      <c r="AP1114" s="21">
        <f t="shared" si="387"/>
        <v>0.12143649536853791</v>
      </c>
      <c r="AQ1114" s="19">
        <f t="shared" si="390"/>
        <v>0.12143649536853791</v>
      </c>
      <c r="AX1114">
        <v>0.15140858186112136</v>
      </c>
      <c r="AY1114">
        <v>69.396551724137936</v>
      </c>
      <c r="AZ1114">
        <v>2.8915229885057472</v>
      </c>
      <c r="BA1114">
        <v>2.3421336206896552</v>
      </c>
      <c r="BB1114">
        <v>11.491379310344829</v>
      </c>
      <c r="BC1114">
        <v>0.4788074712643679</v>
      </c>
      <c r="BD1114">
        <v>1.8633261494252873</v>
      </c>
      <c r="BE1114">
        <v>0.18633261494252873</v>
      </c>
      <c r="BF1114">
        <v>0</v>
      </c>
      <c r="BG1114">
        <v>20.835000000000001</v>
      </c>
      <c r="BH1114">
        <v>0.44781980820023704</v>
      </c>
      <c r="BI1114">
        <v>2.4619108648700663</v>
      </c>
      <c r="BJ1114">
        <v>0.90721415370461944</v>
      </c>
      <c r="BK1114">
        <v>0.48016727702336304</v>
      </c>
      <c r="BL1114">
        <v>1.3337979917315641E-3</v>
      </c>
      <c r="BP1114" s="49">
        <f t="shared" si="391"/>
        <v>0.44795392066211698</v>
      </c>
      <c r="BQ1114" s="49">
        <f t="shared" si="392"/>
        <v>7.4533045977011492E-2</v>
      </c>
      <c r="BR1114" s="49">
        <f t="shared" si="393"/>
        <v>0.48651463703910769</v>
      </c>
      <c r="BS1114" s="49">
        <f t="shared" si="394"/>
        <v>0.5172240412516601</v>
      </c>
      <c r="BT1114" s="49">
        <f t="shared" si="395"/>
        <v>1.3514295473308546E-3</v>
      </c>
      <c r="BU1114" s="49">
        <f t="shared" si="395"/>
        <v>1.4367334479212781E-3</v>
      </c>
    </row>
    <row r="1115" spans="1:73" x14ac:dyDescent="0.25">
      <c r="A1115" s="1">
        <v>43727.547222222223</v>
      </c>
      <c r="B1115">
        <v>234452</v>
      </c>
      <c r="C1115">
        <v>13.51</v>
      </c>
      <c r="D1115">
        <v>23.87</v>
      </c>
      <c r="E1115">
        <v>806</v>
      </c>
      <c r="F1115">
        <v>99.7</v>
      </c>
      <c r="G1115">
        <v>-141.69999999999999</v>
      </c>
      <c r="H1115">
        <v>-8.2200000000000006</v>
      </c>
      <c r="I1115">
        <v>27.32</v>
      </c>
      <c r="J1115">
        <v>300.5</v>
      </c>
      <c r="K1115">
        <v>705.8</v>
      </c>
      <c r="L1115">
        <v>-133.5</v>
      </c>
      <c r="M1115">
        <v>0.124</v>
      </c>
      <c r="N1115">
        <v>663.8</v>
      </c>
      <c r="O1115">
        <v>91.5</v>
      </c>
      <c r="P1115">
        <v>572.20000000000005</v>
      </c>
      <c r="Q1115">
        <v>320.39999999999998</v>
      </c>
      <c r="R1115">
        <v>453.9</v>
      </c>
      <c r="S1115">
        <v>20.09</v>
      </c>
      <c r="T1115">
        <v>37.26</v>
      </c>
      <c r="U1115">
        <v>0.4</v>
      </c>
      <c r="V1115">
        <v>203</v>
      </c>
      <c r="W1115">
        <v>21.3</v>
      </c>
      <c r="X1115">
        <v>0.8</v>
      </c>
      <c r="Y1115">
        <v>8.0004539999999995</v>
      </c>
      <c r="Z1115" s="7">
        <f t="shared" si="374"/>
        <v>20.695</v>
      </c>
      <c r="AA1115" s="7">
        <f t="shared" si="388"/>
        <v>293.84499999999997</v>
      </c>
      <c r="AB1115" s="2">
        <f t="shared" si="375"/>
        <v>652.86</v>
      </c>
      <c r="AC1115" s="41">
        <f t="shared" si="376"/>
        <v>2.6030958223217313</v>
      </c>
      <c r="AD1115" s="41">
        <f t="shared" si="377"/>
        <v>0.96991350339707705</v>
      </c>
      <c r="AE1115" s="41">
        <f t="shared" si="378"/>
        <v>0.75978435934487054</v>
      </c>
      <c r="AF1115" s="41">
        <f t="shared" si="379"/>
        <v>321.17862092224533</v>
      </c>
      <c r="AG1115" s="41">
        <f t="shared" si="380"/>
        <v>308.33147608535552</v>
      </c>
      <c r="AH1115" s="6">
        <f t="shared" si="381"/>
        <v>307.58399999999995</v>
      </c>
      <c r="AI1115" s="4">
        <v>21.662004337774022</v>
      </c>
      <c r="AJ1115" s="4">
        <f t="shared" si="389"/>
        <v>294.812004337774</v>
      </c>
      <c r="AK1115" s="8">
        <f t="shared" si="382"/>
        <v>0.19754110617324966</v>
      </c>
      <c r="AL1115" s="8">
        <f t="shared" si="383"/>
        <v>411.37895859456785</v>
      </c>
      <c r="AM1115" s="8">
        <f t="shared" si="384"/>
        <v>1.992234925906079</v>
      </c>
      <c r="AN1115" s="8">
        <f t="shared" si="385"/>
        <v>56.118939617244948</v>
      </c>
      <c r="AO1115" s="21">
        <f t="shared" si="386"/>
        <v>1.1149605406554082E-2</v>
      </c>
      <c r="AP1115" s="21">
        <f t="shared" si="387"/>
        <v>0.11436111061580384</v>
      </c>
      <c r="AQ1115" s="19">
        <f t="shared" si="390"/>
        <v>0.11436111061580384</v>
      </c>
      <c r="AX1115">
        <v>0.15027274283391137</v>
      </c>
      <c r="AY1115">
        <v>69.482758620689651</v>
      </c>
      <c r="AZ1115">
        <v>2.8951149425287355</v>
      </c>
      <c r="BA1115">
        <v>2.3450431034482757</v>
      </c>
      <c r="BB1115">
        <v>11.508620689655173</v>
      </c>
      <c r="BC1115">
        <v>0.47952586206896552</v>
      </c>
      <c r="BD1115">
        <v>1.8655172413793102</v>
      </c>
      <c r="BE1115">
        <v>0.18655172413793103</v>
      </c>
      <c r="BF1115">
        <v>0</v>
      </c>
      <c r="BG1115">
        <v>20.695</v>
      </c>
      <c r="BH1115">
        <v>0.45930236738485847</v>
      </c>
      <c r="BI1115">
        <v>2.4407923753237637</v>
      </c>
      <c r="BJ1115">
        <v>0.90943923904563428</v>
      </c>
      <c r="BK1115">
        <v>0.47940569729339827</v>
      </c>
      <c r="BL1115">
        <v>1.3316824924816618E-3</v>
      </c>
      <c r="BP1115" s="49">
        <f t="shared" si="391"/>
        <v>0.4594399186278123</v>
      </c>
      <c r="BQ1115" s="49">
        <f t="shared" si="392"/>
        <v>7.4620689655172406E-2</v>
      </c>
      <c r="BR1115" s="49">
        <f t="shared" si="393"/>
        <v>0.48593303944491739</v>
      </c>
      <c r="BS1115" s="49">
        <f t="shared" si="394"/>
        <v>0.51657775620370183</v>
      </c>
      <c r="BT1115" s="49">
        <f t="shared" si="395"/>
        <v>1.3498139984581038E-3</v>
      </c>
      <c r="BU1115" s="49">
        <f t="shared" si="395"/>
        <v>1.4349382116769496E-3</v>
      </c>
    </row>
    <row r="1116" spans="1:73" x14ac:dyDescent="0.25">
      <c r="A1116" s="1">
        <v>43727.547222222223</v>
      </c>
      <c r="B1116">
        <v>234453</v>
      </c>
      <c r="C1116">
        <v>13.51</v>
      </c>
      <c r="D1116">
        <v>23.87</v>
      </c>
      <c r="E1116">
        <v>806</v>
      </c>
      <c r="F1116">
        <v>99.8</v>
      </c>
      <c r="G1116">
        <v>-141.19999999999999</v>
      </c>
      <c r="H1116">
        <v>-9.2200000000000006</v>
      </c>
      <c r="I1116">
        <v>27.33</v>
      </c>
      <c r="J1116">
        <v>300.5</v>
      </c>
      <c r="K1116">
        <v>706.3</v>
      </c>
      <c r="L1116">
        <v>-131.9</v>
      </c>
      <c r="M1116">
        <v>0.124</v>
      </c>
      <c r="N1116">
        <v>664.9</v>
      </c>
      <c r="O1116">
        <v>90.6</v>
      </c>
      <c r="P1116">
        <v>574.29999999999995</v>
      </c>
      <c r="Q1116">
        <v>321</v>
      </c>
      <c r="R1116">
        <v>453</v>
      </c>
      <c r="S1116">
        <v>20.100000000000001</v>
      </c>
      <c r="T1116">
        <v>38.979999999999997</v>
      </c>
      <c r="U1116">
        <v>1.0349999999999999</v>
      </c>
      <c r="V1116">
        <v>137.5</v>
      </c>
      <c r="W1116">
        <v>20.85</v>
      </c>
      <c r="X1116">
        <v>0.8</v>
      </c>
      <c r="Y1116">
        <v>8.0038409999999995</v>
      </c>
      <c r="Z1116" s="7">
        <f t="shared" si="374"/>
        <v>20.475000000000001</v>
      </c>
      <c r="AA1116" s="7">
        <f t="shared" si="388"/>
        <v>293.625</v>
      </c>
      <c r="AB1116" s="2">
        <f t="shared" si="375"/>
        <v>652.86</v>
      </c>
      <c r="AC1116" s="41">
        <f t="shared" si="376"/>
        <v>2.4139901821670922</v>
      </c>
      <c r="AD1116" s="41">
        <f t="shared" si="377"/>
        <v>0.94097337300873252</v>
      </c>
      <c r="AE1116" s="41">
        <f t="shared" si="378"/>
        <v>0.75658129925387863</v>
      </c>
      <c r="AF1116" s="41">
        <f t="shared" si="379"/>
        <v>318.86788448988983</v>
      </c>
      <c r="AG1116" s="41">
        <f t="shared" si="380"/>
        <v>306.11316911029422</v>
      </c>
      <c r="AH1116" s="6">
        <f t="shared" si="381"/>
        <v>308.15999999999997</v>
      </c>
      <c r="AI1116" s="4">
        <v>20.512842546043998</v>
      </c>
      <c r="AJ1116" s="4">
        <f t="shared" si="389"/>
        <v>293.66284254604398</v>
      </c>
      <c r="AK1116" s="8">
        <f t="shared" si="382"/>
        <v>0.19709774473488992</v>
      </c>
      <c r="AL1116" s="8">
        <f t="shared" si="383"/>
        <v>404.81776758424479</v>
      </c>
      <c r="AM1116" s="8">
        <f t="shared" si="384"/>
        <v>3.2046509170266892</v>
      </c>
      <c r="AN1116" s="8">
        <f t="shared" si="385"/>
        <v>3.5326577260758145</v>
      </c>
      <c r="AO1116" s="21">
        <f t="shared" si="386"/>
        <v>1.2500449147776704E-2</v>
      </c>
      <c r="AP1116" s="21">
        <f t="shared" si="387"/>
        <v>0.12821666737154483</v>
      </c>
      <c r="AQ1116" s="19">
        <f t="shared" si="390"/>
        <v>0.12821666737154483</v>
      </c>
      <c r="AX1116">
        <v>0.1485024129348414</v>
      </c>
      <c r="AY1116">
        <v>69.482758620689651</v>
      </c>
      <c r="AZ1116">
        <v>2.8951149425287355</v>
      </c>
      <c r="BA1116">
        <v>2.3450431034482757</v>
      </c>
      <c r="BB1116">
        <v>11.379310344827587</v>
      </c>
      <c r="BC1116">
        <v>0.47413793103448282</v>
      </c>
      <c r="BD1116">
        <v>1.8709051724137928</v>
      </c>
      <c r="BE1116">
        <v>0.18709051724137929</v>
      </c>
      <c r="BF1116">
        <v>0</v>
      </c>
      <c r="BG1116">
        <v>20.475000000000001</v>
      </c>
      <c r="BH1116">
        <v>1.1884448756083212</v>
      </c>
      <c r="BI1116">
        <v>2.4079260620760623</v>
      </c>
      <c r="BJ1116">
        <v>0.93860957899724895</v>
      </c>
      <c r="BK1116">
        <v>0.48260086083408121</v>
      </c>
      <c r="BL1116">
        <v>1.3405579467613367E-3</v>
      </c>
      <c r="BP1116" s="49">
        <f t="shared" si="391"/>
        <v>1.1888007894494641</v>
      </c>
      <c r="BQ1116" s="49">
        <f t="shared" si="392"/>
        <v>7.483620689655171E-2</v>
      </c>
      <c r="BR1116" s="49">
        <f t="shared" si="393"/>
        <v>0.4988860810150571</v>
      </c>
      <c r="BS1116" s="49">
        <f t="shared" si="394"/>
        <v>0.52797834747737715</v>
      </c>
      <c r="BT1116" s="49">
        <f t="shared" si="395"/>
        <v>1.3857946694862697E-3</v>
      </c>
      <c r="BU1116" s="49">
        <f t="shared" si="395"/>
        <v>1.4666065207704921E-3</v>
      </c>
    </row>
    <row r="1117" spans="1:73" x14ac:dyDescent="0.25">
      <c r="A1117" s="1">
        <v>43727.547222222223</v>
      </c>
      <c r="B1117">
        <v>234454</v>
      </c>
      <c r="C1117">
        <v>13.51</v>
      </c>
      <c r="D1117">
        <v>23.87</v>
      </c>
      <c r="E1117">
        <v>806</v>
      </c>
      <c r="F1117">
        <v>99.7</v>
      </c>
      <c r="G1117">
        <v>-140.9</v>
      </c>
      <c r="H1117">
        <v>-9.57</v>
      </c>
      <c r="I1117">
        <v>27.33</v>
      </c>
      <c r="J1117">
        <v>300.5</v>
      </c>
      <c r="K1117">
        <v>706.1</v>
      </c>
      <c r="L1117">
        <v>-131.30000000000001</v>
      </c>
      <c r="M1117">
        <v>0.124</v>
      </c>
      <c r="N1117">
        <v>664.8</v>
      </c>
      <c r="O1117">
        <v>90.1</v>
      </c>
      <c r="P1117">
        <v>574.70000000000005</v>
      </c>
      <c r="Q1117">
        <v>321.3</v>
      </c>
      <c r="R1117">
        <v>452.6</v>
      </c>
      <c r="S1117">
        <v>20.12</v>
      </c>
      <c r="T1117">
        <v>41.08</v>
      </c>
      <c r="U1117">
        <v>0.94499999999999995</v>
      </c>
      <c r="V1117">
        <v>185.5</v>
      </c>
      <c r="W1117">
        <v>20.65</v>
      </c>
      <c r="X1117">
        <v>0.80100000000000005</v>
      </c>
      <c r="Y1117">
        <v>8.0071949999999994</v>
      </c>
      <c r="Z1117" s="7">
        <f t="shared" si="374"/>
        <v>20.384999999999998</v>
      </c>
      <c r="AA1117" s="7">
        <f t="shared" si="388"/>
        <v>293.53499999999997</v>
      </c>
      <c r="AB1117" s="2">
        <f t="shared" si="375"/>
        <v>652.86</v>
      </c>
      <c r="AC1117" s="41">
        <f t="shared" si="376"/>
        <v>2.554903091522938</v>
      </c>
      <c r="AD1117" s="41">
        <f t="shared" si="377"/>
        <v>1.0495541899976228</v>
      </c>
      <c r="AE1117" s="41">
        <f t="shared" si="378"/>
        <v>0.76852283871929039</v>
      </c>
      <c r="AF1117" s="41">
        <f t="shared" si="379"/>
        <v>323.50381483351509</v>
      </c>
      <c r="AG1117" s="41">
        <f t="shared" si="380"/>
        <v>310.56366224017449</v>
      </c>
      <c r="AH1117" s="6">
        <f t="shared" si="381"/>
        <v>308.44799999999998</v>
      </c>
      <c r="AI1117" s="4">
        <v>21.357291233024</v>
      </c>
      <c r="AJ1117" s="4">
        <f t="shared" si="389"/>
        <v>294.50729123302398</v>
      </c>
      <c r="AK1117" s="8">
        <f t="shared" si="382"/>
        <v>0.19691656097598825</v>
      </c>
      <c r="AL1117" s="8">
        <f t="shared" si="383"/>
        <v>409.68189930093246</v>
      </c>
      <c r="AM1117" s="8">
        <f t="shared" si="384"/>
        <v>3.0621499799977139</v>
      </c>
      <c r="AN1117" s="8">
        <f t="shared" si="385"/>
        <v>86.728795018304581</v>
      </c>
      <c r="AO1117" s="21">
        <f t="shared" si="386"/>
        <v>1.0515189174044657E-2</v>
      </c>
      <c r="AP1117" s="21">
        <f t="shared" si="387"/>
        <v>0.10785392562611593</v>
      </c>
      <c r="AQ1117" s="19">
        <f t="shared" si="390"/>
        <v>0.10785392562611593</v>
      </c>
      <c r="AX1117">
        <v>0.14778328824795264</v>
      </c>
      <c r="AY1117">
        <v>69.482758620689651</v>
      </c>
      <c r="AZ1117">
        <v>2.8951149425287355</v>
      </c>
      <c r="BA1117">
        <v>2.3450431034482757</v>
      </c>
      <c r="BB1117">
        <v>11.318965517241381</v>
      </c>
      <c r="BC1117">
        <v>0.47162356321839088</v>
      </c>
      <c r="BD1117">
        <v>1.8734195402298848</v>
      </c>
      <c r="BE1117">
        <v>0.18734195402298848</v>
      </c>
      <c r="BF1117">
        <v>0</v>
      </c>
      <c r="BG1117">
        <v>20.384999999999998</v>
      </c>
      <c r="BH1117">
        <v>1.0851018429467281</v>
      </c>
      <c r="BI1117">
        <v>2.3945926713181249</v>
      </c>
      <c r="BJ1117">
        <v>0.98369866937748573</v>
      </c>
      <c r="BK1117">
        <v>0.4797425684639357</v>
      </c>
      <c r="BL1117">
        <v>1.3326182457331548E-3</v>
      </c>
      <c r="BP1117" s="49">
        <f t="shared" si="391"/>
        <v>1.0854268077582065</v>
      </c>
      <c r="BQ1117" s="49">
        <f t="shared" si="392"/>
        <v>7.4936781609195396E-2</v>
      </c>
      <c r="BR1117" s="49">
        <f t="shared" si="393"/>
        <v>0.4946741133479875</v>
      </c>
      <c r="BS1117" s="49">
        <f t="shared" si="394"/>
        <v>0.52396071421631329</v>
      </c>
      <c r="BT1117" s="49">
        <f t="shared" si="395"/>
        <v>1.3740947592999653E-3</v>
      </c>
      <c r="BU1117" s="49">
        <f t="shared" si="395"/>
        <v>1.4554464283786479E-3</v>
      </c>
    </row>
    <row r="1118" spans="1:73" x14ac:dyDescent="0.25">
      <c r="A1118" s="1">
        <v>43727.54791666667</v>
      </c>
      <c r="B1118">
        <v>234455</v>
      </c>
      <c r="C1118">
        <v>13.51</v>
      </c>
      <c r="D1118">
        <v>23.88</v>
      </c>
      <c r="E1118">
        <v>806</v>
      </c>
      <c r="F1118">
        <v>99.5</v>
      </c>
      <c r="G1118">
        <v>-141.19999999999999</v>
      </c>
      <c r="H1118">
        <v>-8.9600000000000009</v>
      </c>
      <c r="I1118">
        <v>27.32</v>
      </c>
      <c r="J1118">
        <v>300.5</v>
      </c>
      <c r="K1118">
        <v>706.3</v>
      </c>
      <c r="L1118">
        <v>-132.30000000000001</v>
      </c>
      <c r="M1118">
        <v>0.124</v>
      </c>
      <c r="N1118">
        <v>664.6</v>
      </c>
      <c r="O1118">
        <v>90.6</v>
      </c>
      <c r="P1118">
        <v>574</v>
      </c>
      <c r="Q1118">
        <v>320.89999999999998</v>
      </c>
      <c r="R1118">
        <v>453.2</v>
      </c>
      <c r="S1118">
        <v>20.12</v>
      </c>
      <c r="T1118">
        <v>37.53</v>
      </c>
      <c r="U1118">
        <v>0.44</v>
      </c>
      <c r="V1118">
        <v>176.5</v>
      </c>
      <c r="W1118">
        <v>20.7</v>
      </c>
      <c r="X1118">
        <v>0.80100000000000005</v>
      </c>
      <c r="Y1118">
        <v>8.0061020000000003</v>
      </c>
      <c r="Z1118" s="7">
        <f t="shared" si="374"/>
        <v>20.41</v>
      </c>
      <c r="AA1118" s="7">
        <f t="shared" si="388"/>
        <v>293.56</v>
      </c>
      <c r="AB1118" s="2">
        <f t="shared" si="375"/>
        <v>652.86</v>
      </c>
      <c r="AC1118" s="41">
        <f t="shared" si="376"/>
        <v>2.4723559352868079</v>
      </c>
      <c r="AD1118" s="41">
        <f t="shared" si="377"/>
        <v>0.92787518251313894</v>
      </c>
      <c r="AE1118" s="41">
        <f t="shared" si="378"/>
        <v>0.7550901415177127</v>
      </c>
      <c r="AF1118" s="41">
        <f t="shared" si="379"/>
        <v>317.95772076553806</v>
      </c>
      <c r="AG1118" s="41">
        <f t="shared" si="380"/>
        <v>305.23941193491652</v>
      </c>
      <c r="AH1118" s="6">
        <f t="shared" si="381"/>
        <v>308.06399999999996</v>
      </c>
      <c r="AI1118" s="4">
        <v>20.866421304530036</v>
      </c>
      <c r="AJ1118" s="4">
        <f t="shared" si="389"/>
        <v>294.01642130453001</v>
      </c>
      <c r="AK1118" s="8">
        <f t="shared" si="382"/>
        <v>0.19696687865511942</v>
      </c>
      <c r="AL1118" s="8">
        <f t="shared" si="383"/>
        <v>406.86113172908142</v>
      </c>
      <c r="AM1118" s="8">
        <f t="shared" si="384"/>
        <v>2.0894736179239022</v>
      </c>
      <c r="AN1118" s="8">
        <f t="shared" si="385"/>
        <v>27.780706395423792</v>
      </c>
      <c r="AO1118" s="21">
        <f t="shared" si="386"/>
        <v>1.190361058974623E-2</v>
      </c>
      <c r="AP1118" s="21">
        <f t="shared" si="387"/>
        <v>0.12209491526769213</v>
      </c>
      <c r="AQ1118" s="19">
        <f t="shared" si="390"/>
        <v>0.12209491526769213</v>
      </c>
      <c r="AX1118">
        <v>0.14798274902037337</v>
      </c>
      <c r="AY1118">
        <v>69.482758620689651</v>
      </c>
      <c r="AZ1118">
        <v>2.8951149425287355</v>
      </c>
      <c r="BA1118">
        <v>2.3450431034482757</v>
      </c>
      <c r="BB1118">
        <v>11.405172413793105</v>
      </c>
      <c r="BC1118">
        <v>0.47521551724137939</v>
      </c>
      <c r="BD1118">
        <v>1.8698275862068963</v>
      </c>
      <c r="BE1118">
        <v>0.18698275862068964</v>
      </c>
      <c r="BF1118">
        <v>0</v>
      </c>
      <c r="BG1118">
        <v>20.41</v>
      </c>
      <c r="BH1118">
        <v>0.50523260412334425</v>
      </c>
      <c r="BI1118">
        <v>2.3982899005802634</v>
      </c>
      <c r="BJ1118">
        <v>0.90007819968777281</v>
      </c>
      <c r="BK1118">
        <v>0.47816859140686818</v>
      </c>
      <c r="BL1118">
        <v>1.3282460872413007E-3</v>
      </c>
      <c r="BP1118" s="49">
        <f t="shared" si="391"/>
        <v>0.5053839104905935</v>
      </c>
      <c r="BQ1118" s="49">
        <f t="shared" si="392"/>
        <v>7.4793103448275847E-2</v>
      </c>
      <c r="BR1118" s="49">
        <f t="shared" si="393"/>
        <v>0.48538016638769721</v>
      </c>
      <c r="BS1118" s="49">
        <f t="shared" si="394"/>
        <v>0.51583957652460088</v>
      </c>
      <c r="BT1118" s="49">
        <f t="shared" si="395"/>
        <v>1.3482782399658255E-3</v>
      </c>
      <c r="BU1118" s="49">
        <f t="shared" si="395"/>
        <v>1.4328877125683358E-3</v>
      </c>
    </row>
    <row r="1119" spans="1:73" x14ac:dyDescent="0.25">
      <c r="A1119" s="1">
        <v>43727.54791666667</v>
      </c>
      <c r="B1119">
        <v>234456</v>
      </c>
      <c r="C1119">
        <v>13.51</v>
      </c>
      <c r="D1119">
        <v>23.88</v>
      </c>
      <c r="E1119">
        <v>805</v>
      </c>
      <c r="F1119">
        <v>99.1</v>
      </c>
      <c r="G1119">
        <v>-140.9</v>
      </c>
      <c r="H1119">
        <v>-7.798</v>
      </c>
      <c r="I1119">
        <v>27.31</v>
      </c>
      <c r="J1119">
        <v>300.5</v>
      </c>
      <c r="K1119">
        <v>706.4</v>
      </c>
      <c r="L1119">
        <v>-133.1</v>
      </c>
      <c r="M1119">
        <v>0.123</v>
      </c>
      <c r="N1119">
        <v>664.6</v>
      </c>
      <c r="O1119">
        <v>91.3</v>
      </c>
      <c r="P1119">
        <v>573.20000000000005</v>
      </c>
      <c r="Q1119">
        <v>321.2</v>
      </c>
      <c r="R1119">
        <v>454.3</v>
      </c>
      <c r="S1119">
        <v>20.12</v>
      </c>
      <c r="T1119">
        <v>41.02</v>
      </c>
      <c r="U1119">
        <v>0.76500000000000001</v>
      </c>
      <c r="V1119">
        <v>161.5</v>
      </c>
      <c r="W1119">
        <v>21.4</v>
      </c>
      <c r="X1119">
        <v>0.8</v>
      </c>
      <c r="Y1119">
        <v>8.0018539999999998</v>
      </c>
      <c r="Z1119" s="7">
        <f t="shared" si="374"/>
        <v>20.759999999999998</v>
      </c>
      <c r="AA1119" s="7">
        <f t="shared" si="388"/>
        <v>293.90999999999997</v>
      </c>
      <c r="AB1119" s="2">
        <f t="shared" si="375"/>
        <v>652.05000000000007</v>
      </c>
      <c r="AC1119" s="41">
        <f t="shared" si="376"/>
        <v>2.4952068721600917</v>
      </c>
      <c r="AD1119" s="41">
        <f t="shared" si="377"/>
        <v>1.0235338589600698</v>
      </c>
      <c r="AE1119" s="41">
        <f t="shared" si="378"/>
        <v>0.76562906101932748</v>
      </c>
      <c r="AF1119" s="41">
        <f t="shared" si="379"/>
        <v>323.93577952761143</v>
      </c>
      <c r="AG1119" s="41">
        <f t="shared" si="380"/>
        <v>310.97834834650695</v>
      </c>
      <c r="AH1119" s="6">
        <f t="shared" si="381"/>
        <v>308.35199999999998</v>
      </c>
      <c r="AI1119" s="4">
        <v>21.031071933579994</v>
      </c>
      <c r="AJ1119" s="4">
        <f t="shared" si="389"/>
        <v>294.18107193357997</v>
      </c>
      <c r="AK1119" s="8">
        <f t="shared" si="382"/>
        <v>0.19767222644844562</v>
      </c>
      <c r="AL1119" s="8">
        <f t="shared" si="383"/>
        <v>407.73453172793228</v>
      </c>
      <c r="AM1119" s="8">
        <f t="shared" si="384"/>
        <v>2.7551247703144046</v>
      </c>
      <c r="AN1119" s="8">
        <f t="shared" si="385"/>
        <v>21.755361773392007</v>
      </c>
      <c r="AO1119" s="21">
        <f t="shared" si="386"/>
        <v>1.2008332090566303E-2</v>
      </c>
      <c r="AP1119" s="21">
        <f t="shared" si="387"/>
        <v>0.1231690400194163</v>
      </c>
      <c r="AQ1119" s="19">
        <f t="shared" si="390"/>
        <v>0.1231690400194163</v>
      </c>
      <c r="AX1119">
        <v>0.15079919735973632</v>
      </c>
      <c r="AY1119">
        <v>69.396551724137936</v>
      </c>
      <c r="AZ1119">
        <v>2.8915229885057472</v>
      </c>
      <c r="BA1119">
        <v>2.3421336206896552</v>
      </c>
      <c r="BB1119">
        <v>11.474137931034486</v>
      </c>
      <c r="BC1119">
        <v>0.47808908045977022</v>
      </c>
      <c r="BD1119">
        <v>1.8640445402298851</v>
      </c>
      <c r="BE1119">
        <v>0.18640445402298852</v>
      </c>
      <c r="BF1119">
        <v>0</v>
      </c>
      <c r="BG1119">
        <v>20.759999999999998</v>
      </c>
      <c r="BH1119">
        <v>0.87841577762354184</v>
      </c>
      <c r="BI1119">
        <v>2.4505776132456947</v>
      </c>
      <c r="BJ1119">
        <v>1.0052269369533839</v>
      </c>
      <c r="BK1119">
        <v>0.48035518377076819</v>
      </c>
      <c r="BL1119">
        <v>1.3343199549188005E-3</v>
      </c>
      <c r="BP1119" s="49">
        <f t="shared" si="391"/>
        <v>0.87867884437569099</v>
      </c>
      <c r="BQ1119" s="49">
        <f t="shared" si="392"/>
        <v>7.456178160919541E-2</v>
      </c>
      <c r="BR1119" s="49">
        <f t="shared" si="393"/>
        <v>0.49247283018896115</v>
      </c>
      <c r="BS1119" s="49">
        <f t="shared" si="394"/>
        <v>0.52224312089752134</v>
      </c>
      <c r="BT1119" s="49">
        <f t="shared" si="395"/>
        <v>1.3679800838582255E-3</v>
      </c>
      <c r="BU1119" s="49">
        <f t="shared" si="395"/>
        <v>1.4506753358264483E-3</v>
      </c>
    </row>
    <row r="1120" spans="1:73" x14ac:dyDescent="0.25">
      <c r="A1120" s="1">
        <v>43727.54791666667</v>
      </c>
      <c r="B1120">
        <v>234457</v>
      </c>
      <c r="C1120">
        <v>13.5</v>
      </c>
      <c r="D1120">
        <v>23.88</v>
      </c>
      <c r="E1120">
        <v>807</v>
      </c>
      <c r="F1120">
        <v>99.8</v>
      </c>
      <c r="G1120">
        <v>-139.19999999999999</v>
      </c>
      <c r="H1120">
        <v>-8.7899999999999991</v>
      </c>
      <c r="I1120">
        <v>27.31</v>
      </c>
      <c r="J1120">
        <v>300.5</v>
      </c>
      <c r="K1120">
        <v>706.7</v>
      </c>
      <c r="L1120">
        <v>-130.4</v>
      </c>
      <c r="M1120">
        <v>0.124</v>
      </c>
      <c r="N1120">
        <v>667.4</v>
      </c>
      <c r="O1120">
        <v>91</v>
      </c>
      <c r="P1120">
        <v>576.4</v>
      </c>
      <c r="Q1120">
        <v>322.89999999999998</v>
      </c>
      <c r="R1120">
        <v>453.3</v>
      </c>
      <c r="S1120">
        <v>20.100000000000001</v>
      </c>
      <c r="T1120">
        <v>39.840000000000003</v>
      </c>
      <c r="U1120">
        <v>1.4750000000000001</v>
      </c>
      <c r="V1120">
        <v>165.5</v>
      </c>
      <c r="W1120">
        <v>20.350000000000001</v>
      </c>
      <c r="X1120">
        <v>0.80200000000000005</v>
      </c>
      <c r="Y1120">
        <v>8.0237010000000009</v>
      </c>
      <c r="Z1120" s="7">
        <f t="shared" si="374"/>
        <v>20.225000000000001</v>
      </c>
      <c r="AA1120" s="7">
        <f t="shared" si="388"/>
        <v>293.375</v>
      </c>
      <c r="AB1120" s="2">
        <f t="shared" si="375"/>
        <v>653.67000000000007</v>
      </c>
      <c r="AC1120" s="41">
        <f t="shared" si="376"/>
        <v>2.818362735519484</v>
      </c>
      <c r="AD1120" s="41">
        <f t="shared" si="377"/>
        <v>1.1228357138309626</v>
      </c>
      <c r="AE1120" s="41">
        <f t="shared" si="378"/>
        <v>0.77603652515605237</v>
      </c>
      <c r="AF1120" s="41">
        <f t="shared" si="379"/>
        <v>325.95498827754142</v>
      </c>
      <c r="AG1120" s="41">
        <f t="shared" si="380"/>
        <v>312.91678874643975</v>
      </c>
      <c r="AH1120" s="6">
        <f t="shared" si="381"/>
        <v>309.98399999999998</v>
      </c>
      <c r="AI1120" s="4">
        <v>22.81720410421002</v>
      </c>
      <c r="AJ1120" s="4">
        <f t="shared" si="389"/>
        <v>295.96720410421</v>
      </c>
      <c r="AK1120" s="8">
        <f t="shared" si="382"/>
        <v>0.19659473074206682</v>
      </c>
      <c r="AL1120" s="8">
        <f t="shared" si="383"/>
        <v>418.06935144962029</v>
      </c>
      <c r="AM1120" s="8">
        <f t="shared" si="384"/>
        <v>3.825661707469703</v>
      </c>
      <c r="AN1120" s="8">
        <f t="shared" si="385"/>
        <v>288.87917988056262</v>
      </c>
      <c r="AO1120" s="21">
        <f t="shared" si="386"/>
        <v>5.8062426520675255E-3</v>
      </c>
      <c r="AP1120" s="21">
        <f t="shared" si="387"/>
        <v>5.9554426724820947E-2</v>
      </c>
      <c r="AQ1120" s="19">
        <f t="shared" si="390"/>
        <v>5.9554426724820947E-2</v>
      </c>
      <c r="AX1120">
        <v>0.14651211625123894</v>
      </c>
      <c r="AY1120">
        <v>69.568965517241381</v>
      </c>
      <c r="AZ1120">
        <v>2.8987068965517242</v>
      </c>
      <c r="BA1120">
        <v>2.3479525862068966</v>
      </c>
      <c r="BB1120">
        <v>11.241379310344831</v>
      </c>
      <c r="BC1120">
        <v>0.46839080459770127</v>
      </c>
      <c r="BD1120">
        <v>1.8795617816091954</v>
      </c>
      <c r="BE1120">
        <v>0.18795617816091956</v>
      </c>
      <c r="BF1120">
        <v>0</v>
      </c>
      <c r="BG1120">
        <v>20.225000000000001</v>
      </c>
      <c r="BH1120">
        <v>1.6936774797316656</v>
      </c>
      <c r="BI1120">
        <v>2.3710481803930019</v>
      </c>
      <c r="BJ1120">
        <v>0.94462559506857202</v>
      </c>
      <c r="BK1120">
        <v>0.48330893854838392</v>
      </c>
      <c r="BL1120">
        <v>1.3425248293010665E-3</v>
      </c>
      <c r="BP1120" s="49">
        <f t="shared" si="391"/>
        <v>1.6941846999400578</v>
      </c>
      <c r="BQ1120" s="49">
        <f t="shared" si="392"/>
        <v>7.518247126436782E-2</v>
      </c>
      <c r="BR1120" s="49">
        <f t="shared" si="393"/>
        <v>0.50596358348636628</v>
      </c>
      <c r="BS1120" s="49">
        <f t="shared" si="394"/>
        <v>0.53407045465909819</v>
      </c>
      <c r="BT1120" s="49">
        <f t="shared" si="395"/>
        <v>1.4054543985732397E-3</v>
      </c>
      <c r="BU1120" s="49">
        <f t="shared" si="395"/>
        <v>1.4835290407197172E-3</v>
      </c>
    </row>
    <row r="1121" spans="1:73" x14ac:dyDescent="0.25">
      <c r="A1121" s="1">
        <v>43727.54791666667</v>
      </c>
      <c r="B1121">
        <v>234458</v>
      </c>
      <c r="C1121">
        <v>13.5</v>
      </c>
      <c r="D1121">
        <v>23.88</v>
      </c>
      <c r="E1121">
        <v>806</v>
      </c>
      <c r="F1121">
        <v>99.4</v>
      </c>
      <c r="G1121">
        <v>-139.9</v>
      </c>
      <c r="H1121">
        <v>-10.74</v>
      </c>
      <c r="I1121">
        <v>27.28</v>
      </c>
      <c r="J1121">
        <v>300.39999999999998</v>
      </c>
      <c r="K1121">
        <v>706.9</v>
      </c>
      <c r="L1121">
        <v>-129.1</v>
      </c>
      <c r="M1121">
        <v>0.123</v>
      </c>
      <c r="N1121">
        <v>666.5</v>
      </c>
      <c r="O1121">
        <v>88.6</v>
      </c>
      <c r="P1121">
        <v>577.79999999999995</v>
      </c>
      <c r="Q1121">
        <v>322.10000000000002</v>
      </c>
      <c r="R1121">
        <v>451.2</v>
      </c>
      <c r="S1121">
        <v>20.100000000000001</v>
      </c>
      <c r="T1121">
        <v>36.46</v>
      </c>
      <c r="U1121">
        <v>0.8</v>
      </c>
      <c r="V1121">
        <v>217.5</v>
      </c>
      <c r="W1121">
        <v>20.5</v>
      </c>
      <c r="X1121">
        <v>0.80200000000000005</v>
      </c>
      <c r="Y1121">
        <v>8.022176</v>
      </c>
      <c r="Z1121" s="7">
        <f t="shared" si="374"/>
        <v>20.3</v>
      </c>
      <c r="AA1121" s="7">
        <f t="shared" si="388"/>
        <v>293.45</v>
      </c>
      <c r="AB1121" s="2">
        <f t="shared" si="375"/>
        <v>652.86</v>
      </c>
      <c r="AC1121" s="41">
        <f t="shared" si="376"/>
        <v>3.0280085959504244</v>
      </c>
      <c r="AD1121" s="41">
        <f t="shared" si="377"/>
        <v>1.1040119340835246</v>
      </c>
      <c r="AE1121" s="41">
        <f t="shared" si="378"/>
        <v>0.77413431255703291</v>
      </c>
      <c r="AF1121" s="41">
        <f t="shared" si="379"/>
        <v>325.48863704034756</v>
      </c>
      <c r="AG1121" s="41">
        <f t="shared" si="380"/>
        <v>312.46909155873362</v>
      </c>
      <c r="AH1121" s="6">
        <f t="shared" si="381"/>
        <v>309.21600000000001</v>
      </c>
      <c r="AI1121" s="4">
        <v>23.900685397505015</v>
      </c>
      <c r="AJ1121" s="4">
        <f t="shared" si="389"/>
        <v>297.05068539750499</v>
      </c>
      <c r="AK1121" s="8">
        <f t="shared" si="382"/>
        <v>0.19674554496807928</v>
      </c>
      <c r="AL1121" s="8">
        <f t="shared" si="383"/>
        <v>424.2730333290101</v>
      </c>
      <c r="AM1121" s="8">
        <f t="shared" si="384"/>
        <v>2.8174456516497348</v>
      </c>
      <c r="AN1121" s="8">
        <f t="shared" si="385"/>
        <v>295.51614267271657</v>
      </c>
      <c r="AO1121" s="21">
        <f t="shared" si="386"/>
        <v>5.4801173454633078E-3</v>
      </c>
      <c r="AP1121" s="21">
        <f t="shared" si="387"/>
        <v>5.6209370922105803E-2</v>
      </c>
      <c r="AQ1121" s="19">
        <f t="shared" si="390"/>
        <v>5.6209370922105803E-2</v>
      </c>
      <c r="AX1121">
        <v>0.14710682163118394</v>
      </c>
      <c r="AY1121">
        <v>69.482758620689651</v>
      </c>
      <c r="AZ1121">
        <v>2.8951149425287355</v>
      </c>
      <c r="BA1121">
        <v>2.3450431034482757</v>
      </c>
      <c r="BB1121">
        <v>11.129310344827584</v>
      </c>
      <c r="BC1121">
        <v>0.46372126436781597</v>
      </c>
      <c r="BD1121">
        <v>1.8813218390804598</v>
      </c>
      <c r="BE1121">
        <v>0.18813218390804598</v>
      </c>
      <c r="BF1121">
        <v>0</v>
      </c>
      <c r="BG1121">
        <v>20.3</v>
      </c>
      <c r="BH1121">
        <v>0.91860473476971694</v>
      </c>
      <c r="BI1121">
        <v>2.3820593372779197</v>
      </c>
      <c r="BJ1121">
        <v>0.86849883437152953</v>
      </c>
      <c r="BK1121">
        <v>0.48364916537751085</v>
      </c>
      <c r="BL1121">
        <v>1.343469903826419E-3</v>
      </c>
      <c r="BP1121" s="49">
        <f t="shared" si="391"/>
        <v>0.91887983725562461</v>
      </c>
      <c r="BQ1121" s="49">
        <f t="shared" si="392"/>
        <v>7.52528735632184E-2</v>
      </c>
      <c r="BR1121" s="49">
        <f t="shared" si="393"/>
        <v>0.49657945484980925</v>
      </c>
      <c r="BS1121" s="49">
        <f t="shared" si="394"/>
        <v>0.52628219986602298</v>
      </c>
      <c r="BT1121" s="49">
        <f t="shared" si="395"/>
        <v>1.3793873745828035E-3</v>
      </c>
      <c r="BU1121" s="49">
        <f t="shared" si="395"/>
        <v>1.4618949996278415E-3</v>
      </c>
    </row>
    <row r="1122" spans="1:73" x14ac:dyDescent="0.25">
      <c r="A1122" s="1">
        <v>43727.54791666667</v>
      </c>
      <c r="B1122">
        <v>234459</v>
      </c>
      <c r="C1122">
        <v>13.5</v>
      </c>
      <c r="D1122">
        <v>23.89</v>
      </c>
      <c r="E1122">
        <v>806</v>
      </c>
      <c r="F1122">
        <v>98.5</v>
      </c>
      <c r="G1122">
        <v>-140.6</v>
      </c>
      <c r="H1122">
        <v>-10.130000000000001</v>
      </c>
      <c r="I1122">
        <v>27.27</v>
      </c>
      <c r="J1122">
        <v>300.39999999999998</v>
      </c>
      <c r="K1122">
        <v>707.3</v>
      </c>
      <c r="L1122">
        <v>-130.4</v>
      </c>
      <c r="M1122">
        <v>0.122</v>
      </c>
      <c r="N1122">
        <v>665.2</v>
      </c>
      <c r="O1122">
        <v>88.4</v>
      </c>
      <c r="P1122">
        <v>576.9</v>
      </c>
      <c r="Q1122">
        <v>321.3</v>
      </c>
      <c r="R1122">
        <v>451.7</v>
      </c>
      <c r="S1122">
        <v>20.079999999999998</v>
      </c>
      <c r="T1122">
        <v>46.66</v>
      </c>
      <c r="U1122">
        <v>0.2</v>
      </c>
      <c r="V1122">
        <v>202</v>
      </c>
      <c r="W1122">
        <v>21.9</v>
      </c>
      <c r="X1122">
        <v>0.8</v>
      </c>
      <c r="Y1122">
        <v>8.0037020000000005</v>
      </c>
      <c r="Z1122" s="7">
        <f t="shared" si="374"/>
        <v>20.99</v>
      </c>
      <c r="AA1122" s="7">
        <f t="shared" si="388"/>
        <v>294.14</v>
      </c>
      <c r="AB1122" s="2">
        <f t="shared" si="375"/>
        <v>652.86</v>
      </c>
      <c r="AC1122" s="41">
        <f t="shared" si="376"/>
        <v>2.5531776477355077</v>
      </c>
      <c r="AD1122" s="41">
        <f t="shared" si="377"/>
        <v>1.1913126904333877</v>
      </c>
      <c r="AE1122" s="41">
        <f t="shared" si="378"/>
        <v>0.78234245251133427</v>
      </c>
      <c r="AF1122" s="41">
        <f t="shared" si="379"/>
        <v>332.04451331966771</v>
      </c>
      <c r="AG1122" s="41">
        <f t="shared" si="380"/>
        <v>318.76273278688097</v>
      </c>
      <c r="AH1122" s="6">
        <f t="shared" si="381"/>
        <v>308.44799999999998</v>
      </c>
      <c r="AI1122" s="4">
        <v>21.393918400621033</v>
      </c>
      <c r="AJ1122" s="4">
        <f t="shared" si="389"/>
        <v>294.54391840062101</v>
      </c>
      <c r="AK1122" s="8">
        <f t="shared" si="382"/>
        <v>0.19813665637402331</v>
      </c>
      <c r="AL1122" s="8">
        <f t="shared" si="383"/>
        <v>409.77785371369276</v>
      </c>
      <c r="AM1122" s="8">
        <f t="shared" si="384"/>
        <v>1.4087228258248674</v>
      </c>
      <c r="AN1122" s="8">
        <f t="shared" si="385"/>
        <v>16.575234230234077</v>
      </c>
      <c r="AO1122" s="21">
        <f t="shared" si="386"/>
        <v>1.2099773500766913E-2</v>
      </c>
      <c r="AP1122" s="21">
        <f t="shared" si="387"/>
        <v>0.12410695134860737</v>
      </c>
      <c r="AQ1122" s="19">
        <f t="shared" si="390"/>
        <v>0.12410695134860737</v>
      </c>
      <c r="AX1122">
        <v>0.15267457648971727</v>
      </c>
      <c r="AY1122">
        <v>69.482758620689651</v>
      </c>
      <c r="AZ1122">
        <v>2.8951149425287355</v>
      </c>
      <c r="BA1122">
        <v>2.3450431034482757</v>
      </c>
      <c r="BB1122">
        <v>11.241379310344826</v>
      </c>
      <c r="BC1122">
        <v>0.46839080459770105</v>
      </c>
      <c r="BD1122">
        <v>1.8766522988505747</v>
      </c>
      <c r="BE1122">
        <v>0.18766522988505749</v>
      </c>
      <c r="BF1122">
        <v>0</v>
      </c>
      <c r="BG1122">
        <v>20.99</v>
      </c>
      <c r="BH1122">
        <v>0.22965118369242923</v>
      </c>
      <c r="BI1122">
        <v>2.485478177896375</v>
      </c>
      <c r="BJ1122">
        <v>1.1597241178064486</v>
      </c>
      <c r="BK1122">
        <v>0.48058712526597652</v>
      </c>
      <c r="BL1122">
        <v>1.3349642368499347E-3</v>
      </c>
      <c r="BP1122" s="49">
        <f t="shared" si="391"/>
        <v>0.22971995931390615</v>
      </c>
      <c r="BQ1122" s="49">
        <f t="shared" si="392"/>
        <v>7.5066091954022987E-2</v>
      </c>
      <c r="BR1122" s="49">
        <f t="shared" si="393"/>
        <v>0.48387675400627816</v>
      </c>
      <c r="BS1122" s="49">
        <f t="shared" si="394"/>
        <v>0.51537381581931352</v>
      </c>
      <c r="BT1122" s="49">
        <f t="shared" si="395"/>
        <v>1.3441020944618836E-3</v>
      </c>
      <c r="BU1122" s="49">
        <f t="shared" si="395"/>
        <v>1.4315939328314266E-3</v>
      </c>
    </row>
    <row r="1123" spans="1:73" x14ac:dyDescent="0.25">
      <c r="A1123" s="1">
        <v>43727.54791666667</v>
      </c>
      <c r="B1123">
        <v>234460</v>
      </c>
      <c r="C1123">
        <v>13.5</v>
      </c>
      <c r="D1123">
        <v>23.89</v>
      </c>
      <c r="E1123">
        <v>805</v>
      </c>
      <c r="F1123">
        <v>98.4</v>
      </c>
      <c r="G1123">
        <v>-140.69999999999999</v>
      </c>
      <c r="H1123">
        <v>-9.35</v>
      </c>
      <c r="I1123">
        <v>27.27</v>
      </c>
      <c r="J1123">
        <v>300.39999999999998</v>
      </c>
      <c r="K1123">
        <v>706.8</v>
      </c>
      <c r="L1123">
        <v>-131.4</v>
      </c>
      <c r="M1123">
        <v>0.122</v>
      </c>
      <c r="N1123">
        <v>664.4</v>
      </c>
      <c r="O1123">
        <v>89</v>
      </c>
      <c r="P1123">
        <v>575.4</v>
      </c>
      <c r="Q1123">
        <v>321.10000000000002</v>
      </c>
      <c r="R1123">
        <v>452.5</v>
      </c>
      <c r="S1123">
        <v>20.079999999999998</v>
      </c>
      <c r="T1123">
        <v>43.75</v>
      </c>
      <c r="U1123">
        <v>0.84</v>
      </c>
      <c r="V1123">
        <v>336.5</v>
      </c>
      <c r="W1123">
        <v>22</v>
      </c>
      <c r="X1123">
        <v>0.80100000000000005</v>
      </c>
      <c r="Y1123">
        <v>8.0089980000000001</v>
      </c>
      <c r="Z1123" s="7">
        <f t="shared" si="374"/>
        <v>21.04</v>
      </c>
      <c r="AA1123" s="7">
        <f t="shared" si="388"/>
        <v>294.19</v>
      </c>
      <c r="AB1123" s="2">
        <f t="shared" si="375"/>
        <v>652.05000000000007</v>
      </c>
      <c r="AC1123" s="41">
        <f t="shared" si="376"/>
        <v>2.5125238795850233</v>
      </c>
      <c r="AD1123" s="41">
        <f t="shared" si="377"/>
        <v>1.0992291973184478</v>
      </c>
      <c r="AE1123" s="41">
        <f t="shared" si="378"/>
        <v>0.77337526321743144</v>
      </c>
      <c r="AF1123" s="41">
        <f t="shared" si="379"/>
        <v>328.46186977168912</v>
      </c>
      <c r="AG1123" s="41">
        <f t="shared" si="380"/>
        <v>315.32339498082155</v>
      </c>
      <c r="AH1123" s="6">
        <f t="shared" si="381"/>
        <v>308.25600000000003</v>
      </c>
      <c r="AI1123" s="4">
        <v>21.156375227150022</v>
      </c>
      <c r="AJ1123" s="4">
        <f t="shared" si="389"/>
        <v>294.30637522715</v>
      </c>
      <c r="AK1123" s="8">
        <f t="shared" si="382"/>
        <v>0.19823771556639139</v>
      </c>
      <c r="AL1123" s="8">
        <f t="shared" si="383"/>
        <v>408.39569063703954</v>
      </c>
      <c r="AM1123" s="8">
        <f t="shared" si="384"/>
        <v>2.8870226878221792</v>
      </c>
      <c r="AN1123" s="8">
        <f t="shared" si="385"/>
        <v>9.7870368411336379</v>
      </c>
      <c r="AO1123" s="21">
        <f t="shared" si="386"/>
        <v>1.2261909665988968E-2</v>
      </c>
      <c r="AP1123" s="21">
        <f t="shared" si="387"/>
        <v>0.12576997629430473</v>
      </c>
      <c r="AQ1123" s="19">
        <f t="shared" si="390"/>
        <v>0.12576997629430473</v>
      </c>
      <c r="AX1123">
        <v>0.15308486589801526</v>
      </c>
      <c r="AY1123">
        <v>69.396551724137936</v>
      </c>
      <c r="AZ1123">
        <v>2.8915229885057472</v>
      </c>
      <c r="BA1123">
        <v>2.3421336206896552</v>
      </c>
      <c r="BB1123">
        <v>11.32758620689655</v>
      </c>
      <c r="BC1123">
        <v>0.47198275862068956</v>
      </c>
      <c r="BD1123">
        <v>1.8701508620689657</v>
      </c>
      <c r="BE1123">
        <v>0.18701508620689658</v>
      </c>
      <c r="BF1123">
        <v>0</v>
      </c>
      <c r="BG1123">
        <v>21.04</v>
      </c>
      <c r="BH1123">
        <v>0.96453497150820278</v>
      </c>
      <c r="BI1123">
        <v>2.4931224790432251</v>
      </c>
      <c r="BJ1123">
        <v>1.0907410845814109</v>
      </c>
      <c r="BK1123">
        <v>0.48267558269197508</v>
      </c>
      <c r="BL1123">
        <v>1.3407655074777083E-3</v>
      </c>
      <c r="BP1123" s="49">
        <f t="shared" si="391"/>
        <v>0.96482382911840581</v>
      </c>
      <c r="BQ1123" s="49">
        <f t="shared" si="392"/>
        <v>7.4806034482758632E-2</v>
      </c>
      <c r="BR1123" s="49">
        <f t="shared" si="393"/>
        <v>0.49583671800478546</v>
      </c>
      <c r="BS1123" s="49">
        <f t="shared" si="394"/>
        <v>0.52568493814574513</v>
      </c>
      <c r="BT1123" s="49">
        <f t="shared" si="395"/>
        <v>1.3773242166799596E-3</v>
      </c>
      <c r="BU1123" s="49">
        <f t="shared" si="395"/>
        <v>1.4602359392937364E-3</v>
      </c>
    </row>
    <row r="1124" spans="1:73" x14ac:dyDescent="0.25">
      <c r="A1124" s="1">
        <v>43727.548611111109</v>
      </c>
      <c r="B1124">
        <v>234461</v>
      </c>
      <c r="C1124">
        <v>13.5</v>
      </c>
      <c r="D1124">
        <v>23.89</v>
      </c>
      <c r="E1124">
        <v>805</v>
      </c>
      <c r="F1124">
        <v>98.7</v>
      </c>
      <c r="G1124">
        <v>-140.9</v>
      </c>
      <c r="H1124">
        <v>-8.18</v>
      </c>
      <c r="I1124">
        <v>27.28</v>
      </c>
      <c r="J1124">
        <v>300.39999999999998</v>
      </c>
      <c r="K1124">
        <v>706.7</v>
      </c>
      <c r="L1124">
        <v>-132.69999999999999</v>
      </c>
      <c r="M1124">
        <v>0.123</v>
      </c>
      <c r="N1124">
        <v>664.4</v>
      </c>
      <c r="O1124">
        <v>90.5</v>
      </c>
      <c r="P1124">
        <v>574</v>
      </c>
      <c r="Q1124">
        <v>321</v>
      </c>
      <c r="R1124">
        <v>453.7</v>
      </c>
      <c r="S1124">
        <v>20.079999999999998</v>
      </c>
      <c r="T1124">
        <v>38.61</v>
      </c>
      <c r="U1124">
        <v>0.52</v>
      </c>
      <c r="V1124">
        <v>178.5</v>
      </c>
      <c r="W1124">
        <v>21.95</v>
      </c>
      <c r="X1124">
        <v>0.80100000000000005</v>
      </c>
      <c r="Y1124">
        <v>8.0127649999999999</v>
      </c>
      <c r="Z1124" s="7">
        <f t="shared" si="374"/>
        <v>21.015000000000001</v>
      </c>
      <c r="AA1124" s="7">
        <f t="shared" si="388"/>
        <v>294.16499999999996</v>
      </c>
      <c r="AB1124" s="2">
        <f t="shared" si="375"/>
        <v>652.05000000000007</v>
      </c>
      <c r="AC1124" s="41">
        <f t="shared" si="376"/>
        <v>2.6367042713503328</v>
      </c>
      <c r="AD1124" s="41">
        <f t="shared" si="377"/>
        <v>1.0180315191683633</v>
      </c>
      <c r="AE1124" s="41">
        <f t="shared" si="378"/>
        <v>0.76494425834039281</v>
      </c>
      <c r="AF1124" s="41">
        <f t="shared" si="379"/>
        <v>324.77070123647951</v>
      </c>
      <c r="AG1124" s="41">
        <f t="shared" si="380"/>
        <v>311.77987318702031</v>
      </c>
      <c r="AH1124" s="6">
        <f t="shared" si="381"/>
        <v>308.15999999999997</v>
      </c>
      <c r="AI1124" s="4">
        <v>21.880044811367043</v>
      </c>
      <c r="AJ1124" s="4">
        <f t="shared" si="389"/>
        <v>295.03004481136702</v>
      </c>
      <c r="AK1124" s="8">
        <f t="shared" si="382"/>
        <v>0.19818718167588301</v>
      </c>
      <c r="AL1124" s="8">
        <f t="shared" si="383"/>
        <v>412.57915874515487</v>
      </c>
      <c r="AM1124" s="8">
        <f t="shared" si="384"/>
        <v>2.2714973035423132</v>
      </c>
      <c r="AN1124" s="8">
        <f t="shared" si="385"/>
        <v>57.238904841782848</v>
      </c>
      <c r="AO1124" s="21">
        <f t="shared" si="386"/>
        <v>1.1091834514417151E-2</v>
      </c>
      <c r="AP1124" s="21">
        <f t="shared" si="387"/>
        <v>0.11376855660647885</v>
      </c>
      <c r="AQ1124" s="19">
        <f t="shared" si="390"/>
        <v>0.11376855660647885</v>
      </c>
      <c r="AX1124">
        <v>0.15287960484112303</v>
      </c>
      <c r="AY1124">
        <v>69.396551724137936</v>
      </c>
      <c r="AZ1124">
        <v>2.8915229885057472</v>
      </c>
      <c r="BA1124">
        <v>2.3421336206896552</v>
      </c>
      <c r="BB1124">
        <v>11.439655172413792</v>
      </c>
      <c r="BC1124">
        <v>0.47665229885057464</v>
      </c>
      <c r="BD1124">
        <v>1.8654813218390807</v>
      </c>
      <c r="BE1124">
        <v>0.18654813218390809</v>
      </c>
      <c r="BF1124">
        <v>0</v>
      </c>
      <c r="BG1124">
        <v>21.015000000000001</v>
      </c>
      <c r="BH1124">
        <v>0.59709307760031605</v>
      </c>
      <c r="BI1124">
        <v>2.4892977640542164</v>
      </c>
      <c r="BJ1124">
        <v>0.96111786670133303</v>
      </c>
      <c r="BK1124">
        <v>0.48277235690387715</v>
      </c>
      <c r="BL1124">
        <v>1.3410343247329921E-3</v>
      </c>
      <c r="BP1124" s="49">
        <f t="shared" si="391"/>
        <v>0.59727189421615601</v>
      </c>
      <c r="BQ1124" s="49">
        <f t="shared" si="392"/>
        <v>7.4619252873563233E-2</v>
      </c>
      <c r="BR1124" s="49">
        <f t="shared" si="393"/>
        <v>0.49113801063258483</v>
      </c>
      <c r="BS1124" s="49">
        <f t="shared" si="394"/>
        <v>0.52165929647953013</v>
      </c>
      <c r="BT1124" s="49">
        <f t="shared" si="395"/>
        <v>1.3642722517571801E-3</v>
      </c>
      <c r="BU1124" s="49">
        <f t="shared" si="395"/>
        <v>1.4490536013320281E-3</v>
      </c>
    </row>
    <row r="1125" spans="1:73" x14ac:dyDescent="0.25">
      <c r="A1125" s="1">
        <v>43727.548611111109</v>
      </c>
      <c r="B1125">
        <v>234462</v>
      </c>
      <c r="C1125">
        <v>13.5</v>
      </c>
      <c r="D1125">
        <v>23.89</v>
      </c>
      <c r="E1125">
        <v>805</v>
      </c>
      <c r="F1125">
        <v>98.7</v>
      </c>
      <c r="G1125">
        <v>-141</v>
      </c>
      <c r="H1125">
        <v>-7.7869999999999999</v>
      </c>
      <c r="I1125">
        <v>27.29</v>
      </c>
      <c r="J1125">
        <v>300.39999999999998</v>
      </c>
      <c r="K1125">
        <v>706.7</v>
      </c>
      <c r="L1125">
        <v>-133.19999999999999</v>
      </c>
      <c r="M1125">
        <v>0.123</v>
      </c>
      <c r="N1125">
        <v>664.4</v>
      </c>
      <c r="O1125">
        <v>90.9</v>
      </c>
      <c r="P1125">
        <v>573.5</v>
      </c>
      <c r="Q1125">
        <v>321</v>
      </c>
      <c r="R1125">
        <v>454.2</v>
      </c>
      <c r="S1125">
        <v>20.079999999999998</v>
      </c>
      <c r="T1125">
        <v>39.14</v>
      </c>
      <c r="U1125">
        <v>1.36</v>
      </c>
      <c r="V1125">
        <v>351.5</v>
      </c>
      <c r="W1125">
        <v>22.45</v>
      </c>
      <c r="X1125">
        <v>0.80200000000000005</v>
      </c>
      <c r="Y1125">
        <v>8.0183920000000004</v>
      </c>
      <c r="Z1125" s="7">
        <f t="shared" si="374"/>
        <v>21.265000000000001</v>
      </c>
      <c r="AA1125" s="7">
        <f t="shared" si="388"/>
        <v>294.41499999999996</v>
      </c>
      <c r="AB1125" s="2">
        <f t="shared" si="375"/>
        <v>652.05000000000007</v>
      </c>
      <c r="AC1125" s="41">
        <f t="shared" si="376"/>
        <v>2.5811775196069551</v>
      </c>
      <c r="AD1125" s="41">
        <f t="shared" si="377"/>
        <v>1.0102728811741621</v>
      </c>
      <c r="AE1125" s="41">
        <f t="shared" si="378"/>
        <v>0.76401504349603555</v>
      </c>
      <c r="AF1125" s="41">
        <f t="shared" si="379"/>
        <v>325.48029454783722</v>
      </c>
      <c r="AG1125" s="41">
        <f t="shared" si="380"/>
        <v>312.46108276592372</v>
      </c>
      <c r="AH1125" s="6">
        <f t="shared" si="381"/>
        <v>308.15999999999997</v>
      </c>
      <c r="AI1125" s="4">
        <v>21.579366805416043</v>
      </c>
      <c r="AJ1125" s="4">
        <f t="shared" si="389"/>
        <v>294.72936680541602</v>
      </c>
      <c r="AK1125" s="8">
        <f t="shared" si="382"/>
        <v>0.19869290719058769</v>
      </c>
      <c r="AL1125" s="8">
        <f t="shared" si="383"/>
        <v>410.79195327699915</v>
      </c>
      <c r="AM1125" s="8">
        <f t="shared" si="384"/>
        <v>3.6734996937525399</v>
      </c>
      <c r="AN1125" s="8">
        <f t="shared" si="385"/>
        <v>33.640091966478494</v>
      </c>
      <c r="AO1125" s="21">
        <f t="shared" si="386"/>
        <v>1.1666023226623957E-2</v>
      </c>
      <c r="AP1125" s="21">
        <f t="shared" si="387"/>
        <v>0.11965799003812555</v>
      </c>
      <c r="AQ1125" s="19">
        <f t="shared" si="390"/>
        <v>0.11965799003812555</v>
      </c>
      <c r="AX1125">
        <v>0.15494272196887507</v>
      </c>
      <c r="AY1125">
        <v>69.396551724137936</v>
      </c>
      <c r="AZ1125">
        <v>2.8915229885057472</v>
      </c>
      <c r="BA1125">
        <v>2.3421336206896552</v>
      </c>
      <c r="BB1125">
        <v>11.482758620689655</v>
      </c>
      <c r="BC1125">
        <v>0.47844827586206895</v>
      </c>
      <c r="BD1125">
        <v>1.8636853448275863</v>
      </c>
      <c r="BE1125">
        <v>0.18636853448275864</v>
      </c>
      <c r="BF1125">
        <v>0</v>
      </c>
      <c r="BG1125">
        <v>21.265000000000001</v>
      </c>
      <c r="BH1125">
        <v>1.5616280491085188</v>
      </c>
      <c r="BI1125">
        <v>2.5277766734722853</v>
      </c>
      <c r="BJ1125">
        <v>0.98937178999705255</v>
      </c>
      <c r="BK1125">
        <v>0.49148170968476546</v>
      </c>
      <c r="BL1125">
        <v>1.3652269713465707E-3</v>
      </c>
      <c r="BP1125" s="49">
        <f t="shared" si="391"/>
        <v>1.5620957233345618</v>
      </c>
      <c r="BQ1125" s="49">
        <f t="shared" si="392"/>
        <v>7.4547413793103451E-2</v>
      </c>
      <c r="BR1125" s="49">
        <f t="shared" si="393"/>
        <v>0.51217863953225962</v>
      </c>
      <c r="BS1125" s="49">
        <f t="shared" si="394"/>
        <v>0.54089423737239628</v>
      </c>
      <c r="BT1125" s="49">
        <f t="shared" si="395"/>
        <v>1.4227184431451656E-3</v>
      </c>
      <c r="BU1125" s="49">
        <f t="shared" si="395"/>
        <v>1.5024839927011008E-3</v>
      </c>
    </row>
    <row r="1126" spans="1:73" x14ac:dyDescent="0.25">
      <c r="A1126" s="1">
        <v>43727.548611111109</v>
      </c>
      <c r="B1126">
        <v>234463</v>
      </c>
      <c r="C1126">
        <v>13.5</v>
      </c>
      <c r="D1126">
        <v>23.9</v>
      </c>
      <c r="E1126">
        <v>806</v>
      </c>
      <c r="F1126">
        <v>99.1</v>
      </c>
      <c r="G1126">
        <v>-141.80000000000001</v>
      </c>
      <c r="H1126">
        <v>-7.3470000000000004</v>
      </c>
      <c r="I1126">
        <v>27.31</v>
      </c>
      <c r="J1126">
        <v>300.5</v>
      </c>
      <c r="K1126">
        <v>706.5</v>
      </c>
      <c r="L1126">
        <v>-134.4</v>
      </c>
      <c r="M1126">
        <v>0.123</v>
      </c>
      <c r="N1126">
        <v>663.8</v>
      </c>
      <c r="O1126">
        <v>91.7</v>
      </c>
      <c r="P1126">
        <v>572.1</v>
      </c>
      <c r="Q1126">
        <v>320.3</v>
      </c>
      <c r="R1126">
        <v>454.7</v>
      </c>
      <c r="S1126">
        <v>20.079999999999998</v>
      </c>
      <c r="T1126">
        <v>42.36</v>
      </c>
      <c r="U1126">
        <v>0.81</v>
      </c>
      <c r="V1126">
        <v>322.5</v>
      </c>
      <c r="W1126">
        <v>21.8</v>
      </c>
      <c r="X1126">
        <v>0.80200000000000005</v>
      </c>
      <c r="Y1126">
        <v>8.0185630000000003</v>
      </c>
      <c r="Z1126" s="7">
        <f t="shared" si="374"/>
        <v>20.939999999999998</v>
      </c>
      <c r="AA1126" s="7">
        <f t="shared" si="388"/>
        <v>294.08999999999997</v>
      </c>
      <c r="AB1126" s="2">
        <f t="shared" si="375"/>
        <v>652.86</v>
      </c>
      <c r="AC1126" s="41">
        <f t="shared" si="376"/>
        <v>2.6630008736357174</v>
      </c>
      <c r="AD1126" s="41">
        <f t="shared" si="377"/>
        <v>1.12804717007209</v>
      </c>
      <c r="AE1126" s="41">
        <f t="shared" si="378"/>
        <v>0.77628030591776076</v>
      </c>
      <c r="AF1126" s="41">
        <f t="shared" si="379"/>
        <v>329.24762936714313</v>
      </c>
      <c r="AG1126" s="41">
        <f t="shared" si="380"/>
        <v>316.07772419245742</v>
      </c>
      <c r="AH1126" s="6">
        <f t="shared" si="381"/>
        <v>307.488</v>
      </c>
      <c r="AI1126" s="4">
        <v>22.023364539514034</v>
      </c>
      <c r="AJ1126" s="4">
        <f t="shared" si="389"/>
        <v>295.17336453951401</v>
      </c>
      <c r="AK1126" s="8">
        <f t="shared" si="382"/>
        <v>0.19803563153332976</v>
      </c>
      <c r="AL1126" s="8">
        <f t="shared" si="383"/>
        <v>413.41926697697545</v>
      </c>
      <c r="AM1126" s="8">
        <f t="shared" si="384"/>
        <v>2.8350000000000004</v>
      </c>
      <c r="AN1126" s="8">
        <f t="shared" si="385"/>
        <v>89.468089617184418</v>
      </c>
      <c r="AO1126" s="21">
        <f t="shared" si="386"/>
        <v>1.0346984476601232E-2</v>
      </c>
      <c r="AP1126" s="21">
        <f t="shared" si="387"/>
        <v>0.10612865595880397</v>
      </c>
      <c r="AQ1126" s="19">
        <f t="shared" si="390"/>
        <v>0.10612865595880397</v>
      </c>
      <c r="AX1126">
        <v>0.15226521706118576</v>
      </c>
      <c r="AY1126">
        <v>69.482758620689651</v>
      </c>
      <c r="AZ1126">
        <v>2.8951149425287355</v>
      </c>
      <c r="BA1126">
        <v>2.3450431034482757</v>
      </c>
      <c r="BB1126">
        <v>11.586206896551722</v>
      </c>
      <c r="BC1126">
        <v>0.48275862068965508</v>
      </c>
      <c r="BD1126">
        <v>1.8622844827586207</v>
      </c>
      <c r="BE1126">
        <v>0.18622844827586207</v>
      </c>
      <c r="BF1126">
        <v>0</v>
      </c>
      <c r="BG1126">
        <v>20.939999999999998</v>
      </c>
      <c r="BH1126">
        <v>0.93008729395433842</v>
      </c>
      <c r="BI1126">
        <v>2.47785436881848</v>
      </c>
      <c r="BJ1126">
        <v>1.049619110631508</v>
      </c>
      <c r="BK1126">
        <v>0.48087773459940863</v>
      </c>
      <c r="BL1126">
        <v>1.3357714849983572E-3</v>
      </c>
      <c r="BP1126" s="49">
        <f t="shared" si="391"/>
        <v>0.93036583522131988</v>
      </c>
      <c r="BQ1126" s="49">
        <f t="shared" si="392"/>
        <v>7.449137931034483E-2</v>
      </c>
      <c r="BR1126" s="49">
        <f t="shared" si="393"/>
        <v>0.49359599027589857</v>
      </c>
      <c r="BS1126" s="49">
        <f t="shared" si="394"/>
        <v>0.52333281935403009</v>
      </c>
      <c r="BT1126" s="49">
        <f t="shared" si="395"/>
        <v>1.3710999729886072E-3</v>
      </c>
      <c r="BU1126" s="49">
        <f t="shared" si="395"/>
        <v>1.453702275983417E-3</v>
      </c>
    </row>
    <row r="1127" spans="1:73" x14ac:dyDescent="0.25">
      <c r="A1127" s="1">
        <v>43727.548611111109</v>
      </c>
      <c r="B1127">
        <v>234464</v>
      </c>
      <c r="C1127">
        <v>13.5</v>
      </c>
      <c r="D1127">
        <v>23.9</v>
      </c>
      <c r="E1127">
        <v>807</v>
      </c>
      <c r="F1127">
        <v>99.6</v>
      </c>
      <c r="G1127">
        <v>-141.69999999999999</v>
      </c>
      <c r="H1127">
        <v>-6.4930000000000003</v>
      </c>
      <c r="I1127">
        <v>27.33</v>
      </c>
      <c r="J1127">
        <v>300.5</v>
      </c>
      <c r="K1127">
        <v>707.1</v>
      </c>
      <c r="L1127">
        <v>-135.19999999999999</v>
      </c>
      <c r="M1127">
        <v>0.123</v>
      </c>
      <c r="N1127">
        <v>665</v>
      </c>
      <c r="O1127">
        <v>93.1</v>
      </c>
      <c r="P1127">
        <v>571.9</v>
      </c>
      <c r="Q1127">
        <v>320.5</v>
      </c>
      <c r="R1127">
        <v>455.7</v>
      </c>
      <c r="S1127">
        <v>20.100000000000001</v>
      </c>
      <c r="T1127">
        <v>40.42</v>
      </c>
      <c r="U1127">
        <v>0.73</v>
      </c>
      <c r="V1127">
        <v>339</v>
      </c>
      <c r="W1127">
        <v>20.95</v>
      </c>
      <c r="X1127">
        <v>0.80300000000000005</v>
      </c>
      <c r="Y1127">
        <v>8.0278469999999995</v>
      </c>
      <c r="Z1127" s="7">
        <f t="shared" si="374"/>
        <v>20.524999999999999</v>
      </c>
      <c r="AA1127" s="7">
        <f t="shared" si="388"/>
        <v>293.67499999999995</v>
      </c>
      <c r="AB1127" s="2">
        <f t="shared" si="375"/>
        <v>653.67000000000007</v>
      </c>
      <c r="AC1127" s="41">
        <f t="shared" si="376"/>
        <v>2.7875900119224069</v>
      </c>
      <c r="AD1127" s="41">
        <f t="shared" si="377"/>
        <v>1.1267438828190368</v>
      </c>
      <c r="AE1127" s="41">
        <f t="shared" si="378"/>
        <v>0.77630873706454706</v>
      </c>
      <c r="AF1127" s="41">
        <f t="shared" si="379"/>
        <v>327.40510185140255</v>
      </c>
      <c r="AG1127" s="41">
        <f t="shared" si="380"/>
        <v>314.30889777734643</v>
      </c>
      <c r="AH1127" s="6">
        <f t="shared" si="381"/>
        <v>307.68</v>
      </c>
      <c r="AI1127" s="4">
        <v>22.677084560184028</v>
      </c>
      <c r="AJ1127" s="4">
        <f t="shared" si="389"/>
        <v>295.82708456018401</v>
      </c>
      <c r="AK1127" s="8">
        <f t="shared" si="382"/>
        <v>0.19719845038468517</v>
      </c>
      <c r="AL1127" s="8">
        <f t="shared" si="383"/>
        <v>417.23857145062505</v>
      </c>
      <c r="AM1127" s="8">
        <f t="shared" si="384"/>
        <v>2.6913611797750225</v>
      </c>
      <c r="AN1127" s="8">
        <f t="shared" si="385"/>
        <v>168.72203317461756</v>
      </c>
      <c r="AO1127" s="21">
        <f t="shared" si="386"/>
        <v>8.4906719356346548E-3</v>
      </c>
      <c r="AP1127" s="21">
        <f t="shared" si="387"/>
        <v>8.7088523497237919E-2</v>
      </c>
      <c r="AQ1127" s="19">
        <f t="shared" si="390"/>
        <v>8.7088523497237919E-2</v>
      </c>
      <c r="AX1127">
        <v>0.14890320387579367</v>
      </c>
      <c r="AY1127">
        <v>69.568965517241381</v>
      </c>
      <c r="AZ1127">
        <v>2.8987068965517242</v>
      </c>
      <c r="BA1127">
        <v>2.3479525862068966</v>
      </c>
      <c r="BB1127">
        <v>11.655172413793103</v>
      </c>
      <c r="BC1127">
        <v>0.48563218390804597</v>
      </c>
      <c r="BD1127">
        <v>1.8623204022988507</v>
      </c>
      <c r="BE1127">
        <v>0.18623204022988507</v>
      </c>
      <c r="BF1127">
        <v>0</v>
      </c>
      <c r="BG1127">
        <v>20.524999999999999</v>
      </c>
      <c r="BH1127">
        <v>0.83822682047736663</v>
      </c>
      <c r="BI1127">
        <v>2.4153615089406939</v>
      </c>
      <c r="BJ1127">
        <v>0.97628912191382855</v>
      </c>
      <c r="BK1127">
        <v>0.47793327034016003</v>
      </c>
      <c r="BL1127">
        <v>1.3275924176115556E-3</v>
      </c>
      <c r="BP1127" s="49">
        <f t="shared" si="391"/>
        <v>0.83847785149575738</v>
      </c>
      <c r="BQ1127" s="49">
        <f t="shared" si="392"/>
        <v>7.4492816091954031E-2</v>
      </c>
      <c r="BR1127" s="49">
        <f t="shared" si="393"/>
        <v>0.4895658692769701</v>
      </c>
      <c r="BS1127" s="49">
        <f t="shared" si="394"/>
        <v>0.51926048673927661</v>
      </c>
      <c r="BT1127" s="49">
        <f t="shared" si="395"/>
        <v>1.3599051924360281E-3</v>
      </c>
      <c r="BU1127" s="49">
        <f t="shared" si="395"/>
        <v>1.442390240942435E-3</v>
      </c>
    </row>
    <row r="1128" spans="1:73" x14ac:dyDescent="0.25">
      <c r="A1128" s="1">
        <v>43727.548611111109</v>
      </c>
      <c r="B1128">
        <v>234465</v>
      </c>
      <c r="C1128">
        <v>13.5</v>
      </c>
      <c r="D1128">
        <v>23.9</v>
      </c>
      <c r="E1128">
        <v>807</v>
      </c>
      <c r="F1128">
        <v>99.4</v>
      </c>
      <c r="G1128">
        <v>-142.30000000000001</v>
      </c>
      <c r="H1128">
        <v>-5.8150000000000004</v>
      </c>
      <c r="I1128">
        <v>27.34</v>
      </c>
      <c r="J1128">
        <v>300.5</v>
      </c>
      <c r="K1128">
        <v>707.6</v>
      </c>
      <c r="L1128">
        <v>-136.5</v>
      </c>
      <c r="M1128">
        <v>0.123</v>
      </c>
      <c r="N1128">
        <v>664.7</v>
      </c>
      <c r="O1128">
        <v>93.6</v>
      </c>
      <c r="P1128">
        <v>571.1</v>
      </c>
      <c r="Q1128">
        <v>320</v>
      </c>
      <c r="R1128">
        <v>456.5</v>
      </c>
      <c r="S1128">
        <v>20.11</v>
      </c>
      <c r="T1128">
        <v>40.729999999999997</v>
      </c>
      <c r="U1128">
        <v>0.42499999999999999</v>
      </c>
      <c r="V1128">
        <v>300.5</v>
      </c>
      <c r="W1128">
        <v>21.7</v>
      </c>
      <c r="X1128">
        <v>0.80200000000000005</v>
      </c>
      <c r="Y1128">
        <v>8.0242179999999994</v>
      </c>
      <c r="Z1128" s="7">
        <f t="shared" si="374"/>
        <v>20.905000000000001</v>
      </c>
      <c r="AA1128" s="7">
        <f t="shared" si="388"/>
        <v>294.05499999999995</v>
      </c>
      <c r="AB1128" s="2">
        <f t="shared" si="375"/>
        <v>653.67000000000007</v>
      </c>
      <c r="AC1128" s="41">
        <f t="shared" si="376"/>
        <v>2.5837936955119409</v>
      </c>
      <c r="AD1128" s="41">
        <f t="shared" si="377"/>
        <v>1.0523791721820135</v>
      </c>
      <c r="AE1128" s="41">
        <f t="shared" si="378"/>
        <v>0.76862373725188338</v>
      </c>
      <c r="AF1128" s="41">
        <f t="shared" si="379"/>
        <v>325.84504780906627</v>
      </c>
      <c r="AG1128" s="41">
        <f t="shared" si="380"/>
        <v>312.81124589670361</v>
      </c>
      <c r="AH1128" s="6">
        <f t="shared" si="381"/>
        <v>307.2</v>
      </c>
      <c r="AI1128" s="4">
        <v>21.566556208460042</v>
      </c>
      <c r="AJ1128" s="4">
        <f t="shared" si="389"/>
        <v>294.71655620846002</v>
      </c>
      <c r="AK1128" s="8">
        <f t="shared" si="382"/>
        <v>0.19796493458096365</v>
      </c>
      <c r="AL1128" s="8">
        <f t="shared" si="383"/>
        <v>410.79078962911274</v>
      </c>
      <c r="AM1128" s="8">
        <f t="shared" si="384"/>
        <v>2.0535487576388345</v>
      </c>
      <c r="AN1128" s="8">
        <f t="shared" si="385"/>
        <v>39.574209900650473</v>
      </c>
      <c r="AO1128" s="21">
        <f t="shared" si="386"/>
        <v>1.1546757936959199E-2</v>
      </c>
      <c r="AP1128" s="21">
        <f t="shared" si="387"/>
        <v>0.11843469015560598</v>
      </c>
      <c r="AQ1128" s="19">
        <f t="shared" si="390"/>
        <v>0.11843469015560598</v>
      </c>
      <c r="AX1128">
        <v>0.15197921789783159</v>
      </c>
      <c r="AY1128">
        <v>69.568965517241381</v>
      </c>
      <c r="AZ1128">
        <v>2.8987068965517242</v>
      </c>
      <c r="BA1128">
        <v>2.3479525862068966</v>
      </c>
      <c r="BB1128">
        <v>11.767241379310345</v>
      </c>
      <c r="BC1128">
        <v>0.49030172413793105</v>
      </c>
      <c r="BD1128">
        <v>1.8576508620689656</v>
      </c>
      <c r="BE1128">
        <v>0.18576508620689658</v>
      </c>
      <c r="BF1128">
        <v>0</v>
      </c>
      <c r="BG1128">
        <v>20.905000000000001</v>
      </c>
      <c r="BH1128">
        <v>0.48800876534641208</v>
      </c>
      <c r="BI1128">
        <v>2.4725298703628917</v>
      </c>
      <c r="BJ1128">
        <v>1.0070614161988056</v>
      </c>
      <c r="BK1128">
        <v>0.47807943508829753</v>
      </c>
      <c r="BL1128">
        <v>1.3279984308008266E-3</v>
      </c>
      <c r="BP1128" s="49">
        <f t="shared" si="391"/>
        <v>0.48815491354205054</v>
      </c>
      <c r="BQ1128" s="49">
        <f t="shared" si="392"/>
        <v>7.4306034482758618E-2</v>
      </c>
      <c r="BR1128" s="49">
        <f t="shared" si="393"/>
        <v>0.48492902627281692</v>
      </c>
      <c r="BS1128" s="49">
        <f t="shared" si="394"/>
        <v>0.51549571331457089</v>
      </c>
      <c r="BT1128" s="49">
        <f t="shared" si="395"/>
        <v>1.3470250729800471E-3</v>
      </c>
      <c r="BU1128" s="49">
        <f t="shared" si="395"/>
        <v>1.4319325369849193E-3</v>
      </c>
    </row>
    <row r="1129" spans="1:73" x14ac:dyDescent="0.25">
      <c r="A1129" s="1">
        <v>43727.548611111109</v>
      </c>
      <c r="B1129">
        <v>234466</v>
      </c>
      <c r="C1129">
        <v>13.49</v>
      </c>
      <c r="D1129">
        <v>23.91</v>
      </c>
      <c r="E1129">
        <v>807</v>
      </c>
      <c r="F1129">
        <v>99.6</v>
      </c>
      <c r="G1129">
        <v>-142.5</v>
      </c>
      <c r="H1129">
        <v>-4.7990000000000004</v>
      </c>
      <c r="I1129">
        <v>27.37</v>
      </c>
      <c r="J1129">
        <v>300.5</v>
      </c>
      <c r="K1129">
        <v>707.4</v>
      </c>
      <c r="L1129">
        <v>-137.69999999999999</v>
      </c>
      <c r="M1129">
        <v>0.123</v>
      </c>
      <c r="N1129">
        <v>664.6</v>
      </c>
      <c r="O1129">
        <v>94.8</v>
      </c>
      <c r="P1129">
        <v>569.70000000000005</v>
      </c>
      <c r="Q1129">
        <v>319.89999999999998</v>
      </c>
      <c r="R1129">
        <v>457.6</v>
      </c>
      <c r="S1129">
        <v>20.14</v>
      </c>
      <c r="T1129">
        <v>39.93</v>
      </c>
      <c r="U1129">
        <v>0.79</v>
      </c>
      <c r="V1129">
        <v>229</v>
      </c>
      <c r="W1129">
        <v>21.9</v>
      </c>
      <c r="X1129">
        <v>0.80200000000000005</v>
      </c>
      <c r="Y1129">
        <v>8.0216229999999999</v>
      </c>
      <c r="Z1129" s="7">
        <f t="shared" si="374"/>
        <v>21.02</v>
      </c>
      <c r="AA1129" s="7">
        <f t="shared" si="388"/>
        <v>294.16999999999996</v>
      </c>
      <c r="AB1129" s="2">
        <f t="shared" si="375"/>
        <v>653.67000000000007</v>
      </c>
      <c r="AC1129" s="41">
        <f t="shared" si="376"/>
        <v>2.8323795457255874</v>
      </c>
      <c r="AD1129" s="41">
        <f t="shared" si="377"/>
        <v>1.1309691526082271</v>
      </c>
      <c r="AE1129" s="41">
        <f t="shared" si="378"/>
        <v>0.77653732818667287</v>
      </c>
      <c r="AF1129" s="41">
        <f t="shared" si="379"/>
        <v>329.71516147097128</v>
      </c>
      <c r="AG1129" s="41">
        <f t="shared" si="380"/>
        <v>316.52655501213241</v>
      </c>
      <c r="AH1129" s="6">
        <f t="shared" si="381"/>
        <v>307.10399999999998</v>
      </c>
      <c r="AI1129" s="4">
        <v>22.957613182723037</v>
      </c>
      <c r="AJ1129" s="4">
        <f t="shared" si="389"/>
        <v>296.10761318272301</v>
      </c>
      <c r="AK1129" s="8">
        <f t="shared" si="382"/>
        <v>0.19819728776686943</v>
      </c>
      <c r="AL1129" s="8">
        <f t="shared" si="383"/>
        <v>418.79958497784344</v>
      </c>
      <c r="AM1129" s="8">
        <f t="shared" si="384"/>
        <v>2.7997812414544105</v>
      </c>
      <c r="AN1129" s="8">
        <f t="shared" si="385"/>
        <v>158.02713431878459</v>
      </c>
      <c r="AO1129" s="21">
        <f t="shared" si="386"/>
        <v>8.6842367983700746E-3</v>
      </c>
      <c r="AP1129" s="21">
        <f t="shared" si="387"/>
        <v>8.9073911488243049E-2</v>
      </c>
      <c r="AQ1129" s="19">
        <f t="shared" si="390"/>
        <v>8.9073911488243049E-2</v>
      </c>
      <c r="AX1129">
        <v>0.15292063842932166</v>
      </c>
      <c r="AY1129">
        <v>69.568965517241381</v>
      </c>
      <c r="AZ1129">
        <v>2.8987068965517242</v>
      </c>
      <c r="BA1129">
        <v>2.3479525862068966</v>
      </c>
      <c r="BB1129">
        <v>11.870689655172418</v>
      </c>
      <c r="BC1129">
        <v>0.4946120689655174</v>
      </c>
      <c r="BD1129">
        <v>1.8533405172413793</v>
      </c>
      <c r="BE1129">
        <v>0.18533405172413794</v>
      </c>
      <c r="BF1129">
        <v>0</v>
      </c>
      <c r="BG1129">
        <v>21.02</v>
      </c>
      <c r="BH1129">
        <v>0.90712217558509545</v>
      </c>
      <c r="BI1129">
        <v>2.4900622965593437</v>
      </c>
      <c r="BJ1129">
        <v>0.99428187501614607</v>
      </c>
      <c r="BK1129">
        <v>0.48135598357829451</v>
      </c>
      <c r="BL1129">
        <v>1.3370999543841514E-3</v>
      </c>
      <c r="BP1129" s="49">
        <f t="shared" si="391"/>
        <v>0.90739383928992934</v>
      </c>
      <c r="BQ1129" s="49">
        <f t="shared" si="392"/>
        <v>7.4133620689655177E-2</v>
      </c>
      <c r="BR1129" s="49">
        <f t="shared" si="393"/>
        <v>0.49375779761836663</v>
      </c>
      <c r="BS1129" s="49">
        <f t="shared" si="394"/>
        <v>0.52344236966286717</v>
      </c>
      <c r="BT1129" s="49">
        <f t="shared" si="395"/>
        <v>1.3715494378287963E-3</v>
      </c>
      <c r="BU1129" s="49">
        <f t="shared" si="395"/>
        <v>1.4540065823968531E-3</v>
      </c>
    </row>
    <row r="1130" spans="1:73" x14ac:dyDescent="0.25">
      <c r="A1130" s="1">
        <v>43727.549305555556</v>
      </c>
      <c r="B1130">
        <v>234467</v>
      </c>
      <c r="C1130">
        <v>13.5</v>
      </c>
      <c r="D1130">
        <v>23.91</v>
      </c>
      <c r="E1130">
        <v>807</v>
      </c>
      <c r="F1130">
        <v>99.8</v>
      </c>
      <c r="G1130">
        <v>-142.19999999999999</v>
      </c>
      <c r="H1130">
        <v>-5.6929999999999996</v>
      </c>
      <c r="I1130">
        <v>27.37</v>
      </c>
      <c r="J1130">
        <v>300.5</v>
      </c>
      <c r="K1130">
        <v>707.2</v>
      </c>
      <c r="L1130">
        <v>-136.5</v>
      </c>
      <c r="M1130">
        <v>0.124</v>
      </c>
      <c r="N1130">
        <v>664.8</v>
      </c>
      <c r="O1130">
        <v>94.1</v>
      </c>
      <c r="P1130">
        <v>570.70000000000005</v>
      </c>
      <c r="Q1130">
        <v>320.3</v>
      </c>
      <c r="R1130">
        <v>456.8</v>
      </c>
      <c r="S1130">
        <v>20.16</v>
      </c>
      <c r="T1130">
        <v>38.57</v>
      </c>
      <c r="U1130">
        <v>0.63500000000000001</v>
      </c>
      <c r="V1130">
        <v>300.5</v>
      </c>
      <c r="W1130">
        <v>21.7</v>
      </c>
      <c r="X1130">
        <v>0.80200000000000005</v>
      </c>
      <c r="Y1130">
        <v>8.0222040000000003</v>
      </c>
      <c r="Z1130" s="7">
        <f t="shared" si="374"/>
        <v>20.93</v>
      </c>
      <c r="AA1130" s="7">
        <f t="shared" si="388"/>
        <v>294.08</v>
      </c>
      <c r="AB1130" s="2">
        <f t="shared" si="375"/>
        <v>653.67000000000007</v>
      </c>
      <c r="AC1130" s="41">
        <f t="shared" si="376"/>
        <v>2.6043849117446509</v>
      </c>
      <c r="AD1130" s="41">
        <f t="shared" si="377"/>
        <v>1.0045112604599118</v>
      </c>
      <c r="AE1130" s="41">
        <f t="shared" si="378"/>
        <v>0.76351472929779385</v>
      </c>
      <c r="AF1130" s="41">
        <f t="shared" si="379"/>
        <v>323.78925860360602</v>
      </c>
      <c r="AG1130" s="41">
        <f t="shared" si="380"/>
        <v>310.83768825946174</v>
      </c>
      <c r="AH1130" s="6">
        <f t="shared" si="381"/>
        <v>307.488</v>
      </c>
      <c r="AI1130" s="4">
        <v>21.687862240991024</v>
      </c>
      <c r="AJ1130" s="4">
        <f t="shared" si="389"/>
        <v>294.837862240991</v>
      </c>
      <c r="AK1130" s="8">
        <f t="shared" si="382"/>
        <v>0.19801543068687816</v>
      </c>
      <c r="AL1130" s="8">
        <f t="shared" si="383"/>
        <v>411.48569308747381</v>
      </c>
      <c r="AM1130" s="8">
        <f t="shared" si="384"/>
        <v>2.5101369484552034</v>
      </c>
      <c r="AN1130" s="8">
        <f t="shared" si="385"/>
        <v>55.41510631725135</v>
      </c>
      <c r="AO1130" s="21">
        <f t="shared" si="386"/>
        <v>1.1179260239597704E-2</v>
      </c>
      <c r="AP1130" s="21">
        <f t="shared" si="387"/>
        <v>0.11466527919561757</v>
      </c>
      <c r="AQ1130" s="19">
        <f t="shared" si="390"/>
        <v>0.11466527919561757</v>
      </c>
      <c r="AX1130">
        <v>0.15218345662490801</v>
      </c>
      <c r="AY1130">
        <v>69.568965517241381</v>
      </c>
      <c r="AZ1130">
        <v>2.8987068965517242</v>
      </c>
      <c r="BA1130">
        <v>2.3479525862068966</v>
      </c>
      <c r="BB1130">
        <v>11.767241379310345</v>
      </c>
      <c r="BC1130">
        <v>0.49030172413793105</v>
      </c>
      <c r="BD1130">
        <v>1.8576508620689656</v>
      </c>
      <c r="BE1130">
        <v>0.18576508620689658</v>
      </c>
      <c r="BF1130">
        <v>0</v>
      </c>
      <c r="BG1130">
        <v>20.93</v>
      </c>
      <c r="BH1130">
        <v>0.72914250822346283</v>
      </c>
      <c r="BI1130">
        <v>2.4763320619613167</v>
      </c>
      <c r="BJ1130">
        <v>0.95512127629847976</v>
      </c>
      <c r="BK1130">
        <v>0.48119226370098039</v>
      </c>
      <c r="BL1130">
        <v>1.3366451769471679E-3</v>
      </c>
      <c r="BP1130" s="49">
        <f t="shared" si="391"/>
        <v>0.72936087082165202</v>
      </c>
      <c r="BQ1130" s="49">
        <f t="shared" si="392"/>
        <v>7.4306034482758618E-2</v>
      </c>
      <c r="BR1130" s="49">
        <f t="shared" si="393"/>
        <v>0.49131230351563726</v>
      </c>
      <c r="BS1130" s="49">
        <f t="shared" si="394"/>
        <v>0.5213820758795723</v>
      </c>
      <c r="BT1130" s="49">
        <f t="shared" si="395"/>
        <v>1.3647563986545479E-3</v>
      </c>
      <c r="BU1130" s="49">
        <f t="shared" si="395"/>
        <v>1.448283544109923E-3</v>
      </c>
    </row>
    <row r="1131" spans="1:73" x14ac:dyDescent="0.25">
      <c r="A1131" s="1">
        <v>43727.549305555556</v>
      </c>
      <c r="B1131">
        <v>234468</v>
      </c>
      <c r="C1131">
        <v>13.5</v>
      </c>
      <c r="D1131">
        <v>23.91</v>
      </c>
      <c r="E1131">
        <v>806</v>
      </c>
      <c r="F1131">
        <v>99.6</v>
      </c>
      <c r="G1131">
        <v>-142.30000000000001</v>
      </c>
      <c r="H1131">
        <v>-6.4960000000000004</v>
      </c>
      <c r="I1131">
        <v>27.39</v>
      </c>
      <c r="J1131">
        <v>300.5</v>
      </c>
      <c r="K1131">
        <v>706.9</v>
      </c>
      <c r="L1131">
        <v>-135.80000000000001</v>
      </c>
      <c r="M1131">
        <v>0.124</v>
      </c>
      <c r="N1131">
        <v>664.1</v>
      </c>
      <c r="O1131">
        <v>93.1</v>
      </c>
      <c r="P1131">
        <v>571</v>
      </c>
      <c r="Q1131">
        <v>320.2</v>
      </c>
      <c r="R1131">
        <v>456.1</v>
      </c>
      <c r="S1131">
        <v>20.190000000000001</v>
      </c>
      <c r="T1131">
        <v>43.9</v>
      </c>
      <c r="U1131">
        <v>0.59</v>
      </c>
      <c r="V1131">
        <v>186.5</v>
      </c>
      <c r="W1131">
        <v>22.15</v>
      </c>
      <c r="X1131">
        <v>0.80200000000000005</v>
      </c>
      <c r="Y1131">
        <v>8.0215340000000008</v>
      </c>
      <c r="Z1131" s="7">
        <f t="shared" si="374"/>
        <v>21.17</v>
      </c>
      <c r="AA1131" s="7">
        <f t="shared" si="388"/>
        <v>294.32</v>
      </c>
      <c r="AB1131" s="2">
        <f t="shared" si="375"/>
        <v>652.86</v>
      </c>
      <c r="AC1131" s="41">
        <f t="shared" si="376"/>
        <v>2.4267525027837009</v>
      </c>
      <c r="AD1131" s="41">
        <f t="shared" si="377"/>
        <v>1.0653443487220446</v>
      </c>
      <c r="AE1131" s="41">
        <f t="shared" si="378"/>
        <v>0.76987158388610921</v>
      </c>
      <c r="AF1131" s="41">
        <f t="shared" si="379"/>
        <v>327.55214532157282</v>
      </c>
      <c r="AG1131" s="41">
        <f t="shared" si="380"/>
        <v>314.4500595087099</v>
      </c>
      <c r="AH1131" s="6">
        <f t="shared" si="381"/>
        <v>307.392</v>
      </c>
      <c r="AI1131" s="4">
        <v>20.643754618530011</v>
      </c>
      <c r="AJ1131" s="4">
        <f t="shared" si="389"/>
        <v>293.79375461852999</v>
      </c>
      <c r="AK1131" s="8">
        <f t="shared" si="382"/>
        <v>0.19850063027428844</v>
      </c>
      <c r="AL1131" s="8">
        <f t="shared" si="383"/>
        <v>405.40189774557115</v>
      </c>
      <c r="AM1131" s="8">
        <f t="shared" si="384"/>
        <v>2.4195609105786113</v>
      </c>
      <c r="AN1131" s="8">
        <f t="shared" si="385"/>
        <v>-37.090726635012331</v>
      </c>
      <c r="AO1131" s="21">
        <f t="shared" si="386"/>
        <v>1.338869836317666E-2</v>
      </c>
      <c r="AP1131" s="21">
        <f t="shared" si="387"/>
        <v>0.1373274083415385</v>
      </c>
      <c r="AQ1131" s="19">
        <f t="shared" si="390"/>
        <v>0.1373274083415385</v>
      </c>
      <c r="AX1131">
        <v>0.15415598276381273</v>
      </c>
      <c r="AY1131">
        <v>69.482758620689651</v>
      </c>
      <c r="AZ1131">
        <v>2.8951149425287355</v>
      </c>
      <c r="BA1131">
        <v>2.3450431034482757</v>
      </c>
      <c r="BB1131">
        <v>11.715517241379313</v>
      </c>
      <c r="BC1131">
        <v>0.48814655172413807</v>
      </c>
      <c r="BD1131">
        <v>1.8568965517241376</v>
      </c>
      <c r="BE1131">
        <v>0.18568965517241376</v>
      </c>
      <c r="BF1131">
        <v>0</v>
      </c>
      <c r="BG1131">
        <v>21.17</v>
      </c>
      <c r="BH1131">
        <v>0.67747099189266624</v>
      </c>
      <c r="BI1131">
        <v>2.5130938991427296</v>
      </c>
      <c r="BJ1131">
        <v>1.1032482217236583</v>
      </c>
      <c r="BK1131">
        <v>0.47958650058292118</v>
      </c>
      <c r="BL1131">
        <v>1.3321847238414479E-3</v>
      </c>
      <c r="BP1131" s="49">
        <f t="shared" si="391"/>
        <v>0.67767387997602313</v>
      </c>
      <c r="BQ1131" s="49">
        <f t="shared" si="392"/>
        <v>7.4275862068965512E-2</v>
      </c>
      <c r="BR1131" s="49">
        <f t="shared" si="393"/>
        <v>0.48891063631191956</v>
      </c>
      <c r="BS1131" s="49">
        <f t="shared" si="394"/>
        <v>0.51920648509249467</v>
      </c>
      <c r="BT1131" s="49">
        <f t="shared" si="395"/>
        <v>1.3580851008664432E-3</v>
      </c>
      <c r="BU1131" s="49">
        <f t="shared" si="395"/>
        <v>1.4422402363680408E-3</v>
      </c>
    </row>
    <row r="1132" spans="1:73" x14ac:dyDescent="0.25">
      <c r="A1132" s="1">
        <v>43727.549305555556</v>
      </c>
      <c r="B1132">
        <v>234469</v>
      </c>
      <c r="C1132">
        <v>13.5</v>
      </c>
      <c r="D1132">
        <v>23.91</v>
      </c>
      <c r="E1132">
        <v>807</v>
      </c>
      <c r="F1132">
        <v>100</v>
      </c>
      <c r="G1132">
        <v>-142.9</v>
      </c>
      <c r="H1132">
        <v>-6.468</v>
      </c>
      <c r="I1132">
        <v>27.41</v>
      </c>
      <c r="J1132">
        <v>300.60000000000002</v>
      </c>
      <c r="K1132">
        <v>706.7</v>
      </c>
      <c r="L1132">
        <v>-136.4</v>
      </c>
      <c r="M1132">
        <v>0.124</v>
      </c>
      <c r="N1132">
        <v>663.9</v>
      </c>
      <c r="O1132">
        <v>93.5</v>
      </c>
      <c r="P1132">
        <v>570.29999999999995</v>
      </c>
      <c r="Q1132">
        <v>319.8</v>
      </c>
      <c r="R1132">
        <v>456.2</v>
      </c>
      <c r="S1132">
        <v>20.21</v>
      </c>
      <c r="T1132">
        <v>39.6</v>
      </c>
      <c r="U1132">
        <v>0.70499999999999996</v>
      </c>
      <c r="V1132">
        <v>9</v>
      </c>
      <c r="W1132">
        <v>22.15</v>
      </c>
      <c r="X1132">
        <v>0.80200000000000005</v>
      </c>
      <c r="Y1132">
        <v>8.0208399999999997</v>
      </c>
      <c r="Z1132" s="7">
        <f t="shared" si="374"/>
        <v>21.18</v>
      </c>
      <c r="AA1132" s="7">
        <f t="shared" si="388"/>
        <v>294.33</v>
      </c>
      <c r="AB1132" s="2">
        <f t="shared" si="375"/>
        <v>653.67000000000007</v>
      </c>
      <c r="AC1132" s="41">
        <f t="shared" si="376"/>
        <v>2.403159986186048</v>
      </c>
      <c r="AD1132" s="41">
        <f t="shared" si="377"/>
        <v>0.95165135452967509</v>
      </c>
      <c r="AE1132" s="41">
        <f t="shared" si="378"/>
        <v>0.75754327033934188</v>
      </c>
      <c r="AF1132" s="41">
        <f t="shared" si="379"/>
        <v>322.35070553932059</v>
      </c>
      <c r="AG1132" s="41">
        <f t="shared" si="380"/>
        <v>309.45667731774773</v>
      </c>
      <c r="AH1132" s="6">
        <f t="shared" si="381"/>
        <v>307.00799999999998</v>
      </c>
      <c r="AI1132" s="4">
        <v>20.497540670938008</v>
      </c>
      <c r="AJ1132" s="4">
        <f t="shared" si="389"/>
        <v>293.64754067093799</v>
      </c>
      <c r="AK1132" s="8">
        <f t="shared" si="382"/>
        <v>0.1985208641056351</v>
      </c>
      <c r="AL1132" s="8">
        <f t="shared" si="383"/>
        <v>404.55372907128572</v>
      </c>
      <c r="AM1132" s="8">
        <f t="shared" si="384"/>
        <v>2.6448747607400995</v>
      </c>
      <c r="AN1132" s="8">
        <f t="shared" si="385"/>
        <v>-52.580216714470176</v>
      </c>
      <c r="AO1132" s="21">
        <f t="shared" si="386"/>
        <v>1.3767863914129083E-2</v>
      </c>
      <c r="AP1132" s="21">
        <f t="shared" si="387"/>
        <v>0.14121649606554737</v>
      </c>
      <c r="AQ1132" s="19">
        <f t="shared" si="390"/>
        <v>0.14121649606554737</v>
      </c>
      <c r="AX1132">
        <v>0.15423863808596652</v>
      </c>
      <c r="AY1132">
        <v>69.568965517241381</v>
      </c>
      <c r="AZ1132">
        <v>2.8987068965517242</v>
      </c>
      <c r="BA1132">
        <v>2.3479525862068966</v>
      </c>
      <c r="BB1132">
        <v>11.758620689655171</v>
      </c>
      <c r="BC1132">
        <v>0.4899425287356321</v>
      </c>
      <c r="BD1132">
        <v>1.8580100574712646</v>
      </c>
      <c r="BE1132">
        <v>0.18580100574712646</v>
      </c>
      <c r="BF1132">
        <v>0</v>
      </c>
      <c r="BG1132">
        <v>21.18</v>
      </c>
      <c r="BH1132">
        <v>0.80952042251581302</v>
      </c>
      <c r="BI1132">
        <v>2.5146359365587174</v>
      </c>
      <c r="BJ1132">
        <v>0.9957958308772521</v>
      </c>
      <c r="BK1132">
        <v>0.48352535588233581</v>
      </c>
      <c r="BL1132">
        <v>1.3431259885620438E-3</v>
      </c>
      <c r="BP1132" s="49">
        <f t="shared" si="391"/>
        <v>0.80976285658151914</v>
      </c>
      <c r="BQ1132" s="49">
        <f t="shared" si="392"/>
        <v>7.4320402298850591E-2</v>
      </c>
      <c r="BR1132" s="49">
        <f t="shared" si="393"/>
        <v>0.49465408272636097</v>
      </c>
      <c r="BS1132" s="49">
        <f t="shared" si="394"/>
        <v>0.52470037126472446</v>
      </c>
      <c r="BT1132" s="49">
        <f t="shared" si="395"/>
        <v>1.3740391186843361E-3</v>
      </c>
      <c r="BU1132" s="49">
        <f t="shared" si="395"/>
        <v>1.4575010312909012E-3</v>
      </c>
    </row>
    <row r="1133" spans="1:73" x14ac:dyDescent="0.25">
      <c r="A1133" s="1">
        <v>43727.549305555556</v>
      </c>
      <c r="B1133">
        <v>234470</v>
      </c>
      <c r="C1133">
        <v>13.5</v>
      </c>
      <c r="D1133">
        <v>23.92</v>
      </c>
      <c r="E1133">
        <v>808</v>
      </c>
      <c r="F1133">
        <v>100.5</v>
      </c>
      <c r="G1133">
        <v>-142.19999999999999</v>
      </c>
      <c r="H1133">
        <v>-6.5810000000000004</v>
      </c>
      <c r="I1133">
        <v>27.43</v>
      </c>
      <c r="J1133">
        <v>300.60000000000002</v>
      </c>
      <c r="K1133">
        <v>707.1</v>
      </c>
      <c r="L1133">
        <v>-135.6</v>
      </c>
      <c r="M1133">
        <v>0.124</v>
      </c>
      <c r="N1133">
        <v>665.4</v>
      </c>
      <c r="O1133">
        <v>93.9</v>
      </c>
      <c r="P1133">
        <v>571.5</v>
      </c>
      <c r="Q1133">
        <v>320.60000000000002</v>
      </c>
      <c r="R1133">
        <v>456.2</v>
      </c>
      <c r="S1133">
        <v>20.239999999999998</v>
      </c>
      <c r="T1133">
        <v>37.33</v>
      </c>
      <c r="U1133">
        <v>1.2649999999999999</v>
      </c>
      <c r="V1133">
        <v>182</v>
      </c>
      <c r="W1133">
        <v>20.85</v>
      </c>
      <c r="X1133">
        <v>0.80300000000000005</v>
      </c>
      <c r="Y1133">
        <v>8.0314019999999999</v>
      </c>
      <c r="Z1133" s="7">
        <f t="shared" si="374"/>
        <v>20.545000000000002</v>
      </c>
      <c r="AA1133" s="7">
        <f t="shared" si="388"/>
        <v>293.69499999999999</v>
      </c>
      <c r="AB1133" s="2">
        <f t="shared" si="375"/>
        <v>654.48</v>
      </c>
      <c r="AC1133" s="41">
        <f t="shared" si="376"/>
        <v>2.4874483670225418</v>
      </c>
      <c r="AD1133" s="41">
        <f t="shared" si="377"/>
        <v>0.92856447540951481</v>
      </c>
      <c r="AE1133" s="41">
        <f t="shared" si="378"/>
        <v>0.7551206815688114</v>
      </c>
      <c r="AF1133" s="41">
        <f t="shared" si="379"/>
        <v>318.55588730340639</v>
      </c>
      <c r="AG1133" s="41">
        <f t="shared" si="380"/>
        <v>305.81365181127012</v>
      </c>
      <c r="AH1133" s="6">
        <f t="shared" si="381"/>
        <v>307.77600000000001</v>
      </c>
      <c r="AI1133" s="4">
        <v>20.967974264834027</v>
      </c>
      <c r="AJ1133" s="4">
        <f t="shared" si="389"/>
        <v>294.117974264834</v>
      </c>
      <c r="AK1133" s="8">
        <f t="shared" si="382"/>
        <v>0.19723874224753959</v>
      </c>
      <c r="AL1133" s="8">
        <f t="shared" si="383"/>
        <v>407.41668609210831</v>
      </c>
      <c r="AM1133" s="8">
        <f t="shared" si="384"/>
        <v>3.5428748919486277</v>
      </c>
      <c r="AN1133" s="8">
        <f t="shared" si="385"/>
        <v>43.652613019171234</v>
      </c>
      <c r="AO1133" s="21">
        <f t="shared" si="386"/>
        <v>1.1562176845119754E-2</v>
      </c>
      <c r="AP1133" s="21">
        <f t="shared" si="387"/>
        <v>0.11859284135445358</v>
      </c>
      <c r="AQ1133" s="19">
        <f t="shared" si="390"/>
        <v>0.11859284135445358</v>
      </c>
      <c r="AX1133">
        <v>0.14906377619387121</v>
      </c>
      <c r="AY1133">
        <v>69.65517241379311</v>
      </c>
      <c r="AZ1133">
        <v>2.9022988505747129</v>
      </c>
      <c r="BA1133">
        <v>2.3508620689655175</v>
      </c>
      <c r="BB1133">
        <v>11.68965517241379</v>
      </c>
      <c r="BC1133">
        <v>0.48706896551724127</v>
      </c>
      <c r="BD1133">
        <v>1.8637931034482762</v>
      </c>
      <c r="BE1133">
        <v>0.18637931034482763</v>
      </c>
      <c r="BF1133">
        <v>0</v>
      </c>
      <c r="BG1133">
        <v>20.545000000000002</v>
      </c>
      <c r="BH1133">
        <v>1.4525437368546148</v>
      </c>
      <c r="BI1133">
        <v>2.418341302832133</v>
      </c>
      <c r="BJ1133">
        <v>0.90276680834723522</v>
      </c>
      <c r="BK1133">
        <v>0.48523582091247791</v>
      </c>
      <c r="BL1133">
        <v>1.3478772803124388E-3</v>
      </c>
      <c r="BP1133" s="49">
        <f t="shared" si="391"/>
        <v>1.4529787426604561</v>
      </c>
      <c r="BQ1133" s="49">
        <f t="shared" si="392"/>
        <v>7.4551724137931055E-2</v>
      </c>
      <c r="BR1133" s="49">
        <f t="shared" si="393"/>
        <v>0.5048492089942952</v>
      </c>
      <c r="BS1133" s="49">
        <f t="shared" si="394"/>
        <v>0.53335895489153584</v>
      </c>
      <c r="BT1133" s="49">
        <f t="shared" si="395"/>
        <v>1.4023589138730424E-3</v>
      </c>
      <c r="BU1133" s="49">
        <f t="shared" si="395"/>
        <v>1.4815526524764883E-3</v>
      </c>
    </row>
    <row r="1134" spans="1:73" x14ac:dyDescent="0.25">
      <c r="A1134" s="1">
        <v>43727.549305555556</v>
      </c>
      <c r="B1134">
        <v>234471</v>
      </c>
      <c r="C1134">
        <v>13.5</v>
      </c>
      <c r="D1134">
        <v>23.92</v>
      </c>
      <c r="E1134">
        <v>808</v>
      </c>
      <c r="F1134">
        <v>100.6</v>
      </c>
      <c r="G1134">
        <v>-141.4</v>
      </c>
      <c r="H1134">
        <v>-6.835</v>
      </c>
      <c r="I1134">
        <v>27.43</v>
      </c>
      <c r="J1134">
        <v>300.60000000000002</v>
      </c>
      <c r="K1134">
        <v>707.1</v>
      </c>
      <c r="L1134">
        <v>-134.6</v>
      </c>
      <c r="M1134">
        <v>0.125</v>
      </c>
      <c r="N1134">
        <v>666.3</v>
      </c>
      <c r="O1134">
        <v>93.8</v>
      </c>
      <c r="P1134">
        <v>572.5</v>
      </c>
      <c r="Q1134">
        <v>321.39999999999998</v>
      </c>
      <c r="R1134">
        <v>456</v>
      </c>
      <c r="S1134">
        <v>20.25</v>
      </c>
      <c r="T1134">
        <v>36.020000000000003</v>
      </c>
      <c r="U1134">
        <v>1.31</v>
      </c>
      <c r="V1134">
        <v>352.5</v>
      </c>
      <c r="W1134">
        <v>20.5</v>
      </c>
      <c r="X1134">
        <v>0.80300000000000005</v>
      </c>
      <c r="Y1134">
        <v>8.0343780000000002</v>
      </c>
      <c r="Z1134" s="7">
        <f t="shared" si="374"/>
        <v>20.375</v>
      </c>
      <c r="AA1134" s="7">
        <f t="shared" si="388"/>
        <v>293.52499999999998</v>
      </c>
      <c r="AB1134" s="2">
        <f t="shared" si="375"/>
        <v>654.48</v>
      </c>
      <c r="AC1134" s="41">
        <f t="shared" si="376"/>
        <v>2.4511896460191305</v>
      </c>
      <c r="AD1134" s="41">
        <f t="shared" si="377"/>
        <v>0.88291851049609094</v>
      </c>
      <c r="AE1134" s="41">
        <f t="shared" si="378"/>
        <v>0.74975927508795015</v>
      </c>
      <c r="AF1134" s="41">
        <f t="shared" si="379"/>
        <v>315.56243080071545</v>
      </c>
      <c r="AG1134" s="41">
        <f t="shared" si="380"/>
        <v>302.9399335686868</v>
      </c>
      <c r="AH1134" s="6">
        <f t="shared" si="381"/>
        <v>308.54399999999998</v>
      </c>
      <c r="AI1134" s="4">
        <v>20.734799441326004</v>
      </c>
      <c r="AJ1134" s="4">
        <f t="shared" si="389"/>
        <v>293.88479944132598</v>
      </c>
      <c r="AK1134" s="8">
        <f t="shared" si="382"/>
        <v>0.19689643630404799</v>
      </c>
      <c r="AL1134" s="8">
        <f t="shared" si="383"/>
        <v>406.11326105538626</v>
      </c>
      <c r="AM1134" s="8">
        <f t="shared" si="384"/>
        <v>3.6053397898117732</v>
      </c>
      <c r="AN1134" s="8">
        <f t="shared" si="385"/>
        <v>37.787413924257372</v>
      </c>
      <c r="AO1134" s="21">
        <f t="shared" si="386"/>
        <v>1.1741689832456242E-2</v>
      </c>
      <c r="AP1134" s="21">
        <f t="shared" si="387"/>
        <v>0.12043409975357987</v>
      </c>
      <c r="AQ1134" s="19">
        <f t="shared" si="390"/>
        <v>0.12043409975357987</v>
      </c>
      <c r="AX1134">
        <v>0.1477035676337134</v>
      </c>
      <c r="AY1134">
        <v>69.65517241379311</v>
      </c>
      <c r="AZ1134">
        <v>2.9022988505747129</v>
      </c>
      <c r="BA1134">
        <v>2.3508620689655175</v>
      </c>
      <c r="BB1134">
        <v>11.603448275862071</v>
      </c>
      <c r="BC1134">
        <v>0.48347701149425298</v>
      </c>
      <c r="BD1134">
        <v>1.8673850574712645</v>
      </c>
      <c r="BE1134">
        <v>0.18673850574712647</v>
      </c>
      <c r="BF1134">
        <v>0</v>
      </c>
      <c r="BG1134">
        <v>20.375</v>
      </c>
      <c r="BH1134">
        <v>1.5042152531854116</v>
      </c>
      <c r="BI1134">
        <v>2.3931151754191449</v>
      </c>
      <c r="BJ1134">
        <v>0.86200008618597612</v>
      </c>
      <c r="BK1134">
        <v>0.48612261813990792</v>
      </c>
      <c r="BL1134">
        <v>1.3503406059441885E-3</v>
      </c>
      <c r="BP1134" s="49">
        <f t="shared" si="391"/>
        <v>1.5046657335060853</v>
      </c>
      <c r="BQ1134" s="49">
        <f t="shared" si="392"/>
        <v>7.4695402298850577E-2</v>
      </c>
      <c r="BR1134" s="49">
        <f t="shared" si="393"/>
        <v>0.50651696948392488</v>
      </c>
      <c r="BS1134" s="49">
        <f t="shared" si="394"/>
        <v>0.53488487806588791</v>
      </c>
      <c r="BT1134" s="49">
        <f t="shared" si="395"/>
        <v>1.4069915818997914E-3</v>
      </c>
      <c r="BU1134" s="49">
        <f t="shared" si="395"/>
        <v>1.4857913279607996E-3</v>
      </c>
    </row>
    <row r="1135" spans="1:73" x14ac:dyDescent="0.25">
      <c r="A1135" s="1">
        <v>43727.549305555556</v>
      </c>
      <c r="B1135">
        <v>234472</v>
      </c>
      <c r="C1135">
        <v>13.5</v>
      </c>
      <c r="D1135">
        <v>23.92</v>
      </c>
      <c r="E1135">
        <v>807</v>
      </c>
      <c r="F1135">
        <v>100.3</v>
      </c>
      <c r="G1135">
        <v>-142.30000000000001</v>
      </c>
      <c r="H1135">
        <v>-7.0910000000000002</v>
      </c>
      <c r="I1135">
        <v>27.41</v>
      </c>
      <c r="J1135">
        <v>300.60000000000002</v>
      </c>
      <c r="K1135">
        <v>707.1</v>
      </c>
      <c r="L1135">
        <v>-135.19999999999999</v>
      </c>
      <c r="M1135">
        <v>0.124</v>
      </c>
      <c r="N1135">
        <v>665.1</v>
      </c>
      <c r="O1135">
        <v>93.2</v>
      </c>
      <c r="P1135">
        <v>571.9</v>
      </c>
      <c r="Q1135">
        <v>320.5</v>
      </c>
      <c r="R1135">
        <v>455.6</v>
      </c>
      <c r="S1135">
        <v>20.260000000000002</v>
      </c>
      <c r="T1135">
        <v>35.25</v>
      </c>
      <c r="U1135">
        <v>0.73</v>
      </c>
      <c r="V1135">
        <v>354.5</v>
      </c>
      <c r="W1135">
        <v>20.399999999999999</v>
      </c>
      <c r="X1135">
        <v>0.80300000000000005</v>
      </c>
      <c r="Y1135">
        <v>8.0255030000000005</v>
      </c>
      <c r="Z1135" s="7">
        <f t="shared" si="374"/>
        <v>20.329999999999998</v>
      </c>
      <c r="AA1135" s="7">
        <f t="shared" si="388"/>
        <v>293.47999999999996</v>
      </c>
      <c r="AB1135" s="2">
        <f t="shared" si="375"/>
        <v>653.67000000000007</v>
      </c>
      <c r="AC1135" s="41">
        <f t="shared" si="376"/>
        <v>2.6514041040987637</v>
      </c>
      <c r="AD1135" s="41">
        <f t="shared" si="377"/>
        <v>0.9346199466948143</v>
      </c>
      <c r="AE1135" s="41">
        <f t="shared" si="378"/>
        <v>0.75590206441645535</v>
      </c>
      <c r="AF1135" s="41">
        <f t="shared" si="379"/>
        <v>317.95278393156866</v>
      </c>
      <c r="AG1135" s="41">
        <f t="shared" si="380"/>
        <v>305.23467257430588</v>
      </c>
      <c r="AH1135" s="6">
        <f t="shared" si="381"/>
        <v>307.68</v>
      </c>
      <c r="AI1135" s="4">
        <v>21.909318795654031</v>
      </c>
      <c r="AJ1135" s="4">
        <f t="shared" si="389"/>
        <v>295.05931879565401</v>
      </c>
      <c r="AK1135" s="8">
        <f t="shared" si="382"/>
        <v>0.19680589224816833</v>
      </c>
      <c r="AL1135" s="8">
        <f t="shared" si="383"/>
        <v>412.85604177706631</v>
      </c>
      <c r="AM1135" s="8">
        <f t="shared" si="384"/>
        <v>2.6913611797750225</v>
      </c>
      <c r="AN1135" s="8">
        <f t="shared" si="385"/>
        <v>123.81756886488252</v>
      </c>
      <c r="AO1135" s="21">
        <f t="shared" si="386"/>
        <v>9.6054602108547656E-3</v>
      </c>
      <c r="AP1135" s="21">
        <f t="shared" si="387"/>
        <v>9.8522867638305603E-2</v>
      </c>
      <c r="AQ1135" s="19">
        <f t="shared" si="390"/>
        <v>9.8522867638305603E-2</v>
      </c>
      <c r="AX1135">
        <v>0.14734527484470858</v>
      </c>
      <c r="AY1135">
        <v>69.568965517241381</v>
      </c>
      <c r="AZ1135">
        <v>2.8987068965517242</v>
      </c>
      <c r="BA1135">
        <v>2.3479525862068966</v>
      </c>
      <c r="BB1135">
        <v>11.646551724137934</v>
      </c>
      <c r="BC1135">
        <v>0.48527298850574724</v>
      </c>
      <c r="BD1135">
        <v>1.8626795977011494</v>
      </c>
      <c r="BE1135">
        <v>0.18626795977011495</v>
      </c>
      <c r="BF1135">
        <v>0</v>
      </c>
      <c r="BG1135">
        <v>20.329999999999998</v>
      </c>
      <c r="BH1135">
        <v>0.83822682047736663</v>
      </c>
      <c r="BI1135">
        <v>2.3864763022103359</v>
      </c>
      <c r="BJ1135">
        <v>0.84123289652914335</v>
      </c>
      <c r="BK1135">
        <v>0.47986871916900636</v>
      </c>
      <c r="BL1135">
        <v>1.332968664358351E-3</v>
      </c>
      <c r="BP1135" s="49">
        <f t="shared" si="391"/>
        <v>0.83847785149575738</v>
      </c>
      <c r="BQ1135" s="49">
        <f t="shared" si="392"/>
        <v>7.4507183908045976E-2</v>
      </c>
      <c r="BR1135" s="49">
        <f t="shared" si="393"/>
        <v>0.49162950460498778</v>
      </c>
      <c r="BS1135" s="49">
        <f t="shared" si="394"/>
        <v>0.5212207633684669</v>
      </c>
      <c r="BT1135" s="49">
        <f t="shared" si="395"/>
        <v>1.3656375127916326E-3</v>
      </c>
      <c r="BU1135" s="49">
        <f t="shared" si="395"/>
        <v>1.4478354538012969E-3</v>
      </c>
    </row>
    <row r="1136" spans="1:73" x14ac:dyDescent="0.25">
      <c r="A1136" s="1">
        <v>43727.55</v>
      </c>
      <c r="B1136">
        <v>234473</v>
      </c>
      <c r="C1136">
        <v>13.5</v>
      </c>
      <c r="D1136">
        <v>23.92</v>
      </c>
      <c r="E1136">
        <v>806</v>
      </c>
      <c r="F1136">
        <v>99.8</v>
      </c>
      <c r="G1136">
        <v>-143.19999999999999</v>
      </c>
      <c r="H1136">
        <v>-7.4450000000000003</v>
      </c>
      <c r="I1136">
        <v>27.41</v>
      </c>
      <c r="J1136">
        <v>300.60000000000002</v>
      </c>
      <c r="K1136">
        <v>706.4</v>
      </c>
      <c r="L1136">
        <v>-135.69999999999999</v>
      </c>
      <c r="M1136">
        <v>0.124</v>
      </c>
      <c r="N1136">
        <v>663</v>
      </c>
      <c r="O1136">
        <v>92.3</v>
      </c>
      <c r="P1136">
        <v>570.70000000000005</v>
      </c>
      <c r="Q1136">
        <v>319.5</v>
      </c>
      <c r="R1136">
        <v>455.2</v>
      </c>
      <c r="S1136">
        <v>20.260000000000002</v>
      </c>
      <c r="T1136">
        <v>33.86</v>
      </c>
      <c r="U1136">
        <v>0.53</v>
      </c>
      <c r="V1136">
        <v>335.5</v>
      </c>
      <c r="W1136">
        <v>20.75</v>
      </c>
      <c r="X1136">
        <v>0.80200000000000005</v>
      </c>
      <c r="Y1136">
        <v>8.0184990000000003</v>
      </c>
      <c r="Z1136" s="7">
        <f t="shared" si="374"/>
        <v>20.505000000000003</v>
      </c>
      <c r="AA1136" s="7">
        <f t="shared" si="388"/>
        <v>293.65499999999997</v>
      </c>
      <c r="AB1136" s="2">
        <f t="shared" si="375"/>
        <v>652.86</v>
      </c>
      <c r="AC1136" s="41">
        <f t="shared" si="376"/>
        <v>2.6000902446554872</v>
      </c>
      <c r="AD1136" s="41">
        <f t="shared" si="377"/>
        <v>0.88039055684034795</v>
      </c>
      <c r="AE1136" s="41">
        <f t="shared" si="378"/>
        <v>0.74940446692970608</v>
      </c>
      <c r="AF1136" s="41">
        <f t="shared" si="379"/>
        <v>315.97224498651008</v>
      </c>
      <c r="AG1136" s="41">
        <f t="shared" si="380"/>
        <v>303.33335518704968</v>
      </c>
      <c r="AH1136" s="6">
        <f t="shared" si="381"/>
        <v>306.71999999999997</v>
      </c>
      <c r="AI1136" s="4">
        <v>21.629772093933013</v>
      </c>
      <c r="AJ1136" s="4">
        <f t="shared" si="389"/>
        <v>294.77977209393299</v>
      </c>
      <c r="AK1136" s="8">
        <f t="shared" si="382"/>
        <v>0.19715816400940983</v>
      </c>
      <c r="AL1136" s="8">
        <f t="shared" si="383"/>
        <v>411.22568610376607</v>
      </c>
      <c r="AM1136" s="8">
        <f t="shared" si="384"/>
        <v>2.2932346151233634</v>
      </c>
      <c r="AN1136" s="8">
        <f t="shared" si="385"/>
        <v>75.136940317018684</v>
      </c>
      <c r="AO1136" s="21">
        <f t="shared" si="386"/>
        <v>1.0703375009548717E-2</v>
      </c>
      <c r="AP1136" s="21">
        <f t="shared" si="387"/>
        <v>0.10978414112394481</v>
      </c>
      <c r="AQ1136" s="19">
        <f t="shared" si="390"/>
        <v>0.10978414112394481</v>
      </c>
      <c r="AX1136">
        <v>0.14874277786335097</v>
      </c>
      <c r="AY1136">
        <v>69.482758620689651</v>
      </c>
      <c r="AZ1136">
        <v>2.8951149425287355</v>
      </c>
      <c r="BA1136">
        <v>2.3450431034482757</v>
      </c>
      <c r="BB1136">
        <v>11.698275862068964</v>
      </c>
      <c r="BC1136">
        <v>0.48742816091954017</v>
      </c>
      <c r="BD1136">
        <v>1.8576149425287356</v>
      </c>
      <c r="BE1136">
        <v>0.18576149425287358</v>
      </c>
      <c r="BF1136">
        <v>0</v>
      </c>
      <c r="BG1136">
        <v>20.505000000000003</v>
      </c>
      <c r="BH1136">
        <v>0.60857563678493753</v>
      </c>
      <c r="BI1136">
        <v>2.4123849251663279</v>
      </c>
      <c r="BJ1136">
        <v>0.81683353566131855</v>
      </c>
      <c r="BK1136">
        <v>0.47889017816201479</v>
      </c>
      <c r="BL1136">
        <v>1.3302504948944855E-3</v>
      </c>
      <c r="BP1136" s="49">
        <f t="shared" si="391"/>
        <v>0.60875789218185128</v>
      </c>
      <c r="BQ1136" s="49">
        <f t="shared" si="392"/>
        <v>7.430459770114943E-2</v>
      </c>
      <c r="BR1136" s="49">
        <f t="shared" si="393"/>
        <v>0.48749747299134516</v>
      </c>
      <c r="BS1136" s="49">
        <f t="shared" si="394"/>
        <v>0.51758777370199194</v>
      </c>
      <c r="BT1136" s="49">
        <f t="shared" si="395"/>
        <v>1.3541596471981811E-3</v>
      </c>
      <c r="BU1136" s="49">
        <f t="shared" si="395"/>
        <v>1.4377438158388663E-3</v>
      </c>
    </row>
    <row r="1137" spans="1:73" x14ac:dyDescent="0.25">
      <c r="A1137" s="1">
        <v>43727.55</v>
      </c>
      <c r="B1137">
        <v>234474</v>
      </c>
      <c r="C1137">
        <v>13.5</v>
      </c>
      <c r="D1137">
        <v>23.93</v>
      </c>
      <c r="E1137">
        <v>806</v>
      </c>
      <c r="F1137">
        <v>99.4</v>
      </c>
      <c r="G1137">
        <v>-142.30000000000001</v>
      </c>
      <c r="H1137">
        <v>-7.2240000000000002</v>
      </c>
      <c r="I1137">
        <v>27.41</v>
      </c>
      <c r="J1137">
        <v>300.60000000000002</v>
      </c>
      <c r="K1137">
        <v>706.5</v>
      </c>
      <c r="L1137">
        <v>-135.1</v>
      </c>
      <c r="M1137">
        <v>0.123</v>
      </c>
      <c r="N1137">
        <v>663.5</v>
      </c>
      <c r="O1137">
        <v>92.1</v>
      </c>
      <c r="P1137">
        <v>571.4</v>
      </c>
      <c r="Q1137">
        <v>320.39999999999998</v>
      </c>
      <c r="R1137">
        <v>455.5</v>
      </c>
      <c r="S1137">
        <v>20.239999999999998</v>
      </c>
      <c r="T1137">
        <v>37.1</v>
      </c>
      <c r="U1137">
        <v>0.34499999999999997</v>
      </c>
      <c r="V1137">
        <v>320.5</v>
      </c>
      <c r="W1137">
        <v>21.6</v>
      </c>
      <c r="X1137">
        <v>0.80100000000000005</v>
      </c>
      <c r="Y1137">
        <v>8.0143799999999992</v>
      </c>
      <c r="Z1137" s="7">
        <f t="shared" si="374"/>
        <v>20.92</v>
      </c>
      <c r="AA1137" s="7">
        <f t="shared" si="388"/>
        <v>294.07</v>
      </c>
      <c r="AB1137" s="2">
        <f t="shared" si="375"/>
        <v>652.86</v>
      </c>
      <c r="AC1137" s="41">
        <f t="shared" si="376"/>
        <v>2.6204272055778683</v>
      </c>
      <c r="AD1137" s="41">
        <f t="shared" si="377"/>
        <v>0.97217849326938921</v>
      </c>
      <c r="AE1137" s="41">
        <f t="shared" si="378"/>
        <v>0.7599546436233382</v>
      </c>
      <c r="AF1137" s="41">
        <f t="shared" si="379"/>
        <v>322.23567372434849</v>
      </c>
      <c r="AG1137" s="41">
        <f t="shared" si="380"/>
        <v>309.34624677537454</v>
      </c>
      <c r="AH1137" s="6">
        <f t="shared" si="381"/>
        <v>307.58399999999995</v>
      </c>
      <c r="AI1137" s="4">
        <v>21.779416822639007</v>
      </c>
      <c r="AJ1137" s="4">
        <f t="shared" si="389"/>
        <v>294.92941682263898</v>
      </c>
      <c r="AK1137" s="8">
        <f t="shared" si="382"/>
        <v>0.19799523121421322</v>
      </c>
      <c r="AL1137" s="8">
        <f t="shared" si="383"/>
        <v>412.01560167383786</v>
      </c>
      <c r="AM1137" s="8">
        <f t="shared" si="384"/>
        <v>1.85020606960414</v>
      </c>
      <c r="AN1137" s="8">
        <f t="shared" si="385"/>
        <v>46.319561194234062</v>
      </c>
      <c r="AO1137" s="21">
        <f t="shared" si="386"/>
        <v>1.1356850951567632E-2</v>
      </c>
      <c r="AP1137" s="21">
        <f t="shared" si="387"/>
        <v>0.11648682088389953</v>
      </c>
      <c r="AQ1137" s="19">
        <f t="shared" si="390"/>
        <v>0.11648682088389953</v>
      </c>
      <c r="AX1137">
        <v>0.1521017333070393</v>
      </c>
      <c r="AY1137">
        <v>69.482758620689651</v>
      </c>
      <c r="AZ1137">
        <v>2.8951149425287355</v>
      </c>
      <c r="BA1137">
        <v>2.3450431034482757</v>
      </c>
      <c r="BB1137">
        <v>11.646551724137934</v>
      </c>
      <c r="BC1137">
        <v>0.48527298850574724</v>
      </c>
      <c r="BD1137">
        <v>1.8597701149425285</v>
      </c>
      <c r="BE1137">
        <v>0.18597701149425286</v>
      </c>
      <c r="BF1137">
        <v>0</v>
      </c>
      <c r="BG1137">
        <v>20.92</v>
      </c>
      <c r="BH1137">
        <v>0.39614829186944039</v>
      </c>
      <c r="BI1137">
        <v>2.4748105725570215</v>
      </c>
      <c r="BJ1137">
        <v>0.91815472241865503</v>
      </c>
      <c r="BK1137">
        <v>0.47944759039877977</v>
      </c>
      <c r="BL1137">
        <v>1.3317988622188325E-3</v>
      </c>
      <c r="BP1137" s="49">
        <f t="shared" si="391"/>
        <v>0.39626692981648809</v>
      </c>
      <c r="BQ1137" s="49">
        <f t="shared" si="392"/>
        <v>7.4390804597701143E-2</v>
      </c>
      <c r="BR1137" s="49">
        <f t="shared" si="393"/>
        <v>0.48505740516973783</v>
      </c>
      <c r="BS1137" s="49">
        <f t="shared" si="394"/>
        <v>0.5158663240628738</v>
      </c>
      <c r="BT1137" s="49">
        <f t="shared" si="395"/>
        <v>1.3473816810270496E-3</v>
      </c>
      <c r="BU1137" s="49">
        <f t="shared" si="395"/>
        <v>1.4329620112857606E-3</v>
      </c>
    </row>
    <row r="1138" spans="1:73" x14ac:dyDescent="0.25">
      <c r="A1138" s="1">
        <v>43727.55</v>
      </c>
      <c r="B1138">
        <v>234475</v>
      </c>
      <c r="C1138">
        <v>13.5</v>
      </c>
      <c r="D1138">
        <v>23.93</v>
      </c>
      <c r="E1138">
        <v>806</v>
      </c>
      <c r="F1138">
        <v>99.3</v>
      </c>
      <c r="G1138">
        <v>-141.9</v>
      </c>
      <c r="H1138">
        <v>-6.7839999999999998</v>
      </c>
      <c r="I1138">
        <v>27.43</v>
      </c>
      <c r="J1138">
        <v>300.60000000000002</v>
      </c>
      <c r="K1138">
        <v>706.7</v>
      </c>
      <c r="L1138">
        <v>-135.1</v>
      </c>
      <c r="M1138">
        <v>0.123</v>
      </c>
      <c r="N1138">
        <v>664</v>
      </c>
      <c r="O1138">
        <v>92.5</v>
      </c>
      <c r="P1138">
        <v>571.5</v>
      </c>
      <c r="Q1138">
        <v>321</v>
      </c>
      <c r="R1138">
        <v>456.1</v>
      </c>
      <c r="S1138">
        <v>20.22</v>
      </c>
      <c r="T1138">
        <v>37.15</v>
      </c>
      <c r="U1138">
        <v>0.28999999999999998</v>
      </c>
      <c r="V1138">
        <v>79</v>
      </c>
      <c r="W1138">
        <v>22.05</v>
      </c>
      <c r="X1138">
        <v>0.80100000000000005</v>
      </c>
      <c r="Y1138">
        <v>8.0111600000000003</v>
      </c>
      <c r="Z1138" s="7">
        <f t="shared" si="374"/>
        <v>21.134999999999998</v>
      </c>
      <c r="AA1138" s="7">
        <f t="shared" si="388"/>
        <v>294.28499999999997</v>
      </c>
      <c r="AB1138" s="2">
        <f t="shared" si="375"/>
        <v>652.86</v>
      </c>
      <c r="AC1138" s="41">
        <f t="shared" si="376"/>
        <v>2.5761672636989905</v>
      </c>
      <c r="AD1138" s="41">
        <f t="shared" si="377"/>
        <v>0.95704613846417486</v>
      </c>
      <c r="AE1138" s="41">
        <f t="shared" si="378"/>
        <v>0.75817246181428433</v>
      </c>
      <c r="AF1138" s="41">
        <f t="shared" si="379"/>
        <v>322.42118504607731</v>
      </c>
      <c r="AG1138" s="41">
        <f t="shared" si="380"/>
        <v>309.52433764423421</v>
      </c>
      <c r="AH1138" s="6">
        <f t="shared" si="381"/>
        <v>308.15999999999997</v>
      </c>
      <c r="AI1138" s="4">
        <v>21.540004596807023</v>
      </c>
      <c r="AJ1138" s="4">
        <f t="shared" si="389"/>
        <v>294.690004596807</v>
      </c>
      <c r="AK1138" s="8">
        <f t="shared" si="382"/>
        <v>0.19842982269166767</v>
      </c>
      <c r="AL1138" s="8">
        <f t="shared" si="383"/>
        <v>410.59159946488012</v>
      </c>
      <c r="AM1138" s="8">
        <f t="shared" si="384"/>
        <v>1.6963269142473687</v>
      </c>
      <c r="AN1138" s="8">
        <f t="shared" si="385"/>
        <v>20.012898366507002</v>
      </c>
      <c r="AO1138" s="21">
        <f t="shared" si="386"/>
        <v>1.1997099742235926E-2</v>
      </c>
      <c r="AP1138" s="21">
        <f t="shared" si="387"/>
        <v>0.12305383021754022</v>
      </c>
      <c r="AQ1138" s="19">
        <f t="shared" si="390"/>
        <v>0.12305383021754022</v>
      </c>
      <c r="AX1138">
        <v>0.1538669839051906</v>
      </c>
      <c r="AY1138">
        <v>69.482758620689651</v>
      </c>
      <c r="AZ1138">
        <v>2.8951149425287355</v>
      </c>
      <c r="BA1138">
        <v>2.3450431034482757</v>
      </c>
      <c r="BB1138">
        <v>11.646551724137934</v>
      </c>
      <c r="BC1138">
        <v>0.48527298850574724</v>
      </c>
      <c r="BD1138">
        <v>1.8597701149425285</v>
      </c>
      <c r="BE1138">
        <v>0.18597701149425286</v>
      </c>
      <c r="BF1138">
        <v>0</v>
      </c>
      <c r="BG1138">
        <v>21.134999999999998</v>
      </c>
      <c r="BH1138">
        <v>0.33299421635402238</v>
      </c>
      <c r="BI1138">
        <v>2.5077032736340885</v>
      </c>
      <c r="BJ1138">
        <v>0.93161176615506391</v>
      </c>
      <c r="BK1138">
        <v>0.48064176013585541</v>
      </c>
      <c r="BL1138">
        <v>1.3351160003773762E-3</v>
      </c>
      <c r="BP1138" s="49">
        <f t="shared" si="391"/>
        <v>0.33309394100516387</v>
      </c>
      <c r="BQ1138" s="49">
        <f t="shared" si="392"/>
        <v>7.4390804597701143E-2</v>
      </c>
      <c r="BR1138" s="49">
        <f t="shared" si="393"/>
        <v>0.48535314020490194</v>
      </c>
      <c r="BS1138" s="49">
        <f t="shared" si="394"/>
        <v>0.51641469469492951</v>
      </c>
      <c r="BT1138" s="49">
        <f t="shared" si="395"/>
        <v>1.3482031672358388E-3</v>
      </c>
      <c r="BU1138" s="49">
        <f t="shared" si="395"/>
        <v>1.4344852630414709E-3</v>
      </c>
    </row>
    <row r="1139" spans="1:73" x14ac:dyDescent="0.25">
      <c r="A1139" s="1">
        <v>43727.55</v>
      </c>
      <c r="B1139">
        <v>234476</v>
      </c>
      <c r="C1139">
        <v>13.5</v>
      </c>
      <c r="D1139">
        <v>23.93</v>
      </c>
      <c r="E1139">
        <v>806</v>
      </c>
      <c r="F1139">
        <v>99.7</v>
      </c>
      <c r="G1139">
        <v>-141</v>
      </c>
      <c r="H1139">
        <v>-7.5439999999999996</v>
      </c>
      <c r="I1139">
        <v>27.45</v>
      </c>
      <c r="J1139">
        <v>300.60000000000002</v>
      </c>
      <c r="K1139">
        <v>706.6</v>
      </c>
      <c r="L1139">
        <v>-133.5</v>
      </c>
      <c r="M1139">
        <v>0.124</v>
      </c>
      <c r="N1139">
        <v>665.3</v>
      </c>
      <c r="O1139">
        <v>92.2</v>
      </c>
      <c r="P1139">
        <v>573.1</v>
      </c>
      <c r="Q1139">
        <v>321.89999999999998</v>
      </c>
      <c r="R1139">
        <v>455.4</v>
      </c>
      <c r="S1139">
        <v>20.22</v>
      </c>
      <c r="T1139">
        <v>37.67</v>
      </c>
      <c r="U1139">
        <v>0.8</v>
      </c>
      <c r="V1139">
        <v>152.5</v>
      </c>
      <c r="W1139">
        <v>21.35</v>
      </c>
      <c r="X1139">
        <v>0.80200000000000005</v>
      </c>
      <c r="Y1139">
        <v>8.015606</v>
      </c>
      <c r="Z1139" s="7">
        <f t="shared" si="374"/>
        <v>20.785</v>
      </c>
      <c r="AA1139" s="7">
        <f t="shared" si="388"/>
        <v>293.935</v>
      </c>
      <c r="AB1139" s="2">
        <f t="shared" si="375"/>
        <v>652.86</v>
      </c>
      <c r="AC1139" s="41">
        <f t="shared" si="376"/>
        <v>2.549430185894042</v>
      </c>
      <c r="AD1139" s="41">
        <f t="shared" si="377"/>
        <v>0.96037035102628565</v>
      </c>
      <c r="AE1139" s="41">
        <f t="shared" si="378"/>
        <v>0.75867758142336605</v>
      </c>
      <c r="AF1139" s="41">
        <f t="shared" si="379"/>
        <v>321.1038547595515</v>
      </c>
      <c r="AG1139" s="41">
        <f t="shared" si="380"/>
        <v>308.25970056916941</v>
      </c>
      <c r="AH1139" s="6">
        <f t="shared" si="381"/>
        <v>309.02399999999994</v>
      </c>
      <c r="AI1139" s="4">
        <v>21.35600030839305</v>
      </c>
      <c r="AJ1139" s="4">
        <f t="shared" si="389"/>
        <v>294.50600030839303</v>
      </c>
      <c r="AK1139" s="8">
        <f t="shared" si="382"/>
        <v>0.19772267276898645</v>
      </c>
      <c r="AL1139" s="8">
        <f t="shared" si="383"/>
        <v>409.60063020946575</v>
      </c>
      <c r="AM1139" s="8">
        <f t="shared" si="384"/>
        <v>2.8174456516497348</v>
      </c>
      <c r="AN1139" s="8">
        <f t="shared" si="385"/>
        <v>46.863246846881388</v>
      </c>
      <c r="AO1139" s="21">
        <f t="shared" si="386"/>
        <v>1.1431746624857521E-2</v>
      </c>
      <c r="AP1139" s="21">
        <f t="shared" si="387"/>
        <v>0.11725502317137378</v>
      </c>
      <c r="AQ1139" s="19">
        <f t="shared" si="390"/>
        <v>0.11725502317137378</v>
      </c>
      <c r="AX1139">
        <v>0.15100209468381809</v>
      </c>
      <c r="AY1139">
        <v>69.482758620689651</v>
      </c>
      <c r="AZ1139">
        <v>2.8951149425287355</v>
      </c>
      <c r="BA1139">
        <v>2.3450431034482757</v>
      </c>
      <c r="BB1139">
        <v>11.508620689655173</v>
      </c>
      <c r="BC1139">
        <v>0.47952586206896552</v>
      </c>
      <c r="BD1139">
        <v>1.8655172413793102</v>
      </c>
      <c r="BE1139">
        <v>0.18655172413793103</v>
      </c>
      <c r="BF1139">
        <v>0</v>
      </c>
      <c r="BG1139">
        <v>20.785</v>
      </c>
      <c r="BH1139">
        <v>0.91860473476971694</v>
      </c>
      <c r="BI1139">
        <v>2.4543502863339768</v>
      </c>
      <c r="BJ1139">
        <v>0.92455375286200903</v>
      </c>
      <c r="BK1139">
        <v>0.48380071859284601</v>
      </c>
      <c r="BL1139">
        <v>1.3438908849801277E-3</v>
      </c>
      <c r="BP1139" s="49">
        <f t="shared" si="391"/>
        <v>0.91887983725562461</v>
      </c>
      <c r="BQ1139" s="49">
        <f t="shared" si="392"/>
        <v>7.4620689655172406E-2</v>
      </c>
      <c r="BR1139" s="49">
        <f t="shared" si="393"/>
        <v>0.49651801242211169</v>
      </c>
      <c r="BS1139" s="49">
        <f t="shared" si="394"/>
        <v>0.52624348868559301</v>
      </c>
      <c r="BT1139" s="49">
        <f t="shared" si="395"/>
        <v>1.3792167011725325E-3</v>
      </c>
      <c r="BU1139" s="49">
        <f t="shared" si="395"/>
        <v>1.4617874685710916E-3</v>
      </c>
    </row>
    <row r="1140" spans="1:73" x14ac:dyDescent="0.25">
      <c r="A1140" s="1">
        <v>43727.55</v>
      </c>
      <c r="B1140">
        <v>234477</v>
      </c>
      <c r="C1140">
        <v>13.5</v>
      </c>
      <c r="D1140">
        <v>23.93</v>
      </c>
      <c r="E1140">
        <v>806</v>
      </c>
      <c r="F1140">
        <v>99.5</v>
      </c>
      <c r="G1140">
        <v>-141</v>
      </c>
      <c r="H1140">
        <v>-7.9459999999999997</v>
      </c>
      <c r="I1140">
        <v>27.45</v>
      </c>
      <c r="J1140">
        <v>300.60000000000002</v>
      </c>
      <c r="K1140">
        <v>706.7</v>
      </c>
      <c r="L1140">
        <v>-133</v>
      </c>
      <c r="M1140">
        <v>0.123</v>
      </c>
      <c r="N1140">
        <v>665.2</v>
      </c>
      <c r="O1140">
        <v>91.5</v>
      </c>
      <c r="P1140">
        <v>573.70000000000005</v>
      </c>
      <c r="Q1140">
        <v>322</v>
      </c>
      <c r="R1140">
        <v>455</v>
      </c>
      <c r="S1140">
        <v>20.2</v>
      </c>
      <c r="T1140">
        <v>39.36</v>
      </c>
      <c r="U1140">
        <v>0.65</v>
      </c>
      <c r="V1140">
        <v>145.5</v>
      </c>
      <c r="W1140">
        <v>21.05</v>
      </c>
      <c r="X1140">
        <v>0.80100000000000005</v>
      </c>
      <c r="Y1140">
        <v>8.0142310000000005</v>
      </c>
      <c r="Z1140" s="7">
        <f t="shared" si="374"/>
        <v>20.625</v>
      </c>
      <c r="AA1140" s="7">
        <f t="shared" si="388"/>
        <v>293.77499999999998</v>
      </c>
      <c r="AB1140" s="2">
        <f t="shared" si="375"/>
        <v>652.86</v>
      </c>
      <c r="AC1140" s="41">
        <f t="shared" si="376"/>
        <v>2.5574275961676118</v>
      </c>
      <c r="AD1140" s="41">
        <f t="shared" si="377"/>
        <v>1.006603501851572</v>
      </c>
      <c r="AE1140" s="41">
        <f t="shared" si="378"/>
        <v>0.76385527479762971</v>
      </c>
      <c r="AF1140" s="41">
        <f t="shared" si="379"/>
        <v>322.59191649472103</v>
      </c>
      <c r="AG1140" s="41">
        <f t="shared" si="380"/>
        <v>309.68823983493218</v>
      </c>
      <c r="AH1140" s="6">
        <f t="shared" si="381"/>
        <v>309.12</v>
      </c>
      <c r="AI1140" s="4">
        <v>21.390683494752011</v>
      </c>
      <c r="AJ1140" s="4">
        <f t="shared" si="389"/>
        <v>294.54068349475199</v>
      </c>
      <c r="AK1140" s="8">
        <f t="shared" si="382"/>
        <v>0.19739996458222125</v>
      </c>
      <c r="AL1140" s="8">
        <f t="shared" si="383"/>
        <v>409.83077974348578</v>
      </c>
      <c r="AM1140" s="8">
        <f t="shared" si="384"/>
        <v>2.5396111907140435</v>
      </c>
      <c r="AN1140" s="8">
        <f t="shared" si="385"/>
        <v>56.64440277103634</v>
      </c>
      <c r="AO1140" s="21">
        <f t="shared" si="386"/>
        <v>1.1207479219266788E-2</v>
      </c>
      <c r="AP1140" s="21">
        <f t="shared" si="387"/>
        <v>0.11495472027785571</v>
      </c>
      <c r="AQ1140" s="19">
        <f t="shared" si="390"/>
        <v>0.11495472027785571</v>
      </c>
      <c r="AX1140">
        <v>0.14970753065405029</v>
      </c>
      <c r="AY1140">
        <v>69.482758620689651</v>
      </c>
      <c r="AZ1140">
        <v>2.8951149425287355</v>
      </c>
      <c r="BA1140">
        <v>2.3450431034482757</v>
      </c>
      <c r="BB1140">
        <v>11.465517241379311</v>
      </c>
      <c r="BC1140">
        <v>0.47772988505747133</v>
      </c>
      <c r="BD1140">
        <v>1.8673132183908043</v>
      </c>
      <c r="BE1140">
        <v>0.18673132183908045</v>
      </c>
      <c r="BF1140">
        <v>0</v>
      </c>
      <c r="BG1140">
        <v>20.625</v>
      </c>
      <c r="BH1140">
        <v>0.74636634700039506</v>
      </c>
      <c r="BI1140">
        <v>2.4302926381465966</v>
      </c>
      <c r="BJ1140">
        <v>0.95656318237450033</v>
      </c>
      <c r="BK1140">
        <v>0.48024365750525005</v>
      </c>
      <c r="BL1140">
        <v>1.3340101597368057E-3</v>
      </c>
      <c r="BP1140" s="49">
        <f t="shared" si="391"/>
        <v>0.74658986777019498</v>
      </c>
      <c r="BQ1140" s="49">
        <f t="shared" si="392"/>
        <v>7.4692528735632174E-2</v>
      </c>
      <c r="BR1140" s="49">
        <f t="shared" si="393"/>
        <v>0.49068183206659727</v>
      </c>
      <c r="BS1140" s="49">
        <f t="shared" si="394"/>
        <v>0.52070342685496773</v>
      </c>
      <c r="BT1140" s="49">
        <f t="shared" si="395"/>
        <v>1.3630050890738813E-3</v>
      </c>
      <c r="BU1140" s="49">
        <f t="shared" si="395"/>
        <v>1.4463984079304659E-3</v>
      </c>
    </row>
    <row r="1141" spans="1:73" x14ac:dyDescent="0.25">
      <c r="A1141" s="1">
        <v>43727.55</v>
      </c>
      <c r="B1141">
        <v>234478</v>
      </c>
      <c r="C1141">
        <v>13.5</v>
      </c>
      <c r="D1141">
        <v>23.94</v>
      </c>
      <c r="E1141">
        <v>806</v>
      </c>
      <c r="F1141">
        <v>99.5</v>
      </c>
      <c r="G1141">
        <v>-141.5</v>
      </c>
      <c r="H1141">
        <v>-8.5299999999999994</v>
      </c>
      <c r="I1141">
        <v>27.45</v>
      </c>
      <c r="J1141">
        <v>300.60000000000002</v>
      </c>
      <c r="K1141">
        <v>706.6</v>
      </c>
      <c r="L1141">
        <v>-133</v>
      </c>
      <c r="M1141">
        <v>0.123</v>
      </c>
      <c r="N1141">
        <v>664.6</v>
      </c>
      <c r="O1141">
        <v>90.9</v>
      </c>
      <c r="P1141">
        <v>573.70000000000005</v>
      </c>
      <c r="Q1141">
        <v>321.5</v>
      </c>
      <c r="R1141">
        <v>454.4</v>
      </c>
      <c r="S1141">
        <v>20.190000000000001</v>
      </c>
      <c r="T1141">
        <v>39.409999999999997</v>
      </c>
      <c r="U1141">
        <v>0.45</v>
      </c>
      <c r="V1141">
        <v>219</v>
      </c>
      <c r="W1141">
        <v>21.1</v>
      </c>
      <c r="X1141">
        <v>0.80200000000000005</v>
      </c>
      <c r="Y1141">
        <v>8.0211319999999997</v>
      </c>
      <c r="Z1141" s="7">
        <f t="shared" si="374"/>
        <v>20.645000000000003</v>
      </c>
      <c r="AA1141" s="7">
        <f t="shared" si="388"/>
        <v>293.79499999999996</v>
      </c>
      <c r="AB1141" s="2">
        <f t="shared" si="375"/>
        <v>652.86</v>
      </c>
      <c r="AC1141" s="41">
        <f t="shared" si="376"/>
        <v>2.397493158987293</v>
      </c>
      <c r="AD1141" s="41">
        <f t="shared" si="377"/>
        <v>0.94485205395689209</v>
      </c>
      <c r="AE1141" s="41">
        <f t="shared" si="378"/>
        <v>0.75696382056928135</v>
      </c>
      <c r="AF1141" s="41">
        <f t="shared" si="379"/>
        <v>319.76857620179499</v>
      </c>
      <c r="AG1141" s="41">
        <f t="shared" si="380"/>
        <v>306.97783315372317</v>
      </c>
      <c r="AH1141" s="6">
        <f t="shared" si="381"/>
        <v>308.64</v>
      </c>
      <c r="AI1141" s="4">
        <v>20.422511486101996</v>
      </c>
      <c r="AJ1141" s="4">
        <f t="shared" si="389"/>
        <v>293.57251148610197</v>
      </c>
      <c r="AK1141" s="8">
        <f t="shared" si="382"/>
        <v>0.19744028388857626</v>
      </c>
      <c r="AL1141" s="8">
        <f t="shared" si="383"/>
        <v>404.25868778467748</v>
      </c>
      <c r="AM1141" s="8">
        <f t="shared" si="384"/>
        <v>2.1130842387373012</v>
      </c>
      <c r="AN1141" s="8">
        <f t="shared" si="385"/>
        <v>-13.69508999488197</v>
      </c>
      <c r="AO1141" s="21">
        <f t="shared" si="386"/>
        <v>1.2913613828752217E-2</v>
      </c>
      <c r="AP1141" s="21">
        <f t="shared" si="387"/>
        <v>0.13245448297673287</v>
      </c>
      <c r="AQ1141" s="19">
        <f t="shared" si="390"/>
        <v>0.13245448297673287</v>
      </c>
      <c r="AX1141">
        <v>0.149868836099421</v>
      </c>
      <c r="AY1141">
        <v>69.482758620689651</v>
      </c>
      <c r="AZ1141">
        <v>2.8951149425287355</v>
      </c>
      <c r="BA1141">
        <v>2.3450431034482757</v>
      </c>
      <c r="BB1141">
        <v>11.456896551724137</v>
      </c>
      <c r="BC1141">
        <v>0.47737068965517238</v>
      </c>
      <c r="BD1141">
        <v>1.8676724137931033</v>
      </c>
      <c r="BE1141">
        <v>0.18676724137931033</v>
      </c>
      <c r="BF1141">
        <v>0</v>
      </c>
      <c r="BG1141">
        <v>20.645000000000003</v>
      </c>
      <c r="BH1141">
        <v>0.51671516330796574</v>
      </c>
      <c r="BI1141">
        <v>2.4332885265755455</v>
      </c>
      <c r="BJ1141">
        <v>0.9589590083234224</v>
      </c>
      <c r="BK1141">
        <v>0.47898586705863233</v>
      </c>
      <c r="BL1141">
        <v>1.3305162973850898E-3</v>
      </c>
      <c r="BP1141" s="49">
        <f t="shared" si="391"/>
        <v>0.51686990845628888</v>
      </c>
      <c r="BQ1141" s="49">
        <f t="shared" si="392"/>
        <v>7.4706896551724133E-2</v>
      </c>
      <c r="BR1141" s="49">
        <f t="shared" si="393"/>
        <v>0.48630568498908616</v>
      </c>
      <c r="BS1141" s="49">
        <f t="shared" si="394"/>
        <v>0.516833729963178</v>
      </c>
      <c r="BT1141" s="49">
        <f t="shared" si="395"/>
        <v>1.3508491249696836E-3</v>
      </c>
      <c r="BU1141" s="49">
        <f t="shared" si="395"/>
        <v>1.4356492498977167E-3</v>
      </c>
    </row>
    <row r="1142" spans="1:73" x14ac:dyDescent="0.25">
      <c r="A1142" s="1">
        <v>43727.550694444442</v>
      </c>
      <c r="B1142">
        <v>234479</v>
      </c>
      <c r="C1142">
        <v>13.5</v>
      </c>
      <c r="D1142">
        <v>23.94</v>
      </c>
      <c r="E1142">
        <v>806</v>
      </c>
      <c r="F1142">
        <v>99.6</v>
      </c>
      <c r="G1142">
        <v>-141.1</v>
      </c>
      <c r="H1142">
        <v>-10.88</v>
      </c>
      <c r="I1142">
        <v>27.44</v>
      </c>
      <c r="J1142">
        <v>300.60000000000002</v>
      </c>
      <c r="K1142">
        <v>706.9</v>
      </c>
      <c r="L1142">
        <v>-130.19999999999999</v>
      </c>
      <c r="M1142">
        <v>0.123</v>
      </c>
      <c r="N1142">
        <v>665.4</v>
      </c>
      <c r="O1142">
        <v>88.7</v>
      </c>
      <c r="P1142">
        <v>576.70000000000005</v>
      </c>
      <c r="Q1142">
        <v>321.8</v>
      </c>
      <c r="R1142">
        <v>452</v>
      </c>
      <c r="S1142">
        <v>20.18</v>
      </c>
      <c r="T1142">
        <v>38.32</v>
      </c>
      <c r="U1142">
        <v>1.05</v>
      </c>
      <c r="V1142">
        <v>169</v>
      </c>
      <c r="W1142">
        <v>20.6</v>
      </c>
      <c r="X1142">
        <v>0.80200000000000005</v>
      </c>
      <c r="Y1142">
        <v>8.0247340000000005</v>
      </c>
      <c r="Z1142" s="7">
        <f t="shared" si="374"/>
        <v>20.39</v>
      </c>
      <c r="AA1142" s="7">
        <f t="shared" si="388"/>
        <v>293.53999999999996</v>
      </c>
      <c r="AB1142" s="2">
        <f t="shared" si="375"/>
        <v>652.86</v>
      </c>
      <c r="AC1142" s="41">
        <f t="shared" si="376"/>
        <v>2.5906565936032124</v>
      </c>
      <c r="AD1142" s="41">
        <f t="shared" si="377"/>
        <v>0.99273960666875094</v>
      </c>
      <c r="AE1142" s="41">
        <f t="shared" si="378"/>
        <v>0.76242912718101918</v>
      </c>
      <c r="AF1142" s="41">
        <f t="shared" si="379"/>
        <v>320.96058124821093</v>
      </c>
      <c r="AG1142" s="41">
        <f t="shared" si="380"/>
        <v>308.12215799828249</v>
      </c>
      <c r="AH1142" s="6">
        <f t="shared" si="381"/>
        <v>308.928</v>
      </c>
      <c r="AI1142" s="4">
        <v>21.566220715385043</v>
      </c>
      <c r="AJ1142" s="4">
        <f t="shared" si="389"/>
        <v>294.71622071538502</v>
      </c>
      <c r="AK1142" s="8">
        <f t="shared" si="382"/>
        <v>0.19692662382617074</v>
      </c>
      <c r="AL1142" s="8">
        <f t="shared" si="383"/>
        <v>410.87955455231571</v>
      </c>
      <c r="AM1142" s="8">
        <f t="shared" si="384"/>
        <v>3.2277894912772735</v>
      </c>
      <c r="AN1142" s="8">
        <f t="shared" si="385"/>
        <v>110.59475014412369</v>
      </c>
      <c r="AO1142" s="21">
        <f t="shared" si="386"/>
        <v>9.9591495701610421E-3</v>
      </c>
      <c r="AP1142" s="21">
        <f t="shared" si="387"/>
        <v>0.10215064696038646</v>
      </c>
      <c r="AQ1142" s="19">
        <f t="shared" si="390"/>
        <v>0.10215064696038646</v>
      </c>
      <c r="AX1142">
        <v>0.14782316220062602</v>
      </c>
      <c r="AY1142">
        <v>69.482758620689651</v>
      </c>
      <c r="AZ1142">
        <v>2.8951149425287355</v>
      </c>
      <c r="BA1142">
        <v>2.3450431034482757</v>
      </c>
      <c r="BB1142">
        <v>11.224137931034482</v>
      </c>
      <c r="BC1142">
        <v>0.46767241379310343</v>
      </c>
      <c r="BD1142">
        <v>1.8773706896551723</v>
      </c>
      <c r="BE1142">
        <v>0.18773706896551723</v>
      </c>
      <c r="BF1142">
        <v>0</v>
      </c>
      <c r="BG1142">
        <v>20.39</v>
      </c>
      <c r="BH1142">
        <v>1.2056687143852536</v>
      </c>
      <c r="BI1142">
        <v>2.3953317182778786</v>
      </c>
      <c r="BJ1142">
        <v>0.91789111444408311</v>
      </c>
      <c r="BK1142">
        <v>0.48393718753322179</v>
      </c>
      <c r="BL1142">
        <v>1.3442699653700605E-3</v>
      </c>
      <c r="BP1142" s="49">
        <f t="shared" si="391"/>
        <v>1.2060297863980074</v>
      </c>
      <c r="BQ1142" s="49">
        <f t="shared" si="392"/>
        <v>7.5094827586206891E-2</v>
      </c>
      <c r="BR1142" s="49">
        <f t="shared" si="393"/>
        <v>0.50053297236441985</v>
      </c>
      <c r="BS1142" s="49">
        <f t="shared" si="394"/>
        <v>0.52964266241224778</v>
      </c>
      <c r="BT1142" s="49">
        <f t="shared" si="395"/>
        <v>1.3903693676789442E-3</v>
      </c>
      <c r="BU1142" s="49">
        <f t="shared" si="395"/>
        <v>1.4712296178117994E-3</v>
      </c>
    </row>
    <row r="1143" spans="1:73" x14ac:dyDescent="0.25">
      <c r="A1143" s="1">
        <v>43727.550694444442</v>
      </c>
      <c r="B1143">
        <v>234480</v>
      </c>
      <c r="C1143">
        <v>13.5</v>
      </c>
      <c r="D1143">
        <v>23.94</v>
      </c>
      <c r="E1143">
        <v>806</v>
      </c>
      <c r="F1143">
        <v>98.9</v>
      </c>
      <c r="G1143">
        <v>-142.9</v>
      </c>
      <c r="H1143">
        <v>-13.58</v>
      </c>
      <c r="I1143">
        <v>27.42</v>
      </c>
      <c r="J1143">
        <v>300.60000000000002</v>
      </c>
      <c r="K1143">
        <v>706.6</v>
      </c>
      <c r="L1143">
        <v>-129.30000000000001</v>
      </c>
      <c r="M1143">
        <v>0.123</v>
      </c>
      <c r="N1143">
        <v>662.6</v>
      </c>
      <c r="O1143">
        <v>85.3</v>
      </c>
      <c r="P1143">
        <v>577.29999999999995</v>
      </c>
      <c r="Q1143">
        <v>319.89999999999998</v>
      </c>
      <c r="R1143">
        <v>449.2</v>
      </c>
      <c r="S1143">
        <v>20.16</v>
      </c>
      <c r="T1143">
        <v>37.090000000000003</v>
      </c>
      <c r="U1143">
        <v>0.22500000000000001</v>
      </c>
      <c r="V1143">
        <v>157</v>
      </c>
      <c r="W1143">
        <v>21.05</v>
      </c>
      <c r="X1143">
        <v>0.80200000000000005</v>
      </c>
      <c r="Y1143">
        <v>8.0205859999999998</v>
      </c>
      <c r="Z1143" s="7">
        <f t="shared" si="374"/>
        <v>20.605</v>
      </c>
      <c r="AA1143" s="7">
        <f t="shared" si="388"/>
        <v>293.755</v>
      </c>
      <c r="AB1143" s="2">
        <f t="shared" si="375"/>
        <v>652.86</v>
      </c>
      <c r="AC1143" s="41">
        <f t="shared" si="376"/>
        <v>2.5736952090316922</v>
      </c>
      <c r="AD1143" s="41">
        <f t="shared" si="377"/>
        <v>0.95458355302985465</v>
      </c>
      <c r="AE1143" s="41">
        <f t="shared" si="378"/>
        <v>0.75808856909729549</v>
      </c>
      <c r="AF1143" s="41">
        <f t="shared" si="379"/>
        <v>320.06934190005325</v>
      </c>
      <c r="AG1143" s="41">
        <f t="shared" si="380"/>
        <v>307.26656822405113</v>
      </c>
      <c r="AH1143" s="6">
        <f t="shared" si="381"/>
        <v>307.10399999999998</v>
      </c>
      <c r="AI1143" s="4">
        <v>21.484359753515037</v>
      </c>
      <c r="AJ1143" s="4">
        <f t="shared" si="389"/>
        <v>294.63435975351501</v>
      </c>
      <c r="AK1143" s="8">
        <f t="shared" si="382"/>
        <v>0.19735965076531378</v>
      </c>
      <c r="AL1143" s="8">
        <f t="shared" si="383"/>
        <v>410.37302149197399</v>
      </c>
      <c r="AM1143" s="8">
        <f t="shared" si="384"/>
        <v>1.4941761944295593</v>
      </c>
      <c r="AN1143" s="8">
        <f t="shared" si="385"/>
        <v>38.274443284511385</v>
      </c>
      <c r="AO1143" s="21">
        <f t="shared" si="386"/>
        <v>1.1565113477737244E-2</v>
      </c>
      <c r="AP1143" s="21">
        <f t="shared" si="387"/>
        <v>0.11862296229195414</v>
      </c>
      <c r="AQ1143" s="19">
        <f t="shared" si="390"/>
        <v>0.11862296229195414</v>
      </c>
      <c r="AX1143">
        <v>0.1495463720475364</v>
      </c>
      <c r="AY1143">
        <v>69.482758620689651</v>
      </c>
      <c r="AZ1143">
        <v>2.8951149425287355</v>
      </c>
      <c r="BA1143">
        <v>2.3450431034482757</v>
      </c>
      <c r="BB1143">
        <v>11.146551724137932</v>
      </c>
      <c r="BC1143">
        <v>0.46443965517241387</v>
      </c>
      <c r="BD1143">
        <v>1.8806034482758618</v>
      </c>
      <c r="BE1143">
        <v>0.18806034482758618</v>
      </c>
      <c r="BF1143">
        <v>0</v>
      </c>
      <c r="BG1143">
        <v>20.605</v>
      </c>
      <c r="BH1143">
        <v>0.25835758165398287</v>
      </c>
      <c r="BI1143">
        <v>2.4272999744925459</v>
      </c>
      <c r="BJ1143">
        <v>0.90028556053928543</v>
      </c>
      <c r="BK1143">
        <v>0.4806312924664346</v>
      </c>
      <c r="BL1143">
        <v>1.335086923517874E-3</v>
      </c>
      <c r="BP1143" s="49">
        <f t="shared" si="391"/>
        <v>0.25843495422814444</v>
      </c>
      <c r="BQ1143" s="49">
        <f t="shared" si="392"/>
        <v>7.5224137931034468E-2</v>
      </c>
      <c r="BR1143" s="49">
        <f t="shared" si="393"/>
        <v>0.48437799290274147</v>
      </c>
      <c r="BS1143" s="49">
        <f t="shared" si="394"/>
        <v>0.51566997747657028</v>
      </c>
      <c r="BT1143" s="49">
        <f t="shared" si="395"/>
        <v>1.3454944247298375E-3</v>
      </c>
      <c r="BU1143" s="49">
        <f t="shared" si="395"/>
        <v>1.4324166041015842E-3</v>
      </c>
    </row>
    <row r="1144" spans="1:73" x14ac:dyDescent="0.25">
      <c r="A1144" s="1">
        <v>43727.550694444442</v>
      </c>
      <c r="B1144">
        <v>234481</v>
      </c>
      <c r="C1144">
        <v>13.5</v>
      </c>
      <c r="D1144">
        <v>23.94</v>
      </c>
      <c r="E1144">
        <v>805</v>
      </c>
      <c r="F1144">
        <v>98.6</v>
      </c>
      <c r="G1144">
        <v>-142.80000000000001</v>
      </c>
      <c r="H1144">
        <v>-12.12</v>
      </c>
      <c r="I1144">
        <v>27.42</v>
      </c>
      <c r="J1144">
        <v>300.60000000000002</v>
      </c>
      <c r="K1144">
        <v>706.5</v>
      </c>
      <c r="L1144">
        <v>-130.6</v>
      </c>
      <c r="M1144">
        <v>0.122</v>
      </c>
      <c r="N1144">
        <v>662.3</v>
      </c>
      <c r="O1144">
        <v>86.5</v>
      </c>
      <c r="P1144">
        <v>575.79999999999995</v>
      </c>
      <c r="Q1144">
        <v>320</v>
      </c>
      <c r="R1144">
        <v>450.7</v>
      </c>
      <c r="S1144">
        <v>20.14</v>
      </c>
      <c r="T1144">
        <v>37.5</v>
      </c>
      <c r="U1144">
        <v>0.59499999999999997</v>
      </c>
      <c r="V1144">
        <v>164</v>
      </c>
      <c r="W1144">
        <v>21.25</v>
      </c>
      <c r="X1144">
        <v>0.80100000000000005</v>
      </c>
      <c r="Y1144">
        <v>8.0095700000000001</v>
      </c>
      <c r="Z1144" s="7">
        <f t="shared" si="374"/>
        <v>20.695</v>
      </c>
      <c r="AA1144" s="7">
        <f t="shared" si="388"/>
        <v>293.84499999999997</v>
      </c>
      <c r="AB1144" s="2">
        <f t="shared" si="375"/>
        <v>652.05000000000007</v>
      </c>
      <c r="AC1144" s="41">
        <f t="shared" si="376"/>
        <v>2.7572387745904336</v>
      </c>
      <c r="AD1144" s="41">
        <f t="shared" si="377"/>
        <v>1.0339645404714126</v>
      </c>
      <c r="AE1144" s="41">
        <f t="shared" si="378"/>
        <v>0.76676421570711273</v>
      </c>
      <c r="AF1144" s="41">
        <f t="shared" si="379"/>
        <v>324.12916947340699</v>
      </c>
      <c r="AG1144" s="41">
        <f t="shared" si="380"/>
        <v>311.1640026944707</v>
      </c>
      <c r="AH1144" s="6">
        <f t="shared" si="381"/>
        <v>307.2</v>
      </c>
      <c r="AI1144" s="4">
        <v>22.526489336382042</v>
      </c>
      <c r="AJ1144" s="4">
        <f t="shared" si="389"/>
        <v>295.67648933638202</v>
      </c>
      <c r="AK1144" s="8">
        <f t="shared" si="382"/>
        <v>0.19754110617324966</v>
      </c>
      <c r="AL1144" s="8">
        <f t="shared" si="383"/>
        <v>416.35352723050528</v>
      </c>
      <c r="AM1144" s="8">
        <f t="shared" si="384"/>
        <v>2.4297916577352883</v>
      </c>
      <c r="AN1144" s="8">
        <f t="shared" si="385"/>
        <v>129.63250568879539</v>
      </c>
      <c r="AO1144" s="21">
        <f t="shared" si="386"/>
        <v>9.3473305600392763E-3</v>
      </c>
      <c r="AP1144" s="21">
        <f t="shared" si="387"/>
        <v>9.5875240886171748E-2</v>
      </c>
      <c r="AQ1144" s="19">
        <f t="shared" si="390"/>
        <v>9.5875240886171748E-2</v>
      </c>
      <c r="AX1144">
        <v>0.15027274283391137</v>
      </c>
      <c r="AY1144">
        <v>69.396551724137936</v>
      </c>
      <c r="AZ1144">
        <v>2.8915229885057472</v>
      </c>
      <c r="BA1144">
        <v>2.3421336206896552</v>
      </c>
      <c r="BB1144">
        <v>11.267241379310343</v>
      </c>
      <c r="BC1144">
        <v>0.46946839080459762</v>
      </c>
      <c r="BD1144">
        <v>1.8726652298850577</v>
      </c>
      <c r="BE1144">
        <v>0.18726652298850577</v>
      </c>
      <c r="BF1144">
        <v>0</v>
      </c>
      <c r="BG1144">
        <v>20.695</v>
      </c>
      <c r="BH1144">
        <v>0.68321227148497687</v>
      </c>
      <c r="BI1144">
        <v>2.4407923753237637</v>
      </c>
      <c r="BJ1144">
        <v>0.91529714074641133</v>
      </c>
      <c r="BK1144">
        <v>0.48287730212364716</v>
      </c>
      <c r="BL1144">
        <v>1.3413258392323531E-3</v>
      </c>
      <c r="BP1144" s="49">
        <f t="shared" si="391"/>
        <v>0.68341687895887071</v>
      </c>
      <c r="BQ1144" s="49">
        <f t="shared" si="392"/>
        <v>7.4906609195402304E-2</v>
      </c>
      <c r="BR1144" s="49">
        <f t="shared" si="393"/>
        <v>0.49250358548389289</v>
      </c>
      <c r="BS1144" s="49">
        <f t="shared" si="394"/>
        <v>0.52278344997908233</v>
      </c>
      <c r="BT1144" s="49">
        <f t="shared" si="395"/>
        <v>1.3680655152330358E-3</v>
      </c>
      <c r="BU1144" s="49">
        <f t="shared" si="395"/>
        <v>1.4521762499418954E-3</v>
      </c>
    </row>
    <row r="1145" spans="1:73" x14ac:dyDescent="0.25">
      <c r="A1145" s="1">
        <v>43727.550694444442</v>
      </c>
      <c r="B1145">
        <v>234482</v>
      </c>
      <c r="C1145">
        <v>13.5</v>
      </c>
      <c r="D1145">
        <v>23.95</v>
      </c>
      <c r="E1145">
        <v>805</v>
      </c>
      <c r="F1145">
        <v>98.8</v>
      </c>
      <c r="G1145">
        <v>-140.80000000000001</v>
      </c>
      <c r="H1145">
        <v>-10.83</v>
      </c>
      <c r="I1145">
        <v>27.42</v>
      </c>
      <c r="J1145">
        <v>300.60000000000002</v>
      </c>
      <c r="K1145">
        <v>706.4</v>
      </c>
      <c r="L1145">
        <v>-130</v>
      </c>
      <c r="M1145">
        <v>0.123</v>
      </c>
      <c r="N1145">
        <v>664.3</v>
      </c>
      <c r="O1145">
        <v>87.9</v>
      </c>
      <c r="P1145">
        <v>576.4</v>
      </c>
      <c r="Q1145">
        <v>321.89999999999998</v>
      </c>
      <c r="R1145">
        <v>451.9</v>
      </c>
      <c r="S1145">
        <v>20.14</v>
      </c>
      <c r="T1145">
        <v>38.1</v>
      </c>
      <c r="U1145">
        <v>1.1850000000000001</v>
      </c>
      <c r="V1145">
        <v>131.5</v>
      </c>
      <c r="W1145">
        <v>20.65</v>
      </c>
      <c r="X1145">
        <v>0.80200000000000005</v>
      </c>
      <c r="Y1145">
        <v>8.0197909999999997</v>
      </c>
      <c r="Z1145" s="7">
        <f t="shared" si="374"/>
        <v>20.395</v>
      </c>
      <c r="AA1145" s="7">
        <f t="shared" si="388"/>
        <v>293.54499999999996</v>
      </c>
      <c r="AB1145" s="2">
        <f t="shared" si="375"/>
        <v>652.05000000000007</v>
      </c>
      <c r="AC1145" s="41">
        <f t="shared" si="376"/>
        <v>2.616754203104112</v>
      </c>
      <c r="AD1145" s="41">
        <f t="shared" si="377"/>
        <v>0.99698335138266669</v>
      </c>
      <c r="AE1145" s="41">
        <f t="shared" si="378"/>
        <v>0.76289248563079493</v>
      </c>
      <c r="AF1145" s="41">
        <f t="shared" si="379"/>
        <v>321.17752385399092</v>
      </c>
      <c r="AG1145" s="41">
        <f t="shared" si="380"/>
        <v>308.33042289983126</v>
      </c>
      <c r="AH1145" s="6">
        <f t="shared" si="381"/>
        <v>309.02399999999994</v>
      </c>
      <c r="AI1145" s="4">
        <v>21.717039164556013</v>
      </c>
      <c r="AJ1145" s="4">
        <f t="shared" si="389"/>
        <v>294.86703916455599</v>
      </c>
      <c r="AK1145" s="8">
        <f t="shared" si="382"/>
        <v>0.19693668701916922</v>
      </c>
      <c r="AL1145" s="8">
        <f t="shared" si="383"/>
        <v>411.74396139898636</v>
      </c>
      <c r="AM1145" s="8">
        <f t="shared" si="384"/>
        <v>3.4290177164896654</v>
      </c>
      <c r="AN1145" s="8">
        <f t="shared" si="385"/>
        <v>132.05490424074924</v>
      </c>
      <c r="AO1145" s="21">
        <f t="shared" si="386"/>
        <v>9.4380563660140006E-3</v>
      </c>
      <c r="AP1145" s="21">
        <f t="shared" si="387"/>
        <v>9.6805812287979756E-2</v>
      </c>
      <c r="AQ1145" s="19">
        <f t="shared" si="390"/>
        <v>9.6805812287979756E-2</v>
      </c>
      <c r="AX1145">
        <v>0.14786304525254612</v>
      </c>
      <c r="AY1145">
        <v>69.396551724137936</v>
      </c>
      <c r="AZ1145">
        <v>2.8915229885057472</v>
      </c>
      <c r="BA1145">
        <v>2.3421336206896552</v>
      </c>
      <c r="BB1145">
        <v>11.206896551724139</v>
      </c>
      <c r="BC1145">
        <v>0.4669540229885058</v>
      </c>
      <c r="BD1145">
        <v>1.8751795977011494</v>
      </c>
      <c r="BE1145">
        <v>0.18751795977011496</v>
      </c>
      <c r="BF1145">
        <v>0</v>
      </c>
      <c r="BG1145">
        <v>20.395</v>
      </c>
      <c r="BH1145">
        <v>1.3606832633776433</v>
      </c>
      <c r="BI1145">
        <v>2.3960709646384624</v>
      </c>
      <c r="BJ1145">
        <v>0.91290303752725421</v>
      </c>
      <c r="BK1145">
        <v>0.48466486228349825</v>
      </c>
      <c r="BL1145">
        <v>1.3462912841208285E-3</v>
      </c>
      <c r="BP1145" s="49">
        <f t="shared" si="391"/>
        <v>1.361090758934894</v>
      </c>
      <c r="BQ1145" s="49">
        <f t="shared" si="392"/>
        <v>7.5007183908045977E-2</v>
      </c>
      <c r="BR1145" s="49">
        <f t="shared" si="393"/>
        <v>0.50322307792745247</v>
      </c>
      <c r="BS1145" s="49">
        <f t="shared" si="394"/>
        <v>0.53199727601826774</v>
      </c>
      <c r="BT1145" s="49">
        <f t="shared" si="395"/>
        <v>1.3978418831318126E-3</v>
      </c>
      <c r="BU1145" s="49">
        <f t="shared" si="395"/>
        <v>1.4777702111618549E-3</v>
      </c>
    </row>
    <row r="1146" spans="1:73" x14ac:dyDescent="0.25">
      <c r="A1146" s="1">
        <v>43727.550694444442</v>
      </c>
      <c r="B1146">
        <v>234483</v>
      </c>
      <c r="C1146">
        <v>13.5</v>
      </c>
      <c r="D1146">
        <v>23.95</v>
      </c>
      <c r="E1146">
        <v>805</v>
      </c>
      <c r="F1146">
        <v>98.4</v>
      </c>
      <c r="G1146">
        <v>-141.1</v>
      </c>
      <c r="H1146">
        <v>-10.87</v>
      </c>
      <c r="I1146">
        <v>27.4</v>
      </c>
      <c r="J1146">
        <v>300.60000000000002</v>
      </c>
      <c r="K1146">
        <v>706.7</v>
      </c>
      <c r="L1146">
        <v>-130.19999999999999</v>
      </c>
      <c r="M1146">
        <v>0.122</v>
      </c>
      <c r="N1146">
        <v>664</v>
      </c>
      <c r="O1146">
        <v>87.5</v>
      </c>
      <c r="P1146">
        <v>576.4</v>
      </c>
      <c r="Q1146">
        <v>321.60000000000002</v>
      </c>
      <c r="R1146">
        <v>451.8</v>
      </c>
      <c r="S1146">
        <v>20.13</v>
      </c>
      <c r="T1146">
        <v>41.3</v>
      </c>
      <c r="U1146">
        <v>0.84499999999999997</v>
      </c>
      <c r="V1146">
        <v>133</v>
      </c>
      <c r="W1146">
        <v>20.55</v>
      </c>
      <c r="X1146">
        <v>0.80100000000000005</v>
      </c>
      <c r="Y1146">
        <v>8.0114169999999998</v>
      </c>
      <c r="Z1146" s="7">
        <f t="shared" si="374"/>
        <v>20.34</v>
      </c>
      <c r="AA1146" s="7">
        <f t="shared" si="388"/>
        <v>293.48999999999995</v>
      </c>
      <c r="AB1146" s="2">
        <f t="shared" si="375"/>
        <v>652.05000000000007</v>
      </c>
      <c r="AC1146" s="41">
        <f t="shared" si="376"/>
        <v>2.6781684722214045</v>
      </c>
      <c r="AD1146" s="41">
        <f t="shared" si="377"/>
        <v>1.1060835790274401</v>
      </c>
      <c r="AE1146" s="41">
        <f t="shared" si="378"/>
        <v>0.77432678069649363</v>
      </c>
      <c r="AF1146" s="41">
        <f t="shared" si="379"/>
        <v>325.74711032424835</v>
      </c>
      <c r="AG1146" s="41">
        <f t="shared" si="380"/>
        <v>312.71722591127843</v>
      </c>
      <c r="AH1146" s="6">
        <f t="shared" si="381"/>
        <v>308.73599999999999</v>
      </c>
      <c r="AI1146" s="4">
        <v>22.060841487047014</v>
      </c>
      <c r="AJ1146" s="4">
        <f t="shared" si="389"/>
        <v>295.21084148704699</v>
      </c>
      <c r="AK1146" s="8">
        <f t="shared" si="382"/>
        <v>0.19682601075010331</v>
      </c>
      <c r="AL1146" s="8">
        <f t="shared" si="383"/>
        <v>413.72343277874558</v>
      </c>
      <c r="AM1146" s="8">
        <f t="shared" si="384"/>
        <v>2.8956022689589123</v>
      </c>
      <c r="AN1146" s="8">
        <f t="shared" si="385"/>
        <v>145.1510763448226</v>
      </c>
      <c r="AO1146" s="21">
        <f t="shared" si="386"/>
        <v>9.0905567878038999E-3</v>
      </c>
      <c r="AP1146" s="21">
        <f t="shared" si="387"/>
        <v>9.3241521332959071E-2</v>
      </c>
      <c r="AQ1146" s="19">
        <f t="shared" si="390"/>
        <v>9.3241521332959071E-2</v>
      </c>
      <c r="AX1146">
        <v>0.1474248318664467</v>
      </c>
      <c r="AY1146">
        <v>69.396551724137936</v>
      </c>
      <c r="AZ1146">
        <v>2.8915229885057472</v>
      </c>
      <c r="BA1146">
        <v>2.3421336206896552</v>
      </c>
      <c r="BB1146">
        <v>11.224137931034482</v>
      </c>
      <c r="BC1146">
        <v>0.46767241379310343</v>
      </c>
      <c r="BD1146">
        <v>1.8744612068965518</v>
      </c>
      <c r="BE1146">
        <v>0.18744612068965519</v>
      </c>
      <c r="BF1146">
        <v>0</v>
      </c>
      <c r="BG1146">
        <v>20.34</v>
      </c>
      <c r="BH1146">
        <v>0.97027625110051341</v>
      </c>
      <c r="BI1146">
        <v>2.3879502142139719</v>
      </c>
      <c r="BJ1146">
        <v>0.98622343847037031</v>
      </c>
      <c r="BK1146">
        <v>0.47887761640396692</v>
      </c>
      <c r="BL1146">
        <v>1.3302156011221304E-3</v>
      </c>
      <c r="BP1146" s="49">
        <f t="shared" si="391"/>
        <v>0.97056682810125339</v>
      </c>
      <c r="BQ1146" s="49">
        <f t="shared" si="392"/>
        <v>7.4978448275862072E-2</v>
      </c>
      <c r="BR1146" s="49">
        <f t="shared" si="393"/>
        <v>0.49233214629960098</v>
      </c>
      <c r="BS1146" s="49">
        <f t="shared" si="394"/>
        <v>0.52184291287816387</v>
      </c>
      <c r="BT1146" s="49">
        <f t="shared" si="395"/>
        <v>1.3675892952766694E-3</v>
      </c>
      <c r="BU1146" s="49">
        <f t="shared" si="395"/>
        <v>1.4495636468837886E-3</v>
      </c>
    </row>
    <row r="1147" spans="1:73" x14ac:dyDescent="0.25">
      <c r="A1147" s="1">
        <v>43727.550694444442</v>
      </c>
      <c r="B1147">
        <v>234484</v>
      </c>
      <c r="C1147">
        <v>13.5</v>
      </c>
      <c r="D1147">
        <v>23.95</v>
      </c>
      <c r="E1147">
        <v>804</v>
      </c>
      <c r="F1147">
        <v>97.9</v>
      </c>
      <c r="G1147">
        <v>-142.5</v>
      </c>
      <c r="H1147">
        <v>-12.04</v>
      </c>
      <c r="I1147">
        <v>27.39</v>
      </c>
      <c r="J1147">
        <v>300.5</v>
      </c>
      <c r="K1147">
        <v>706.2</v>
      </c>
      <c r="L1147">
        <v>-130.4</v>
      </c>
      <c r="M1147">
        <v>0.122</v>
      </c>
      <c r="N1147">
        <v>661.6</v>
      </c>
      <c r="O1147">
        <v>85.8</v>
      </c>
      <c r="P1147">
        <v>575.79999999999995</v>
      </c>
      <c r="Q1147">
        <v>320.10000000000002</v>
      </c>
      <c r="R1147">
        <v>450.6</v>
      </c>
      <c r="S1147">
        <v>20.11</v>
      </c>
      <c r="T1147">
        <v>37.229999999999997</v>
      </c>
      <c r="U1147">
        <v>0.73499999999999999</v>
      </c>
      <c r="V1147">
        <v>58.5</v>
      </c>
      <c r="W1147">
        <v>21.05</v>
      </c>
      <c r="X1147">
        <v>0.8</v>
      </c>
      <c r="Y1147">
        <v>8.0029920000000008</v>
      </c>
      <c r="Z1147" s="7">
        <f t="shared" si="374"/>
        <v>20.58</v>
      </c>
      <c r="AA1147" s="7">
        <f t="shared" si="388"/>
        <v>293.72999999999996</v>
      </c>
      <c r="AB1147" s="2">
        <f t="shared" si="375"/>
        <v>651.24</v>
      </c>
      <c r="AC1147" s="41">
        <f t="shared" si="376"/>
        <v>2.7857379140030418</v>
      </c>
      <c r="AD1147" s="41">
        <f t="shared" si="377"/>
        <v>1.0371302253833323</v>
      </c>
      <c r="AE1147" s="41">
        <f t="shared" si="378"/>
        <v>0.76714242297653723</v>
      </c>
      <c r="AF1147" s="41">
        <f t="shared" si="379"/>
        <v>323.78168580485521</v>
      </c>
      <c r="AG1147" s="41">
        <f t="shared" si="380"/>
        <v>310.83041837266097</v>
      </c>
      <c r="AH1147" s="6">
        <f t="shared" si="381"/>
        <v>307.29599999999999</v>
      </c>
      <c r="AI1147" s="4">
        <v>22.671613774093032</v>
      </c>
      <c r="AJ1147" s="4">
        <f t="shared" si="389"/>
        <v>295.82161377409301</v>
      </c>
      <c r="AK1147" s="8">
        <f t="shared" si="382"/>
        <v>0.19730926621314565</v>
      </c>
      <c r="AL1147" s="8">
        <f t="shared" si="383"/>
        <v>417.20134453810709</v>
      </c>
      <c r="AM1147" s="8">
        <f t="shared" si="384"/>
        <v>2.7005624414184539</v>
      </c>
      <c r="AN1147" s="8">
        <f t="shared" si="385"/>
        <v>164.54178377584145</v>
      </c>
      <c r="AO1147" s="21">
        <f t="shared" si="386"/>
        <v>8.5224161912674894E-3</v>
      </c>
      <c r="AP1147" s="21">
        <f t="shared" si="387"/>
        <v>8.7414123211081524E-2</v>
      </c>
      <c r="AQ1147" s="19">
        <f t="shared" si="390"/>
        <v>8.7414123211081524E-2</v>
      </c>
      <c r="AX1147">
        <v>0.14934513011890896</v>
      </c>
      <c r="AY1147">
        <v>69.310344827586206</v>
      </c>
      <c r="AZ1147">
        <v>2.8879310344827585</v>
      </c>
      <c r="BA1147">
        <v>2.3392241379310343</v>
      </c>
      <c r="BB1147">
        <v>11.25</v>
      </c>
      <c r="BC1147">
        <v>0.46875</v>
      </c>
      <c r="BD1147">
        <v>1.8704741379310343</v>
      </c>
      <c r="BE1147">
        <v>0.18704741379310344</v>
      </c>
      <c r="BF1147">
        <v>0</v>
      </c>
      <c r="BG1147">
        <v>20.58</v>
      </c>
      <c r="BH1147">
        <v>0.84396810006967737</v>
      </c>
      <c r="BI1147">
        <v>2.4235636752923297</v>
      </c>
      <c r="BJ1147">
        <v>0.90229275631133432</v>
      </c>
      <c r="BK1147">
        <v>0.48271976549684631</v>
      </c>
      <c r="BL1147">
        <v>1.3408882374912397E-3</v>
      </c>
      <c r="BP1147" s="49">
        <f t="shared" si="391"/>
        <v>0.84422085047860507</v>
      </c>
      <c r="BQ1147" s="49">
        <f t="shared" si="392"/>
        <v>7.4818965517241376E-2</v>
      </c>
      <c r="BR1147" s="49">
        <f t="shared" si="393"/>
        <v>0.4945224246656596</v>
      </c>
      <c r="BS1147" s="49">
        <f t="shared" si="394"/>
        <v>0.52436593898472084</v>
      </c>
      <c r="BT1147" s="49">
        <f t="shared" si="395"/>
        <v>1.3736734018490544E-3</v>
      </c>
      <c r="BU1147" s="49">
        <f t="shared" si="395"/>
        <v>1.4565720527353358E-3</v>
      </c>
    </row>
    <row r="1148" spans="1:73" x14ac:dyDescent="0.25">
      <c r="A1148" s="1">
        <v>43727.551388888889</v>
      </c>
      <c r="B1148">
        <v>234485</v>
      </c>
      <c r="C1148">
        <v>13.5</v>
      </c>
      <c r="D1148">
        <v>23.95</v>
      </c>
      <c r="E1148">
        <v>803</v>
      </c>
      <c r="F1148">
        <v>97.6</v>
      </c>
      <c r="G1148">
        <v>-142.1</v>
      </c>
      <c r="H1148">
        <v>-10.36</v>
      </c>
      <c r="I1148">
        <v>27.39</v>
      </c>
      <c r="J1148">
        <v>300.5</v>
      </c>
      <c r="K1148">
        <v>705.9</v>
      </c>
      <c r="L1148">
        <v>-131.80000000000001</v>
      </c>
      <c r="M1148">
        <v>0.121</v>
      </c>
      <c r="N1148">
        <v>661.3</v>
      </c>
      <c r="O1148">
        <v>87.3</v>
      </c>
      <c r="P1148">
        <v>574.1</v>
      </c>
      <c r="Q1148">
        <v>320.5</v>
      </c>
      <c r="R1148">
        <v>452.2</v>
      </c>
      <c r="S1148">
        <v>20.09</v>
      </c>
      <c r="T1148">
        <v>40.44</v>
      </c>
      <c r="U1148">
        <v>0.3</v>
      </c>
      <c r="V1148">
        <v>39</v>
      </c>
      <c r="W1148">
        <v>21.5</v>
      </c>
      <c r="X1148">
        <v>0.79900000000000004</v>
      </c>
      <c r="Y1148">
        <v>7.9880890000000004</v>
      </c>
      <c r="Z1148" s="7">
        <f t="shared" si="374"/>
        <v>20.795000000000002</v>
      </c>
      <c r="AA1148" s="7">
        <f t="shared" si="388"/>
        <v>293.94499999999999</v>
      </c>
      <c r="AB1148" s="2">
        <f t="shared" si="375"/>
        <v>650.43000000000006</v>
      </c>
      <c r="AC1148" s="41">
        <f t="shared" si="376"/>
        <v>2.7170425583953417</v>
      </c>
      <c r="AD1148" s="41">
        <f t="shared" si="377"/>
        <v>1.098772010615076</v>
      </c>
      <c r="AE1148" s="41">
        <f t="shared" si="378"/>
        <v>0.77342139720138381</v>
      </c>
      <c r="AF1148" s="41">
        <f t="shared" si="379"/>
        <v>327.38859852651552</v>
      </c>
      <c r="AG1148" s="41">
        <f t="shared" si="380"/>
        <v>314.29305458545491</v>
      </c>
      <c r="AH1148" s="6">
        <f t="shared" si="381"/>
        <v>307.68</v>
      </c>
      <c r="AI1148" s="4">
        <v>22.313841534911035</v>
      </c>
      <c r="AJ1148" s="4">
        <f t="shared" si="389"/>
        <v>295.46384153491101</v>
      </c>
      <c r="AK1148" s="8">
        <f t="shared" si="382"/>
        <v>0.19774285370010319</v>
      </c>
      <c r="AL1148" s="8">
        <f t="shared" si="383"/>
        <v>415.11606324382711</v>
      </c>
      <c r="AM1148" s="8">
        <f t="shared" si="384"/>
        <v>1.7253260561412733</v>
      </c>
      <c r="AN1148" s="8">
        <f t="shared" si="385"/>
        <v>76.335073978409099</v>
      </c>
      <c r="AO1148" s="21">
        <f t="shared" si="386"/>
        <v>1.0555032610196049E-2</v>
      </c>
      <c r="AP1148" s="21">
        <f t="shared" si="387"/>
        <v>0.10826259834975732</v>
      </c>
      <c r="AQ1148" s="19">
        <f t="shared" si="390"/>
        <v>0.10826259834975732</v>
      </c>
      <c r="AX1148">
        <v>0.1510833182182246</v>
      </c>
      <c r="AY1148">
        <v>69.224137931034491</v>
      </c>
      <c r="AZ1148">
        <v>2.8843390804597706</v>
      </c>
      <c r="BA1148">
        <v>2.3363146551724143</v>
      </c>
      <c r="BB1148">
        <v>11.353448275862068</v>
      </c>
      <c r="BC1148">
        <v>0.47306034482758613</v>
      </c>
      <c r="BD1148">
        <v>1.8632543103448282</v>
      </c>
      <c r="BE1148">
        <v>0.18632543103448285</v>
      </c>
      <c r="BF1148">
        <v>0</v>
      </c>
      <c r="BG1148">
        <v>20.795000000000002</v>
      </c>
      <c r="BH1148">
        <v>0.34447677553864381</v>
      </c>
      <c r="BI1148">
        <v>2.4558607763943159</v>
      </c>
      <c r="BJ1148">
        <v>0.99315009797386122</v>
      </c>
      <c r="BK1148">
        <v>0.47769190927381366</v>
      </c>
      <c r="BL1148">
        <v>1.3269219702050378E-3</v>
      </c>
      <c r="BP1148" s="49">
        <f t="shared" si="391"/>
        <v>0.3445799389708592</v>
      </c>
      <c r="BQ1148" s="49">
        <f t="shared" si="392"/>
        <v>7.453017241379313E-2</v>
      </c>
      <c r="BR1148" s="49">
        <f t="shared" si="393"/>
        <v>0.48259195650467773</v>
      </c>
      <c r="BS1148" s="49">
        <f t="shared" si="394"/>
        <v>0.51350519739044542</v>
      </c>
      <c r="BT1148" s="49">
        <f t="shared" si="395"/>
        <v>1.3405332125129938E-3</v>
      </c>
      <c r="BU1148" s="49">
        <f t="shared" si="395"/>
        <v>1.4264033260845705E-3</v>
      </c>
    </row>
    <row r="1149" spans="1:73" x14ac:dyDescent="0.25">
      <c r="A1149" s="1">
        <v>43727.551388888889</v>
      </c>
      <c r="B1149">
        <v>234486</v>
      </c>
      <c r="C1149">
        <v>13.5</v>
      </c>
      <c r="D1149">
        <v>23.96</v>
      </c>
      <c r="E1149">
        <v>803</v>
      </c>
      <c r="F1149">
        <v>97.7</v>
      </c>
      <c r="G1149">
        <v>-141.9</v>
      </c>
      <c r="H1149">
        <v>-9.2100000000000009</v>
      </c>
      <c r="I1149">
        <v>27.4</v>
      </c>
      <c r="J1149">
        <v>300.60000000000002</v>
      </c>
      <c r="K1149">
        <v>705.8</v>
      </c>
      <c r="L1149">
        <v>-132.69999999999999</v>
      </c>
      <c r="M1149">
        <v>0.122</v>
      </c>
      <c r="N1149">
        <v>661.6</v>
      </c>
      <c r="O1149">
        <v>88.5</v>
      </c>
      <c r="P1149">
        <v>573.20000000000005</v>
      </c>
      <c r="Q1149">
        <v>320.8</v>
      </c>
      <c r="R1149">
        <v>453.5</v>
      </c>
      <c r="S1149">
        <v>20.079999999999998</v>
      </c>
      <c r="T1149">
        <v>41.17</v>
      </c>
      <c r="U1149">
        <v>0.745</v>
      </c>
      <c r="V1149">
        <v>102.5</v>
      </c>
      <c r="W1149">
        <v>21.35</v>
      </c>
      <c r="X1149">
        <v>0.79900000000000004</v>
      </c>
      <c r="Y1149">
        <v>7.9872690000000004</v>
      </c>
      <c r="Z1149" s="7">
        <f t="shared" si="374"/>
        <v>20.715</v>
      </c>
      <c r="AA1149" s="7">
        <f t="shared" si="388"/>
        <v>293.86499999999995</v>
      </c>
      <c r="AB1149" s="2">
        <f t="shared" si="375"/>
        <v>650.43000000000006</v>
      </c>
      <c r="AC1149" s="41">
        <f t="shared" si="376"/>
        <v>2.913349870757068</v>
      </c>
      <c r="AD1149" s="41">
        <f t="shared" si="377"/>
        <v>1.1994261417906851</v>
      </c>
      <c r="AE1149" s="41">
        <f t="shared" si="378"/>
        <v>0.78320691701994183</v>
      </c>
      <c r="AF1149" s="41">
        <f t="shared" si="379"/>
        <v>331.17003042061793</v>
      </c>
      <c r="AG1149" s="41">
        <f t="shared" si="380"/>
        <v>317.9232292037932</v>
      </c>
      <c r="AH1149" s="6">
        <f t="shared" si="381"/>
        <v>307.96800000000002</v>
      </c>
      <c r="AI1149" s="4">
        <v>23.356104270127048</v>
      </c>
      <c r="AJ1149" s="4">
        <f t="shared" si="389"/>
        <v>296.50610427012703</v>
      </c>
      <c r="AK1149" s="8">
        <f t="shared" si="382"/>
        <v>0.19758144469561428</v>
      </c>
      <c r="AL1149" s="8">
        <f t="shared" si="383"/>
        <v>421.12595176824385</v>
      </c>
      <c r="AM1149" s="8">
        <f t="shared" si="384"/>
        <v>2.718871549007051</v>
      </c>
      <c r="AN1149" s="8">
        <f t="shared" si="385"/>
        <v>209.17738150581766</v>
      </c>
      <c r="AO1149" s="21">
        <f t="shared" si="386"/>
        <v>7.4209453259069229E-3</v>
      </c>
      <c r="AP1149" s="21">
        <f t="shared" si="387"/>
        <v>7.6116375274680223E-2</v>
      </c>
      <c r="AQ1149" s="19">
        <f t="shared" si="390"/>
        <v>7.6116375274680223E-2</v>
      </c>
      <c r="AX1149">
        <v>0.15043456305675693</v>
      </c>
      <c r="AY1149">
        <v>69.224137931034491</v>
      </c>
      <c r="AZ1149">
        <v>2.8843390804597706</v>
      </c>
      <c r="BA1149">
        <v>2.3363146551724143</v>
      </c>
      <c r="BB1149">
        <v>11.439655172413792</v>
      </c>
      <c r="BC1149">
        <v>0.47665229885057464</v>
      </c>
      <c r="BD1149">
        <v>1.8596623563218397</v>
      </c>
      <c r="BE1149">
        <v>0.18596623563218398</v>
      </c>
      <c r="BF1149">
        <v>0</v>
      </c>
      <c r="BG1149">
        <v>20.715</v>
      </c>
      <c r="BH1149">
        <v>0.85545065925429886</v>
      </c>
      <c r="BI1149">
        <v>2.4437995736153737</v>
      </c>
      <c r="BJ1149">
        <v>1.0061122844574495</v>
      </c>
      <c r="BK1149">
        <v>0.47866831221005612</v>
      </c>
      <c r="BL1149">
        <v>1.3296342005834894E-3</v>
      </c>
      <c r="BP1149" s="49">
        <f t="shared" si="391"/>
        <v>0.85570684844430034</v>
      </c>
      <c r="BQ1149" s="49">
        <f t="shared" si="392"/>
        <v>7.4386494252873595E-2</v>
      </c>
      <c r="BR1149" s="49">
        <f t="shared" si="393"/>
        <v>0.49046497366811881</v>
      </c>
      <c r="BS1149" s="49">
        <f t="shared" si="394"/>
        <v>0.52018738945875809</v>
      </c>
      <c r="BT1149" s="49">
        <f t="shared" si="395"/>
        <v>1.3624027046336635E-3</v>
      </c>
      <c r="BU1149" s="49">
        <f t="shared" si="395"/>
        <v>1.4449649707187725E-3</v>
      </c>
    </row>
    <row r="1150" spans="1:73" x14ac:dyDescent="0.25">
      <c r="A1150" s="1">
        <v>43727.551388888889</v>
      </c>
      <c r="B1150">
        <v>234487</v>
      </c>
      <c r="C1150">
        <v>13.49</v>
      </c>
      <c r="D1150">
        <v>23.96</v>
      </c>
      <c r="E1150">
        <v>803</v>
      </c>
      <c r="F1150">
        <v>97.6</v>
      </c>
      <c r="G1150">
        <v>-142.30000000000001</v>
      </c>
      <c r="H1150">
        <v>-9.2799999999999994</v>
      </c>
      <c r="I1150">
        <v>27.41</v>
      </c>
      <c r="J1150">
        <v>300.60000000000002</v>
      </c>
      <c r="K1150">
        <v>705.8</v>
      </c>
      <c r="L1150">
        <v>-133</v>
      </c>
      <c r="M1150">
        <v>0.121</v>
      </c>
      <c r="N1150">
        <v>661.1</v>
      </c>
      <c r="O1150">
        <v>88.3</v>
      </c>
      <c r="P1150">
        <v>572.79999999999995</v>
      </c>
      <c r="Q1150">
        <v>320.39999999999998</v>
      </c>
      <c r="R1150">
        <v>453.4</v>
      </c>
      <c r="S1150">
        <v>20.09</v>
      </c>
      <c r="T1150">
        <v>39.57</v>
      </c>
      <c r="U1150">
        <v>0.71</v>
      </c>
      <c r="V1150">
        <v>44</v>
      </c>
      <c r="W1150">
        <v>21.2</v>
      </c>
      <c r="X1150">
        <v>0.79900000000000004</v>
      </c>
      <c r="Y1150">
        <v>7.9910509999999997</v>
      </c>
      <c r="Z1150" s="7">
        <f t="shared" si="374"/>
        <v>20.645</v>
      </c>
      <c r="AA1150" s="7">
        <f t="shared" si="388"/>
        <v>293.79499999999996</v>
      </c>
      <c r="AB1150" s="2">
        <f t="shared" si="375"/>
        <v>650.43000000000006</v>
      </c>
      <c r="AC1150" s="41">
        <f t="shared" si="376"/>
        <v>2.6546797071421167</v>
      </c>
      <c r="AD1150" s="41">
        <f t="shared" si="377"/>
        <v>1.0504567601161354</v>
      </c>
      <c r="AE1150" s="41">
        <f t="shared" si="378"/>
        <v>0.76852000592215597</v>
      </c>
      <c r="AF1150" s="41">
        <f t="shared" si="379"/>
        <v>324.65032198171042</v>
      </c>
      <c r="AG1150" s="41">
        <f t="shared" si="380"/>
        <v>311.66430910244202</v>
      </c>
      <c r="AH1150" s="6">
        <f t="shared" si="381"/>
        <v>307.58399999999995</v>
      </c>
      <c r="AI1150" s="4">
        <v>21.952865196408027</v>
      </c>
      <c r="AJ1150" s="4">
        <f t="shared" si="389"/>
        <v>295.102865196408</v>
      </c>
      <c r="AK1150" s="8">
        <f t="shared" si="382"/>
        <v>0.19744028388857626</v>
      </c>
      <c r="AL1150" s="8">
        <f t="shared" si="383"/>
        <v>413.0604183952791</v>
      </c>
      <c r="AM1150" s="8">
        <f t="shared" si="384"/>
        <v>2.6542371785505532</v>
      </c>
      <c r="AN1150" s="8">
        <f t="shared" si="385"/>
        <v>101.12142841206709</v>
      </c>
      <c r="AO1150" s="21">
        <f t="shared" si="386"/>
        <v>1.0038731124738026E-2</v>
      </c>
      <c r="AP1150" s="21">
        <f t="shared" si="387"/>
        <v>0.10296691216745885</v>
      </c>
      <c r="AQ1150" s="19">
        <f t="shared" si="390"/>
        <v>0.10296691216745885</v>
      </c>
      <c r="AX1150">
        <v>0.14986883609942095</v>
      </c>
      <c r="AY1150">
        <v>69.224137931034491</v>
      </c>
      <c r="AZ1150">
        <v>2.8843390804597706</v>
      </c>
      <c r="BA1150">
        <v>2.3363146551724143</v>
      </c>
      <c r="BB1150">
        <v>11.465517241379311</v>
      </c>
      <c r="BC1150">
        <v>0.47772988505747133</v>
      </c>
      <c r="BD1150">
        <v>1.8585847701149429</v>
      </c>
      <c r="BE1150">
        <v>0.1858584770114943</v>
      </c>
      <c r="BF1150">
        <v>0</v>
      </c>
      <c r="BG1150">
        <v>20.645</v>
      </c>
      <c r="BH1150">
        <v>0.81526170210812376</v>
      </c>
      <c r="BI1150">
        <v>2.4332885265755446</v>
      </c>
      <c r="BJ1150">
        <v>0.96285226996594309</v>
      </c>
      <c r="BK1150">
        <v>0.47867584757336556</v>
      </c>
      <c r="BL1150">
        <v>1.3296551321482376E-3</v>
      </c>
      <c r="BP1150" s="49">
        <f t="shared" si="391"/>
        <v>0.81550585556436672</v>
      </c>
      <c r="BQ1150" s="49">
        <f t="shared" si="392"/>
        <v>7.4343390804597717E-2</v>
      </c>
      <c r="BR1150" s="49">
        <f t="shared" si="393"/>
        <v>0.48997792485992764</v>
      </c>
      <c r="BS1150" s="49">
        <f t="shared" si="394"/>
        <v>0.5197271057198084</v>
      </c>
      <c r="BT1150" s="49">
        <f t="shared" si="395"/>
        <v>1.3610497912775769E-3</v>
      </c>
      <c r="BU1150" s="49">
        <f t="shared" si="395"/>
        <v>1.4436864047772454E-3</v>
      </c>
    </row>
    <row r="1151" spans="1:73" x14ac:dyDescent="0.25">
      <c r="A1151" s="1">
        <v>43727.551388888889</v>
      </c>
      <c r="B1151">
        <v>234488</v>
      </c>
      <c r="C1151">
        <v>13.5</v>
      </c>
      <c r="D1151">
        <v>23.96</v>
      </c>
      <c r="E1151">
        <v>803</v>
      </c>
      <c r="F1151">
        <v>97.5</v>
      </c>
      <c r="G1151">
        <v>-140.80000000000001</v>
      </c>
      <c r="H1151">
        <v>-7.57</v>
      </c>
      <c r="I1151">
        <v>27.42</v>
      </c>
      <c r="J1151">
        <v>300.60000000000002</v>
      </c>
      <c r="K1151">
        <v>705.6</v>
      </c>
      <c r="L1151">
        <v>-133.19999999999999</v>
      </c>
      <c r="M1151">
        <v>0.121</v>
      </c>
      <c r="N1151">
        <v>662.3</v>
      </c>
      <c r="O1151">
        <v>89.9</v>
      </c>
      <c r="P1151">
        <v>572.4</v>
      </c>
      <c r="Q1151">
        <v>322</v>
      </c>
      <c r="R1151">
        <v>455.2</v>
      </c>
      <c r="S1151">
        <v>20.07</v>
      </c>
      <c r="T1151">
        <v>42.25</v>
      </c>
      <c r="U1151">
        <v>0.57999999999999996</v>
      </c>
      <c r="V1151">
        <v>280</v>
      </c>
      <c r="W1151">
        <v>22.15</v>
      </c>
      <c r="X1151">
        <v>0.79800000000000004</v>
      </c>
      <c r="Y1151">
        <v>7.9835079999999996</v>
      </c>
      <c r="Z1151" s="7">
        <f t="shared" si="374"/>
        <v>21.11</v>
      </c>
      <c r="AA1151" s="7">
        <f t="shared" si="388"/>
        <v>294.26</v>
      </c>
      <c r="AB1151" s="2">
        <f t="shared" si="375"/>
        <v>650.43000000000006</v>
      </c>
      <c r="AC1151" s="41">
        <f t="shared" si="376"/>
        <v>2.6811807983305527</v>
      </c>
      <c r="AD1151" s="41">
        <f t="shared" si="377"/>
        <v>1.1327988872946586</v>
      </c>
      <c r="AE1151" s="41">
        <f t="shared" si="378"/>
        <v>0.77668288170185618</v>
      </c>
      <c r="AF1151" s="41">
        <f t="shared" si="379"/>
        <v>330.18072342056689</v>
      </c>
      <c r="AG1151" s="41">
        <f t="shared" si="380"/>
        <v>316.97349448374422</v>
      </c>
      <c r="AH1151" s="6">
        <f t="shared" si="381"/>
        <v>309.12</v>
      </c>
      <c r="AI1151" s="4">
        <v>22.139287993012999</v>
      </c>
      <c r="AJ1151" s="4">
        <f t="shared" si="389"/>
        <v>295.28928799301298</v>
      </c>
      <c r="AK1151" s="8">
        <f t="shared" si="382"/>
        <v>0.19837925615763805</v>
      </c>
      <c r="AL1151" s="8">
        <f t="shared" si="383"/>
        <v>414.05989554194343</v>
      </c>
      <c r="AM1151" s="8">
        <f t="shared" si="384"/>
        <v>2.3989685283471309</v>
      </c>
      <c r="AN1151" s="8">
        <f t="shared" si="385"/>
        <v>71.928655388707966</v>
      </c>
      <c r="AO1151" s="21">
        <f t="shared" si="386"/>
        <v>1.0711157414016749E-2</v>
      </c>
      <c r="AP1151" s="21">
        <f t="shared" si="387"/>
        <v>0.10986396497293074</v>
      </c>
      <c r="AQ1151" s="19">
        <f t="shared" si="390"/>
        <v>0.10986396497293074</v>
      </c>
      <c r="AX1151">
        <v>0.15366083664460503</v>
      </c>
      <c r="AY1151">
        <v>69.224137931034491</v>
      </c>
      <c r="AZ1151">
        <v>2.8843390804597706</v>
      </c>
      <c r="BA1151">
        <v>2.3363146551724143</v>
      </c>
      <c r="BB1151">
        <v>11.482758620689655</v>
      </c>
      <c r="BC1151">
        <v>0.47844827586206895</v>
      </c>
      <c r="BD1151">
        <v>1.8578663793103454</v>
      </c>
      <c r="BE1151">
        <v>0.18578663793103456</v>
      </c>
      <c r="BF1151">
        <v>0</v>
      </c>
      <c r="BG1151">
        <v>21.11</v>
      </c>
      <c r="BH1151">
        <v>0.66598843270804475</v>
      </c>
      <c r="BI1151">
        <v>2.5038590159586782</v>
      </c>
      <c r="BJ1151">
        <v>1.0578804342425416</v>
      </c>
      <c r="BK1151">
        <v>0.48020840407993448</v>
      </c>
      <c r="BL1151">
        <v>1.3339122335553734E-3</v>
      </c>
      <c r="BP1151" s="49">
        <f t="shared" si="391"/>
        <v>0.66618788201032775</v>
      </c>
      <c r="BQ1151" s="49">
        <f t="shared" si="392"/>
        <v>7.4314655172413813E-2</v>
      </c>
      <c r="BR1151" s="49">
        <f t="shared" si="393"/>
        <v>0.48941362381926484</v>
      </c>
      <c r="BS1151" s="49">
        <f t="shared" si="394"/>
        <v>0.51971676872024986</v>
      </c>
      <c r="BT1151" s="49">
        <f t="shared" si="395"/>
        <v>1.3594822883868469E-3</v>
      </c>
      <c r="BU1151" s="49">
        <f t="shared" si="395"/>
        <v>1.4436576908895828E-3</v>
      </c>
    </row>
    <row r="1152" spans="1:73" x14ac:dyDescent="0.25">
      <c r="A1152" s="1">
        <v>43727.551388888889</v>
      </c>
      <c r="B1152">
        <v>234489</v>
      </c>
      <c r="C1152">
        <v>13.5</v>
      </c>
      <c r="D1152">
        <v>23.96</v>
      </c>
      <c r="E1152">
        <v>804</v>
      </c>
      <c r="F1152">
        <v>98.2</v>
      </c>
      <c r="G1152">
        <v>-140.4</v>
      </c>
      <c r="H1152">
        <v>-8.68</v>
      </c>
      <c r="I1152">
        <v>27.42</v>
      </c>
      <c r="J1152">
        <v>300.60000000000002</v>
      </c>
      <c r="K1152">
        <v>705.5</v>
      </c>
      <c r="L1152">
        <v>-131.69999999999999</v>
      </c>
      <c r="M1152">
        <v>0.122</v>
      </c>
      <c r="N1152">
        <v>663.2</v>
      </c>
      <c r="O1152">
        <v>89.5</v>
      </c>
      <c r="P1152">
        <v>573.70000000000005</v>
      </c>
      <c r="Q1152">
        <v>322.3</v>
      </c>
      <c r="R1152">
        <v>454.1</v>
      </c>
      <c r="S1152">
        <v>20.079999999999998</v>
      </c>
      <c r="T1152">
        <v>41.08</v>
      </c>
      <c r="U1152">
        <v>1.115</v>
      </c>
      <c r="V1152">
        <v>147</v>
      </c>
      <c r="W1152">
        <v>21.85</v>
      </c>
      <c r="X1152">
        <v>0.79900000000000004</v>
      </c>
      <c r="Y1152">
        <v>7.9937519999999997</v>
      </c>
      <c r="Z1152" s="7">
        <f t="shared" si="374"/>
        <v>20.965</v>
      </c>
      <c r="AA1152" s="7">
        <f t="shared" si="388"/>
        <v>294.11499999999995</v>
      </c>
      <c r="AB1152" s="2">
        <f t="shared" si="375"/>
        <v>651.24</v>
      </c>
      <c r="AC1152" s="41">
        <f t="shared" si="376"/>
        <v>2.7927138729239225</v>
      </c>
      <c r="AD1152" s="41">
        <f t="shared" si="377"/>
        <v>1.1472468589971472</v>
      </c>
      <c r="AE1152" s="41">
        <f t="shared" si="378"/>
        <v>0.7781466004257217</v>
      </c>
      <c r="AF1152" s="41">
        <f t="shared" si="379"/>
        <v>330.15142832895498</v>
      </c>
      <c r="AG1152" s="41">
        <f t="shared" si="380"/>
        <v>316.94537119579678</v>
      </c>
      <c r="AH1152" s="6">
        <f t="shared" si="381"/>
        <v>309.40800000000002</v>
      </c>
      <c r="AI1152" s="4">
        <v>22.740837494325035</v>
      </c>
      <c r="AJ1152" s="4">
        <f t="shared" si="389"/>
        <v>295.89083749432501</v>
      </c>
      <c r="AK1152" s="8">
        <f t="shared" si="382"/>
        <v>0.19808613966008207</v>
      </c>
      <c r="AL1152" s="8">
        <f t="shared" si="383"/>
        <v>417.55507080590223</v>
      </c>
      <c r="AM1152" s="8">
        <f t="shared" si="384"/>
        <v>3.326197152906003</v>
      </c>
      <c r="AN1152" s="8">
        <f t="shared" si="385"/>
        <v>172.06466504207881</v>
      </c>
      <c r="AO1152" s="21">
        <f t="shared" si="386"/>
        <v>8.3920305383635378E-3</v>
      </c>
      <c r="AP1152" s="21">
        <f t="shared" si="387"/>
        <v>8.6076762153828534E-2</v>
      </c>
      <c r="AQ1152" s="19">
        <f t="shared" si="390"/>
        <v>8.6076762153828534E-2</v>
      </c>
      <c r="AX1152">
        <v>0.15246978063321975</v>
      </c>
      <c r="AY1152">
        <v>69.310344827586206</v>
      </c>
      <c r="AZ1152">
        <v>2.8879310344827585</v>
      </c>
      <c r="BA1152">
        <v>2.3392241379310343</v>
      </c>
      <c r="BB1152">
        <v>11.362068965517242</v>
      </c>
      <c r="BC1152">
        <v>0.47341954022988508</v>
      </c>
      <c r="BD1152">
        <v>1.8658045977011493</v>
      </c>
      <c r="BE1152">
        <v>0.18658045977011495</v>
      </c>
      <c r="BF1152">
        <v>0</v>
      </c>
      <c r="BG1152">
        <v>20.965</v>
      </c>
      <c r="BH1152">
        <v>1.2803053490852929</v>
      </c>
      <c r="BI1152">
        <v>2.4816637147544585</v>
      </c>
      <c r="BJ1152">
        <v>1.0194674540211315</v>
      </c>
      <c r="BK1152">
        <v>0.48482914672782729</v>
      </c>
      <c r="BL1152">
        <v>1.3467476297995202E-3</v>
      </c>
      <c r="BP1152" s="49">
        <f t="shared" si="391"/>
        <v>1.2806887731750267</v>
      </c>
      <c r="BQ1152" s="49">
        <f t="shared" si="392"/>
        <v>7.4632183908045976E-2</v>
      </c>
      <c r="BR1152" s="49">
        <f t="shared" si="393"/>
        <v>0.50205379507149916</v>
      </c>
      <c r="BS1152" s="49">
        <f t="shared" si="394"/>
        <v>0.53116561211348579</v>
      </c>
      <c r="BT1152" s="49">
        <f t="shared" si="395"/>
        <v>1.3945938751986086E-3</v>
      </c>
      <c r="BU1152" s="49">
        <f t="shared" si="395"/>
        <v>1.4754600336485716E-3</v>
      </c>
    </row>
    <row r="1153" spans="1:73" x14ac:dyDescent="0.25">
      <c r="A1153" s="1">
        <v>43727.551388888889</v>
      </c>
      <c r="B1153">
        <v>234490</v>
      </c>
      <c r="C1153">
        <v>13.5</v>
      </c>
      <c r="D1153">
        <v>23.96</v>
      </c>
      <c r="E1153">
        <v>803</v>
      </c>
      <c r="F1153">
        <v>97.9</v>
      </c>
      <c r="G1153">
        <v>-141.9</v>
      </c>
      <c r="H1153">
        <v>-10.73</v>
      </c>
      <c r="I1153">
        <v>27.41</v>
      </c>
      <c r="J1153">
        <v>300.60000000000002</v>
      </c>
      <c r="K1153">
        <v>705.2</v>
      </c>
      <c r="L1153">
        <v>-131.19999999999999</v>
      </c>
      <c r="M1153">
        <v>0.122</v>
      </c>
      <c r="N1153">
        <v>661.2</v>
      </c>
      <c r="O1153">
        <v>87.2</v>
      </c>
      <c r="P1153">
        <v>574.1</v>
      </c>
      <c r="Q1153">
        <v>320.8</v>
      </c>
      <c r="R1153">
        <v>452</v>
      </c>
      <c r="S1153">
        <v>20.09</v>
      </c>
      <c r="T1153">
        <v>38.299999999999997</v>
      </c>
      <c r="U1153">
        <v>0.28499999999999998</v>
      </c>
      <c r="V1153">
        <v>285</v>
      </c>
      <c r="W1153">
        <v>22</v>
      </c>
      <c r="X1153">
        <v>0.79900000000000004</v>
      </c>
      <c r="Y1153">
        <v>7.987679</v>
      </c>
      <c r="Z1153" s="7">
        <f t="shared" si="374"/>
        <v>21.045000000000002</v>
      </c>
      <c r="AA1153" s="7">
        <f t="shared" si="388"/>
        <v>294.19499999999999</v>
      </c>
      <c r="AB1153" s="2">
        <f t="shared" si="375"/>
        <v>650.43000000000006</v>
      </c>
      <c r="AC1153" s="41">
        <f t="shared" si="376"/>
        <v>2.7568167000015649</v>
      </c>
      <c r="AD1153" s="41">
        <f t="shared" si="377"/>
        <v>1.0558607961005992</v>
      </c>
      <c r="AE1153" s="41">
        <f t="shared" si="378"/>
        <v>0.76893451228712006</v>
      </c>
      <c r="AF1153" s="41">
        <f t="shared" si="379"/>
        <v>326.59803116311332</v>
      </c>
      <c r="AG1153" s="41">
        <f t="shared" si="380"/>
        <v>313.53410991658876</v>
      </c>
      <c r="AH1153" s="6">
        <f t="shared" si="381"/>
        <v>307.96800000000002</v>
      </c>
      <c r="AI1153" s="4">
        <v>22.552709596159048</v>
      </c>
      <c r="AJ1153" s="4">
        <f t="shared" si="389"/>
        <v>295.70270959615902</v>
      </c>
      <c r="AK1153" s="8">
        <f t="shared" si="382"/>
        <v>0.19824782337519511</v>
      </c>
      <c r="AL1153" s="8">
        <f t="shared" si="383"/>
        <v>416.45834306799327</v>
      </c>
      <c r="AM1153" s="8">
        <f t="shared" si="384"/>
        <v>1.6816398246949316</v>
      </c>
      <c r="AN1153" s="8">
        <f t="shared" si="385"/>
        <v>73.856915713423305</v>
      </c>
      <c r="AO1153" s="21">
        <f t="shared" si="386"/>
        <v>1.0587238327422432E-2</v>
      </c>
      <c r="AP1153" s="21">
        <f t="shared" si="387"/>
        <v>0.10859293125894015</v>
      </c>
      <c r="AQ1153" s="19">
        <f t="shared" si="390"/>
        <v>0.10859293125894015</v>
      </c>
      <c r="AX1153">
        <v>0.15312594605259261</v>
      </c>
      <c r="AY1153">
        <v>69.224137931034491</v>
      </c>
      <c r="AZ1153">
        <v>2.8843390804597706</v>
      </c>
      <c r="BA1153">
        <v>2.3363146551724143</v>
      </c>
      <c r="BB1153">
        <v>11.310344827586206</v>
      </c>
      <c r="BC1153">
        <v>0.47126436781609193</v>
      </c>
      <c r="BD1153">
        <v>1.8650502873563224</v>
      </c>
      <c r="BE1153">
        <v>0.18650502873563224</v>
      </c>
      <c r="BF1153">
        <v>0</v>
      </c>
      <c r="BG1153">
        <v>21.045000000000002</v>
      </c>
      <c r="BH1153">
        <v>0.32725293676171163</v>
      </c>
      <c r="BI1153">
        <v>2.4938880380128809</v>
      </c>
      <c r="BJ1153">
        <v>0.95515911855893332</v>
      </c>
      <c r="BK1153">
        <v>0.48078706633269253</v>
      </c>
      <c r="BL1153">
        <v>1.3355196287019235E-3</v>
      </c>
      <c r="BP1153" s="49">
        <f t="shared" si="391"/>
        <v>0.32735094202231624</v>
      </c>
      <c r="BQ1153" s="49">
        <f t="shared" si="392"/>
        <v>7.4602011494252898E-2</v>
      </c>
      <c r="BR1153" s="49">
        <f t="shared" si="393"/>
        <v>0.48543563955153818</v>
      </c>
      <c r="BS1153" s="49">
        <f t="shared" si="394"/>
        <v>0.51655021792084388</v>
      </c>
      <c r="BT1153" s="49">
        <f t="shared" si="395"/>
        <v>1.348432332087606E-3</v>
      </c>
      <c r="BU1153" s="49">
        <f t="shared" si="395"/>
        <v>1.4348617164467883E-3</v>
      </c>
    </row>
    <row r="1154" spans="1:73" x14ac:dyDescent="0.25">
      <c r="A1154" s="1">
        <v>43727.552083333336</v>
      </c>
      <c r="B1154">
        <v>234491</v>
      </c>
      <c r="C1154">
        <v>13.5</v>
      </c>
      <c r="D1154">
        <v>23.97</v>
      </c>
      <c r="E1154">
        <v>804</v>
      </c>
      <c r="F1154">
        <v>97.9</v>
      </c>
      <c r="G1154">
        <v>-141.1</v>
      </c>
      <c r="H1154">
        <v>-9.23</v>
      </c>
      <c r="I1154">
        <v>27.43</v>
      </c>
      <c r="J1154">
        <v>300.60000000000002</v>
      </c>
      <c r="K1154">
        <v>705.7</v>
      </c>
      <c r="L1154">
        <v>-131.9</v>
      </c>
      <c r="M1154">
        <v>0.122</v>
      </c>
      <c r="N1154">
        <v>662.5</v>
      </c>
      <c r="O1154">
        <v>88.6</v>
      </c>
      <c r="P1154">
        <v>573.79999999999995</v>
      </c>
      <c r="Q1154">
        <v>321.7</v>
      </c>
      <c r="R1154">
        <v>453.6</v>
      </c>
      <c r="S1154">
        <v>20.100000000000001</v>
      </c>
      <c r="T1154">
        <v>40.26</v>
      </c>
      <c r="U1154">
        <v>0.51500000000000001</v>
      </c>
      <c r="V1154">
        <v>242</v>
      </c>
      <c r="W1154">
        <v>22.45</v>
      </c>
      <c r="X1154">
        <v>0.79900000000000004</v>
      </c>
      <c r="Y1154">
        <v>7.9866840000000003</v>
      </c>
      <c r="Z1154" s="7">
        <f t="shared" si="374"/>
        <v>21.274999999999999</v>
      </c>
      <c r="AA1154" s="7">
        <f t="shared" si="388"/>
        <v>294.42499999999995</v>
      </c>
      <c r="AB1154" s="2">
        <f t="shared" si="375"/>
        <v>651.24</v>
      </c>
      <c r="AC1154" s="41">
        <f t="shared" si="376"/>
        <v>2.8181365067072517</v>
      </c>
      <c r="AD1154" s="41">
        <f t="shared" si="377"/>
        <v>1.1345817576003396</v>
      </c>
      <c r="AE1154" s="41">
        <f t="shared" si="378"/>
        <v>0.7767952943137445</v>
      </c>
      <c r="AF1154" s="41">
        <f t="shared" si="379"/>
        <v>330.96980938198902</v>
      </c>
      <c r="AG1154" s="41">
        <f t="shared" si="380"/>
        <v>317.73101700670946</v>
      </c>
      <c r="AH1154" s="6">
        <f t="shared" si="381"/>
        <v>308.83199999999999</v>
      </c>
      <c r="AI1154" s="4">
        <v>22.902825575945997</v>
      </c>
      <c r="AJ1154" s="4">
        <f t="shared" si="389"/>
        <v>296.05282557594597</v>
      </c>
      <c r="AK1154" s="8">
        <f t="shared" si="382"/>
        <v>0.1987131540858888</v>
      </c>
      <c r="AL1154" s="8">
        <f t="shared" si="383"/>
        <v>418.45068030924148</v>
      </c>
      <c r="AM1154" s="8">
        <f t="shared" si="384"/>
        <v>2.2605502648691536</v>
      </c>
      <c r="AN1154" s="8">
        <f t="shared" si="385"/>
        <v>107.19203616889365</v>
      </c>
      <c r="AO1154" s="21">
        <f t="shared" si="386"/>
        <v>9.8260541482121013E-3</v>
      </c>
      <c r="AP1154" s="21">
        <f t="shared" si="387"/>
        <v>0.10078549189731917</v>
      </c>
      <c r="AQ1154" s="19">
        <f t="shared" si="390"/>
        <v>0.10078549189731917</v>
      </c>
      <c r="AX1154">
        <v>0.15502573366801317</v>
      </c>
      <c r="AY1154">
        <v>69.310344827586206</v>
      </c>
      <c r="AZ1154">
        <v>2.8879310344827585</v>
      </c>
      <c r="BA1154">
        <v>2.3392241379310343</v>
      </c>
      <c r="BB1154">
        <v>11.370689655172416</v>
      </c>
      <c r="BC1154">
        <v>0.47377873563218403</v>
      </c>
      <c r="BD1154">
        <v>1.8654454022988503</v>
      </c>
      <c r="BE1154">
        <v>0.18654454022988504</v>
      </c>
      <c r="BF1154">
        <v>0</v>
      </c>
      <c r="BG1154">
        <v>21.274999999999999</v>
      </c>
      <c r="BH1154">
        <v>0.5913517980080053</v>
      </c>
      <c r="BI1154">
        <v>2.5293265803904643</v>
      </c>
      <c r="BJ1154">
        <v>1.018306881265201</v>
      </c>
      <c r="BK1154">
        <v>0.48417792713572388</v>
      </c>
      <c r="BL1154">
        <v>1.3449386864881219E-3</v>
      </c>
      <c r="BP1154" s="49">
        <f t="shared" si="391"/>
        <v>0.59152889523330832</v>
      </c>
      <c r="BQ1154" s="49">
        <f t="shared" si="392"/>
        <v>7.4617816091954017E-2</v>
      </c>
      <c r="BR1154" s="49">
        <f t="shared" si="393"/>
        <v>0.49241314334426689</v>
      </c>
      <c r="BS1154" s="49">
        <f t="shared" si="394"/>
        <v>0.5230867683941528</v>
      </c>
      <c r="BT1154" s="49">
        <f t="shared" si="395"/>
        <v>1.367814287067408E-3</v>
      </c>
      <c r="BU1154" s="49">
        <f t="shared" si="395"/>
        <v>1.4530188010948688E-3</v>
      </c>
    </row>
    <row r="1155" spans="1:73" x14ac:dyDescent="0.25">
      <c r="A1155" s="1">
        <v>43727.552083333336</v>
      </c>
      <c r="B1155">
        <v>234492</v>
      </c>
      <c r="C1155">
        <v>13.5</v>
      </c>
      <c r="D1155">
        <v>23.97</v>
      </c>
      <c r="E1155">
        <v>804</v>
      </c>
      <c r="F1155">
        <v>98.3</v>
      </c>
      <c r="G1155">
        <v>-141.5</v>
      </c>
      <c r="H1155">
        <v>-8.2799999999999994</v>
      </c>
      <c r="I1155">
        <v>27.44</v>
      </c>
      <c r="J1155">
        <v>300.60000000000002</v>
      </c>
      <c r="K1155">
        <v>705.8</v>
      </c>
      <c r="L1155">
        <v>-133.19999999999999</v>
      </c>
      <c r="M1155">
        <v>0.122</v>
      </c>
      <c r="N1155">
        <v>662.7</v>
      </c>
      <c r="O1155">
        <v>90.1</v>
      </c>
      <c r="P1155">
        <v>572.6</v>
      </c>
      <c r="Q1155">
        <v>321.39999999999998</v>
      </c>
      <c r="R1155">
        <v>454.6</v>
      </c>
      <c r="S1155">
        <v>20.13</v>
      </c>
      <c r="T1155">
        <v>41.71</v>
      </c>
      <c r="U1155">
        <v>0.505</v>
      </c>
      <c r="V1155">
        <v>109</v>
      </c>
      <c r="W1155">
        <v>21.7</v>
      </c>
      <c r="X1155">
        <v>0.79900000000000004</v>
      </c>
      <c r="Y1155">
        <v>7.9906759999999997</v>
      </c>
      <c r="Z1155" s="7">
        <f t="shared" si="374"/>
        <v>20.914999999999999</v>
      </c>
      <c r="AA1155" s="7">
        <f t="shared" si="388"/>
        <v>294.065</v>
      </c>
      <c r="AB1155" s="2">
        <f t="shared" si="375"/>
        <v>651.24</v>
      </c>
      <c r="AC1155" s="41">
        <f t="shared" si="376"/>
        <v>2.9274198254342667</v>
      </c>
      <c r="AD1155" s="41">
        <f t="shared" si="377"/>
        <v>1.2210268091886327</v>
      </c>
      <c r="AE1155" s="41">
        <f t="shared" si="378"/>
        <v>0.78513213511924962</v>
      </c>
      <c r="AF1155" s="41">
        <f t="shared" si="379"/>
        <v>332.88878285205226</v>
      </c>
      <c r="AG1155" s="41">
        <f t="shared" si="380"/>
        <v>319.57323153797017</v>
      </c>
      <c r="AH1155" s="6">
        <f t="shared" si="381"/>
        <v>308.54399999999998</v>
      </c>
      <c r="AI1155" s="4">
        <v>23.445505836799043</v>
      </c>
      <c r="AJ1155" s="4">
        <f t="shared" si="389"/>
        <v>296.59550583679902</v>
      </c>
      <c r="AK1155" s="8">
        <f t="shared" si="382"/>
        <v>0.19798513199303622</v>
      </c>
      <c r="AL1155" s="8">
        <f t="shared" si="383"/>
        <v>421.62534825603768</v>
      </c>
      <c r="AM1155" s="8">
        <f t="shared" si="384"/>
        <v>2.2384955885594238</v>
      </c>
      <c r="AN1155" s="8">
        <f t="shared" si="385"/>
        <v>165.00764682228086</v>
      </c>
      <c r="AO1155" s="21">
        <f t="shared" si="386"/>
        <v>8.4400433370778079E-3</v>
      </c>
      <c r="AP1155" s="21">
        <f t="shared" si="387"/>
        <v>8.6569227742028562E-2</v>
      </c>
      <c r="AQ1155" s="19">
        <f t="shared" si="390"/>
        <v>8.6569227742028562E-2</v>
      </c>
      <c r="AX1155">
        <v>0.15206088556330499</v>
      </c>
      <c r="AY1155">
        <v>69.310344827586206</v>
      </c>
      <c r="AZ1155">
        <v>2.8879310344827585</v>
      </c>
      <c r="BA1155">
        <v>2.3392241379310343</v>
      </c>
      <c r="BB1155">
        <v>11.48275862068966</v>
      </c>
      <c r="BC1155">
        <v>0.47844827586206917</v>
      </c>
      <c r="BD1155">
        <v>1.8607758620689652</v>
      </c>
      <c r="BE1155">
        <v>0.18607758620689652</v>
      </c>
      <c r="BF1155">
        <v>0</v>
      </c>
      <c r="BG1155">
        <v>20.914999999999999</v>
      </c>
      <c r="BH1155">
        <v>0.57986923882338381</v>
      </c>
      <c r="BI1155">
        <v>2.4740501342837149</v>
      </c>
      <c r="BJ1155">
        <v>1.0319263110097376</v>
      </c>
      <c r="BK1155">
        <v>0.47899341892220826</v>
      </c>
      <c r="BL1155">
        <v>1.3305372747839117E-3</v>
      </c>
      <c r="BP1155" s="49">
        <f t="shared" si="391"/>
        <v>0.58004289726761304</v>
      </c>
      <c r="BQ1155" s="49">
        <f t="shared" si="392"/>
        <v>7.4431034482758604E-2</v>
      </c>
      <c r="BR1155" s="49">
        <f t="shared" si="393"/>
        <v>0.48709239740435151</v>
      </c>
      <c r="BS1155" s="49">
        <f t="shared" si="394"/>
        <v>0.51751905611532567</v>
      </c>
      <c r="BT1155" s="49">
        <f t="shared" si="395"/>
        <v>1.3530344372343099E-3</v>
      </c>
      <c r="BU1155" s="49">
        <f t="shared" si="395"/>
        <v>1.4375529336536823E-3</v>
      </c>
    </row>
    <row r="1156" spans="1:73" x14ac:dyDescent="0.25">
      <c r="A1156" s="1">
        <v>43727.552083333336</v>
      </c>
      <c r="B1156">
        <v>234493</v>
      </c>
      <c r="C1156">
        <v>13.5</v>
      </c>
      <c r="D1156">
        <v>23.97</v>
      </c>
      <c r="E1156">
        <v>804</v>
      </c>
      <c r="F1156">
        <v>98</v>
      </c>
      <c r="G1156">
        <v>-142.1</v>
      </c>
      <c r="H1156">
        <v>-7.9779999999999998</v>
      </c>
      <c r="I1156">
        <v>27.44</v>
      </c>
      <c r="J1156">
        <v>300.60000000000002</v>
      </c>
      <c r="K1156">
        <v>705.8</v>
      </c>
      <c r="L1156">
        <v>-134.19999999999999</v>
      </c>
      <c r="M1156">
        <v>0.122</v>
      </c>
      <c r="N1156">
        <v>661.7</v>
      </c>
      <c r="O1156">
        <v>90.1</v>
      </c>
      <c r="P1156">
        <v>571.70000000000005</v>
      </c>
      <c r="Q1156">
        <v>320.7</v>
      </c>
      <c r="R1156">
        <v>454.9</v>
      </c>
      <c r="S1156">
        <v>20.149999999999999</v>
      </c>
      <c r="T1156">
        <v>44.11</v>
      </c>
      <c r="U1156">
        <v>0.14499999999999999</v>
      </c>
      <c r="V1156">
        <v>155.5</v>
      </c>
      <c r="W1156">
        <v>22.55</v>
      </c>
      <c r="X1156">
        <v>0.79900000000000004</v>
      </c>
      <c r="Y1156">
        <v>7.9869870000000001</v>
      </c>
      <c r="Z1156" s="7">
        <f t="shared" si="374"/>
        <v>21.35</v>
      </c>
      <c r="AA1156" s="7">
        <f t="shared" si="388"/>
        <v>294.5</v>
      </c>
      <c r="AB1156" s="2">
        <f t="shared" si="375"/>
        <v>651.24</v>
      </c>
      <c r="AC1156" s="41">
        <f t="shared" si="376"/>
        <v>2.8664008096033275</v>
      </c>
      <c r="AD1156" s="41">
        <f t="shared" si="377"/>
        <v>1.2643693971160277</v>
      </c>
      <c r="AE1156" s="41">
        <f t="shared" si="378"/>
        <v>0.78889141083392611</v>
      </c>
      <c r="AF1156" s="41">
        <f t="shared" si="379"/>
        <v>336.46623075873202</v>
      </c>
      <c r="AG1156" s="41">
        <f t="shared" si="380"/>
        <v>323.00758152838273</v>
      </c>
      <c r="AH1156" s="6">
        <f t="shared" si="381"/>
        <v>307.87199999999996</v>
      </c>
      <c r="AI1156" s="4">
        <v>23.164920805438044</v>
      </c>
      <c r="AJ1156" s="4">
        <f t="shared" si="389"/>
        <v>296.31492080543802</v>
      </c>
      <c r="AK1156" s="8">
        <f t="shared" si="382"/>
        <v>0.1988650496446962</v>
      </c>
      <c r="AL1156" s="8">
        <f t="shared" si="383"/>
        <v>419.95864650713571</v>
      </c>
      <c r="AM1156" s="8">
        <f t="shared" si="384"/>
        <v>1.1994842641735655</v>
      </c>
      <c r="AN1156" s="8">
        <f t="shared" si="385"/>
        <v>63.415105421569194</v>
      </c>
      <c r="AO1156" s="21">
        <f t="shared" si="386"/>
        <v>1.0760392918330587E-2</v>
      </c>
      <c r="AP1156" s="21">
        <f t="shared" si="387"/>
        <v>0.11036897180947314</v>
      </c>
      <c r="AQ1156" s="19">
        <f t="shared" si="390"/>
        <v>0.11036897180947314</v>
      </c>
      <c r="AX1156">
        <v>0.15564952035685375</v>
      </c>
      <c r="AY1156">
        <v>69.310344827586206</v>
      </c>
      <c r="AZ1156">
        <v>2.8879310344827585</v>
      </c>
      <c r="BA1156">
        <v>2.3392241379310343</v>
      </c>
      <c r="BB1156">
        <v>11.568965517241379</v>
      </c>
      <c r="BC1156">
        <v>0.48204022988505746</v>
      </c>
      <c r="BD1156">
        <v>1.8571839080459769</v>
      </c>
      <c r="BE1156">
        <v>0.1857183908045977</v>
      </c>
      <c r="BF1156">
        <v>0</v>
      </c>
      <c r="BG1156">
        <v>21.35</v>
      </c>
      <c r="BH1156">
        <v>0.16649710817701119</v>
      </c>
      <c r="BI1156">
        <v>2.5409773753254408</v>
      </c>
      <c r="BJ1156">
        <v>1.120825120256052</v>
      </c>
      <c r="BK1156">
        <v>0.47891274418992624</v>
      </c>
      <c r="BL1156">
        <v>1.3303131783053508E-3</v>
      </c>
      <c r="BP1156" s="49">
        <f t="shared" si="391"/>
        <v>0.16654697050258194</v>
      </c>
      <c r="BQ1156" s="49">
        <f t="shared" si="392"/>
        <v>7.4287356321839082E-2</v>
      </c>
      <c r="BR1156" s="49">
        <f t="shared" si="393"/>
        <v>0.48126876614653702</v>
      </c>
      <c r="BS1156" s="49">
        <f t="shared" si="394"/>
        <v>0.51276793845831292</v>
      </c>
      <c r="BT1156" s="49">
        <f t="shared" si="395"/>
        <v>1.3368576837403806E-3</v>
      </c>
      <c r="BU1156" s="49">
        <f t="shared" si="395"/>
        <v>1.4243553846064246E-3</v>
      </c>
    </row>
    <row r="1157" spans="1:73" x14ac:dyDescent="0.25">
      <c r="A1157" s="1">
        <v>43727.552083333336</v>
      </c>
      <c r="B1157">
        <v>234494</v>
      </c>
      <c r="C1157">
        <v>13.5</v>
      </c>
      <c r="D1157">
        <v>23.97</v>
      </c>
      <c r="E1157">
        <v>804</v>
      </c>
      <c r="F1157">
        <v>98.2</v>
      </c>
      <c r="G1157">
        <v>-143.30000000000001</v>
      </c>
      <c r="H1157">
        <v>-8.36</v>
      </c>
      <c r="I1157">
        <v>27.45</v>
      </c>
      <c r="J1157">
        <v>300.60000000000002</v>
      </c>
      <c r="K1157">
        <v>705.4</v>
      </c>
      <c r="L1157">
        <v>-135</v>
      </c>
      <c r="M1157">
        <v>0.122</v>
      </c>
      <c r="N1157">
        <v>660.3</v>
      </c>
      <c r="O1157">
        <v>89.9</v>
      </c>
      <c r="P1157">
        <v>570.5</v>
      </c>
      <c r="Q1157">
        <v>319.7</v>
      </c>
      <c r="R1157">
        <v>454.6</v>
      </c>
      <c r="S1157">
        <v>20.170000000000002</v>
      </c>
      <c r="T1157">
        <v>41.09</v>
      </c>
      <c r="U1157">
        <v>0.185</v>
      </c>
      <c r="V1157">
        <v>254.5</v>
      </c>
      <c r="W1157">
        <v>22.55</v>
      </c>
      <c r="X1157">
        <v>0.79900000000000004</v>
      </c>
      <c r="Y1157">
        <v>7.9851239999999999</v>
      </c>
      <c r="Z1157" s="7">
        <f t="shared" si="374"/>
        <v>21.36</v>
      </c>
      <c r="AA1157" s="7">
        <f t="shared" si="388"/>
        <v>294.51</v>
      </c>
      <c r="AB1157" s="2">
        <f t="shared" si="375"/>
        <v>651.24</v>
      </c>
      <c r="AC1157" s="41">
        <f t="shared" si="376"/>
        <v>2.7735102108457523</v>
      </c>
      <c r="AD1157" s="41">
        <f t="shared" si="377"/>
        <v>1.1396353456365198</v>
      </c>
      <c r="AE1157" s="41">
        <f t="shared" si="378"/>
        <v>0.77725704214743674</v>
      </c>
      <c r="AF1157" s="41">
        <f t="shared" si="379"/>
        <v>331.54914119242108</v>
      </c>
      <c r="AG1157" s="41">
        <f t="shared" si="380"/>
        <v>318.28717554472422</v>
      </c>
      <c r="AH1157" s="6">
        <f t="shared" si="381"/>
        <v>306.91199999999998</v>
      </c>
      <c r="AI1157" s="4">
        <v>22.669338602321034</v>
      </c>
      <c r="AJ1157" s="4">
        <f t="shared" si="389"/>
        <v>295.81933860232101</v>
      </c>
      <c r="AK1157" s="8">
        <f t="shared" si="382"/>
        <v>0.19888530823237233</v>
      </c>
      <c r="AL1157" s="8">
        <f t="shared" si="383"/>
        <v>417.08622742697662</v>
      </c>
      <c r="AM1157" s="8">
        <f t="shared" si="384"/>
        <v>1.3548662295592138</v>
      </c>
      <c r="AN1157" s="8">
        <f t="shared" si="385"/>
        <v>51.675998230141914</v>
      </c>
      <c r="AO1157" s="21">
        <f t="shared" si="386"/>
        <v>1.106916730679466E-2</v>
      </c>
      <c r="AP1157" s="21">
        <f t="shared" si="387"/>
        <v>0.11353605985491283</v>
      </c>
      <c r="AQ1157" s="19">
        <f t="shared" si="390"/>
        <v>0.11353605985491283</v>
      </c>
      <c r="AX1157">
        <v>0.1557328519575536</v>
      </c>
      <c r="AY1157">
        <v>69.310344827586206</v>
      </c>
      <c r="AZ1157">
        <v>2.8879310344827585</v>
      </c>
      <c r="BA1157">
        <v>2.3392241379310343</v>
      </c>
      <c r="BB1157">
        <v>11.629310344827589</v>
      </c>
      <c r="BC1157">
        <v>0.48455459770114956</v>
      </c>
      <c r="BD1157">
        <v>1.8546695402298847</v>
      </c>
      <c r="BE1157">
        <v>0.18546695402298849</v>
      </c>
      <c r="BF1157">
        <v>0</v>
      </c>
      <c r="BG1157">
        <v>21.36</v>
      </c>
      <c r="BH1157">
        <v>0.21242734491549703</v>
      </c>
      <c r="BI1157">
        <v>2.5425343521219075</v>
      </c>
      <c r="BJ1157">
        <v>1.0447273652868918</v>
      </c>
      <c r="BK1157">
        <v>0.47917028148640223</v>
      </c>
      <c r="BL1157">
        <v>1.3310285596844506E-3</v>
      </c>
      <c r="BP1157" s="49">
        <f t="shared" si="391"/>
        <v>0.21249096236536319</v>
      </c>
      <c r="BQ1157" s="49">
        <f t="shared" si="392"/>
        <v>7.4186781609195396E-2</v>
      </c>
      <c r="BR1157" s="49">
        <f t="shared" si="393"/>
        <v>0.48216716675918242</v>
      </c>
      <c r="BS1157" s="49">
        <f t="shared" si="394"/>
        <v>0.5135267722818041</v>
      </c>
      <c r="BT1157" s="49">
        <f t="shared" si="395"/>
        <v>1.3393532409977291E-3</v>
      </c>
      <c r="BU1157" s="49">
        <f t="shared" si="395"/>
        <v>1.4264632563383449E-3</v>
      </c>
    </row>
    <row r="1158" spans="1:73" x14ac:dyDescent="0.25">
      <c r="A1158" s="1">
        <v>43727.552083333336</v>
      </c>
      <c r="B1158">
        <v>234495</v>
      </c>
      <c r="C1158">
        <v>13.51</v>
      </c>
      <c r="D1158">
        <v>23.98</v>
      </c>
      <c r="E1158">
        <v>804</v>
      </c>
      <c r="F1158">
        <v>98.6</v>
      </c>
      <c r="G1158">
        <v>-143.30000000000001</v>
      </c>
      <c r="H1158">
        <v>-9.85</v>
      </c>
      <c r="I1158">
        <v>27.46</v>
      </c>
      <c r="J1158">
        <v>300.60000000000002</v>
      </c>
      <c r="K1158">
        <v>705.2</v>
      </c>
      <c r="L1158">
        <v>-133.4</v>
      </c>
      <c r="M1158">
        <v>0.123</v>
      </c>
      <c r="N1158">
        <v>660.5</v>
      </c>
      <c r="O1158">
        <v>88.8</v>
      </c>
      <c r="P1158">
        <v>571.70000000000005</v>
      </c>
      <c r="Q1158">
        <v>319.7</v>
      </c>
      <c r="R1158">
        <v>453.2</v>
      </c>
      <c r="S1158">
        <v>20.190000000000001</v>
      </c>
      <c r="T1158">
        <v>41.16</v>
      </c>
      <c r="U1158">
        <v>0.30499999999999999</v>
      </c>
      <c r="V1158">
        <v>108.5</v>
      </c>
      <c r="W1158">
        <v>22.4</v>
      </c>
      <c r="X1158">
        <v>0.79900000000000004</v>
      </c>
      <c r="Y1158">
        <v>7.9866630000000001</v>
      </c>
      <c r="Z1158" s="7">
        <f t="shared" ref="Z1158:Z1221" si="396">AVERAGE(S1158,W1158)</f>
        <v>21.295000000000002</v>
      </c>
      <c r="AA1158" s="7">
        <f t="shared" si="388"/>
        <v>294.44499999999999</v>
      </c>
      <c r="AB1158" s="2">
        <f t="shared" ref="AB1158:AB1221" si="397">E1158*$U$1828</f>
        <v>651.24</v>
      </c>
      <c r="AC1158" s="41">
        <f t="shared" ref="AC1158:AC1221" si="398">0.61121*EXP((18.678 - (AI1158/234.5))*(AI1158/(257.15+Z1158)))</f>
        <v>2.6642462057105623</v>
      </c>
      <c r="AD1158" s="41">
        <f t="shared" ref="AD1158:AD1221" si="399">T1158*AC1158/100</f>
        <v>1.0966037382704674</v>
      </c>
      <c r="AE1158" s="41">
        <f t="shared" ref="AE1158:AE1221" si="400">1.72*(AD1158/AA1158)^(0.143)</f>
        <v>0.77301506687942223</v>
      </c>
      <c r="AF1158" s="41">
        <f t="shared" ref="AF1158:AF1221" si="401">AE1158*$U$1835*AA1158^4</f>
        <v>329.44866606521737</v>
      </c>
      <c r="AG1158" s="41">
        <f t="shared" ref="AG1158:AG1221" si="402">$U$1832*AF1158</f>
        <v>316.27071942260864</v>
      </c>
      <c r="AH1158" s="6">
        <f t="shared" ref="AH1158:AH1221" si="403">$U$1832*($U$1833*Q1158+$U$1834*R1158)</f>
        <v>306.91199999999998</v>
      </c>
      <c r="AI1158" s="4">
        <v>22.058662505990014</v>
      </c>
      <c r="AJ1158" s="4">
        <f t="shared" si="389"/>
        <v>295.20866250598999</v>
      </c>
      <c r="AK1158" s="8">
        <f t="shared" ref="AK1158:AK1221" si="404">(4*$U$1835*AA1158^3) / $U$1839</f>
        <v>0.19875365200273293</v>
      </c>
      <c r="AL1158" s="8">
        <f t="shared" ref="AL1158:AL1221" si="405">$U$1832*$U$1835*AA1158^4   +    $U$1839*AK1158*(AJ1158-AA1158)</f>
        <v>413.56051181933441</v>
      </c>
      <c r="AM1158" s="8">
        <f t="shared" ref="AM1158:AM1221" si="406">1.4*0.135*SQRT(U1158/$U$1845)</f>
        <v>1.7396443602069935</v>
      </c>
      <c r="AN1158" s="8">
        <f t="shared" ref="AN1158:AN1221" si="407">AM1158*$U$1839*(AJ1158-AA1158)</f>
        <v>38.699239130078276</v>
      </c>
      <c r="AO1158" s="21">
        <f t="shared" ref="AO1158:AO1221" si="408">(AB1158+AH1158-AL1158-AN1158)/$U$1825</f>
        <v>1.1442425317264981E-2</v>
      </c>
      <c r="AP1158" s="21">
        <f t="shared" ref="AP1158:AP1221" si="409">AO1158*10*$U$1842*$U$1843</f>
        <v>0.11736455414391599</v>
      </c>
      <c r="AQ1158" s="19">
        <f t="shared" si="390"/>
        <v>0.11736455414391599</v>
      </c>
      <c r="AX1158">
        <v>0.15519186983352087</v>
      </c>
      <c r="AY1158">
        <v>69.310344827586206</v>
      </c>
      <c r="AZ1158">
        <v>2.8879310344827585</v>
      </c>
      <c r="BA1158">
        <v>2.3392241379310343</v>
      </c>
      <c r="BB1158">
        <v>11.508620689655173</v>
      </c>
      <c r="BC1158">
        <v>0.47952586206896552</v>
      </c>
      <c r="BD1158">
        <v>1.8596982758620688</v>
      </c>
      <c r="BE1158">
        <v>0.18596982758620689</v>
      </c>
      <c r="BF1158">
        <v>0</v>
      </c>
      <c r="BG1158">
        <v>21.295000000000002</v>
      </c>
      <c r="BH1158">
        <v>0.35021805513095455</v>
      </c>
      <c r="BI1158">
        <v>2.5324288856213983</v>
      </c>
      <c r="BJ1158">
        <v>1.0423477293217676</v>
      </c>
      <c r="BK1158">
        <v>0.48085930650882336</v>
      </c>
      <c r="BL1158">
        <v>1.3357202958578427E-3</v>
      </c>
      <c r="BP1158" s="49">
        <f t="shared" si="391"/>
        <v>0.35032293795370684</v>
      </c>
      <c r="BQ1158" s="49">
        <f t="shared" si="392"/>
        <v>7.4387931034482754E-2</v>
      </c>
      <c r="BR1158" s="49">
        <f t="shared" si="393"/>
        <v>0.48578137789010262</v>
      </c>
      <c r="BS1158" s="49">
        <f t="shared" si="394"/>
        <v>0.51688859102841</v>
      </c>
      <c r="BT1158" s="49">
        <f t="shared" si="395"/>
        <v>1.349392716361396E-3</v>
      </c>
      <c r="BU1158" s="49">
        <f t="shared" si="395"/>
        <v>1.4358016417455833E-3</v>
      </c>
    </row>
    <row r="1159" spans="1:73" x14ac:dyDescent="0.25">
      <c r="A1159" s="1">
        <v>43727.552083333336</v>
      </c>
      <c r="B1159">
        <v>234496</v>
      </c>
      <c r="C1159">
        <v>13.51</v>
      </c>
      <c r="D1159">
        <v>23.98</v>
      </c>
      <c r="E1159">
        <v>804</v>
      </c>
      <c r="F1159">
        <v>98.6</v>
      </c>
      <c r="G1159">
        <v>-142.80000000000001</v>
      </c>
      <c r="H1159">
        <v>-8.66</v>
      </c>
      <c r="I1159">
        <v>27.48</v>
      </c>
      <c r="J1159">
        <v>300.60000000000002</v>
      </c>
      <c r="K1159">
        <v>704.9</v>
      </c>
      <c r="L1159">
        <v>-134.1</v>
      </c>
      <c r="M1159">
        <v>0.123</v>
      </c>
      <c r="N1159">
        <v>660.8</v>
      </c>
      <c r="O1159">
        <v>90</v>
      </c>
      <c r="P1159">
        <v>570.79999999999995</v>
      </c>
      <c r="Q1159">
        <v>320.39999999999998</v>
      </c>
      <c r="R1159">
        <v>454.5</v>
      </c>
      <c r="S1159">
        <v>20.23</v>
      </c>
      <c r="T1159">
        <v>38.9</v>
      </c>
      <c r="U1159">
        <v>0.43</v>
      </c>
      <c r="V1159">
        <v>124</v>
      </c>
      <c r="W1159">
        <v>22.2</v>
      </c>
      <c r="X1159">
        <v>0.79900000000000004</v>
      </c>
      <c r="Y1159">
        <v>7.9893320000000001</v>
      </c>
      <c r="Z1159" s="7">
        <f t="shared" si="396"/>
        <v>21.215</v>
      </c>
      <c r="AA1159" s="7">
        <f t="shared" ref="AA1159:AA1222" si="410">CONVERT(Z1159,"C","K")</f>
        <v>294.36499999999995</v>
      </c>
      <c r="AB1159" s="2">
        <f t="shared" si="397"/>
        <v>651.24</v>
      </c>
      <c r="AC1159" s="41">
        <f t="shared" si="398"/>
        <v>2.8130103633746013</v>
      </c>
      <c r="AD1159" s="41">
        <f t="shared" si="399"/>
        <v>1.0942610313527199</v>
      </c>
      <c r="AE1159" s="41">
        <f t="shared" si="400"/>
        <v>0.77280872733142225</v>
      </c>
      <c r="AF1159" s="41">
        <f t="shared" si="401"/>
        <v>329.00292669033348</v>
      </c>
      <c r="AG1159" s="41">
        <f t="shared" si="402"/>
        <v>315.84280962272015</v>
      </c>
      <c r="AH1159" s="6">
        <f t="shared" si="403"/>
        <v>307.58399999999995</v>
      </c>
      <c r="AI1159" s="4">
        <v>22.870443813256031</v>
      </c>
      <c r="AJ1159" s="4">
        <f t="shared" ref="AJ1159:AJ1222" si="411">CONVERT(AI1159,"C","K")</f>
        <v>296.02044381325601</v>
      </c>
      <c r="AK1159" s="8">
        <f t="shared" si="404"/>
        <v>0.19859169334342222</v>
      </c>
      <c r="AL1159" s="8">
        <f t="shared" si="405"/>
        <v>418.27137514560542</v>
      </c>
      <c r="AM1159" s="8">
        <f t="shared" si="406"/>
        <v>2.06559313515513</v>
      </c>
      <c r="AN1159" s="8">
        <f t="shared" si="407"/>
        <v>99.609259451524053</v>
      </c>
      <c r="AO1159" s="21">
        <f t="shared" si="408"/>
        <v>9.9733916406797938E-3</v>
      </c>
      <c r="AP1159" s="21">
        <f t="shared" si="409"/>
        <v>0.10229672737692172</v>
      </c>
      <c r="AQ1159" s="19">
        <f t="shared" ref="AQ1159:AQ1222" si="412">MAX(AP1159,0)</f>
        <v>0.10229672737692172</v>
      </c>
      <c r="AX1159">
        <v>0.15452822676668393</v>
      </c>
      <c r="AY1159">
        <v>69.310344827586206</v>
      </c>
      <c r="AZ1159">
        <v>2.8879310344827585</v>
      </c>
      <c r="BA1159">
        <v>2.3392241379310343</v>
      </c>
      <c r="BB1159">
        <v>11.56034482758621</v>
      </c>
      <c r="BC1159">
        <v>0.48168103448275873</v>
      </c>
      <c r="BD1159">
        <v>1.8575431034482757</v>
      </c>
      <c r="BE1159">
        <v>0.18575431034482759</v>
      </c>
      <c r="BF1159">
        <v>0</v>
      </c>
      <c r="BG1159">
        <v>21.215</v>
      </c>
      <c r="BH1159">
        <v>0.49375004493872282</v>
      </c>
      <c r="BI1159">
        <v>2.5200395808266154</v>
      </c>
      <c r="BJ1159">
        <v>0.98029539694155332</v>
      </c>
      <c r="BK1159">
        <v>0.48162232509592068</v>
      </c>
      <c r="BL1159">
        <v>1.337839791933113E-3</v>
      </c>
      <c r="BP1159" s="49">
        <f t="shared" ref="BP1159:BP1222" si="413">U1159*(LN((2-0.08)/0.015)/LN(($AW$13-0.08)/0.015))</f>
        <v>0.49389791252489817</v>
      </c>
      <c r="BQ1159" s="49">
        <f t="shared" ref="BQ1159:BQ1222" si="414">0.04*BD1159</f>
        <v>7.4301724137931027E-2</v>
      </c>
      <c r="BR1159" s="49">
        <f t="shared" ref="BR1159:BR1222" si="415">(0.408*AX1159*(BD1159-BE1159) + $BF$6*($BN$7/(BG1159+273))*BP1159*(BI1159-BJ1159))  /  (AX1159 + $BF$6*(1 + $BN$8*BP1159))</f>
        <v>0.48852360133450473</v>
      </c>
      <c r="BS1159" s="49">
        <f t="shared" ref="BS1159:BS1222" si="416">(0.408*AX1159*(BD1159-BQ1159) + $BF$6*($BN$7/(BG1159+273))*BP1159*(BI1159-BJ1159))  /  (AX1159 + $BF$6*(1 + $BN$8*BP1159))</f>
        <v>0.51924241798342219</v>
      </c>
      <c r="BT1159" s="49">
        <f t="shared" ref="BT1159:BU1222" si="417">BR1159/60/6</f>
        <v>1.3570100037069578E-3</v>
      </c>
      <c r="BU1159" s="49">
        <f t="shared" si="417"/>
        <v>1.4423400499539503E-3</v>
      </c>
    </row>
    <row r="1160" spans="1:73" x14ac:dyDescent="0.25">
      <c r="A1160" s="1">
        <v>43727.552777777775</v>
      </c>
      <c r="B1160">
        <v>234497</v>
      </c>
      <c r="C1160">
        <v>13.51</v>
      </c>
      <c r="D1160">
        <v>23.98</v>
      </c>
      <c r="E1160">
        <v>803</v>
      </c>
      <c r="F1160">
        <v>98.8</v>
      </c>
      <c r="G1160">
        <v>-142.30000000000001</v>
      </c>
      <c r="H1160">
        <v>-8.86</v>
      </c>
      <c r="I1160">
        <v>27.49</v>
      </c>
      <c r="J1160">
        <v>300.60000000000002</v>
      </c>
      <c r="K1160">
        <v>704.6</v>
      </c>
      <c r="L1160">
        <v>-133.4</v>
      </c>
      <c r="M1160">
        <v>0.123</v>
      </c>
      <c r="N1160">
        <v>661.1</v>
      </c>
      <c r="O1160">
        <v>89.9</v>
      </c>
      <c r="P1160">
        <v>571.20000000000005</v>
      </c>
      <c r="Q1160">
        <v>320.89999999999998</v>
      </c>
      <c r="R1160">
        <v>454.4</v>
      </c>
      <c r="S1160">
        <v>20.260000000000002</v>
      </c>
      <c r="T1160">
        <v>41.65</v>
      </c>
      <c r="U1160">
        <v>0.42499999999999999</v>
      </c>
      <c r="V1160">
        <v>206.5</v>
      </c>
      <c r="W1160">
        <v>21.65</v>
      </c>
      <c r="X1160">
        <v>0.79900000000000004</v>
      </c>
      <c r="Y1160">
        <v>7.9910050000000004</v>
      </c>
      <c r="Z1160" s="7">
        <f t="shared" si="396"/>
        <v>20.954999999999998</v>
      </c>
      <c r="AA1160" s="7">
        <f t="shared" si="410"/>
        <v>294.10499999999996</v>
      </c>
      <c r="AB1160" s="2">
        <f t="shared" si="397"/>
        <v>650.43000000000006</v>
      </c>
      <c r="AC1160" s="41">
        <f t="shared" si="398"/>
        <v>2.8945051873251693</v>
      </c>
      <c r="AD1160" s="41">
        <f t="shared" si="399"/>
        <v>1.2055614105209329</v>
      </c>
      <c r="AE1160" s="41">
        <f t="shared" si="400"/>
        <v>0.78368706363915086</v>
      </c>
      <c r="AF1160" s="41">
        <f t="shared" si="401"/>
        <v>332.45691331797377</v>
      </c>
      <c r="AG1160" s="41">
        <f t="shared" si="402"/>
        <v>319.15863678525483</v>
      </c>
      <c r="AH1160" s="6">
        <f t="shared" si="403"/>
        <v>308.06399999999996</v>
      </c>
      <c r="AI1160" s="4">
        <v>23.278722577410008</v>
      </c>
      <c r="AJ1160" s="4">
        <f t="shared" si="411"/>
        <v>296.42872257740999</v>
      </c>
      <c r="AK1160" s="8">
        <f t="shared" si="404"/>
        <v>0.19806593537895939</v>
      </c>
      <c r="AL1160" s="8">
        <f t="shared" si="405"/>
        <v>420.65974509844813</v>
      </c>
      <c r="AM1160" s="8">
        <f t="shared" si="406"/>
        <v>2.0535487576388345</v>
      </c>
      <c r="AN1160" s="8">
        <f t="shared" si="407"/>
        <v>139.00479483574418</v>
      </c>
      <c r="AO1160" s="21">
        <f t="shared" si="408"/>
        <v>9.0208464741110914E-3</v>
      </c>
      <c r="AP1160" s="21">
        <f t="shared" si="409"/>
        <v>9.2526505096545947E-2</v>
      </c>
      <c r="AQ1160" s="19">
        <f t="shared" si="412"/>
        <v>9.2526505096545947E-2</v>
      </c>
      <c r="AX1160">
        <v>0.15238792734205095</v>
      </c>
      <c r="AY1160">
        <v>69.224137931034491</v>
      </c>
      <c r="AZ1160">
        <v>2.8843390804597706</v>
      </c>
      <c r="BA1160">
        <v>2.3363146551724143</v>
      </c>
      <c r="BB1160">
        <v>11.508620689655173</v>
      </c>
      <c r="BC1160">
        <v>0.47952586206896552</v>
      </c>
      <c r="BD1160">
        <v>1.8567887931034488</v>
      </c>
      <c r="BE1160">
        <v>0.18567887931034488</v>
      </c>
      <c r="BF1160">
        <v>0</v>
      </c>
      <c r="BG1160">
        <v>20.954999999999998</v>
      </c>
      <c r="BH1160">
        <v>0.48800876534641208</v>
      </c>
      <c r="BI1160">
        <v>2.480139362640537</v>
      </c>
      <c r="BJ1160">
        <v>1.0329780445397836</v>
      </c>
      <c r="BK1160">
        <v>0.47790327465327342</v>
      </c>
      <c r="BL1160">
        <v>1.3275090962590929E-3</v>
      </c>
      <c r="BP1160" s="49">
        <f t="shared" si="413"/>
        <v>0.48815491354205054</v>
      </c>
      <c r="BQ1160" s="49">
        <f t="shared" si="414"/>
        <v>7.4271551724137949E-2</v>
      </c>
      <c r="BR1160" s="49">
        <f t="shared" si="415"/>
        <v>0.48473789039443593</v>
      </c>
      <c r="BS1160" s="49">
        <f t="shared" si="416"/>
        <v>0.51531728028578039</v>
      </c>
      <c r="BT1160" s="49">
        <f t="shared" si="417"/>
        <v>1.3464941399845443E-3</v>
      </c>
      <c r="BU1160" s="49">
        <f t="shared" si="417"/>
        <v>1.4314368896827234E-3</v>
      </c>
    </row>
    <row r="1161" spans="1:73" x14ac:dyDescent="0.25">
      <c r="A1161" s="1">
        <v>43727.552777777775</v>
      </c>
      <c r="B1161">
        <v>234498</v>
      </c>
      <c r="C1161">
        <v>13.51</v>
      </c>
      <c r="D1161">
        <v>23.98</v>
      </c>
      <c r="E1161">
        <v>804</v>
      </c>
      <c r="F1161">
        <v>99.3</v>
      </c>
      <c r="G1161">
        <v>-141.69999999999999</v>
      </c>
      <c r="H1161">
        <v>-9.73</v>
      </c>
      <c r="I1161">
        <v>27.49</v>
      </c>
      <c r="J1161">
        <v>300.60000000000002</v>
      </c>
      <c r="K1161">
        <v>704.8</v>
      </c>
      <c r="L1161">
        <v>-131.9</v>
      </c>
      <c r="M1161">
        <v>0.123</v>
      </c>
      <c r="N1161">
        <v>662.4</v>
      </c>
      <c r="O1161">
        <v>89.5</v>
      </c>
      <c r="P1161">
        <v>572.9</v>
      </c>
      <c r="Q1161">
        <v>321.5</v>
      </c>
      <c r="R1161">
        <v>453.5</v>
      </c>
      <c r="S1161">
        <v>20.3</v>
      </c>
      <c r="T1161">
        <v>40.270000000000003</v>
      </c>
      <c r="U1161">
        <v>0.83</v>
      </c>
      <c r="V1161">
        <v>218</v>
      </c>
      <c r="W1161">
        <v>21.35</v>
      </c>
      <c r="X1161">
        <v>0.8</v>
      </c>
      <c r="Y1161">
        <v>7.9970530000000002</v>
      </c>
      <c r="Z1161" s="7">
        <f t="shared" si="396"/>
        <v>20.825000000000003</v>
      </c>
      <c r="AA1161" s="7">
        <f t="shared" si="410"/>
        <v>293.97499999999997</v>
      </c>
      <c r="AB1161" s="2">
        <f t="shared" si="397"/>
        <v>651.24</v>
      </c>
      <c r="AC1161" s="41">
        <f t="shared" si="398"/>
        <v>2.749990014898454</v>
      </c>
      <c r="AD1161" s="41">
        <f t="shared" si="399"/>
        <v>1.1074209789996075</v>
      </c>
      <c r="AE1161" s="41">
        <f t="shared" si="400"/>
        <v>0.7742777557795103</v>
      </c>
      <c r="AF1161" s="41">
        <f t="shared" si="401"/>
        <v>327.88491583357296</v>
      </c>
      <c r="AG1161" s="41">
        <f t="shared" si="402"/>
        <v>314.76951920023004</v>
      </c>
      <c r="AH1161" s="6">
        <f t="shared" si="403"/>
        <v>308.64</v>
      </c>
      <c r="AI1161" s="4">
        <v>22.497499522958037</v>
      </c>
      <c r="AJ1161" s="4">
        <f t="shared" si="411"/>
        <v>295.64749952295801</v>
      </c>
      <c r="AK1161" s="8">
        <f t="shared" si="404"/>
        <v>0.19780340473257652</v>
      </c>
      <c r="AL1161" s="8">
        <f t="shared" si="405"/>
        <v>416.17004218643285</v>
      </c>
      <c r="AM1161" s="8">
        <f t="shared" si="406"/>
        <v>2.8697865774304541</v>
      </c>
      <c r="AN1161" s="8">
        <f t="shared" si="407"/>
        <v>139.81574693919822</v>
      </c>
      <c r="AO1161" s="21">
        <f t="shared" si="408"/>
        <v>9.1354025539606629E-3</v>
      </c>
      <c r="AP1161" s="21">
        <f t="shared" si="409"/>
        <v>9.3701502779575049E-2</v>
      </c>
      <c r="AQ1161" s="19">
        <f t="shared" si="412"/>
        <v>9.3701502779575049E-2</v>
      </c>
      <c r="AX1161">
        <v>0.15132721049778458</v>
      </c>
      <c r="AY1161">
        <v>69.310344827586206</v>
      </c>
      <c r="AZ1161">
        <v>2.8879310344827585</v>
      </c>
      <c r="BA1161">
        <v>2.3392241379310343</v>
      </c>
      <c r="BB1161">
        <v>11.379310344827587</v>
      </c>
      <c r="BC1161">
        <v>0.47413793103448282</v>
      </c>
      <c r="BD1161">
        <v>1.8650862068965515</v>
      </c>
      <c r="BE1161">
        <v>0.18650862068965515</v>
      </c>
      <c r="BF1161">
        <v>0</v>
      </c>
      <c r="BG1161">
        <v>20.825000000000003</v>
      </c>
      <c r="BH1161">
        <v>0.95305241232358129</v>
      </c>
      <c r="BI1161">
        <v>2.4603971227767945</v>
      </c>
      <c r="BJ1161">
        <v>0.99080192134221523</v>
      </c>
      <c r="BK1161">
        <v>0.48223207238955901</v>
      </c>
      <c r="BL1161">
        <v>1.3395335344154418E-3</v>
      </c>
      <c r="BP1161" s="49">
        <f t="shared" si="413"/>
        <v>0.95333783115271042</v>
      </c>
      <c r="BQ1161" s="49">
        <f t="shared" si="414"/>
        <v>7.4603448275862058E-2</v>
      </c>
      <c r="BR1161" s="49">
        <f t="shared" si="415"/>
        <v>0.4953335641909703</v>
      </c>
      <c r="BS1161" s="49">
        <f t="shared" si="416"/>
        <v>0.52500439447358493</v>
      </c>
      <c r="BT1161" s="49">
        <f t="shared" si="417"/>
        <v>1.3759265671971397E-3</v>
      </c>
      <c r="BU1161" s="49">
        <f t="shared" si="417"/>
        <v>1.4583455402044027E-3</v>
      </c>
    </row>
    <row r="1162" spans="1:73" x14ac:dyDescent="0.25">
      <c r="A1162" s="1">
        <v>43727.552777777775</v>
      </c>
      <c r="B1162">
        <v>234499</v>
      </c>
      <c r="C1162">
        <v>13.51</v>
      </c>
      <c r="D1162">
        <v>23.98</v>
      </c>
      <c r="E1162">
        <v>803</v>
      </c>
      <c r="F1162">
        <v>98.7</v>
      </c>
      <c r="G1162">
        <v>-143</v>
      </c>
      <c r="H1162">
        <v>-10.17</v>
      </c>
      <c r="I1162">
        <v>27.49</v>
      </c>
      <c r="J1162">
        <v>300.60000000000002</v>
      </c>
      <c r="K1162">
        <v>704.7</v>
      </c>
      <c r="L1162">
        <v>-132.80000000000001</v>
      </c>
      <c r="M1162">
        <v>0.123</v>
      </c>
      <c r="N1162">
        <v>660.4</v>
      </c>
      <c r="O1162">
        <v>88.5</v>
      </c>
      <c r="P1162">
        <v>571.9</v>
      </c>
      <c r="Q1162">
        <v>320.2</v>
      </c>
      <c r="R1162">
        <v>453</v>
      </c>
      <c r="S1162">
        <v>20.309999999999999</v>
      </c>
      <c r="T1162">
        <v>39.53</v>
      </c>
      <c r="U1162">
        <v>0.81</v>
      </c>
      <c r="V1162">
        <v>180.5</v>
      </c>
      <c r="W1162">
        <v>21.8</v>
      </c>
      <c r="X1162">
        <v>0.79900000000000004</v>
      </c>
      <c r="Y1162">
        <v>7.9933550000000002</v>
      </c>
      <c r="Z1162" s="7">
        <f t="shared" si="396"/>
        <v>21.055</v>
      </c>
      <c r="AA1162" s="7">
        <f t="shared" si="410"/>
        <v>294.20499999999998</v>
      </c>
      <c r="AB1162" s="2">
        <f t="shared" si="397"/>
        <v>650.43000000000006</v>
      </c>
      <c r="AC1162" s="41">
        <f t="shared" si="398"/>
        <v>2.7259437293361315</v>
      </c>
      <c r="AD1162" s="41">
        <f t="shared" si="399"/>
        <v>1.0775655562065729</v>
      </c>
      <c r="AE1162" s="41">
        <f t="shared" si="400"/>
        <v>0.77117144322021025</v>
      </c>
      <c r="AF1162" s="41">
        <f t="shared" si="401"/>
        <v>327.59268460154448</v>
      </c>
      <c r="AG1162" s="41">
        <f t="shared" si="402"/>
        <v>314.48897721748267</v>
      </c>
      <c r="AH1162" s="6">
        <f t="shared" si="403"/>
        <v>307.392</v>
      </c>
      <c r="AI1162" s="4">
        <v>22.384041136137</v>
      </c>
      <c r="AJ1162" s="4">
        <f t="shared" si="411"/>
        <v>295.53404113613698</v>
      </c>
      <c r="AK1162" s="8">
        <f t="shared" si="404"/>
        <v>0.19826804002355131</v>
      </c>
      <c r="AL1162" s="8">
        <f t="shared" si="405"/>
        <v>415.48276514076582</v>
      </c>
      <c r="AM1162" s="8">
        <f t="shared" si="406"/>
        <v>2.8350000000000004</v>
      </c>
      <c r="AN1162" s="8">
        <f t="shared" si="407"/>
        <v>109.7569351182262</v>
      </c>
      <c r="AO1162" s="21">
        <f t="shared" si="408"/>
        <v>9.7842785052479793E-3</v>
      </c>
      <c r="AP1162" s="21">
        <f t="shared" si="409"/>
        <v>0.10035700059633931</v>
      </c>
      <c r="AQ1162" s="19">
        <f t="shared" si="412"/>
        <v>0.10035700059633931</v>
      </c>
      <c r="AX1162">
        <v>0.1532081343184353</v>
      </c>
      <c r="AY1162">
        <v>69.224137931034491</v>
      </c>
      <c r="AZ1162">
        <v>2.8843390804597706</v>
      </c>
      <c r="BA1162">
        <v>2.3363146551724143</v>
      </c>
      <c r="BB1162">
        <v>11.448275862068966</v>
      </c>
      <c r="BC1162">
        <v>0.47701149425287359</v>
      </c>
      <c r="BD1162">
        <v>1.8593031609195407</v>
      </c>
      <c r="BE1162">
        <v>0.1859303160919541</v>
      </c>
      <c r="BF1162">
        <v>0</v>
      </c>
      <c r="BG1162">
        <v>21.055</v>
      </c>
      <c r="BH1162">
        <v>0.93008729395433842</v>
      </c>
      <c r="BI1162">
        <v>2.495419772296708</v>
      </c>
      <c r="BJ1162">
        <v>0.98643943598888872</v>
      </c>
      <c r="BK1162">
        <v>0.48356461389113442</v>
      </c>
      <c r="BL1162">
        <v>1.3432350385864846E-3</v>
      </c>
      <c r="BP1162" s="49">
        <f t="shared" si="413"/>
        <v>0.93036583522131988</v>
      </c>
      <c r="BQ1162" s="49">
        <f t="shared" si="414"/>
        <v>7.4372126436781635E-2</v>
      </c>
      <c r="BR1162" s="49">
        <f t="shared" si="415"/>
        <v>0.49630319603624545</v>
      </c>
      <c r="BS1162" s="49">
        <f t="shared" si="416"/>
        <v>0.5260560910246368</v>
      </c>
      <c r="BT1162" s="49">
        <f t="shared" si="417"/>
        <v>1.3786199889895708E-3</v>
      </c>
      <c r="BU1162" s="49">
        <f t="shared" si="417"/>
        <v>1.46126691951288E-3</v>
      </c>
    </row>
    <row r="1163" spans="1:73" x14ac:dyDescent="0.25">
      <c r="A1163" s="1">
        <v>43727.552777777775</v>
      </c>
      <c r="B1163">
        <v>234500</v>
      </c>
      <c r="C1163">
        <v>13.51</v>
      </c>
      <c r="D1163">
        <v>23.99</v>
      </c>
      <c r="E1163">
        <v>804</v>
      </c>
      <c r="F1163">
        <v>98.8</v>
      </c>
      <c r="G1163">
        <v>-141.69999999999999</v>
      </c>
      <c r="H1163">
        <v>-9.3000000000000007</v>
      </c>
      <c r="I1163">
        <v>27.48</v>
      </c>
      <c r="J1163">
        <v>300.60000000000002</v>
      </c>
      <c r="K1163">
        <v>704.9</v>
      </c>
      <c r="L1163">
        <v>-132.4</v>
      </c>
      <c r="M1163">
        <v>0.123</v>
      </c>
      <c r="N1163">
        <v>662</v>
      </c>
      <c r="O1163">
        <v>89.5</v>
      </c>
      <c r="P1163">
        <v>572.5</v>
      </c>
      <c r="Q1163">
        <v>321.39999999999998</v>
      </c>
      <c r="R1163">
        <v>453.8</v>
      </c>
      <c r="S1163">
        <v>20.329999999999998</v>
      </c>
      <c r="T1163">
        <v>38.65</v>
      </c>
      <c r="U1163">
        <v>0.6</v>
      </c>
      <c r="V1163">
        <v>171</v>
      </c>
      <c r="W1163">
        <v>21.05</v>
      </c>
      <c r="X1163">
        <v>0.8</v>
      </c>
      <c r="Y1163">
        <v>7.9974449999999999</v>
      </c>
      <c r="Z1163" s="7">
        <f t="shared" si="396"/>
        <v>20.689999999999998</v>
      </c>
      <c r="AA1163" s="7">
        <f t="shared" si="410"/>
        <v>293.83999999999997</v>
      </c>
      <c r="AB1163" s="2">
        <f t="shared" si="397"/>
        <v>651.24</v>
      </c>
      <c r="AC1163" s="41">
        <f t="shared" si="398"/>
        <v>2.8355032165744487</v>
      </c>
      <c r="AD1163" s="41">
        <f t="shared" si="399"/>
        <v>1.0959219932060242</v>
      </c>
      <c r="AE1163" s="41">
        <f t="shared" si="400"/>
        <v>0.77317370372993521</v>
      </c>
      <c r="AF1163" s="41">
        <f t="shared" si="401"/>
        <v>326.81636490651664</v>
      </c>
      <c r="AG1163" s="41">
        <f t="shared" si="402"/>
        <v>313.74371031025595</v>
      </c>
      <c r="AH1163" s="6">
        <f t="shared" si="403"/>
        <v>308.54399999999998</v>
      </c>
      <c r="AI1163" s="4">
        <v>22.946803491444996</v>
      </c>
      <c r="AJ1163" s="4">
        <f t="shared" si="411"/>
        <v>296.09680349144497</v>
      </c>
      <c r="AK1163" s="8">
        <f t="shared" si="404"/>
        <v>0.19753102240060372</v>
      </c>
      <c r="AL1163" s="8">
        <f t="shared" si="405"/>
        <v>418.77266007866041</v>
      </c>
      <c r="AM1163" s="8">
        <f t="shared" si="406"/>
        <v>2.4399795081106723</v>
      </c>
      <c r="AN1163" s="8">
        <f t="shared" si="407"/>
        <v>160.40592597127863</v>
      </c>
      <c r="AO1163" s="21">
        <f t="shared" si="408"/>
        <v>8.6086494360082741E-3</v>
      </c>
      <c r="AP1163" s="21">
        <f t="shared" si="409"/>
        <v>8.8298614570279169E-2</v>
      </c>
      <c r="AQ1163" s="19">
        <f t="shared" si="412"/>
        <v>8.8298614570279169E-2</v>
      </c>
      <c r="AX1163">
        <v>0.15023231078439814</v>
      </c>
      <c r="AY1163">
        <v>69.310344827586206</v>
      </c>
      <c r="AZ1163">
        <v>2.8879310344827585</v>
      </c>
      <c r="BA1163">
        <v>2.3392241379310343</v>
      </c>
      <c r="BB1163">
        <v>11.413793103448279</v>
      </c>
      <c r="BC1163">
        <v>0.47557471264367829</v>
      </c>
      <c r="BD1163">
        <v>1.8636494252873561</v>
      </c>
      <c r="BE1163">
        <v>0.18636494252873562</v>
      </c>
      <c r="BF1163">
        <v>0</v>
      </c>
      <c r="BG1163">
        <v>20.689999999999998</v>
      </c>
      <c r="BH1163">
        <v>0.68895355107728762</v>
      </c>
      <c r="BI1163">
        <v>2.4400410813451101</v>
      </c>
      <c r="BJ1163">
        <v>0.94307587793988501</v>
      </c>
      <c r="BK1163">
        <v>0.48003778668770553</v>
      </c>
      <c r="BL1163">
        <v>1.3334382963547376E-3</v>
      </c>
      <c r="BP1163" s="49">
        <f t="shared" si="413"/>
        <v>0.6891598779417184</v>
      </c>
      <c r="BQ1163" s="49">
        <f t="shared" si="414"/>
        <v>7.4545977011494249E-2</v>
      </c>
      <c r="BR1163" s="49">
        <f t="shared" si="415"/>
        <v>0.48968556924273698</v>
      </c>
      <c r="BS1163" s="49">
        <f t="shared" si="416"/>
        <v>0.51980479100391608</v>
      </c>
      <c r="BT1163" s="49">
        <f t="shared" si="417"/>
        <v>1.3602376923409359E-3</v>
      </c>
      <c r="BU1163" s="49">
        <f t="shared" si="417"/>
        <v>1.4439021972331002E-3</v>
      </c>
    </row>
    <row r="1164" spans="1:73" x14ac:dyDescent="0.25">
      <c r="A1164" s="1">
        <v>43727.552777777775</v>
      </c>
      <c r="B1164">
        <v>234501</v>
      </c>
      <c r="C1164">
        <v>13.51</v>
      </c>
      <c r="D1164">
        <v>23.99</v>
      </c>
      <c r="E1164">
        <v>804</v>
      </c>
      <c r="F1164">
        <v>98.6</v>
      </c>
      <c r="G1164">
        <v>-141.30000000000001</v>
      </c>
      <c r="H1164">
        <v>-8.43</v>
      </c>
      <c r="I1164">
        <v>27.47</v>
      </c>
      <c r="J1164">
        <v>300.60000000000002</v>
      </c>
      <c r="K1164">
        <v>705.1</v>
      </c>
      <c r="L1164">
        <v>-132.80000000000001</v>
      </c>
      <c r="M1164">
        <v>0.123</v>
      </c>
      <c r="N1164">
        <v>662.4</v>
      </c>
      <c r="O1164">
        <v>90.2</v>
      </c>
      <c r="P1164">
        <v>572.20000000000005</v>
      </c>
      <c r="Q1164">
        <v>321.8</v>
      </c>
      <c r="R1164">
        <v>454.7</v>
      </c>
      <c r="S1164">
        <v>20.329999999999998</v>
      </c>
      <c r="T1164">
        <v>39.81</v>
      </c>
      <c r="U1164">
        <v>1.31</v>
      </c>
      <c r="V1164">
        <v>162.5</v>
      </c>
      <c r="W1164">
        <v>20.95</v>
      </c>
      <c r="X1164">
        <v>0.79900000000000004</v>
      </c>
      <c r="Y1164">
        <v>7.9949370000000002</v>
      </c>
      <c r="Z1164" s="7">
        <f t="shared" si="396"/>
        <v>20.64</v>
      </c>
      <c r="AA1164" s="7">
        <f t="shared" si="410"/>
        <v>293.78999999999996</v>
      </c>
      <c r="AB1164" s="2">
        <f t="shared" si="397"/>
        <v>651.24</v>
      </c>
      <c r="AC1164" s="41">
        <f t="shared" si="398"/>
        <v>2.5566418497911387</v>
      </c>
      <c r="AD1164" s="41">
        <f t="shared" si="399"/>
        <v>1.0177991204018524</v>
      </c>
      <c r="AE1164" s="41">
        <f t="shared" si="400"/>
        <v>0.76505882789496549</v>
      </c>
      <c r="AF1164" s="41">
        <f t="shared" si="401"/>
        <v>323.16619628915504</v>
      </c>
      <c r="AG1164" s="41">
        <f t="shared" si="402"/>
        <v>310.23954843758884</v>
      </c>
      <c r="AH1164" s="6">
        <f t="shared" si="403"/>
        <v>308.928</v>
      </c>
      <c r="AI1164" s="4">
        <v>21.387229057359036</v>
      </c>
      <c r="AJ1164" s="4">
        <f t="shared" si="411"/>
        <v>294.53722905735901</v>
      </c>
      <c r="AK1164" s="8">
        <f t="shared" si="404"/>
        <v>0.19743020354733137</v>
      </c>
      <c r="AL1164" s="8">
        <f t="shared" si="405"/>
        <v>409.80813021746303</v>
      </c>
      <c r="AM1164" s="8">
        <f t="shared" si="406"/>
        <v>3.6053397898117732</v>
      </c>
      <c r="AN1164" s="8">
        <f t="shared" si="407"/>
        <v>78.476646830241677</v>
      </c>
      <c r="AO1164" s="21">
        <f t="shared" si="408"/>
        <v>1.0673198783407353E-2</v>
      </c>
      <c r="AP1164" s="21">
        <f t="shared" si="409"/>
        <v>0.10947462463346062</v>
      </c>
      <c r="AQ1164" s="19">
        <f t="shared" si="412"/>
        <v>0.10947462463346062</v>
      </c>
      <c r="AX1164">
        <v>0.14982849596609527</v>
      </c>
      <c r="AY1164">
        <v>69.310344827586206</v>
      </c>
      <c r="AZ1164">
        <v>2.8879310344827585</v>
      </c>
      <c r="BA1164">
        <v>2.3392241379310343</v>
      </c>
      <c r="BB1164">
        <v>11.456896551724137</v>
      </c>
      <c r="BC1164">
        <v>0.47737068965517238</v>
      </c>
      <c r="BD1164">
        <v>1.861853448275862</v>
      </c>
      <c r="BE1164">
        <v>0.1861853448275862</v>
      </c>
      <c r="BF1164">
        <v>0</v>
      </c>
      <c r="BG1164">
        <v>20.64</v>
      </c>
      <c r="BH1164">
        <v>1.5042152531854116</v>
      </c>
      <c r="BI1164">
        <v>2.4325392519850273</v>
      </c>
      <c r="BJ1164">
        <v>0.96839387621523942</v>
      </c>
      <c r="BK1164">
        <v>0.48316452904598367</v>
      </c>
      <c r="BL1164">
        <v>1.3421236917943991E-3</v>
      </c>
      <c r="BP1164" s="49">
        <f t="shared" si="413"/>
        <v>1.5046657335060853</v>
      </c>
      <c r="BQ1164" s="49">
        <f t="shared" si="414"/>
        <v>7.4474137931034481E-2</v>
      </c>
      <c r="BR1164" s="49">
        <f t="shared" si="415"/>
        <v>0.50325448995460309</v>
      </c>
      <c r="BS1164" s="49">
        <f t="shared" si="416"/>
        <v>0.53169139706521784</v>
      </c>
      <c r="BT1164" s="49">
        <f t="shared" si="417"/>
        <v>1.3979291387627862E-3</v>
      </c>
      <c r="BU1164" s="49">
        <f t="shared" si="417"/>
        <v>1.4769205474033829E-3</v>
      </c>
    </row>
    <row r="1165" spans="1:73" x14ac:dyDescent="0.25">
      <c r="A1165" s="1">
        <v>43727.552777777775</v>
      </c>
      <c r="B1165">
        <v>234502</v>
      </c>
      <c r="C1165">
        <v>13.51</v>
      </c>
      <c r="D1165">
        <v>23.99</v>
      </c>
      <c r="E1165">
        <v>803</v>
      </c>
      <c r="F1165">
        <v>98.7</v>
      </c>
      <c r="G1165">
        <v>-141.19999999999999</v>
      </c>
      <c r="H1165">
        <v>-8.48</v>
      </c>
      <c r="I1165">
        <v>27.45</v>
      </c>
      <c r="J1165">
        <v>300.60000000000002</v>
      </c>
      <c r="K1165">
        <v>704.8</v>
      </c>
      <c r="L1165">
        <v>-132.69999999999999</v>
      </c>
      <c r="M1165">
        <v>0.123</v>
      </c>
      <c r="N1165">
        <v>662.2</v>
      </c>
      <c r="O1165">
        <v>90.2</v>
      </c>
      <c r="P1165">
        <v>572.1</v>
      </c>
      <c r="Q1165">
        <v>321.8</v>
      </c>
      <c r="R1165">
        <v>454.5</v>
      </c>
      <c r="S1165">
        <v>20.329999999999998</v>
      </c>
      <c r="T1165">
        <v>41.82</v>
      </c>
      <c r="U1165">
        <v>1.07</v>
      </c>
      <c r="V1165">
        <v>170</v>
      </c>
      <c r="W1165">
        <v>20.45</v>
      </c>
      <c r="X1165">
        <v>0.80100000000000005</v>
      </c>
      <c r="Y1165">
        <v>8.0072360000000007</v>
      </c>
      <c r="Z1165" s="7">
        <f t="shared" si="396"/>
        <v>20.39</v>
      </c>
      <c r="AA1165" s="7">
        <f t="shared" si="410"/>
        <v>293.53999999999996</v>
      </c>
      <c r="AB1165" s="2">
        <f t="shared" si="397"/>
        <v>650.43000000000006</v>
      </c>
      <c r="AC1165" s="41">
        <f t="shared" si="398"/>
        <v>2.6340219517853449</v>
      </c>
      <c r="AD1165" s="41">
        <f t="shared" si="399"/>
        <v>1.1015479802366313</v>
      </c>
      <c r="AE1165" s="41">
        <f t="shared" si="400"/>
        <v>0.77385307614798171</v>
      </c>
      <c r="AF1165" s="41">
        <f t="shared" si="401"/>
        <v>325.76973290555003</v>
      </c>
      <c r="AG1165" s="41">
        <f t="shared" si="402"/>
        <v>312.73894358932802</v>
      </c>
      <c r="AH1165" s="6">
        <f t="shared" si="403"/>
        <v>308.928</v>
      </c>
      <c r="AI1165" s="4">
        <v>21.815359564535015</v>
      </c>
      <c r="AJ1165" s="4">
        <f t="shared" si="411"/>
        <v>294.96535956453499</v>
      </c>
      <c r="AK1165" s="8">
        <f t="shared" si="404"/>
        <v>0.19692662382617074</v>
      </c>
      <c r="AL1165" s="8">
        <f t="shared" si="405"/>
        <v>412.30873272211539</v>
      </c>
      <c r="AM1165" s="8">
        <f t="shared" si="406"/>
        <v>3.2583853363284097</v>
      </c>
      <c r="AN1165" s="8">
        <f t="shared" si="407"/>
        <v>135.29051860974511</v>
      </c>
      <c r="AO1165" s="21">
        <f t="shared" si="408"/>
        <v>9.3132850705023012E-3</v>
      </c>
      <c r="AP1165" s="21">
        <f t="shared" si="409"/>
        <v>9.5526037497088712E-2</v>
      </c>
      <c r="AQ1165" s="19">
        <f t="shared" si="412"/>
        <v>9.5526037497088712E-2</v>
      </c>
      <c r="AX1165">
        <v>0.14782316220062602</v>
      </c>
      <c r="AY1165">
        <v>69.224137931034491</v>
      </c>
      <c r="AZ1165">
        <v>2.8843390804597706</v>
      </c>
      <c r="BA1165">
        <v>2.3363146551724143</v>
      </c>
      <c r="BB1165">
        <v>11.439655172413792</v>
      </c>
      <c r="BC1165">
        <v>0.47665229885057464</v>
      </c>
      <c r="BD1165">
        <v>1.8596623563218397</v>
      </c>
      <c r="BE1165">
        <v>0.18596623563218398</v>
      </c>
      <c r="BF1165">
        <v>0</v>
      </c>
      <c r="BG1165">
        <v>20.39</v>
      </c>
      <c r="BH1165">
        <v>1.2286338327544963</v>
      </c>
      <c r="BI1165">
        <v>2.3953317182778786</v>
      </c>
      <c r="BJ1165">
        <v>1.001727724583809</v>
      </c>
      <c r="BK1165">
        <v>0.47653743597138071</v>
      </c>
      <c r="BL1165">
        <v>1.323715099920502E-3</v>
      </c>
      <c r="BP1165" s="49">
        <f t="shared" si="413"/>
        <v>1.2290017823293979</v>
      </c>
      <c r="BQ1165" s="49">
        <f t="shared" si="414"/>
        <v>7.4386494252873595E-2</v>
      </c>
      <c r="BR1165" s="49">
        <f t="shared" si="415"/>
        <v>0.49316386620681679</v>
      </c>
      <c r="BS1165" s="49">
        <f t="shared" si="416"/>
        <v>0.5219538508251268</v>
      </c>
      <c r="BT1165" s="49">
        <f t="shared" si="417"/>
        <v>1.3698996283522688E-3</v>
      </c>
      <c r="BU1165" s="49">
        <f t="shared" si="417"/>
        <v>1.4498718078475746E-3</v>
      </c>
    </row>
    <row r="1166" spans="1:73" x14ac:dyDescent="0.25">
      <c r="A1166" s="1">
        <v>43727.553472222222</v>
      </c>
      <c r="B1166">
        <v>234503</v>
      </c>
      <c r="C1166">
        <v>13.51</v>
      </c>
      <c r="D1166">
        <v>23.99</v>
      </c>
      <c r="E1166">
        <v>803</v>
      </c>
      <c r="F1166">
        <v>98.3</v>
      </c>
      <c r="G1166">
        <v>-141.19999999999999</v>
      </c>
      <c r="H1166">
        <v>-9.36</v>
      </c>
      <c r="I1166">
        <v>27.43</v>
      </c>
      <c r="J1166">
        <v>300.60000000000002</v>
      </c>
      <c r="K1166">
        <v>705.1</v>
      </c>
      <c r="L1166">
        <v>-131.80000000000001</v>
      </c>
      <c r="M1166">
        <v>0.122</v>
      </c>
      <c r="N1166">
        <v>662.3</v>
      </c>
      <c r="O1166">
        <v>88.9</v>
      </c>
      <c r="P1166">
        <v>573.29999999999995</v>
      </c>
      <c r="Q1166">
        <v>321.7</v>
      </c>
      <c r="R1166">
        <v>453.4</v>
      </c>
      <c r="S1166">
        <v>20.329999999999998</v>
      </c>
      <c r="T1166">
        <v>40.4</v>
      </c>
      <c r="U1166">
        <v>1.05</v>
      </c>
      <c r="V1166">
        <v>149.5</v>
      </c>
      <c r="W1166">
        <v>20.5</v>
      </c>
      <c r="X1166">
        <v>0.8</v>
      </c>
      <c r="Y1166">
        <v>8.0004480000000004</v>
      </c>
      <c r="Z1166" s="7">
        <f t="shared" si="396"/>
        <v>20.414999999999999</v>
      </c>
      <c r="AA1166" s="7">
        <f t="shared" si="410"/>
        <v>293.565</v>
      </c>
      <c r="AB1166" s="2">
        <f t="shared" si="397"/>
        <v>650.43000000000006</v>
      </c>
      <c r="AC1166" s="41">
        <f t="shared" si="398"/>
        <v>2.3234520285209497</v>
      </c>
      <c r="AD1166" s="41">
        <f t="shared" si="399"/>
        <v>0.93867461952246356</v>
      </c>
      <c r="AE1166" s="41">
        <f t="shared" si="400"/>
        <v>0.75633881922063284</v>
      </c>
      <c r="AF1166" s="41">
        <f t="shared" si="401"/>
        <v>318.50521976254515</v>
      </c>
      <c r="AG1166" s="41">
        <f t="shared" si="402"/>
        <v>305.76501097204334</v>
      </c>
      <c r="AH1166" s="6">
        <f t="shared" si="403"/>
        <v>308.83199999999999</v>
      </c>
      <c r="AI1166" s="4">
        <v>19.935020078306025</v>
      </c>
      <c r="AJ1166" s="4">
        <f t="shared" si="411"/>
        <v>293.085020078306</v>
      </c>
      <c r="AK1166" s="8">
        <f t="shared" si="404"/>
        <v>0.19697694321944043</v>
      </c>
      <c r="AL1166" s="8">
        <f t="shared" si="405"/>
        <v>401.5157944309571</v>
      </c>
      <c r="AM1166" s="8">
        <f t="shared" si="406"/>
        <v>3.2277894912772735</v>
      </c>
      <c r="AN1166" s="8">
        <f t="shared" si="407"/>
        <v>-45.130355909915927</v>
      </c>
      <c r="AO1166" s="21">
        <f t="shared" si="408"/>
        <v>1.3636046101118829E-2</v>
      </c>
      <c r="AP1166" s="21">
        <f t="shared" si="409"/>
        <v>0.13986444539244125</v>
      </c>
      <c r="AQ1166" s="19">
        <f t="shared" si="412"/>
        <v>0.13986444539244125</v>
      </c>
      <c r="AX1166">
        <v>0.14802266848586804</v>
      </c>
      <c r="AY1166">
        <v>69.224137931034491</v>
      </c>
      <c r="AZ1166">
        <v>2.8843390804597706</v>
      </c>
      <c r="BA1166">
        <v>2.3363146551724143</v>
      </c>
      <c r="BB1166">
        <v>11.353448275862068</v>
      </c>
      <c r="BC1166">
        <v>0.47306034482758613</v>
      </c>
      <c r="BD1166">
        <v>1.8632543103448282</v>
      </c>
      <c r="BE1166">
        <v>0.18632543103448285</v>
      </c>
      <c r="BF1166">
        <v>0</v>
      </c>
      <c r="BG1166">
        <v>20.414999999999999</v>
      </c>
      <c r="BH1166">
        <v>1.2056687143852536</v>
      </c>
      <c r="BI1166">
        <v>2.3990299449992771</v>
      </c>
      <c r="BJ1166">
        <v>0.96920809777970784</v>
      </c>
      <c r="BK1166">
        <v>0.47893690334760236</v>
      </c>
      <c r="BL1166">
        <v>1.3303802870766731E-3</v>
      </c>
      <c r="BP1166" s="49">
        <f t="shared" si="413"/>
        <v>1.2060297863980074</v>
      </c>
      <c r="BQ1166" s="49">
        <f t="shared" si="414"/>
        <v>7.453017241379313E-2</v>
      </c>
      <c r="BR1166" s="49">
        <f t="shared" si="415"/>
        <v>0.49534676371627789</v>
      </c>
      <c r="BS1166" s="49">
        <f t="shared" si="416"/>
        <v>0.52425185366156024</v>
      </c>
      <c r="BT1166" s="49">
        <f t="shared" si="417"/>
        <v>1.3759632325452164E-3</v>
      </c>
      <c r="BU1166" s="49">
        <f t="shared" si="417"/>
        <v>1.4562551490598895E-3</v>
      </c>
    </row>
    <row r="1167" spans="1:73" x14ac:dyDescent="0.25">
      <c r="A1167" s="1">
        <v>43727.553472222222</v>
      </c>
      <c r="B1167">
        <v>234504</v>
      </c>
      <c r="C1167">
        <v>13.51</v>
      </c>
      <c r="D1167">
        <v>23.99</v>
      </c>
      <c r="E1167">
        <v>803</v>
      </c>
      <c r="F1167">
        <v>97.8</v>
      </c>
      <c r="G1167">
        <v>-141.69999999999999</v>
      </c>
      <c r="H1167">
        <v>-9.8699999999999992</v>
      </c>
      <c r="I1167">
        <v>27.4</v>
      </c>
      <c r="J1167">
        <v>300.60000000000002</v>
      </c>
      <c r="K1167">
        <v>705.2</v>
      </c>
      <c r="L1167">
        <v>-131.80000000000001</v>
      </c>
      <c r="M1167">
        <v>0.122</v>
      </c>
      <c r="N1167">
        <v>661.3</v>
      </c>
      <c r="O1167">
        <v>87.9</v>
      </c>
      <c r="P1167">
        <v>573.4</v>
      </c>
      <c r="Q1167">
        <v>321</v>
      </c>
      <c r="R1167">
        <v>452.8</v>
      </c>
      <c r="S1167">
        <v>20.329999999999998</v>
      </c>
      <c r="T1167">
        <v>42.04</v>
      </c>
      <c r="U1167">
        <v>0.85499999999999998</v>
      </c>
      <c r="V1167">
        <v>137.5</v>
      </c>
      <c r="W1167">
        <v>20.7</v>
      </c>
      <c r="X1167">
        <v>0.8</v>
      </c>
      <c r="Y1167">
        <v>8.0005249999999997</v>
      </c>
      <c r="Z1167" s="7">
        <f t="shared" si="396"/>
        <v>20.515000000000001</v>
      </c>
      <c r="AA1167" s="7">
        <f t="shared" si="410"/>
        <v>293.66499999999996</v>
      </c>
      <c r="AB1167" s="2">
        <f t="shared" si="397"/>
        <v>650.43000000000006</v>
      </c>
      <c r="AC1167" s="41">
        <f t="shared" si="398"/>
        <v>2.3357471821704667</v>
      </c>
      <c r="AD1167" s="41">
        <f t="shared" si="399"/>
        <v>0.98194811538446414</v>
      </c>
      <c r="AE1167" s="41">
        <f t="shared" si="400"/>
        <v>0.76119205253334665</v>
      </c>
      <c r="AF1167" s="41">
        <f t="shared" si="401"/>
        <v>320.98597705769618</v>
      </c>
      <c r="AG1167" s="41">
        <f t="shared" si="402"/>
        <v>308.1465379753883</v>
      </c>
      <c r="AH1167" s="6">
        <f t="shared" si="403"/>
        <v>308.15999999999997</v>
      </c>
      <c r="AI1167" s="4">
        <v>20.021416957779024</v>
      </c>
      <c r="AJ1167" s="4">
        <f t="shared" si="411"/>
        <v>293.171416957779</v>
      </c>
      <c r="AK1167" s="8">
        <f t="shared" si="404"/>
        <v>0.19717830651112347</v>
      </c>
      <c r="AL1167" s="8">
        <f t="shared" si="405"/>
        <v>401.98596895203065</v>
      </c>
      <c r="AM1167" s="8">
        <f t="shared" si="406"/>
        <v>2.9126856164028414</v>
      </c>
      <c r="AN1167" s="8">
        <f t="shared" si="407"/>
        <v>-41.878809389328268</v>
      </c>
      <c r="AO1167" s="21">
        <f t="shared" si="408"/>
        <v>1.3536667577374975E-2</v>
      </c>
      <c r="AP1167" s="21">
        <f t="shared" si="409"/>
        <v>0.13884512336871965</v>
      </c>
      <c r="AQ1167" s="19">
        <f t="shared" si="412"/>
        <v>0.13884512336871965</v>
      </c>
      <c r="AX1167">
        <v>0.14882297258802427</v>
      </c>
      <c r="AY1167">
        <v>69.224137931034491</v>
      </c>
      <c r="AZ1167">
        <v>2.8843390804597706</v>
      </c>
      <c r="BA1167">
        <v>2.3363146551724143</v>
      </c>
      <c r="BB1167">
        <v>11.362068965517242</v>
      </c>
      <c r="BC1167">
        <v>0.47341954022988508</v>
      </c>
      <c r="BD1167">
        <v>1.8628951149425292</v>
      </c>
      <c r="BE1167">
        <v>0.18628951149425294</v>
      </c>
      <c r="BF1167">
        <v>0</v>
      </c>
      <c r="BG1167">
        <v>20.515000000000001</v>
      </c>
      <c r="BH1167">
        <v>0.9817588102851349</v>
      </c>
      <c r="BI1167">
        <v>2.4138728159717502</v>
      </c>
      <c r="BJ1167">
        <v>1.0147921318345237</v>
      </c>
      <c r="BK1167">
        <v>0.47737251721618135</v>
      </c>
      <c r="BL1167">
        <v>1.3260347700449482E-3</v>
      </c>
      <c r="BP1167" s="49">
        <f t="shared" si="413"/>
        <v>0.98205282606694877</v>
      </c>
      <c r="BQ1167" s="49">
        <f t="shared" si="414"/>
        <v>7.4515804597701171E-2</v>
      </c>
      <c r="BR1167" s="49">
        <f t="shared" si="415"/>
        <v>0.49085053505836046</v>
      </c>
      <c r="BS1167" s="49">
        <f t="shared" si="416"/>
        <v>0.52025455253177355</v>
      </c>
      <c r="BT1167" s="49">
        <f t="shared" si="417"/>
        <v>1.3634737084954457E-3</v>
      </c>
      <c r="BU1167" s="49">
        <f t="shared" si="417"/>
        <v>1.4451515348104821E-3</v>
      </c>
    </row>
    <row r="1168" spans="1:73" x14ac:dyDescent="0.25">
      <c r="A1168" s="1">
        <v>43727.553472222222</v>
      </c>
      <c r="B1168">
        <v>234505</v>
      </c>
      <c r="C1168">
        <v>13.51</v>
      </c>
      <c r="D1168">
        <v>24</v>
      </c>
      <c r="E1168">
        <v>803</v>
      </c>
      <c r="F1168">
        <v>98</v>
      </c>
      <c r="G1168">
        <v>-141.1</v>
      </c>
      <c r="H1168">
        <v>-11.25</v>
      </c>
      <c r="I1168">
        <v>27.38</v>
      </c>
      <c r="J1168">
        <v>300.5</v>
      </c>
      <c r="K1168">
        <v>705</v>
      </c>
      <c r="L1168">
        <v>-129.80000000000001</v>
      </c>
      <c r="M1168">
        <v>0.122</v>
      </c>
      <c r="N1168">
        <v>661.9</v>
      </c>
      <c r="O1168">
        <v>86.7</v>
      </c>
      <c r="P1168">
        <v>575.20000000000005</v>
      </c>
      <c r="Q1168">
        <v>321.39999999999998</v>
      </c>
      <c r="R1168">
        <v>451.2</v>
      </c>
      <c r="S1168">
        <v>20.32</v>
      </c>
      <c r="T1168">
        <v>40.49</v>
      </c>
      <c r="U1168">
        <v>1.0249999999999999</v>
      </c>
      <c r="V1168">
        <v>198.5</v>
      </c>
      <c r="W1168">
        <v>19.850000000000001</v>
      </c>
      <c r="X1168">
        <v>0.8</v>
      </c>
      <c r="Y1168">
        <v>8.0007909999999995</v>
      </c>
      <c r="Z1168" s="7">
        <f t="shared" si="396"/>
        <v>20.085000000000001</v>
      </c>
      <c r="AA1168" s="7">
        <f t="shared" si="410"/>
        <v>293.23499999999996</v>
      </c>
      <c r="AB1168" s="2">
        <f t="shared" si="397"/>
        <v>650.43000000000006</v>
      </c>
      <c r="AC1168" s="41">
        <f t="shared" si="398"/>
        <v>2.4067599488934865</v>
      </c>
      <c r="AD1168" s="41">
        <f t="shared" si="399"/>
        <v>0.9744971033069727</v>
      </c>
      <c r="AE1168" s="41">
        <f t="shared" si="400"/>
        <v>0.76052274263934772</v>
      </c>
      <c r="AF1168" s="41">
        <f t="shared" si="401"/>
        <v>318.82949205794108</v>
      </c>
      <c r="AG1168" s="41">
        <f t="shared" si="402"/>
        <v>306.07631237562344</v>
      </c>
      <c r="AH1168" s="6">
        <f t="shared" si="403"/>
        <v>308.54399999999998</v>
      </c>
      <c r="AI1168" s="4">
        <v>20.438947590352029</v>
      </c>
      <c r="AJ1168" s="4">
        <f t="shared" si="411"/>
        <v>293.58894759035201</v>
      </c>
      <c r="AK1168" s="8">
        <f t="shared" si="404"/>
        <v>0.19631341709751973</v>
      </c>
      <c r="AL1168" s="8">
        <f t="shared" si="405"/>
        <v>404.47926172039706</v>
      </c>
      <c r="AM1168" s="8">
        <f t="shared" si="406"/>
        <v>3.1891319351823624</v>
      </c>
      <c r="AN1168" s="8">
        <f t="shared" si="407"/>
        <v>32.881523472694859</v>
      </c>
      <c r="AO1168" s="21">
        <f t="shared" si="408"/>
        <v>1.1798006919710113E-2</v>
      </c>
      <c r="AP1168" s="21">
        <f t="shared" si="409"/>
        <v>0.12101174213733758</v>
      </c>
      <c r="AQ1168" s="19">
        <f t="shared" si="412"/>
        <v>0.12101174213733758</v>
      </c>
      <c r="AX1168">
        <v>0.14540744011057041</v>
      </c>
      <c r="AY1168">
        <v>69.224137931034491</v>
      </c>
      <c r="AZ1168">
        <v>2.8843390804597706</v>
      </c>
      <c r="BA1168">
        <v>2.3363146551724143</v>
      </c>
      <c r="BB1168">
        <v>11.189655172413794</v>
      </c>
      <c r="BC1168">
        <v>0.46623563218390807</v>
      </c>
      <c r="BD1168">
        <v>1.8700790229885063</v>
      </c>
      <c r="BE1168">
        <v>0.18700790229885064</v>
      </c>
      <c r="BF1168">
        <v>0</v>
      </c>
      <c r="BG1168">
        <v>20.085000000000001</v>
      </c>
      <c r="BH1168">
        <v>1.1769623164236998</v>
      </c>
      <c r="BI1168">
        <v>2.3506130412894963</v>
      </c>
      <c r="BJ1168">
        <v>0.95176322041811712</v>
      </c>
      <c r="BK1168">
        <v>0.47685920790553249</v>
      </c>
      <c r="BL1168">
        <v>1.3246089108487015E-3</v>
      </c>
      <c r="BP1168" s="49">
        <f t="shared" si="413"/>
        <v>1.1773147914837689</v>
      </c>
      <c r="BQ1168" s="49">
        <f t="shared" si="414"/>
        <v>7.4803160919540257E-2</v>
      </c>
      <c r="BR1168" s="49">
        <f t="shared" si="415"/>
        <v>0.4930211641688419</v>
      </c>
      <c r="BS1168" s="49">
        <f t="shared" si="416"/>
        <v>0.52189943113805204</v>
      </c>
      <c r="BT1168" s="49">
        <f t="shared" si="417"/>
        <v>1.3695032338023386E-3</v>
      </c>
      <c r="BU1168" s="49">
        <f t="shared" si="417"/>
        <v>1.4497206420501446E-3</v>
      </c>
    </row>
    <row r="1169" spans="1:73" x14ac:dyDescent="0.25">
      <c r="A1169" s="1">
        <v>43727.553472222222</v>
      </c>
      <c r="B1169">
        <v>234506</v>
      </c>
      <c r="C1169">
        <v>13.51</v>
      </c>
      <c r="D1169">
        <v>24</v>
      </c>
      <c r="E1169">
        <v>803</v>
      </c>
      <c r="F1169">
        <v>97.9</v>
      </c>
      <c r="G1169">
        <v>-140.4</v>
      </c>
      <c r="H1169">
        <v>-11.59</v>
      </c>
      <c r="I1169">
        <v>27.34</v>
      </c>
      <c r="J1169">
        <v>300.5</v>
      </c>
      <c r="K1169">
        <v>704.8</v>
      </c>
      <c r="L1169">
        <v>-128.80000000000001</v>
      </c>
      <c r="M1169">
        <v>0.122</v>
      </c>
      <c r="N1169">
        <v>662.3</v>
      </c>
      <c r="O1169">
        <v>86.3</v>
      </c>
      <c r="P1169">
        <v>576</v>
      </c>
      <c r="Q1169">
        <v>321.89999999999998</v>
      </c>
      <c r="R1169">
        <v>450.7</v>
      </c>
      <c r="S1169">
        <v>20.27</v>
      </c>
      <c r="T1169">
        <v>36.67</v>
      </c>
      <c r="U1169">
        <v>1.31</v>
      </c>
      <c r="V1169">
        <v>162</v>
      </c>
      <c r="W1169">
        <v>20.350000000000001</v>
      </c>
      <c r="X1169">
        <v>0.8</v>
      </c>
      <c r="Y1169">
        <v>7.9958359999999997</v>
      </c>
      <c r="Z1169" s="7">
        <f t="shared" si="396"/>
        <v>20.310000000000002</v>
      </c>
      <c r="AA1169" s="7">
        <f t="shared" si="410"/>
        <v>293.45999999999998</v>
      </c>
      <c r="AB1169" s="2">
        <f t="shared" si="397"/>
        <v>650.43000000000006</v>
      </c>
      <c r="AC1169" s="41">
        <f t="shared" si="398"/>
        <v>2.3607873654222016</v>
      </c>
      <c r="AD1169" s="41">
        <f t="shared" si="399"/>
        <v>0.86570072690032129</v>
      </c>
      <c r="AE1169" s="41">
        <f t="shared" si="400"/>
        <v>0.74767445904527297</v>
      </c>
      <c r="AF1169" s="41">
        <f t="shared" si="401"/>
        <v>314.40631240677448</v>
      </c>
      <c r="AG1169" s="41">
        <f t="shared" si="402"/>
        <v>301.83005991050351</v>
      </c>
      <c r="AH1169" s="6">
        <f t="shared" si="403"/>
        <v>309.02399999999994</v>
      </c>
      <c r="AI1169" s="4">
        <v>20.166436578065998</v>
      </c>
      <c r="AJ1169" s="4">
        <f t="shared" si="411"/>
        <v>293.31643657806598</v>
      </c>
      <c r="AK1169" s="8">
        <f t="shared" si="404"/>
        <v>0.19676565935720303</v>
      </c>
      <c r="AL1169" s="8">
        <f t="shared" si="405"/>
        <v>402.86894120568269</v>
      </c>
      <c r="AM1169" s="8">
        <f t="shared" si="406"/>
        <v>3.6053397898117732</v>
      </c>
      <c r="AN1169" s="8">
        <f t="shared" si="407"/>
        <v>-15.077539945615705</v>
      </c>
      <c r="AO1169" s="21">
        <f t="shared" si="408"/>
        <v>1.2930039163539755E-2</v>
      </c>
      <c r="AP1169" s="21">
        <f t="shared" si="409"/>
        <v>0.13262295705810576</v>
      </c>
      <c r="AQ1169" s="19">
        <f t="shared" si="412"/>
        <v>0.13262295705810576</v>
      </c>
      <c r="AX1169">
        <v>0.1471862697403207</v>
      </c>
      <c r="AY1169">
        <v>69.224137931034491</v>
      </c>
      <c r="AZ1169">
        <v>2.8843390804597706</v>
      </c>
      <c r="BA1169">
        <v>2.3363146551724143</v>
      </c>
      <c r="BB1169">
        <v>11.103448275862071</v>
      </c>
      <c r="BC1169">
        <v>0.46264367816091961</v>
      </c>
      <c r="BD1169">
        <v>1.8736709770114948</v>
      </c>
      <c r="BE1169">
        <v>0.18736709770114948</v>
      </c>
      <c r="BF1169">
        <v>0</v>
      </c>
      <c r="BG1169">
        <v>20.310000000000002</v>
      </c>
      <c r="BH1169">
        <v>1.5042152531854116</v>
      </c>
      <c r="BI1169">
        <v>2.3835308641053667</v>
      </c>
      <c r="BJ1169">
        <v>0.87404076786743801</v>
      </c>
      <c r="BK1169">
        <v>0.48599530073377545</v>
      </c>
      <c r="BL1169">
        <v>1.3499869464827098E-3</v>
      </c>
      <c r="BP1169" s="49">
        <f t="shared" si="413"/>
        <v>1.5046657335060853</v>
      </c>
      <c r="BQ1169" s="49">
        <f t="shared" si="414"/>
        <v>7.4946839080459793E-2</v>
      </c>
      <c r="BR1169" s="49">
        <f t="shared" si="415"/>
        <v>0.50642838833097414</v>
      </c>
      <c r="BS1169" s="49">
        <f t="shared" si="416"/>
        <v>0.53485388017749336</v>
      </c>
      <c r="BT1169" s="49">
        <f t="shared" si="417"/>
        <v>1.406745523141595E-3</v>
      </c>
      <c r="BU1169" s="49">
        <f t="shared" si="417"/>
        <v>1.4857052227152591E-3</v>
      </c>
    </row>
    <row r="1170" spans="1:73" x14ac:dyDescent="0.25">
      <c r="A1170" s="1">
        <v>43727.553472222222</v>
      </c>
      <c r="B1170">
        <v>234507</v>
      </c>
      <c r="C1170">
        <v>13.51</v>
      </c>
      <c r="D1170">
        <v>24</v>
      </c>
      <c r="E1170">
        <v>803</v>
      </c>
      <c r="F1170">
        <v>97.9</v>
      </c>
      <c r="G1170">
        <v>-140</v>
      </c>
      <c r="H1170">
        <v>-10.85</v>
      </c>
      <c r="I1170">
        <v>27.3</v>
      </c>
      <c r="J1170">
        <v>300.5</v>
      </c>
      <c r="K1170">
        <v>704.9</v>
      </c>
      <c r="L1170">
        <v>-129.1</v>
      </c>
      <c r="M1170">
        <v>0.122</v>
      </c>
      <c r="N1170">
        <v>662.9</v>
      </c>
      <c r="O1170">
        <v>87.1</v>
      </c>
      <c r="P1170">
        <v>575.79999999999995</v>
      </c>
      <c r="Q1170">
        <v>322.10000000000002</v>
      </c>
      <c r="R1170">
        <v>451.2</v>
      </c>
      <c r="S1170">
        <v>20.22</v>
      </c>
      <c r="T1170">
        <v>37.68</v>
      </c>
      <c r="U1170">
        <v>1.4750000000000001</v>
      </c>
      <c r="V1170">
        <v>162</v>
      </c>
      <c r="W1170">
        <v>20.100000000000001</v>
      </c>
      <c r="X1170">
        <v>0.8</v>
      </c>
      <c r="Y1170">
        <v>8.0021500000000003</v>
      </c>
      <c r="Z1170" s="7">
        <f t="shared" si="396"/>
        <v>20.16</v>
      </c>
      <c r="AA1170" s="7">
        <f t="shared" si="410"/>
        <v>293.31</v>
      </c>
      <c r="AB1170" s="2">
        <f t="shared" si="397"/>
        <v>650.43000000000006</v>
      </c>
      <c r="AC1170" s="41">
        <f t="shared" si="398"/>
        <v>2.4091379602954177</v>
      </c>
      <c r="AD1170" s="41">
        <f t="shared" si="399"/>
        <v>0.90776318343931339</v>
      </c>
      <c r="AE1170" s="41">
        <f t="shared" si="400"/>
        <v>0.75281936368079905</v>
      </c>
      <c r="AF1170" s="41">
        <f t="shared" si="401"/>
        <v>315.92305455721817</v>
      </c>
      <c r="AG1170" s="41">
        <f t="shared" si="402"/>
        <v>303.28613237492942</v>
      </c>
      <c r="AH1170" s="6">
        <f t="shared" si="403"/>
        <v>309.21600000000001</v>
      </c>
      <c r="AI1170" s="4">
        <v>20.459303473296018</v>
      </c>
      <c r="AJ1170" s="4">
        <f t="shared" si="411"/>
        <v>293.60930347329599</v>
      </c>
      <c r="AK1170" s="8">
        <f t="shared" si="404"/>
        <v>0.19646408743767657</v>
      </c>
      <c r="AL1170" s="8">
        <f t="shared" si="405"/>
        <v>404.57998488591448</v>
      </c>
      <c r="AM1170" s="8">
        <f t="shared" si="406"/>
        <v>3.825661707469703</v>
      </c>
      <c r="AN1170" s="8">
        <f t="shared" si="407"/>
        <v>33.354835663104794</v>
      </c>
      <c r="AO1170" s="21">
        <f t="shared" si="408"/>
        <v>1.1800222713934352E-2</v>
      </c>
      <c r="AP1170" s="21">
        <f t="shared" si="409"/>
        <v>0.12103446946078449</v>
      </c>
      <c r="AQ1170" s="19">
        <f t="shared" si="412"/>
        <v>0.12103446946078449</v>
      </c>
      <c r="AX1170">
        <v>0.14599835124651495</v>
      </c>
      <c r="AY1170">
        <v>69.224137931034491</v>
      </c>
      <c r="AZ1170">
        <v>2.8843390804597706</v>
      </c>
      <c r="BA1170">
        <v>2.3363146551724143</v>
      </c>
      <c r="BB1170">
        <v>11.129310344827584</v>
      </c>
      <c r="BC1170">
        <v>0.46372126436781597</v>
      </c>
      <c r="BD1170">
        <v>1.8725933908045984</v>
      </c>
      <c r="BE1170">
        <v>0.18725933908045986</v>
      </c>
      <c r="BF1170">
        <v>0</v>
      </c>
      <c r="BG1170">
        <v>20.16</v>
      </c>
      <c r="BH1170">
        <v>1.6936774797316656</v>
      </c>
      <c r="BI1170">
        <v>2.3615412017815807</v>
      </c>
      <c r="BJ1170">
        <v>0.88982872483129949</v>
      </c>
      <c r="BK1170">
        <v>0.48397543746331217</v>
      </c>
      <c r="BL1170">
        <v>1.3443762151758671E-3</v>
      </c>
      <c r="BP1170" s="49">
        <f t="shared" si="413"/>
        <v>1.6941846999400578</v>
      </c>
      <c r="BQ1170" s="49">
        <f t="shared" si="414"/>
        <v>7.4903735632183943E-2</v>
      </c>
      <c r="BR1170" s="49">
        <f t="shared" si="415"/>
        <v>0.50671079769926175</v>
      </c>
      <c r="BS1170" s="49">
        <f t="shared" si="416"/>
        <v>0.53467517058049641</v>
      </c>
      <c r="BT1170" s="49">
        <f t="shared" si="417"/>
        <v>1.4075299936090605E-3</v>
      </c>
      <c r="BU1170" s="49">
        <f t="shared" si="417"/>
        <v>1.4852088071680457E-3</v>
      </c>
    </row>
    <row r="1171" spans="1:73" x14ac:dyDescent="0.25">
      <c r="A1171" s="1">
        <v>43727.553472222222</v>
      </c>
      <c r="B1171">
        <v>234508</v>
      </c>
      <c r="C1171">
        <v>13.51</v>
      </c>
      <c r="D1171">
        <v>24</v>
      </c>
      <c r="E1171">
        <v>802</v>
      </c>
      <c r="F1171">
        <v>97.2</v>
      </c>
      <c r="G1171">
        <v>-140</v>
      </c>
      <c r="H1171">
        <v>-11.21</v>
      </c>
      <c r="I1171">
        <v>27.26</v>
      </c>
      <c r="J1171">
        <v>300.39999999999998</v>
      </c>
      <c r="K1171">
        <v>704.9</v>
      </c>
      <c r="L1171">
        <v>-128.80000000000001</v>
      </c>
      <c r="M1171">
        <v>0.121</v>
      </c>
      <c r="N1171">
        <v>662.2</v>
      </c>
      <c r="O1171">
        <v>86</v>
      </c>
      <c r="P1171">
        <v>576.1</v>
      </c>
      <c r="Q1171">
        <v>321.8</v>
      </c>
      <c r="R1171">
        <v>450.6</v>
      </c>
      <c r="S1171">
        <v>20.149999999999999</v>
      </c>
      <c r="T1171">
        <v>38.03</v>
      </c>
      <c r="U1171">
        <v>1.125</v>
      </c>
      <c r="V1171">
        <v>169</v>
      </c>
      <c r="W1171">
        <v>20.399999999999999</v>
      </c>
      <c r="X1171">
        <v>0.8</v>
      </c>
      <c r="Y1171">
        <v>7.9964589999999998</v>
      </c>
      <c r="Z1171" s="7">
        <f t="shared" si="396"/>
        <v>20.274999999999999</v>
      </c>
      <c r="AA1171" s="7">
        <f t="shared" si="410"/>
        <v>293.42499999999995</v>
      </c>
      <c r="AB1171" s="2">
        <f t="shared" si="397"/>
        <v>649.62</v>
      </c>
      <c r="AC1171" s="41">
        <f t="shared" si="398"/>
        <v>2.3885443634569277</v>
      </c>
      <c r="AD1171" s="41">
        <f t="shared" si="399"/>
        <v>0.90836342142266957</v>
      </c>
      <c r="AE1171" s="41">
        <f t="shared" si="400"/>
        <v>0.7528483239294228</v>
      </c>
      <c r="AF1171" s="41">
        <f t="shared" si="401"/>
        <v>316.43098255757013</v>
      </c>
      <c r="AG1171" s="41">
        <f t="shared" si="402"/>
        <v>303.77374325526733</v>
      </c>
      <c r="AH1171" s="6">
        <f t="shared" si="403"/>
        <v>308.928</v>
      </c>
      <c r="AI1171" s="4">
        <v>20.33911750181403</v>
      </c>
      <c r="AJ1171" s="4">
        <f t="shared" si="411"/>
        <v>293.48911750181401</v>
      </c>
      <c r="AK1171" s="8">
        <f t="shared" si="404"/>
        <v>0.19669526499260867</v>
      </c>
      <c r="AL1171" s="8">
        <f t="shared" si="405"/>
        <v>403.86663837210597</v>
      </c>
      <c r="AM1171" s="8">
        <f t="shared" si="406"/>
        <v>3.3410795411064371</v>
      </c>
      <c r="AN1171" s="8">
        <f t="shared" si="407"/>
        <v>6.2402773501557407</v>
      </c>
      <c r="AO1171" s="21">
        <f t="shared" si="408"/>
        <v>1.2404807860854027E-2</v>
      </c>
      <c r="AP1171" s="21">
        <f t="shared" si="409"/>
        <v>0.1272356780544904</v>
      </c>
      <c r="AQ1171" s="19">
        <f t="shared" si="412"/>
        <v>0.1272356780544904</v>
      </c>
      <c r="AX1171">
        <v>0.14690836004441279</v>
      </c>
      <c r="AY1171">
        <v>69.137931034482762</v>
      </c>
      <c r="AZ1171">
        <v>2.8807471264367819</v>
      </c>
      <c r="BA1171">
        <v>2.3334051724137934</v>
      </c>
      <c r="BB1171">
        <v>11.103448275862071</v>
      </c>
      <c r="BC1171">
        <v>0.46264367816091961</v>
      </c>
      <c r="BD1171">
        <v>1.8707614942528739</v>
      </c>
      <c r="BE1171">
        <v>0.18707614942528739</v>
      </c>
      <c r="BF1171">
        <v>0</v>
      </c>
      <c r="BG1171">
        <v>20.274999999999999</v>
      </c>
      <c r="BH1171">
        <v>1.2917879082699144</v>
      </c>
      <c r="BI1171">
        <v>2.3783839946220318</v>
      </c>
      <c r="BJ1171">
        <v>0.90449943315475878</v>
      </c>
      <c r="BK1171">
        <v>0.48207181562887336</v>
      </c>
      <c r="BL1171">
        <v>1.3390883767468705E-3</v>
      </c>
      <c r="BP1171" s="49">
        <f t="shared" si="413"/>
        <v>1.2921747711407221</v>
      </c>
      <c r="BQ1171" s="49">
        <f t="shared" si="414"/>
        <v>7.483045977011496E-2</v>
      </c>
      <c r="BR1171" s="49">
        <f t="shared" si="415"/>
        <v>0.4997498937587318</v>
      </c>
      <c r="BS1171" s="49">
        <f t="shared" si="416"/>
        <v>0.52852125128551464</v>
      </c>
      <c r="BT1171" s="49">
        <f t="shared" si="417"/>
        <v>1.3881941493298106E-3</v>
      </c>
      <c r="BU1171" s="49">
        <f t="shared" si="417"/>
        <v>1.4681145869042073E-3</v>
      </c>
    </row>
    <row r="1172" spans="1:73" x14ac:dyDescent="0.25">
      <c r="A1172" s="1">
        <v>43727.554166666669</v>
      </c>
      <c r="B1172">
        <v>234509</v>
      </c>
      <c r="C1172">
        <v>13.51</v>
      </c>
      <c r="D1172">
        <v>24</v>
      </c>
      <c r="E1172">
        <v>802</v>
      </c>
      <c r="F1172">
        <v>97</v>
      </c>
      <c r="G1172">
        <v>-139.6</v>
      </c>
      <c r="H1172">
        <v>-9.5</v>
      </c>
      <c r="I1172">
        <v>27.22</v>
      </c>
      <c r="J1172">
        <v>300.39999999999998</v>
      </c>
      <c r="K1172">
        <v>705.2</v>
      </c>
      <c r="L1172">
        <v>-130.1</v>
      </c>
      <c r="M1172">
        <v>0.121</v>
      </c>
      <c r="N1172">
        <v>662.6</v>
      </c>
      <c r="O1172">
        <v>87.5</v>
      </c>
      <c r="P1172">
        <v>575.1</v>
      </c>
      <c r="Q1172">
        <v>322</v>
      </c>
      <c r="R1172">
        <v>452.1</v>
      </c>
      <c r="S1172">
        <v>20.09</v>
      </c>
      <c r="T1172">
        <v>38.880000000000003</v>
      </c>
      <c r="U1172">
        <v>0.71499999999999997</v>
      </c>
      <c r="V1172">
        <v>209.5</v>
      </c>
      <c r="W1172">
        <v>20.65</v>
      </c>
      <c r="X1172">
        <v>0.79900000000000004</v>
      </c>
      <c r="Y1172">
        <v>7.9910990000000002</v>
      </c>
      <c r="Z1172" s="7">
        <f t="shared" si="396"/>
        <v>20.369999999999997</v>
      </c>
      <c r="AA1172" s="7">
        <f t="shared" si="410"/>
        <v>293.52</v>
      </c>
      <c r="AB1172" s="2">
        <f t="shared" si="397"/>
        <v>649.62</v>
      </c>
      <c r="AC1172" s="41">
        <f t="shared" si="398"/>
        <v>2.5513969791723352</v>
      </c>
      <c r="AD1172" s="41">
        <f t="shared" si="399"/>
        <v>0.99198314550220401</v>
      </c>
      <c r="AE1172" s="41">
        <f t="shared" si="400"/>
        <v>0.76235344982397224</v>
      </c>
      <c r="AF1172" s="41">
        <f t="shared" si="401"/>
        <v>320.84126781836477</v>
      </c>
      <c r="AG1172" s="41">
        <f t="shared" si="402"/>
        <v>308.00761710563017</v>
      </c>
      <c r="AH1172" s="6">
        <f t="shared" si="403"/>
        <v>309.12</v>
      </c>
      <c r="AI1172" s="4">
        <v>21.335526499282025</v>
      </c>
      <c r="AJ1172" s="4">
        <f t="shared" si="411"/>
        <v>294.485526499282</v>
      </c>
      <c r="AK1172" s="8">
        <f t="shared" si="404"/>
        <v>0.19688637448227853</v>
      </c>
      <c r="AL1172" s="8">
        <f t="shared" si="405"/>
        <v>409.55965190319819</v>
      </c>
      <c r="AM1172" s="8">
        <f t="shared" si="406"/>
        <v>2.6635666877328226</v>
      </c>
      <c r="AN1172" s="8">
        <f t="shared" si="407"/>
        <v>74.914909117264912</v>
      </c>
      <c r="AO1172" s="21">
        <f t="shared" si="408"/>
        <v>1.0727080472704749E-2</v>
      </c>
      <c r="AP1172" s="21">
        <f t="shared" si="409"/>
        <v>0.11002728722601154</v>
      </c>
      <c r="AQ1172" s="19">
        <f t="shared" si="412"/>
        <v>0.11002728722601154</v>
      </c>
      <c r="AX1172">
        <v>0.14766372096883135</v>
      </c>
      <c r="AY1172">
        <v>69.137931034482762</v>
      </c>
      <c r="AZ1172">
        <v>2.8807471264367819</v>
      </c>
      <c r="BA1172">
        <v>2.3334051724137934</v>
      </c>
      <c r="BB1172">
        <v>11.215517241379313</v>
      </c>
      <c r="BC1172">
        <v>0.4673132183908047</v>
      </c>
      <c r="BD1172">
        <v>1.8660919540229888</v>
      </c>
      <c r="BE1172">
        <v>0.18660919540229889</v>
      </c>
      <c r="BF1172">
        <v>0</v>
      </c>
      <c r="BG1172">
        <v>20.369999999999997</v>
      </c>
      <c r="BH1172">
        <v>0.82100298170043451</v>
      </c>
      <c r="BI1172">
        <v>2.3923767263889539</v>
      </c>
      <c r="BJ1172">
        <v>0.9301560712200253</v>
      </c>
      <c r="BK1172">
        <v>0.47832863072285431</v>
      </c>
      <c r="BL1172">
        <v>1.3286906408968176E-3</v>
      </c>
      <c r="BP1172" s="49">
        <f t="shared" si="413"/>
        <v>0.82124885454721441</v>
      </c>
      <c r="BQ1172" s="49">
        <f t="shared" si="414"/>
        <v>7.4643678160919547E-2</v>
      </c>
      <c r="BR1172" s="49">
        <f t="shared" si="415"/>
        <v>0.48980784880934786</v>
      </c>
      <c r="BS1172" s="49">
        <f t="shared" si="416"/>
        <v>0.51951162129767381</v>
      </c>
      <c r="BT1172" s="49">
        <f t="shared" si="417"/>
        <v>1.3605773578037441E-3</v>
      </c>
      <c r="BU1172" s="49">
        <f t="shared" si="417"/>
        <v>1.4430878369379827E-3</v>
      </c>
    </row>
    <row r="1173" spans="1:73" x14ac:dyDescent="0.25">
      <c r="A1173" s="1">
        <v>43727.554166666669</v>
      </c>
      <c r="B1173">
        <v>234510</v>
      </c>
      <c r="C1173">
        <v>13.51</v>
      </c>
      <c r="D1173">
        <v>24.01</v>
      </c>
      <c r="E1173">
        <v>802</v>
      </c>
      <c r="F1173">
        <v>97</v>
      </c>
      <c r="G1173">
        <v>-138.6</v>
      </c>
      <c r="H1173">
        <v>-8.85</v>
      </c>
      <c r="I1173">
        <v>27.18</v>
      </c>
      <c r="J1173">
        <v>300.3</v>
      </c>
      <c r="K1173">
        <v>704.9</v>
      </c>
      <c r="L1173">
        <v>-129.80000000000001</v>
      </c>
      <c r="M1173">
        <v>0.121</v>
      </c>
      <c r="N1173">
        <v>663.2</v>
      </c>
      <c r="O1173">
        <v>88.1</v>
      </c>
      <c r="P1173">
        <v>575.1</v>
      </c>
      <c r="Q1173">
        <v>322.7</v>
      </c>
      <c r="R1173">
        <v>452.5</v>
      </c>
      <c r="S1173">
        <v>20.05</v>
      </c>
      <c r="T1173">
        <v>38.75</v>
      </c>
      <c r="U1173">
        <v>1.385</v>
      </c>
      <c r="V1173">
        <v>178</v>
      </c>
      <c r="W1173">
        <v>20.7</v>
      </c>
      <c r="X1173">
        <v>0.79900000000000004</v>
      </c>
      <c r="Y1173">
        <v>7.9909330000000001</v>
      </c>
      <c r="Z1173" s="7">
        <f t="shared" si="396"/>
        <v>20.375</v>
      </c>
      <c r="AA1173" s="7">
        <f t="shared" si="410"/>
        <v>293.52499999999998</v>
      </c>
      <c r="AB1173" s="2">
        <f t="shared" si="397"/>
        <v>649.62</v>
      </c>
      <c r="AC1173" s="41">
        <f t="shared" si="398"/>
        <v>2.5525139651021114</v>
      </c>
      <c r="AD1173" s="41">
        <f t="shared" si="399"/>
        <v>0.98909916147706811</v>
      </c>
      <c r="AE1173" s="41">
        <f t="shared" si="400"/>
        <v>0.76203425515480794</v>
      </c>
      <c r="AF1173" s="41">
        <f t="shared" si="401"/>
        <v>320.7287857584098</v>
      </c>
      <c r="AG1173" s="41">
        <f t="shared" si="402"/>
        <v>307.89963432807338</v>
      </c>
      <c r="AH1173" s="6">
        <f t="shared" si="403"/>
        <v>309.79199999999997</v>
      </c>
      <c r="AI1173" s="4">
        <v>21.342480267772032</v>
      </c>
      <c r="AJ1173" s="4">
        <f t="shared" si="411"/>
        <v>294.49248026777201</v>
      </c>
      <c r="AK1173" s="8">
        <f t="shared" si="404"/>
        <v>0.19689643630404799</v>
      </c>
      <c r="AL1173" s="8">
        <f t="shared" si="405"/>
        <v>409.59867106496228</v>
      </c>
      <c r="AM1173" s="8">
        <f t="shared" si="406"/>
        <v>3.7071097232210435</v>
      </c>
      <c r="AN1173" s="8">
        <f t="shared" si="407"/>
        <v>104.47636193878246</v>
      </c>
      <c r="AO1173" s="21">
        <f t="shared" si="408"/>
        <v>1.0072767462706068E-2</v>
      </c>
      <c r="AP1173" s="21">
        <f t="shared" si="409"/>
        <v>0.1033160216892211</v>
      </c>
      <c r="AQ1173" s="19">
        <f t="shared" si="412"/>
        <v>0.1033160216892211</v>
      </c>
      <c r="AX1173">
        <v>0.1477035676337134</v>
      </c>
      <c r="AY1173">
        <v>69.137931034482762</v>
      </c>
      <c r="AZ1173">
        <v>2.8807471264367819</v>
      </c>
      <c r="BA1173">
        <v>2.3334051724137934</v>
      </c>
      <c r="BB1173">
        <v>11.189655172413794</v>
      </c>
      <c r="BC1173">
        <v>0.46623563218390807</v>
      </c>
      <c r="BD1173">
        <v>1.8671695402298853</v>
      </c>
      <c r="BE1173">
        <v>0.18671695402298855</v>
      </c>
      <c r="BF1173">
        <v>0</v>
      </c>
      <c r="BG1173">
        <v>20.375</v>
      </c>
      <c r="BH1173">
        <v>1.5903344470700724</v>
      </c>
      <c r="BI1173">
        <v>2.3931151754191449</v>
      </c>
      <c r="BJ1173">
        <v>0.92733213047491858</v>
      </c>
      <c r="BK1173">
        <v>0.48323312646170252</v>
      </c>
      <c r="BL1173">
        <v>1.3423142401713958E-3</v>
      </c>
      <c r="BP1173" s="49">
        <f t="shared" si="413"/>
        <v>1.5908107182488</v>
      </c>
      <c r="BQ1173" s="49">
        <f t="shared" si="414"/>
        <v>7.468678160919541E-2</v>
      </c>
      <c r="BR1173" s="49">
        <f t="shared" si="415"/>
        <v>0.50454316665220134</v>
      </c>
      <c r="BS1173" s="49">
        <f t="shared" si="416"/>
        <v>0.53274525679901685</v>
      </c>
      <c r="BT1173" s="49">
        <f t="shared" si="417"/>
        <v>1.401508796256115E-3</v>
      </c>
      <c r="BU1173" s="49">
        <f t="shared" si="417"/>
        <v>1.4798479355528247E-3</v>
      </c>
    </row>
    <row r="1174" spans="1:73" x14ac:dyDescent="0.25">
      <c r="A1174" s="1">
        <v>43727.554166666669</v>
      </c>
      <c r="B1174">
        <v>234511</v>
      </c>
      <c r="C1174">
        <v>13.51</v>
      </c>
      <c r="D1174">
        <v>24.01</v>
      </c>
      <c r="E1174">
        <v>801</v>
      </c>
      <c r="F1174">
        <v>96.7</v>
      </c>
      <c r="G1174">
        <v>-138.80000000000001</v>
      </c>
      <c r="H1174">
        <v>-8.98</v>
      </c>
      <c r="I1174">
        <v>27.15</v>
      </c>
      <c r="J1174">
        <v>300.3</v>
      </c>
      <c r="K1174">
        <v>704.5</v>
      </c>
      <c r="L1174">
        <v>-129.80000000000001</v>
      </c>
      <c r="M1174">
        <v>0.121</v>
      </c>
      <c r="N1174">
        <v>662.5</v>
      </c>
      <c r="O1174">
        <v>87.7</v>
      </c>
      <c r="P1174">
        <v>574.70000000000005</v>
      </c>
      <c r="Q1174">
        <v>322.3</v>
      </c>
      <c r="R1174">
        <v>452.1</v>
      </c>
      <c r="S1174">
        <v>20.010000000000002</v>
      </c>
      <c r="T1174">
        <v>41.04</v>
      </c>
      <c r="U1174">
        <v>1.4650000000000001</v>
      </c>
      <c r="V1174">
        <v>144</v>
      </c>
      <c r="W1174">
        <v>20.6</v>
      </c>
      <c r="X1174">
        <v>0.79900000000000004</v>
      </c>
      <c r="Y1174">
        <v>7.9918570000000004</v>
      </c>
      <c r="Z1174" s="7">
        <f t="shared" si="396"/>
        <v>20.305</v>
      </c>
      <c r="AA1174" s="7">
        <f t="shared" si="410"/>
        <v>293.45499999999998</v>
      </c>
      <c r="AB1174" s="2">
        <f t="shared" si="397"/>
        <v>648.81000000000006</v>
      </c>
      <c r="AC1174" s="41">
        <f t="shared" si="398"/>
        <v>2.4305435065483745</v>
      </c>
      <c r="AD1174" s="41">
        <f t="shared" si="399"/>
        <v>0.99749505508745284</v>
      </c>
      <c r="AE1174" s="41">
        <f t="shared" si="400"/>
        <v>0.76298192193142567</v>
      </c>
      <c r="AF1174" s="41">
        <f t="shared" si="401"/>
        <v>320.82142327695357</v>
      </c>
      <c r="AG1174" s="41">
        <f t="shared" si="402"/>
        <v>307.98856634587543</v>
      </c>
      <c r="AH1174" s="6">
        <f t="shared" si="403"/>
        <v>309.40800000000002</v>
      </c>
      <c r="AI1174" s="4">
        <v>20.60269836673001</v>
      </c>
      <c r="AJ1174" s="4">
        <f t="shared" si="411"/>
        <v>293.75269836672999</v>
      </c>
      <c r="AK1174" s="8">
        <f t="shared" si="404"/>
        <v>0.19675560199128278</v>
      </c>
      <c r="AL1174" s="8">
        <f t="shared" si="405"/>
        <v>405.37055923901062</v>
      </c>
      <c r="AM1174" s="8">
        <f t="shared" si="406"/>
        <v>3.8126713076267142</v>
      </c>
      <c r="AN1174" s="8">
        <f t="shared" si="407"/>
        <v>33.063307996356386</v>
      </c>
      <c r="AO1174" s="21">
        <f t="shared" si="408"/>
        <v>1.1756636183733906E-2</v>
      </c>
      <c r="AP1174" s="21">
        <f t="shared" si="409"/>
        <v>0.12058740395309554</v>
      </c>
      <c r="AQ1174" s="19">
        <f t="shared" si="412"/>
        <v>0.12058740395309554</v>
      </c>
      <c r="AX1174">
        <v>0.14714654115021009</v>
      </c>
      <c r="AY1174">
        <v>69.051724137931032</v>
      </c>
      <c r="AZ1174">
        <v>2.8771551724137931</v>
      </c>
      <c r="BA1174">
        <v>2.3304956896551725</v>
      </c>
      <c r="BB1174">
        <v>11.189655172413794</v>
      </c>
      <c r="BC1174">
        <v>0.46623563218390807</v>
      </c>
      <c r="BD1174">
        <v>1.8642600574712644</v>
      </c>
      <c r="BE1174">
        <v>0.18642600574712645</v>
      </c>
      <c r="BF1174">
        <v>0</v>
      </c>
      <c r="BG1174">
        <v>20.305</v>
      </c>
      <c r="BH1174">
        <v>1.6821949205470441</v>
      </c>
      <c r="BI1174">
        <v>2.3827950013773629</v>
      </c>
      <c r="BJ1174">
        <v>0.97789906856526965</v>
      </c>
      <c r="BK1174">
        <v>0.47926810482241372</v>
      </c>
      <c r="BL1174">
        <v>1.3313002911733715E-3</v>
      </c>
      <c r="BP1174" s="49">
        <f t="shared" si="413"/>
        <v>1.6826987019743627</v>
      </c>
      <c r="BQ1174" s="49">
        <f t="shared" si="414"/>
        <v>7.4570402298850577E-2</v>
      </c>
      <c r="BR1174" s="49">
        <f t="shared" si="415"/>
        <v>0.50153893171988428</v>
      </c>
      <c r="BS1174" s="49">
        <f t="shared" si="416"/>
        <v>0.52948508930478388</v>
      </c>
      <c r="BT1174" s="49">
        <f t="shared" si="417"/>
        <v>1.3931636992219009E-3</v>
      </c>
      <c r="BU1174" s="49">
        <f t="shared" si="417"/>
        <v>1.4707919147355106E-3</v>
      </c>
    </row>
    <row r="1175" spans="1:73" x14ac:dyDescent="0.25">
      <c r="A1175" s="1">
        <v>43727.554166666669</v>
      </c>
      <c r="B1175">
        <v>234512</v>
      </c>
      <c r="C1175">
        <v>13.51</v>
      </c>
      <c r="D1175">
        <v>24.01</v>
      </c>
      <c r="E1175">
        <v>801</v>
      </c>
      <c r="F1175">
        <v>97</v>
      </c>
      <c r="G1175">
        <v>-138.69999999999999</v>
      </c>
      <c r="H1175">
        <v>-9.6999999999999993</v>
      </c>
      <c r="I1175">
        <v>27.11</v>
      </c>
      <c r="J1175">
        <v>300.3</v>
      </c>
      <c r="K1175">
        <v>704.4</v>
      </c>
      <c r="L1175">
        <v>-129</v>
      </c>
      <c r="M1175">
        <v>0.121</v>
      </c>
      <c r="N1175">
        <v>662.7</v>
      </c>
      <c r="O1175">
        <v>87.3</v>
      </c>
      <c r="P1175">
        <v>575.4</v>
      </c>
      <c r="Q1175">
        <v>322.2</v>
      </c>
      <c r="R1175">
        <v>451.2</v>
      </c>
      <c r="S1175">
        <v>19.97</v>
      </c>
      <c r="T1175">
        <v>39.17</v>
      </c>
      <c r="U1175">
        <v>1.65</v>
      </c>
      <c r="V1175">
        <v>167.5</v>
      </c>
      <c r="W1175">
        <v>20</v>
      </c>
      <c r="X1175">
        <v>0.8</v>
      </c>
      <c r="Y1175">
        <v>7.9990740000000002</v>
      </c>
      <c r="Z1175" s="7">
        <f t="shared" si="396"/>
        <v>19.984999999999999</v>
      </c>
      <c r="AA1175" s="7">
        <f t="shared" si="410"/>
        <v>293.13499999999999</v>
      </c>
      <c r="AB1175" s="2">
        <f t="shared" si="397"/>
        <v>648.81000000000006</v>
      </c>
      <c r="AC1175" s="41">
        <f t="shared" si="398"/>
        <v>2.4900761172591959</v>
      </c>
      <c r="AD1175" s="41">
        <f t="shared" si="399"/>
        <v>0.97536281513042711</v>
      </c>
      <c r="AE1175" s="41">
        <f t="shared" si="400"/>
        <v>0.76065641995632527</v>
      </c>
      <c r="AF1175" s="41">
        <f t="shared" si="401"/>
        <v>318.45076554920195</v>
      </c>
      <c r="AG1175" s="41">
        <f t="shared" si="402"/>
        <v>305.71273492723384</v>
      </c>
      <c r="AH1175" s="6">
        <f t="shared" si="403"/>
        <v>309.31199999999995</v>
      </c>
      <c r="AI1175" s="4">
        <v>20.941303586490051</v>
      </c>
      <c r="AJ1175" s="4">
        <f t="shared" si="411"/>
        <v>294.09130358649003</v>
      </c>
      <c r="AK1175" s="8">
        <f t="shared" si="404"/>
        <v>0.19611264316817653</v>
      </c>
      <c r="AL1175" s="8">
        <f t="shared" si="405"/>
        <v>407.3696018803966</v>
      </c>
      <c r="AM1175" s="8">
        <f t="shared" si="406"/>
        <v>4.0462482622795157</v>
      </c>
      <c r="AN1175" s="8">
        <f t="shared" si="407"/>
        <v>112.71683745061856</v>
      </c>
      <c r="AO1175" s="21">
        <f t="shared" si="408"/>
        <v>9.9076220255747641E-3</v>
      </c>
      <c r="AP1175" s="21">
        <f t="shared" si="409"/>
        <v>0.10162213074736173</v>
      </c>
      <c r="AQ1175" s="19">
        <f t="shared" si="412"/>
        <v>0.10162213074736173</v>
      </c>
      <c r="AX1175">
        <v>0.14462270710591169</v>
      </c>
      <c r="AY1175">
        <v>69.051724137931032</v>
      </c>
      <c r="AZ1175">
        <v>2.8771551724137931</v>
      </c>
      <c r="BA1175">
        <v>2.3304956896551725</v>
      </c>
      <c r="BB1175">
        <v>11.120689655172415</v>
      </c>
      <c r="BC1175">
        <v>0.46336206896551729</v>
      </c>
      <c r="BD1175">
        <v>1.8671336206896552</v>
      </c>
      <c r="BE1175">
        <v>0.18671336206896552</v>
      </c>
      <c r="BF1175">
        <v>0</v>
      </c>
      <c r="BG1175">
        <v>19.984999999999999</v>
      </c>
      <c r="BH1175">
        <v>1.8946222654625411</v>
      </c>
      <c r="BI1175">
        <v>2.3361109587559032</v>
      </c>
      <c r="BJ1175">
        <v>0.91505466254468726</v>
      </c>
      <c r="BK1175">
        <v>0.4797276002219738</v>
      </c>
      <c r="BL1175">
        <v>1.3325766672832604E-3</v>
      </c>
      <c r="BP1175" s="49">
        <f t="shared" si="413"/>
        <v>1.8951896643397255</v>
      </c>
      <c r="BQ1175" s="49">
        <f t="shared" si="414"/>
        <v>7.4685344827586209E-2</v>
      </c>
      <c r="BR1175" s="49">
        <f t="shared" si="415"/>
        <v>0.50474561729183587</v>
      </c>
      <c r="BS1175" s="49">
        <f t="shared" si="416"/>
        <v>0.53215668085261081</v>
      </c>
      <c r="BT1175" s="49">
        <f t="shared" si="417"/>
        <v>1.4020711591439885E-3</v>
      </c>
      <c r="BU1175" s="49">
        <f t="shared" si="417"/>
        <v>1.4782130023683632E-3</v>
      </c>
    </row>
    <row r="1176" spans="1:73" x14ac:dyDescent="0.25">
      <c r="A1176" s="1">
        <v>43727.554166666669</v>
      </c>
      <c r="B1176">
        <v>234513</v>
      </c>
      <c r="C1176">
        <v>13.51</v>
      </c>
      <c r="D1176">
        <v>24.01</v>
      </c>
      <c r="E1176">
        <v>802</v>
      </c>
      <c r="F1176">
        <v>96.5</v>
      </c>
      <c r="G1176">
        <v>-139.1</v>
      </c>
      <c r="H1176">
        <v>-10.68</v>
      </c>
      <c r="I1176">
        <v>27.06</v>
      </c>
      <c r="J1176">
        <v>300.2</v>
      </c>
      <c r="K1176">
        <v>705.1</v>
      </c>
      <c r="L1176">
        <v>-128.4</v>
      </c>
      <c r="M1176">
        <v>0.12</v>
      </c>
      <c r="N1176">
        <v>662.5</v>
      </c>
      <c r="O1176">
        <v>85.8</v>
      </c>
      <c r="P1176">
        <v>576.70000000000005</v>
      </c>
      <c r="Q1176">
        <v>321.5</v>
      </c>
      <c r="R1176">
        <v>449.9</v>
      </c>
      <c r="S1176">
        <v>19.920000000000002</v>
      </c>
      <c r="T1176">
        <v>39.78</v>
      </c>
      <c r="U1176">
        <v>1.04</v>
      </c>
      <c r="V1176">
        <v>129</v>
      </c>
      <c r="W1176">
        <v>20.2</v>
      </c>
      <c r="X1176">
        <v>0.8</v>
      </c>
      <c r="Y1176">
        <v>8.0024949999999997</v>
      </c>
      <c r="Z1176" s="7">
        <f t="shared" si="396"/>
        <v>20.060000000000002</v>
      </c>
      <c r="AA1176" s="7">
        <f t="shared" si="410"/>
        <v>293.20999999999998</v>
      </c>
      <c r="AB1176" s="2">
        <f t="shared" si="397"/>
        <v>649.62</v>
      </c>
      <c r="AC1176" s="41">
        <f t="shared" si="398"/>
        <v>2.4814897353414356</v>
      </c>
      <c r="AD1176" s="41">
        <f t="shared" si="399"/>
        <v>0.98713661671882302</v>
      </c>
      <c r="AE1176" s="41">
        <f t="shared" si="400"/>
        <v>0.76193483590373079</v>
      </c>
      <c r="AF1176" s="41">
        <f t="shared" si="401"/>
        <v>319.31255936940983</v>
      </c>
      <c r="AG1176" s="41">
        <f t="shared" si="402"/>
        <v>306.5400569946334</v>
      </c>
      <c r="AH1176" s="6">
        <f t="shared" si="403"/>
        <v>308.64</v>
      </c>
      <c r="AI1176" s="4">
        <v>20.895238162177009</v>
      </c>
      <c r="AJ1176" s="4">
        <f t="shared" si="411"/>
        <v>294.04523816217699</v>
      </c>
      <c r="AK1176" s="8">
        <f t="shared" si="404"/>
        <v>0.19626321077476527</v>
      </c>
      <c r="AL1176" s="8">
        <f t="shared" si="405"/>
        <v>407.09312409050222</v>
      </c>
      <c r="AM1176" s="8">
        <f t="shared" si="406"/>
        <v>3.2123822935634547</v>
      </c>
      <c r="AN1176" s="8">
        <f t="shared" si="407"/>
        <v>78.158827766292163</v>
      </c>
      <c r="AO1176" s="21">
        <f t="shared" si="408"/>
        <v>1.0698640422938548E-2</v>
      </c>
      <c r="AP1176" s="21">
        <f t="shared" si="409"/>
        <v>0.10973557863556047</v>
      </c>
      <c r="AQ1176" s="19">
        <f t="shared" si="412"/>
        <v>0.10973557863556047</v>
      </c>
      <c r="AX1176">
        <v>0.14521091993028223</v>
      </c>
      <c r="AY1176">
        <v>69.137931034482762</v>
      </c>
      <c r="AZ1176">
        <v>2.8807471264367819</v>
      </c>
      <c r="BA1176">
        <v>2.3334051724137934</v>
      </c>
      <c r="BB1176">
        <v>11.068965517241377</v>
      </c>
      <c r="BC1176">
        <v>0.46120689655172403</v>
      </c>
      <c r="BD1176">
        <v>1.8721982758620694</v>
      </c>
      <c r="BE1176">
        <v>0.18721982758620695</v>
      </c>
      <c r="BF1176">
        <v>0</v>
      </c>
      <c r="BG1176">
        <v>20.060000000000002</v>
      </c>
      <c r="BH1176">
        <v>1.1941861552006321</v>
      </c>
      <c r="BI1176">
        <v>2.3469801606721168</v>
      </c>
      <c r="BJ1176">
        <v>0.93362870791536812</v>
      </c>
      <c r="BK1176">
        <v>0.47784268272102631</v>
      </c>
      <c r="BL1176">
        <v>1.3273407853361841E-3</v>
      </c>
      <c r="BP1176" s="49">
        <f t="shared" si="413"/>
        <v>1.194543788432312</v>
      </c>
      <c r="BQ1176" s="49">
        <f t="shared" si="414"/>
        <v>7.4887931034482783E-2</v>
      </c>
      <c r="BR1176" s="49">
        <f t="shared" si="415"/>
        <v>0.49426958061604342</v>
      </c>
      <c r="BS1176" s="49">
        <f t="shared" si="416"/>
        <v>0.52313175294396352</v>
      </c>
      <c r="BT1176" s="49">
        <f t="shared" si="417"/>
        <v>1.3729710572667874E-3</v>
      </c>
      <c r="BU1176" s="49">
        <f t="shared" si="417"/>
        <v>1.4531437581776765E-3</v>
      </c>
    </row>
    <row r="1177" spans="1:73" x14ac:dyDescent="0.25">
      <c r="A1177" s="1">
        <v>43727.554166666669</v>
      </c>
      <c r="B1177">
        <v>234514</v>
      </c>
      <c r="C1177">
        <v>13.51</v>
      </c>
      <c r="D1177">
        <v>24.01</v>
      </c>
      <c r="E1177">
        <v>802</v>
      </c>
      <c r="F1177">
        <v>96.6</v>
      </c>
      <c r="G1177">
        <v>-137.9</v>
      </c>
      <c r="H1177">
        <v>-9.7100000000000009</v>
      </c>
      <c r="I1177">
        <v>27.02</v>
      </c>
      <c r="J1177">
        <v>300.2</v>
      </c>
      <c r="K1177">
        <v>705</v>
      </c>
      <c r="L1177">
        <v>-128.19999999999999</v>
      </c>
      <c r="M1177">
        <v>0.12</v>
      </c>
      <c r="N1177">
        <v>663.6</v>
      </c>
      <c r="O1177">
        <v>86.9</v>
      </c>
      <c r="P1177">
        <v>576.79999999999995</v>
      </c>
      <c r="Q1177">
        <v>322.39999999999998</v>
      </c>
      <c r="R1177">
        <v>450.6</v>
      </c>
      <c r="S1177">
        <v>19.87</v>
      </c>
      <c r="T1177">
        <v>41.06</v>
      </c>
      <c r="U1177">
        <v>1.42</v>
      </c>
      <c r="V1177">
        <v>136</v>
      </c>
      <c r="W1177">
        <v>20.5</v>
      </c>
      <c r="X1177">
        <v>0.8</v>
      </c>
      <c r="Y1177">
        <v>7.9962549999999997</v>
      </c>
      <c r="Z1177" s="7">
        <f t="shared" si="396"/>
        <v>20.185000000000002</v>
      </c>
      <c r="AA1177" s="7">
        <f t="shared" si="410"/>
        <v>293.33499999999998</v>
      </c>
      <c r="AB1177" s="2">
        <f t="shared" si="397"/>
        <v>649.62</v>
      </c>
      <c r="AC1177" s="41">
        <f t="shared" si="398"/>
        <v>2.5738411654465176</v>
      </c>
      <c r="AD1177" s="41">
        <f t="shared" si="399"/>
        <v>1.0568191825323401</v>
      </c>
      <c r="AE1177" s="41">
        <f t="shared" si="400"/>
        <v>0.76935629159796615</v>
      </c>
      <c r="AF1177" s="41">
        <f t="shared" si="401"/>
        <v>322.97291897002361</v>
      </c>
      <c r="AG1177" s="41">
        <f t="shared" si="402"/>
        <v>310.05400221122267</v>
      </c>
      <c r="AH1177" s="6">
        <f t="shared" si="403"/>
        <v>309.50399999999996</v>
      </c>
      <c r="AI1177" s="4">
        <v>21.452562412770021</v>
      </c>
      <c r="AJ1177" s="4">
        <f t="shared" si="411"/>
        <v>294.60256241277</v>
      </c>
      <c r="AK1177" s="8">
        <f t="shared" si="404"/>
        <v>0.19651432801079297</v>
      </c>
      <c r="AL1177" s="8">
        <f t="shared" si="405"/>
        <v>410.26055432154806</v>
      </c>
      <c r="AM1177" s="8">
        <f t="shared" si="406"/>
        <v>3.7536582156610905</v>
      </c>
      <c r="AN1177" s="8">
        <f t="shared" si="407"/>
        <v>138.60042536055636</v>
      </c>
      <c r="AO1177" s="21">
        <f t="shared" si="408"/>
        <v>9.2794542300917177E-3</v>
      </c>
      <c r="AP1177" s="21">
        <f t="shared" si="409"/>
        <v>9.5179035756547639E-2</v>
      </c>
      <c r="AQ1177" s="19">
        <f t="shared" si="412"/>
        <v>9.5179035756547639E-2</v>
      </c>
      <c r="AX1177">
        <v>0.1461957725097863</v>
      </c>
      <c r="AY1177">
        <v>69.137931034482762</v>
      </c>
      <c r="AZ1177">
        <v>2.8807471264367819</v>
      </c>
      <c r="BA1177">
        <v>2.3334051724137934</v>
      </c>
      <c r="BB1177">
        <v>11.051724137931039</v>
      </c>
      <c r="BC1177">
        <v>0.46048850574712663</v>
      </c>
      <c r="BD1177">
        <v>1.8729166666666668</v>
      </c>
      <c r="BE1177">
        <v>0.18729166666666669</v>
      </c>
      <c r="BF1177">
        <v>0</v>
      </c>
      <c r="BG1177">
        <v>20.185000000000002</v>
      </c>
      <c r="BH1177">
        <v>1.6305234042162475</v>
      </c>
      <c r="BI1177">
        <v>2.3651937802655998</v>
      </c>
      <c r="BJ1177">
        <v>0.97114856617705525</v>
      </c>
      <c r="BK1177">
        <v>0.47959011785010397</v>
      </c>
      <c r="BL1177">
        <v>1.3321947718058444E-3</v>
      </c>
      <c r="BP1177" s="49">
        <f t="shared" si="413"/>
        <v>1.6310117111287334</v>
      </c>
      <c r="BQ1177" s="49">
        <f t="shared" si="414"/>
        <v>7.4916666666666673E-2</v>
      </c>
      <c r="BR1177" s="49">
        <f t="shared" si="415"/>
        <v>0.50135181597558087</v>
      </c>
      <c r="BS1177" s="49">
        <f t="shared" si="416"/>
        <v>0.52945378040459146</v>
      </c>
      <c r="BT1177" s="49">
        <f t="shared" si="417"/>
        <v>1.3926439332655023E-3</v>
      </c>
      <c r="BU1177" s="49">
        <f t="shared" si="417"/>
        <v>1.4707049455683094E-3</v>
      </c>
    </row>
    <row r="1178" spans="1:73" x14ac:dyDescent="0.25">
      <c r="A1178" s="1">
        <v>43727.554861111108</v>
      </c>
      <c r="B1178">
        <v>234515</v>
      </c>
      <c r="C1178">
        <v>13.51</v>
      </c>
      <c r="D1178">
        <v>24.02</v>
      </c>
      <c r="E1178">
        <v>801</v>
      </c>
      <c r="F1178">
        <v>95.9</v>
      </c>
      <c r="G1178">
        <v>-138.9</v>
      </c>
      <c r="H1178">
        <v>-9.83</v>
      </c>
      <c r="I1178">
        <v>26.98</v>
      </c>
      <c r="J1178">
        <v>300.10000000000002</v>
      </c>
      <c r="K1178">
        <v>704.9</v>
      </c>
      <c r="L1178">
        <v>-129</v>
      </c>
      <c r="M1178">
        <v>0.12</v>
      </c>
      <c r="N1178">
        <v>661.9</v>
      </c>
      <c r="O1178">
        <v>86</v>
      </c>
      <c r="P1178">
        <v>575.79999999999995</v>
      </c>
      <c r="Q1178">
        <v>321.2</v>
      </c>
      <c r="R1178">
        <v>450.3</v>
      </c>
      <c r="S1178">
        <v>19.84</v>
      </c>
      <c r="T1178">
        <v>43.31</v>
      </c>
      <c r="U1178">
        <v>0.35499999999999998</v>
      </c>
      <c r="V1178">
        <v>146</v>
      </c>
      <c r="W1178">
        <v>20.75</v>
      </c>
      <c r="X1178">
        <v>0.79900000000000004</v>
      </c>
      <c r="Y1178">
        <v>7.9855109999999998</v>
      </c>
      <c r="Z1178" s="7">
        <f t="shared" si="396"/>
        <v>20.295000000000002</v>
      </c>
      <c r="AA1178" s="7">
        <f t="shared" si="410"/>
        <v>293.44499999999999</v>
      </c>
      <c r="AB1178" s="2">
        <f t="shared" si="397"/>
        <v>648.81000000000006</v>
      </c>
      <c r="AC1178" s="41">
        <f t="shared" si="398"/>
        <v>2.5354852542748323</v>
      </c>
      <c r="AD1178" s="41">
        <f t="shared" si="399"/>
        <v>1.09811866362643</v>
      </c>
      <c r="AE1178" s="41">
        <f t="shared" si="400"/>
        <v>0.77354391265671962</v>
      </c>
      <c r="AF1178" s="41">
        <f t="shared" si="401"/>
        <v>325.21823435530615</v>
      </c>
      <c r="AG1178" s="41">
        <f t="shared" si="402"/>
        <v>312.20950498109391</v>
      </c>
      <c r="AH1178" s="6">
        <f t="shared" si="403"/>
        <v>308.35199999999998</v>
      </c>
      <c r="AI1178" s="4">
        <v>21.235892908735025</v>
      </c>
      <c r="AJ1178" s="4">
        <f t="shared" si="411"/>
        <v>294.385892908735</v>
      </c>
      <c r="AK1178" s="8">
        <f t="shared" si="404"/>
        <v>0.19673548828758669</v>
      </c>
      <c r="AL1178" s="8">
        <f t="shared" si="405"/>
        <v>409.00145198700363</v>
      </c>
      <c r="AM1178" s="8">
        <f t="shared" si="406"/>
        <v>1.8768291078305452</v>
      </c>
      <c r="AN1178" s="8">
        <f t="shared" si="407"/>
        <v>51.44052713129166</v>
      </c>
      <c r="AO1178" s="21">
        <f t="shared" si="408"/>
        <v>1.1234965060634603E-2</v>
      </c>
      <c r="AP1178" s="21">
        <f t="shared" si="409"/>
        <v>0.11523664158631612</v>
      </c>
      <c r="AQ1178" s="19">
        <f t="shared" si="412"/>
        <v>0.11523664158631612</v>
      </c>
      <c r="AX1178">
        <v>0.14706711118158752</v>
      </c>
      <c r="AY1178">
        <v>69.051724137931032</v>
      </c>
      <c r="AZ1178">
        <v>2.8771551724137931</v>
      </c>
      <c r="BA1178">
        <v>2.3304956896551725</v>
      </c>
      <c r="BB1178">
        <v>11.129310344827589</v>
      </c>
      <c r="BC1178">
        <v>0.46372126436781619</v>
      </c>
      <c r="BD1178">
        <v>1.8667744252873564</v>
      </c>
      <c r="BE1178">
        <v>0.18667744252873564</v>
      </c>
      <c r="BF1178">
        <v>0</v>
      </c>
      <c r="BG1178">
        <v>20.295000000000002</v>
      </c>
      <c r="BH1178">
        <v>0.40763085105406188</v>
      </c>
      <c r="BI1178">
        <v>2.3813238717616829</v>
      </c>
      <c r="BJ1178">
        <v>1.0313513688599849</v>
      </c>
      <c r="BK1178">
        <v>0.4735409182502644</v>
      </c>
      <c r="BL1178">
        <v>1.3153914395840679E-3</v>
      </c>
      <c r="BP1178" s="49">
        <f t="shared" si="413"/>
        <v>0.40775292778218336</v>
      </c>
      <c r="BQ1178" s="49">
        <f t="shared" si="414"/>
        <v>7.4670977011494263E-2</v>
      </c>
      <c r="BR1178" s="49">
        <f t="shared" si="415"/>
        <v>0.4793671473983433</v>
      </c>
      <c r="BS1178" s="49">
        <f t="shared" si="416"/>
        <v>0.50992815394562496</v>
      </c>
      <c r="BT1178" s="49">
        <f t="shared" si="417"/>
        <v>1.3315754094398427E-3</v>
      </c>
      <c r="BU1178" s="49">
        <f t="shared" si="417"/>
        <v>1.4164670942934025E-3</v>
      </c>
    </row>
    <row r="1179" spans="1:73" x14ac:dyDescent="0.25">
      <c r="A1179" s="1">
        <v>43727.554861111108</v>
      </c>
      <c r="B1179">
        <v>234516</v>
      </c>
      <c r="C1179">
        <v>13.5</v>
      </c>
      <c r="D1179">
        <v>24.02</v>
      </c>
      <c r="E1179">
        <v>800</v>
      </c>
      <c r="F1179">
        <v>96</v>
      </c>
      <c r="G1179">
        <v>-139.30000000000001</v>
      </c>
      <c r="H1179">
        <v>-9.1199999999999992</v>
      </c>
      <c r="I1179">
        <v>26.97</v>
      </c>
      <c r="J1179">
        <v>300.10000000000002</v>
      </c>
      <c r="K1179">
        <v>704.4</v>
      </c>
      <c r="L1179">
        <v>-130.19999999999999</v>
      </c>
      <c r="M1179">
        <v>0.12</v>
      </c>
      <c r="N1179">
        <v>661.1</v>
      </c>
      <c r="O1179">
        <v>86.9</v>
      </c>
      <c r="P1179">
        <v>574.20000000000005</v>
      </c>
      <c r="Q1179">
        <v>320.60000000000002</v>
      </c>
      <c r="R1179">
        <v>450.9</v>
      </c>
      <c r="S1179">
        <v>19.82</v>
      </c>
      <c r="T1179">
        <v>44.01</v>
      </c>
      <c r="U1179">
        <v>1.2050000000000001</v>
      </c>
      <c r="V1179">
        <v>107</v>
      </c>
      <c r="W1179">
        <v>20.25</v>
      </c>
      <c r="X1179">
        <v>0.79900000000000004</v>
      </c>
      <c r="Y1179">
        <v>7.9928819999999998</v>
      </c>
      <c r="Z1179" s="7">
        <f t="shared" si="396"/>
        <v>20.035</v>
      </c>
      <c r="AA1179" s="7">
        <f t="shared" si="410"/>
        <v>293.185</v>
      </c>
      <c r="AB1179" s="2">
        <f t="shared" si="397"/>
        <v>648</v>
      </c>
      <c r="AC1179" s="41">
        <f t="shared" si="398"/>
        <v>2.5079496328693449</v>
      </c>
      <c r="AD1179" s="41">
        <f t="shared" si="399"/>
        <v>1.1037486334257987</v>
      </c>
      <c r="AE1179" s="41">
        <f t="shared" si="400"/>
        <v>0.77420792517243486</v>
      </c>
      <c r="AF1179" s="41">
        <f t="shared" si="401"/>
        <v>324.34533788374574</v>
      </c>
      <c r="AG1179" s="41">
        <f t="shared" si="402"/>
        <v>311.37152436839591</v>
      </c>
      <c r="AH1179" s="6">
        <f t="shared" si="403"/>
        <v>307.77600000000001</v>
      </c>
      <c r="AI1179" s="4">
        <v>21.05226846875604</v>
      </c>
      <c r="AJ1179" s="4">
        <f t="shared" si="411"/>
        <v>294.20226846875602</v>
      </c>
      <c r="AK1179" s="8">
        <f t="shared" si="404"/>
        <v>0.1962130130127766</v>
      </c>
      <c r="AL1179" s="8">
        <f t="shared" si="405"/>
        <v>407.99513667161551</v>
      </c>
      <c r="AM1179" s="8">
        <f t="shared" si="406"/>
        <v>3.4578334980157734</v>
      </c>
      <c r="AN1179" s="8">
        <f t="shared" si="407"/>
        <v>102.46608549285924</v>
      </c>
      <c r="AO1179" s="21">
        <f t="shared" si="408"/>
        <v>1.0072265581495234E-2</v>
      </c>
      <c r="AP1179" s="21">
        <f t="shared" si="409"/>
        <v>0.10331087391128861</v>
      </c>
      <c r="AQ1179" s="19">
        <f t="shared" si="412"/>
        <v>0.10331087391128861</v>
      </c>
      <c r="AX1179">
        <v>0.14501462450637456</v>
      </c>
      <c r="AY1179">
        <v>68.965517241379317</v>
      </c>
      <c r="AZ1179">
        <v>2.8735632183908049</v>
      </c>
      <c r="BA1179">
        <v>2.327586206896552</v>
      </c>
      <c r="BB1179">
        <v>11.232758620689651</v>
      </c>
      <c r="BC1179">
        <v>0.46803160919540215</v>
      </c>
      <c r="BD1179">
        <v>1.8595545977011498</v>
      </c>
      <c r="BE1179">
        <v>0.18595545977011499</v>
      </c>
      <c r="BF1179">
        <v>0</v>
      </c>
      <c r="BG1179">
        <v>20.035</v>
      </c>
      <c r="BH1179">
        <v>1.3836483817468861</v>
      </c>
      <c r="BI1179">
        <v>2.3433521904542518</v>
      </c>
      <c r="BJ1179">
        <v>1.0313092990189161</v>
      </c>
      <c r="BK1179">
        <v>0.47089004827823916</v>
      </c>
      <c r="BL1179">
        <v>1.3080279118839978E-3</v>
      </c>
      <c r="BP1179" s="49">
        <f t="shared" si="413"/>
        <v>1.3840627548662845</v>
      </c>
      <c r="BQ1179" s="49">
        <f t="shared" si="414"/>
        <v>7.438218390804599E-2</v>
      </c>
      <c r="BR1179" s="49">
        <f t="shared" si="415"/>
        <v>0.48941825734319955</v>
      </c>
      <c r="BS1179" s="49">
        <f t="shared" si="416"/>
        <v>0.51770066297851525</v>
      </c>
      <c r="BT1179" s="49">
        <f t="shared" si="417"/>
        <v>1.3594951592866653E-3</v>
      </c>
      <c r="BU1179" s="49">
        <f t="shared" si="417"/>
        <v>1.4380573971625422E-3</v>
      </c>
    </row>
    <row r="1180" spans="1:73" x14ac:dyDescent="0.25">
      <c r="A1180" s="1">
        <v>43727.554861111108</v>
      </c>
      <c r="B1180">
        <v>234517</v>
      </c>
      <c r="C1180">
        <v>13.51</v>
      </c>
      <c r="D1180">
        <v>24.02</v>
      </c>
      <c r="E1180">
        <v>801</v>
      </c>
      <c r="F1180">
        <v>96.4</v>
      </c>
      <c r="G1180">
        <v>-138.1</v>
      </c>
      <c r="H1180">
        <v>-8.2200000000000006</v>
      </c>
      <c r="I1180">
        <v>26.95</v>
      </c>
      <c r="J1180">
        <v>300.10000000000002</v>
      </c>
      <c r="K1180">
        <v>704.2</v>
      </c>
      <c r="L1180">
        <v>-129.9</v>
      </c>
      <c r="M1180">
        <v>0.12</v>
      </c>
      <c r="N1180">
        <v>662.5</v>
      </c>
      <c r="O1180">
        <v>88.2</v>
      </c>
      <c r="P1180">
        <v>574.29999999999995</v>
      </c>
      <c r="Q1180">
        <v>321.8</v>
      </c>
      <c r="R1180">
        <v>451.7</v>
      </c>
      <c r="S1180">
        <v>19.8</v>
      </c>
      <c r="T1180">
        <v>43.82</v>
      </c>
      <c r="U1180">
        <v>1.17</v>
      </c>
      <c r="V1180">
        <v>164.5</v>
      </c>
      <c r="W1180">
        <v>20.75</v>
      </c>
      <c r="X1180">
        <v>0.79900000000000004</v>
      </c>
      <c r="Y1180">
        <v>7.9899199999999997</v>
      </c>
      <c r="Z1180" s="7">
        <f t="shared" si="396"/>
        <v>20.274999999999999</v>
      </c>
      <c r="AA1180" s="7">
        <f t="shared" si="410"/>
        <v>293.42499999999995</v>
      </c>
      <c r="AB1180" s="2">
        <f t="shared" si="397"/>
        <v>648.81000000000006</v>
      </c>
      <c r="AC1180" s="41">
        <f t="shared" si="398"/>
        <v>2.4025914950676639</v>
      </c>
      <c r="AD1180" s="41">
        <f t="shared" si="399"/>
        <v>1.0528155931386503</v>
      </c>
      <c r="AE1180" s="41">
        <f t="shared" si="400"/>
        <v>0.76890509705643695</v>
      </c>
      <c r="AF1180" s="41">
        <f t="shared" si="401"/>
        <v>323.17983267224662</v>
      </c>
      <c r="AG1180" s="41">
        <f t="shared" si="402"/>
        <v>310.25263936535674</v>
      </c>
      <c r="AH1180" s="6">
        <f t="shared" si="403"/>
        <v>308.928</v>
      </c>
      <c r="AI1180" s="4">
        <v>20.427031228879002</v>
      </c>
      <c r="AJ1180" s="4">
        <f t="shared" si="411"/>
        <v>293.57703122887898</v>
      </c>
      <c r="AK1180" s="8">
        <f t="shared" si="404"/>
        <v>0.19669526499260867</v>
      </c>
      <c r="AL1180" s="8">
        <f t="shared" si="405"/>
        <v>404.37036056130978</v>
      </c>
      <c r="AM1180" s="8">
        <f t="shared" si="406"/>
        <v>3.4072459553134697</v>
      </c>
      <c r="AN1180" s="8">
        <f t="shared" si="407"/>
        <v>15.089566913360764</v>
      </c>
      <c r="AO1180" s="21">
        <f t="shared" si="408"/>
        <v>1.2174937758685701E-2</v>
      </c>
      <c r="AP1180" s="21">
        <f t="shared" si="409"/>
        <v>0.12487790849917633</v>
      </c>
      <c r="AQ1180" s="19">
        <f t="shared" si="412"/>
        <v>0.12487790849917633</v>
      </c>
      <c r="AX1180">
        <v>0.14690836004441279</v>
      </c>
      <c r="AY1180">
        <v>69.051724137931032</v>
      </c>
      <c r="AZ1180">
        <v>2.8771551724137931</v>
      </c>
      <c r="BA1180">
        <v>2.3304956896551725</v>
      </c>
      <c r="BB1180">
        <v>11.198275862068964</v>
      </c>
      <c r="BC1180">
        <v>0.46659482758620685</v>
      </c>
      <c r="BD1180">
        <v>1.8639008620689657</v>
      </c>
      <c r="BE1180">
        <v>0.18639008620689657</v>
      </c>
      <c r="BF1180">
        <v>0</v>
      </c>
      <c r="BG1180">
        <v>20.274999999999999</v>
      </c>
      <c r="BH1180">
        <v>1.343459424600711</v>
      </c>
      <c r="BI1180">
        <v>2.3783839946220318</v>
      </c>
      <c r="BJ1180">
        <v>1.0422078664433743</v>
      </c>
      <c r="BK1180">
        <v>0.47450423665795938</v>
      </c>
      <c r="BL1180">
        <v>1.318067324049887E-3</v>
      </c>
      <c r="BP1180" s="49">
        <f t="shared" si="413"/>
        <v>1.3438617619863509</v>
      </c>
      <c r="BQ1180" s="49">
        <f t="shared" si="414"/>
        <v>7.4556034482758632E-2</v>
      </c>
      <c r="BR1180" s="49">
        <f t="shared" si="415"/>
        <v>0.49253570656440532</v>
      </c>
      <c r="BS1180" s="49">
        <f t="shared" si="416"/>
        <v>0.52110100297751272</v>
      </c>
      <c r="BT1180" s="49">
        <f t="shared" si="417"/>
        <v>1.3681547404566813E-3</v>
      </c>
      <c r="BU1180" s="49">
        <f t="shared" si="417"/>
        <v>1.4475027860486463E-3</v>
      </c>
    </row>
    <row r="1181" spans="1:73" x14ac:dyDescent="0.25">
      <c r="A1181" s="1">
        <v>43727.554861111108</v>
      </c>
      <c r="B1181">
        <v>234518</v>
      </c>
      <c r="C1181">
        <v>13.51</v>
      </c>
      <c r="D1181">
        <v>24.02</v>
      </c>
      <c r="E1181">
        <v>801</v>
      </c>
      <c r="F1181">
        <v>96.4</v>
      </c>
      <c r="G1181">
        <v>-138.4</v>
      </c>
      <c r="H1181">
        <v>-9.1999999999999993</v>
      </c>
      <c r="I1181">
        <v>26.92</v>
      </c>
      <c r="J1181">
        <v>300.10000000000002</v>
      </c>
      <c r="K1181">
        <v>704.4</v>
      </c>
      <c r="L1181">
        <v>-129.19999999999999</v>
      </c>
      <c r="M1181">
        <v>0.12</v>
      </c>
      <c r="N1181">
        <v>662.4</v>
      </c>
      <c r="O1181">
        <v>87.2</v>
      </c>
      <c r="P1181">
        <v>575.20000000000005</v>
      </c>
      <c r="Q1181">
        <v>321.3</v>
      </c>
      <c r="R1181">
        <v>450.5</v>
      </c>
      <c r="S1181">
        <v>19.78</v>
      </c>
      <c r="T1181">
        <v>40.53</v>
      </c>
      <c r="U1181">
        <v>0.82</v>
      </c>
      <c r="V1181">
        <v>208.5</v>
      </c>
      <c r="W1181">
        <v>20.6</v>
      </c>
      <c r="X1181">
        <v>0.79900000000000004</v>
      </c>
      <c r="Y1181">
        <v>7.9900399999999996</v>
      </c>
      <c r="Z1181" s="7">
        <f t="shared" si="396"/>
        <v>20.190000000000001</v>
      </c>
      <c r="AA1181" s="7">
        <f t="shared" si="410"/>
        <v>293.33999999999997</v>
      </c>
      <c r="AB1181" s="2">
        <f t="shared" si="397"/>
        <v>648.81000000000006</v>
      </c>
      <c r="AC1181" s="41">
        <f t="shared" si="398"/>
        <v>2.5870745369914099</v>
      </c>
      <c r="AD1181" s="41">
        <f t="shared" si="399"/>
        <v>1.0485413098426184</v>
      </c>
      <c r="AE1181" s="41">
        <f t="shared" si="400"/>
        <v>0.76848976136272207</v>
      </c>
      <c r="AF1181" s="41">
        <f t="shared" si="401"/>
        <v>322.63114930578695</v>
      </c>
      <c r="AG1181" s="41">
        <f t="shared" si="402"/>
        <v>309.72590333355544</v>
      </c>
      <c r="AH1181" s="6">
        <f t="shared" si="403"/>
        <v>308.44799999999998</v>
      </c>
      <c r="AI1181" s="4">
        <v>21.529853472526042</v>
      </c>
      <c r="AJ1181" s="4">
        <f t="shared" si="411"/>
        <v>294.67985347252602</v>
      </c>
      <c r="AK1181" s="8">
        <f t="shared" si="404"/>
        <v>0.19652437715312274</v>
      </c>
      <c r="AL1181" s="8">
        <f t="shared" si="405"/>
        <v>410.70225211245673</v>
      </c>
      <c r="AM1181" s="8">
        <f t="shared" si="406"/>
        <v>2.852446318513286</v>
      </c>
      <c r="AN1181" s="8">
        <f t="shared" si="407"/>
        <v>111.33078486022764</v>
      </c>
      <c r="AO1181" s="21">
        <f t="shared" si="408"/>
        <v>9.8440510701548363E-3</v>
      </c>
      <c r="AP1181" s="21">
        <f t="shared" si="409"/>
        <v>0.1009700856928832</v>
      </c>
      <c r="AQ1181" s="19">
        <f t="shared" si="412"/>
        <v>0.1009700856928832</v>
      </c>
      <c r="AX1181">
        <v>0.1462352838501346</v>
      </c>
      <c r="AY1181">
        <v>69.051724137931032</v>
      </c>
      <c r="AZ1181">
        <v>2.8771551724137931</v>
      </c>
      <c r="BA1181">
        <v>2.3304956896551725</v>
      </c>
      <c r="BB1181">
        <v>11.137931034482758</v>
      </c>
      <c r="BC1181">
        <v>0.46408045977011492</v>
      </c>
      <c r="BD1181">
        <v>1.8664152298850576</v>
      </c>
      <c r="BE1181">
        <v>0.18664152298850578</v>
      </c>
      <c r="BF1181">
        <v>0</v>
      </c>
      <c r="BG1181">
        <v>20.190000000000001</v>
      </c>
      <c r="BH1181">
        <v>0.9415698531389598</v>
      </c>
      <c r="BI1181">
        <v>2.3659248884089044</v>
      </c>
      <c r="BJ1181">
        <v>0.95890935727212889</v>
      </c>
      <c r="BK1181">
        <v>0.47605307777371753</v>
      </c>
      <c r="BL1181">
        <v>1.3223696604825485E-3</v>
      </c>
      <c r="BP1181" s="49">
        <f t="shared" si="413"/>
        <v>0.94185183318701515</v>
      </c>
      <c r="BQ1181" s="49">
        <f t="shared" si="414"/>
        <v>7.4656609195402304E-2</v>
      </c>
      <c r="BR1181" s="49">
        <f t="shared" si="415"/>
        <v>0.48912660218490478</v>
      </c>
      <c r="BS1181" s="49">
        <f t="shared" si="416"/>
        <v>0.51848450905314714</v>
      </c>
      <c r="BT1181" s="49">
        <f t="shared" si="417"/>
        <v>1.35868500606918E-3</v>
      </c>
      <c r="BU1181" s="49">
        <f t="shared" si="417"/>
        <v>1.4402347473698532E-3</v>
      </c>
    </row>
    <row r="1182" spans="1:73" x14ac:dyDescent="0.25">
      <c r="A1182" s="1">
        <v>43727.554861111108</v>
      </c>
      <c r="B1182">
        <v>234519</v>
      </c>
      <c r="C1182">
        <v>13.51</v>
      </c>
      <c r="D1182">
        <v>24.02</v>
      </c>
      <c r="E1182">
        <v>801</v>
      </c>
      <c r="F1182">
        <v>96.6</v>
      </c>
      <c r="G1182">
        <v>-137.9</v>
      </c>
      <c r="H1182">
        <v>-9.74</v>
      </c>
      <c r="I1182">
        <v>26.9</v>
      </c>
      <c r="J1182">
        <v>300</v>
      </c>
      <c r="K1182">
        <v>704.4</v>
      </c>
      <c r="L1182">
        <v>-128.19999999999999</v>
      </c>
      <c r="M1182">
        <v>0.121</v>
      </c>
      <c r="N1182">
        <v>663.1</v>
      </c>
      <c r="O1182">
        <v>86.8</v>
      </c>
      <c r="P1182">
        <v>576.20000000000005</v>
      </c>
      <c r="Q1182">
        <v>321.7</v>
      </c>
      <c r="R1182">
        <v>449.8</v>
      </c>
      <c r="S1182">
        <v>19.77</v>
      </c>
      <c r="T1182">
        <v>39.229999999999997</v>
      </c>
      <c r="U1182">
        <v>1.05</v>
      </c>
      <c r="V1182">
        <v>211.5</v>
      </c>
      <c r="W1182">
        <v>20.7</v>
      </c>
      <c r="X1182">
        <v>0.79900000000000004</v>
      </c>
      <c r="Y1182">
        <v>7.9872810000000003</v>
      </c>
      <c r="Z1182" s="7">
        <f t="shared" si="396"/>
        <v>20.234999999999999</v>
      </c>
      <c r="AA1182" s="7">
        <f t="shared" si="410"/>
        <v>293.38499999999999</v>
      </c>
      <c r="AB1182" s="2">
        <f t="shared" si="397"/>
        <v>648.81000000000006</v>
      </c>
      <c r="AC1182" s="41">
        <f t="shared" si="398"/>
        <v>2.6640064651962581</v>
      </c>
      <c r="AD1182" s="41">
        <f t="shared" si="399"/>
        <v>1.0450897362964919</v>
      </c>
      <c r="AE1182" s="41">
        <f t="shared" si="400"/>
        <v>0.7681106534848845</v>
      </c>
      <c r="AF1182" s="41">
        <f t="shared" si="401"/>
        <v>322.66991195288205</v>
      </c>
      <c r="AG1182" s="41">
        <f t="shared" si="402"/>
        <v>309.76311547476678</v>
      </c>
      <c r="AH1182" s="6">
        <f t="shared" si="403"/>
        <v>308.83199999999999</v>
      </c>
      <c r="AI1182" s="4">
        <v>21.972912828612039</v>
      </c>
      <c r="AJ1182" s="4">
        <f t="shared" si="411"/>
        <v>295.12291282861202</v>
      </c>
      <c r="AK1182" s="8">
        <f t="shared" si="404"/>
        <v>0.19661483485100173</v>
      </c>
      <c r="AL1182" s="8">
        <f t="shared" si="405"/>
        <v>413.23299023548617</v>
      </c>
      <c r="AM1182" s="8">
        <f t="shared" si="406"/>
        <v>3.2277894912772735</v>
      </c>
      <c r="AN1182" s="8">
        <f t="shared" si="407"/>
        <v>163.40813636298927</v>
      </c>
      <c r="AO1182" s="21">
        <f t="shared" si="408"/>
        <v>8.6175940585990971E-3</v>
      </c>
      <c r="AP1182" s="21">
        <f t="shared" si="409"/>
        <v>8.8390359249684997E-2</v>
      </c>
      <c r="AQ1182" s="19">
        <f t="shared" si="412"/>
        <v>8.8390359249684997E-2</v>
      </c>
      <c r="AX1182">
        <v>0.14659129259993242</v>
      </c>
      <c r="AY1182">
        <v>69.051724137931032</v>
      </c>
      <c r="AZ1182">
        <v>2.8771551724137931</v>
      </c>
      <c r="BA1182">
        <v>2.3304956896551725</v>
      </c>
      <c r="BB1182">
        <v>11.043103448275865</v>
      </c>
      <c r="BC1182">
        <v>0.46012931034482768</v>
      </c>
      <c r="BD1182">
        <v>1.8703663793103449</v>
      </c>
      <c r="BE1182">
        <v>0.18703663793103451</v>
      </c>
      <c r="BF1182">
        <v>0</v>
      </c>
      <c r="BG1182">
        <v>20.234999999999999</v>
      </c>
      <c r="BH1182">
        <v>1.2056687143852536</v>
      </c>
      <c r="BI1182">
        <v>2.3725137585597165</v>
      </c>
      <c r="BJ1182">
        <v>0.93073714748297676</v>
      </c>
      <c r="BK1182">
        <v>0.47984706132721366</v>
      </c>
      <c r="BL1182">
        <v>1.3329085036867048E-3</v>
      </c>
      <c r="BP1182" s="49">
        <f t="shared" si="413"/>
        <v>1.2060297863980074</v>
      </c>
      <c r="BQ1182" s="49">
        <f t="shared" si="414"/>
        <v>7.4814655172413799E-2</v>
      </c>
      <c r="BR1182" s="49">
        <f t="shared" si="415"/>
        <v>0.4963896096002377</v>
      </c>
      <c r="BS1182" s="49">
        <f t="shared" si="416"/>
        <v>0.52530162402473124</v>
      </c>
      <c r="BT1182" s="49">
        <f t="shared" si="417"/>
        <v>1.378860026667327E-3</v>
      </c>
      <c r="BU1182" s="49">
        <f t="shared" si="417"/>
        <v>1.4591711778464756E-3</v>
      </c>
    </row>
    <row r="1183" spans="1:73" x14ac:dyDescent="0.25">
      <c r="A1183" s="1">
        <v>43727.554861111108</v>
      </c>
      <c r="B1183">
        <v>234520</v>
      </c>
      <c r="C1183">
        <v>13.51</v>
      </c>
      <c r="D1183">
        <v>24.03</v>
      </c>
      <c r="E1183">
        <v>800</v>
      </c>
      <c r="F1183">
        <v>96.3</v>
      </c>
      <c r="G1183">
        <v>-139.1</v>
      </c>
      <c r="H1183">
        <v>-9.35</v>
      </c>
      <c r="I1183">
        <v>26.88</v>
      </c>
      <c r="J1183">
        <v>300</v>
      </c>
      <c r="K1183">
        <v>703.9</v>
      </c>
      <c r="L1183">
        <v>-129.80000000000001</v>
      </c>
      <c r="M1183">
        <v>0.12</v>
      </c>
      <c r="N1183">
        <v>661.1</v>
      </c>
      <c r="O1183">
        <v>86.9</v>
      </c>
      <c r="P1183">
        <v>574.1</v>
      </c>
      <c r="Q1183">
        <v>320.3</v>
      </c>
      <c r="R1183">
        <v>450.1</v>
      </c>
      <c r="S1183">
        <v>19.75</v>
      </c>
      <c r="T1183">
        <v>40.4</v>
      </c>
      <c r="U1183">
        <v>0.82</v>
      </c>
      <c r="V1183">
        <v>190.5</v>
      </c>
      <c r="W1183">
        <v>20.85</v>
      </c>
      <c r="X1183">
        <v>0.79800000000000004</v>
      </c>
      <c r="Y1183">
        <v>7.9825730000000004</v>
      </c>
      <c r="Z1183" s="7">
        <f t="shared" si="396"/>
        <v>20.3</v>
      </c>
      <c r="AA1183" s="7">
        <f t="shared" si="410"/>
        <v>293.45</v>
      </c>
      <c r="AB1183" s="2">
        <f t="shared" si="397"/>
        <v>648</v>
      </c>
      <c r="AC1183" s="41">
        <f t="shared" si="398"/>
        <v>2.3829951766506081</v>
      </c>
      <c r="AD1183" s="41">
        <f t="shared" si="399"/>
        <v>0.96273005136684564</v>
      </c>
      <c r="AE1183" s="41">
        <f t="shared" si="400"/>
        <v>0.75912311581694725</v>
      </c>
      <c r="AF1183" s="41">
        <f t="shared" si="401"/>
        <v>319.17710441865529</v>
      </c>
      <c r="AG1183" s="41">
        <f t="shared" si="402"/>
        <v>306.41002024190908</v>
      </c>
      <c r="AH1183" s="6">
        <f t="shared" si="403"/>
        <v>307.488</v>
      </c>
      <c r="AI1183" s="4">
        <v>20.306084721200023</v>
      </c>
      <c r="AJ1183" s="4">
        <f t="shared" si="411"/>
        <v>293.4560847212</v>
      </c>
      <c r="AK1183" s="8">
        <f t="shared" si="404"/>
        <v>0.19674554496807928</v>
      </c>
      <c r="AL1183" s="8">
        <f t="shared" si="405"/>
        <v>403.67166611097451</v>
      </c>
      <c r="AM1183" s="8">
        <f t="shared" si="406"/>
        <v>2.852446318513286</v>
      </c>
      <c r="AN1183" s="8">
        <f t="shared" si="407"/>
        <v>0.50559020127460252</v>
      </c>
      <c r="AO1183" s="21">
        <f t="shared" si="408"/>
        <v>1.2469714693379493E-2</v>
      </c>
      <c r="AP1183" s="21">
        <f t="shared" si="409"/>
        <v>0.1279014251534687</v>
      </c>
      <c r="AQ1183" s="19">
        <f t="shared" si="412"/>
        <v>0.1279014251534687</v>
      </c>
      <c r="AX1183">
        <v>0.14710682163118394</v>
      </c>
      <c r="AY1183">
        <v>68.965517241379317</v>
      </c>
      <c r="AZ1183">
        <v>2.8735632183908049</v>
      </c>
      <c r="BA1183">
        <v>2.327586206896552</v>
      </c>
      <c r="BB1183">
        <v>11.189655172413794</v>
      </c>
      <c r="BC1183">
        <v>0.46623563218390807</v>
      </c>
      <c r="BD1183">
        <v>1.861350574712644</v>
      </c>
      <c r="BE1183">
        <v>0.18613505747126441</v>
      </c>
      <c r="BF1183">
        <v>0</v>
      </c>
      <c r="BG1183">
        <v>20.3</v>
      </c>
      <c r="BH1183">
        <v>0.9415698531389598</v>
      </c>
      <c r="BI1183">
        <v>2.3820593372779197</v>
      </c>
      <c r="BJ1183">
        <v>0.96235197226027946</v>
      </c>
      <c r="BK1183">
        <v>0.47607308556102346</v>
      </c>
      <c r="BL1183">
        <v>1.3224252376695096E-3</v>
      </c>
      <c r="BP1183" s="49">
        <f t="shared" si="413"/>
        <v>0.94185183318701515</v>
      </c>
      <c r="BQ1183" s="49">
        <f t="shared" si="414"/>
        <v>7.4454022988505758E-2</v>
      </c>
      <c r="BR1183" s="49">
        <f t="shared" si="415"/>
        <v>0.4890974086271066</v>
      </c>
      <c r="BS1183" s="49">
        <f t="shared" si="416"/>
        <v>0.51843778577240385</v>
      </c>
      <c r="BT1183" s="49">
        <f t="shared" si="417"/>
        <v>1.3586039128530741E-3</v>
      </c>
      <c r="BU1183" s="49">
        <f t="shared" si="417"/>
        <v>1.4401049604788995E-3</v>
      </c>
    </row>
    <row r="1184" spans="1:73" x14ac:dyDescent="0.25">
      <c r="A1184" s="1">
        <v>43727.555555555555</v>
      </c>
      <c r="B1184">
        <v>234521</v>
      </c>
      <c r="C1184">
        <v>13.51</v>
      </c>
      <c r="D1184">
        <v>24.03</v>
      </c>
      <c r="E1184">
        <v>800</v>
      </c>
      <c r="F1184">
        <v>96.7</v>
      </c>
      <c r="G1184">
        <v>-138.30000000000001</v>
      </c>
      <c r="H1184">
        <v>-8.6300000000000008</v>
      </c>
      <c r="I1184">
        <v>26.87</v>
      </c>
      <c r="J1184">
        <v>300</v>
      </c>
      <c r="K1184">
        <v>703.7</v>
      </c>
      <c r="L1184">
        <v>-129.69999999999999</v>
      </c>
      <c r="M1184">
        <v>0.121</v>
      </c>
      <c r="N1184">
        <v>662.1</v>
      </c>
      <c r="O1184">
        <v>88.1</v>
      </c>
      <c r="P1184">
        <v>574</v>
      </c>
      <c r="Q1184">
        <v>321.10000000000002</v>
      </c>
      <c r="R1184">
        <v>450.8</v>
      </c>
      <c r="S1184">
        <v>19.739999999999998</v>
      </c>
      <c r="T1184">
        <v>41.03</v>
      </c>
      <c r="U1184">
        <v>1.0349999999999999</v>
      </c>
      <c r="V1184">
        <v>270</v>
      </c>
      <c r="W1184">
        <v>20.9</v>
      </c>
      <c r="X1184">
        <v>0.79900000000000004</v>
      </c>
      <c r="Y1184">
        <v>7.9864949999999997</v>
      </c>
      <c r="Z1184" s="7">
        <f t="shared" si="396"/>
        <v>20.32</v>
      </c>
      <c r="AA1184" s="7">
        <f t="shared" si="410"/>
        <v>293.46999999999997</v>
      </c>
      <c r="AB1184" s="2">
        <f t="shared" si="397"/>
        <v>648</v>
      </c>
      <c r="AC1184" s="41">
        <f t="shared" si="398"/>
        <v>2.3698786655592228</v>
      </c>
      <c r="AD1184" s="41">
        <f t="shared" si="399"/>
        <v>0.97236121647894924</v>
      </c>
      <c r="AE1184" s="41">
        <f t="shared" si="400"/>
        <v>0.76019706219846284</v>
      </c>
      <c r="AF1184" s="41">
        <f t="shared" si="401"/>
        <v>319.71579623912567</v>
      </c>
      <c r="AG1184" s="41">
        <f t="shared" si="402"/>
        <v>306.92716438956063</v>
      </c>
      <c r="AH1184" s="6">
        <f t="shared" si="403"/>
        <v>308.25600000000003</v>
      </c>
      <c r="AI1184" s="4">
        <v>20.224796101397999</v>
      </c>
      <c r="AJ1184" s="4">
        <f t="shared" si="411"/>
        <v>293.37479610139798</v>
      </c>
      <c r="AK1184" s="8">
        <f t="shared" si="404"/>
        <v>0.19678577511721715</v>
      </c>
      <c r="AL1184" s="8">
        <f t="shared" si="405"/>
        <v>403.20109968009564</v>
      </c>
      <c r="AM1184" s="8">
        <f t="shared" si="406"/>
        <v>3.2046509170266892</v>
      </c>
      <c r="AN1184" s="8">
        <f t="shared" si="407"/>
        <v>-8.8874249517472332</v>
      </c>
      <c r="AO1184" s="21">
        <f t="shared" si="408"/>
        <v>1.2710183051031733E-2</v>
      </c>
      <c r="AP1184" s="21">
        <f t="shared" si="409"/>
        <v>0.1303679006426284</v>
      </c>
      <c r="AQ1184" s="19">
        <f t="shared" si="412"/>
        <v>0.1303679006426284</v>
      </c>
      <c r="AX1184">
        <v>0.14726575414041496</v>
      </c>
      <c r="AY1184">
        <v>68.965517241379317</v>
      </c>
      <c r="AZ1184">
        <v>2.8735632183908049</v>
      </c>
      <c r="BA1184">
        <v>2.327586206896552</v>
      </c>
      <c r="BB1184">
        <v>11.181034482758619</v>
      </c>
      <c r="BC1184">
        <v>0.46587643678160912</v>
      </c>
      <c r="BD1184">
        <v>1.861709770114943</v>
      </c>
      <c r="BE1184">
        <v>0.18617097701149432</v>
      </c>
      <c r="BF1184">
        <v>0</v>
      </c>
      <c r="BG1184">
        <v>20.32</v>
      </c>
      <c r="BH1184">
        <v>1.1884448756083212</v>
      </c>
      <c r="BI1184">
        <v>2.3850031856285083</v>
      </c>
      <c r="BJ1184">
        <v>0.97856680706337695</v>
      </c>
      <c r="BK1184">
        <v>0.47691198253036549</v>
      </c>
      <c r="BL1184">
        <v>1.3247555070287928E-3</v>
      </c>
      <c r="BP1184" s="49">
        <f t="shared" si="413"/>
        <v>1.1888007894494641</v>
      </c>
      <c r="BQ1184" s="49">
        <f t="shared" si="414"/>
        <v>7.4468390804597717E-2</v>
      </c>
      <c r="BR1184" s="49">
        <f t="shared" si="415"/>
        <v>0.49309024054468725</v>
      </c>
      <c r="BS1184" s="49">
        <f t="shared" si="416"/>
        <v>0.52195110916306542</v>
      </c>
      <c r="BT1184" s="49">
        <f t="shared" si="417"/>
        <v>1.3696951126241311E-3</v>
      </c>
      <c r="BU1184" s="49">
        <f t="shared" si="417"/>
        <v>1.4498641921196261E-3</v>
      </c>
    </row>
    <row r="1185" spans="1:73" x14ac:dyDescent="0.25">
      <c r="A1185" s="1">
        <v>43727.555555555555</v>
      </c>
      <c r="B1185">
        <v>234522</v>
      </c>
      <c r="C1185">
        <v>13.51</v>
      </c>
      <c r="D1185">
        <v>24.03</v>
      </c>
      <c r="E1185">
        <v>801</v>
      </c>
      <c r="F1185">
        <v>96.9</v>
      </c>
      <c r="G1185">
        <v>-138.6</v>
      </c>
      <c r="H1185">
        <v>-11.27</v>
      </c>
      <c r="I1185">
        <v>26.85</v>
      </c>
      <c r="J1185">
        <v>300</v>
      </c>
      <c r="K1185">
        <v>703.8</v>
      </c>
      <c r="L1185">
        <v>-127.3</v>
      </c>
      <c r="M1185">
        <v>0.121</v>
      </c>
      <c r="N1185">
        <v>662.2</v>
      </c>
      <c r="O1185">
        <v>85.7</v>
      </c>
      <c r="P1185">
        <v>576.5</v>
      </c>
      <c r="Q1185">
        <v>320.7</v>
      </c>
      <c r="R1185">
        <v>448</v>
      </c>
      <c r="S1185">
        <v>19.72</v>
      </c>
      <c r="T1185">
        <v>37.33</v>
      </c>
      <c r="U1185">
        <v>1.1100000000000001</v>
      </c>
      <c r="V1185">
        <v>174</v>
      </c>
      <c r="W1185">
        <v>20.5</v>
      </c>
      <c r="X1185">
        <v>0.79900000000000004</v>
      </c>
      <c r="Y1185">
        <v>7.9892370000000001</v>
      </c>
      <c r="Z1185" s="7">
        <f t="shared" si="396"/>
        <v>20.11</v>
      </c>
      <c r="AA1185" s="7">
        <f t="shared" si="410"/>
        <v>293.26</v>
      </c>
      <c r="AB1185" s="2">
        <f t="shared" si="397"/>
        <v>648.81000000000006</v>
      </c>
      <c r="AC1185" s="41">
        <f t="shared" si="398"/>
        <v>2.4736296107450295</v>
      </c>
      <c r="AD1185" s="41">
        <f t="shared" si="399"/>
        <v>0.92340593369111945</v>
      </c>
      <c r="AE1185" s="41">
        <f t="shared" si="400"/>
        <v>0.75467930825583407</v>
      </c>
      <c r="AF1185" s="41">
        <f t="shared" si="401"/>
        <v>316.48769002055082</v>
      </c>
      <c r="AG1185" s="41">
        <f t="shared" si="402"/>
        <v>303.82818241972876</v>
      </c>
      <c r="AH1185" s="6">
        <f t="shared" si="403"/>
        <v>307.87199999999996</v>
      </c>
      <c r="AI1185" s="4">
        <v>20.851478275030047</v>
      </c>
      <c r="AJ1185" s="4">
        <f t="shared" si="411"/>
        <v>294.00147827503002</v>
      </c>
      <c r="AK1185" s="8">
        <f t="shared" si="404"/>
        <v>0.19636363198176987</v>
      </c>
      <c r="AL1185" s="8">
        <f t="shared" si="405"/>
        <v>406.83374730034444</v>
      </c>
      <c r="AM1185" s="8">
        <f t="shared" si="406"/>
        <v>3.3187309321486134</v>
      </c>
      <c r="AN1185" s="8">
        <f t="shared" si="407"/>
        <v>71.682139414184263</v>
      </c>
      <c r="AO1185" s="21">
        <f t="shared" si="408"/>
        <v>1.0815307114872904E-2</v>
      </c>
      <c r="AP1185" s="21">
        <f t="shared" si="409"/>
        <v>0.11093222479253048</v>
      </c>
      <c r="AQ1185" s="19">
        <f t="shared" si="412"/>
        <v>0.11093222479253048</v>
      </c>
      <c r="AX1185">
        <v>0.14560418525285232</v>
      </c>
      <c r="AY1185">
        <v>69.051724137931032</v>
      </c>
      <c r="AZ1185">
        <v>2.8771551724137931</v>
      </c>
      <c r="BA1185">
        <v>2.3304956896551725</v>
      </c>
      <c r="BB1185">
        <v>10.974137931034484</v>
      </c>
      <c r="BC1185">
        <v>0.45725574712643685</v>
      </c>
      <c r="BD1185">
        <v>1.8732399425287356</v>
      </c>
      <c r="BE1185">
        <v>0.18732399425287358</v>
      </c>
      <c r="BF1185">
        <v>0</v>
      </c>
      <c r="BG1185">
        <v>20.11</v>
      </c>
      <c r="BH1185">
        <v>1.2745640694929823</v>
      </c>
      <c r="BI1185">
        <v>2.3542508379281046</v>
      </c>
      <c r="BJ1185">
        <v>0.8788418377985614</v>
      </c>
      <c r="BK1185">
        <v>0.48151205143301157</v>
      </c>
      <c r="BL1185">
        <v>1.3375334762028099E-3</v>
      </c>
      <c r="BP1185" s="49">
        <f t="shared" si="413"/>
        <v>1.2749457741921792</v>
      </c>
      <c r="BQ1185" s="49">
        <f t="shared" si="414"/>
        <v>7.4929597701149431E-2</v>
      </c>
      <c r="BR1185" s="49">
        <f t="shared" si="415"/>
        <v>0.49905263270487876</v>
      </c>
      <c r="BS1185" s="49">
        <f t="shared" si="416"/>
        <v>0.527800415813514</v>
      </c>
      <c r="BT1185" s="49">
        <f t="shared" si="417"/>
        <v>1.3862573130691079E-3</v>
      </c>
      <c r="BU1185" s="49">
        <f t="shared" si="417"/>
        <v>1.4661122661486501E-3</v>
      </c>
    </row>
    <row r="1186" spans="1:73" x14ac:dyDescent="0.25">
      <c r="A1186" s="1">
        <v>43727.555555555555</v>
      </c>
      <c r="B1186">
        <v>234523</v>
      </c>
      <c r="C1186">
        <v>13.51</v>
      </c>
      <c r="D1186">
        <v>24.03</v>
      </c>
      <c r="E1186">
        <v>801</v>
      </c>
      <c r="F1186">
        <v>97.2</v>
      </c>
      <c r="G1186">
        <v>-137.5</v>
      </c>
      <c r="H1186">
        <v>-10.45</v>
      </c>
      <c r="I1186">
        <v>26.83</v>
      </c>
      <c r="J1186">
        <v>300</v>
      </c>
      <c r="K1186">
        <v>703.8</v>
      </c>
      <c r="L1186">
        <v>-127.1</v>
      </c>
      <c r="M1186">
        <v>0.121</v>
      </c>
      <c r="N1186">
        <v>663.5</v>
      </c>
      <c r="O1186">
        <v>86.7</v>
      </c>
      <c r="P1186">
        <v>576.70000000000005</v>
      </c>
      <c r="Q1186">
        <v>321.60000000000002</v>
      </c>
      <c r="R1186">
        <v>448.7</v>
      </c>
      <c r="S1186">
        <v>19.72</v>
      </c>
      <c r="T1186">
        <v>38.58</v>
      </c>
      <c r="U1186">
        <v>1.27</v>
      </c>
      <c r="V1186">
        <v>185.5</v>
      </c>
      <c r="W1186">
        <v>19.95</v>
      </c>
      <c r="X1186">
        <v>0.79900000000000004</v>
      </c>
      <c r="Y1186">
        <v>7.9936699999999998</v>
      </c>
      <c r="Z1186" s="7">
        <f t="shared" si="396"/>
        <v>19.835000000000001</v>
      </c>
      <c r="AA1186" s="7">
        <f t="shared" si="410"/>
        <v>292.98499999999996</v>
      </c>
      <c r="AB1186" s="2">
        <f t="shared" si="397"/>
        <v>648.81000000000006</v>
      </c>
      <c r="AC1186" s="41">
        <f t="shared" si="398"/>
        <v>2.6156862306614217</v>
      </c>
      <c r="AD1186" s="41">
        <f t="shared" si="399"/>
        <v>1.0091317477891766</v>
      </c>
      <c r="AE1186" s="41">
        <f t="shared" si="400"/>
        <v>0.7644236272372561</v>
      </c>
      <c r="AF1186" s="41">
        <f t="shared" si="401"/>
        <v>319.37337372274146</v>
      </c>
      <c r="AG1186" s="41">
        <f t="shared" si="402"/>
        <v>306.59843877383179</v>
      </c>
      <c r="AH1186" s="6">
        <f t="shared" si="403"/>
        <v>308.73599999999999</v>
      </c>
      <c r="AI1186" s="4">
        <v>21.666887834138038</v>
      </c>
      <c r="AJ1186" s="4">
        <f t="shared" si="411"/>
        <v>294.81688783413802</v>
      </c>
      <c r="AK1186" s="8">
        <f t="shared" si="404"/>
        <v>0.19581173901684182</v>
      </c>
      <c r="AL1186" s="8">
        <f t="shared" si="405"/>
        <v>411.53354215084215</v>
      </c>
      <c r="AM1186" s="8">
        <f t="shared" si="406"/>
        <v>3.5498697159191628</v>
      </c>
      <c r="AN1186" s="8">
        <f t="shared" si="407"/>
        <v>189.4313164245535</v>
      </c>
      <c r="AO1186" s="21">
        <f t="shared" si="408"/>
        <v>8.0652611063984463E-3</v>
      </c>
      <c r="AP1186" s="21">
        <f t="shared" si="409"/>
        <v>8.2725099579935471E-2</v>
      </c>
      <c r="AQ1186" s="19">
        <f t="shared" si="412"/>
        <v>8.2725099579935471E-2</v>
      </c>
      <c r="AX1186">
        <v>0.14345232771501609</v>
      </c>
      <c r="AY1186">
        <v>69.051724137931032</v>
      </c>
      <c r="AZ1186">
        <v>2.8771551724137931</v>
      </c>
      <c r="BA1186">
        <v>2.3304956896551725</v>
      </c>
      <c r="BB1186">
        <v>10.956896551724135</v>
      </c>
      <c r="BC1186">
        <v>0.45653735632183895</v>
      </c>
      <c r="BD1186">
        <v>1.8739583333333336</v>
      </c>
      <c r="BE1186">
        <v>0.18739583333333337</v>
      </c>
      <c r="BF1186">
        <v>0</v>
      </c>
      <c r="BG1186">
        <v>19.835000000000001</v>
      </c>
      <c r="BH1186">
        <v>1.4582850164469257</v>
      </c>
      <c r="BI1186">
        <v>2.3145045301825071</v>
      </c>
      <c r="BJ1186">
        <v>0.89293584774441115</v>
      </c>
      <c r="BK1186">
        <v>0.47832774782113296</v>
      </c>
      <c r="BL1186">
        <v>1.3286881883920361E-3</v>
      </c>
      <c r="BP1186" s="49">
        <f t="shared" si="413"/>
        <v>1.458721741643304</v>
      </c>
      <c r="BQ1186" s="49">
        <f t="shared" si="414"/>
        <v>7.4958333333333349E-2</v>
      </c>
      <c r="BR1186" s="49">
        <f t="shared" si="415"/>
        <v>0.49819703463472809</v>
      </c>
      <c r="BS1186" s="49">
        <f t="shared" si="416"/>
        <v>0.52643662741505137</v>
      </c>
      <c r="BT1186" s="49">
        <f t="shared" si="417"/>
        <v>1.3838806517631336E-3</v>
      </c>
      <c r="BU1186" s="49">
        <f t="shared" si="417"/>
        <v>1.4623239650418092E-3</v>
      </c>
    </row>
    <row r="1187" spans="1:73" x14ac:dyDescent="0.25">
      <c r="A1187" s="1">
        <v>43727.555555555555</v>
      </c>
      <c r="B1187">
        <v>234524</v>
      </c>
      <c r="C1187">
        <v>13.5</v>
      </c>
      <c r="D1187">
        <v>24.03</v>
      </c>
      <c r="E1187">
        <v>800</v>
      </c>
      <c r="F1187">
        <v>96.7</v>
      </c>
      <c r="G1187">
        <v>-138.4</v>
      </c>
      <c r="H1187">
        <v>-9.86</v>
      </c>
      <c r="I1187">
        <v>26.81</v>
      </c>
      <c r="J1187">
        <v>300</v>
      </c>
      <c r="K1187">
        <v>703.6</v>
      </c>
      <c r="L1187">
        <v>-128.5</v>
      </c>
      <c r="M1187">
        <v>0.121</v>
      </c>
      <c r="N1187">
        <v>661.9</v>
      </c>
      <c r="O1187">
        <v>86.8</v>
      </c>
      <c r="P1187">
        <v>575.1</v>
      </c>
      <c r="Q1187">
        <v>320.7</v>
      </c>
      <c r="R1187">
        <v>449.2</v>
      </c>
      <c r="S1187">
        <v>19.690000000000001</v>
      </c>
      <c r="T1187">
        <v>38.99</v>
      </c>
      <c r="U1187">
        <v>0.80500000000000005</v>
      </c>
      <c r="V1187">
        <v>188</v>
      </c>
      <c r="W1187">
        <v>20.7</v>
      </c>
      <c r="X1187">
        <v>0.79800000000000004</v>
      </c>
      <c r="Y1187">
        <v>7.9803509999999998</v>
      </c>
      <c r="Z1187" s="7">
        <f t="shared" si="396"/>
        <v>20.195</v>
      </c>
      <c r="AA1187" s="7">
        <f t="shared" si="410"/>
        <v>293.34499999999997</v>
      </c>
      <c r="AB1187" s="2">
        <f t="shared" si="397"/>
        <v>648</v>
      </c>
      <c r="AC1187" s="41">
        <f t="shared" si="398"/>
        <v>2.5152648681067231</v>
      </c>
      <c r="AD1187" s="41">
        <f t="shared" si="399"/>
        <v>0.98070177207481135</v>
      </c>
      <c r="AE1187" s="41">
        <f t="shared" si="400"/>
        <v>0.7611724824715792</v>
      </c>
      <c r="AF1187" s="41">
        <f t="shared" si="401"/>
        <v>319.58096149926132</v>
      </c>
      <c r="AG1187" s="41">
        <f t="shared" si="402"/>
        <v>306.79772303929087</v>
      </c>
      <c r="AH1187" s="6">
        <f t="shared" si="403"/>
        <v>307.87199999999996</v>
      </c>
      <c r="AI1187" s="4">
        <v>21.108148060214035</v>
      </c>
      <c r="AJ1187" s="4">
        <f t="shared" si="411"/>
        <v>294.25814806021401</v>
      </c>
      <c r="AK1187" s="8">
        <f t="shared" si="404"/>
        <v>0.19653442663803494</v>
      </c>
      <c r="AL1187" s="8">
        <f t="shared" si="405"/>
        <v>408.28721496778036</v>
      </c>
      <c r="AM1187" s="8">
        <f t="shared" si="406"/>
        <v>2.826236455075902</v>
      </c>
      <c r="AN1187" s="8">
        <f t="shared" si="407"/>
        <v>75.177898166869937</v>
      </c>
      <c r="AO1187" s="21">
        <f t="shared" si="408"/>
        <v>1.0685043173646019E-2</v>
      </c>
      <c r="AP1187" s="21">
        <f t="shared" si="409"/>
        <v>0.10959611212766959</v>
      </c>
      <c r="AQ1187" s="19">
        <f t="shared" si="412"/>
        <v>0.10959611212766959</v>
      </c>
      <c r="AX1187">
        <v>0.14627480422356332</v>
      </c>
      <c r="AY1187">
        <v>68.965517241379317</v>
      </c>
      <c r="AZ1187">
        <v>2.8735632183908049</v>
      </c>
      <c r="BA1187">
        <v>2.327586206896552</v>
      </c>
      <c r="BB1187">
        <v>11.077586206896552</v>
      </c>
      <c r="BC1187">
        <v>0.46156609195402298</v>
      </c>
      <c r="BD1187">
        <v>1.8660201149425291</v>
      </c>
      <c r="BE1187">
        <v>0.18660201149425293</v>
      </c>
      <c r="BF1187">
        <v>0</v>
      </c>
      <c r="BG1187">
        <v>20.195</v>
      </c>
      <c r="BH1187">
        <v>0.92434601436202768</v>
      </c>
      <c r="BI1187">
        <v>2.3666561941397362</v>
      </c>
      <c r="BJ1187">
        <v>0.92275925009508308</v>
      </c>
      <c r="BK1187">
        <v>0.47714257149080336</v>
      </c>
      <c r="BL1187">
        <v>1.3253960319188982E-3</v>
      </c>
      <c r="BP1187" s="49">
        <f t="shared" si="413"/>
        <v>0.9246228362384723</v>
      </c>
      <c r="BQ1187" s="49">
        <f t="shared" si="414"/>
        <v>7.4640804597701157E-2</v>
      </c>
      <c r="BR1187" s="49">
        <f t="shared" si="415"/>
        <v>0.49001994946259392</v>
      </c>
      <c r="BS1187" s="49">
        <f t="shared" si="416"/>
        <v>0.51940990101607698</v>
      </c>
      <c r="BT1187" s="49">
        <f t="shared" si="417"/>
        <v>1.3611665262849831E-3</v>
      </c>
      <c r="BU1187" s="49">
        <f t="shared" si="417"/>
        <v>1.442805280600214E-3</v>
      </c>
    </row>
    <row r="1188" spans="1:73" x14ac:dyDescent="0.25">
      <c r="A1188" s="1">
        <v>43727.555555555555</v>
      </c>
      <c r="B1188">
        <v>234525</v>
      </c>
      <c r="C1188">
        <v>13.5</v>
      </c>
      <c r="D1188">
        <v>24.03</v>
      </c>
      <c r="E1188">
        <v>799.9</v>
      </c>
      <c r="F1188">
        <v>96.2</v>
      </c>
      <c r="G1188">
        <v>-138.4</v>
      </c>
      <c r="H1188">
        <v>-7.9880000000000004</v>
      </c>
      <c r="I1188">
        <v>26.8</v>
      </c>
      <c r="J1188">
        <v>300</v>
      </c>
      <c r="K1188">
        <v>703.7</v>
      </c>
      <c r="L1188">
        <v>-130.4</v>
      </c>
      <c r="M1188">
        <v>0.12</v>
      </c>
      <c r="N1188">
        <v>661.5</v>
      </c>
      <c r="O1188">
        <v>88.2</v>
      </c>
      <c r="P1188">
        <v>573.29999999999995</v>
      </c>
      <c r="Q1188">
        <v>320.60000000000002</v>
      </c>
      <c r="R1188">
        <v>451</v>
      </c>
      <c r="S1188">
        <v>19.670000000000002</v>
      </c>
      <c r="T1188">
        <v>41.65</v>
      </c>
      <c r="U1188">
        <v>0.45500000000000002</v>
      </c>
      <c r="V1188">
        <v>304</v>
      </c>
      <c r="W1188">
        <v>21.1</v>
      </c>
      <c r="X1188">
        <v>0.79800000000000004</v>
      </c>
      <c r="Y1188">
        <v>7.9759539999999998</v>
      </c>
      <c r="Z1188" s="7">
        <f t="shared" si="396"/>
        <v>20.385000000000002</v>
      </c>
      <c r="AA1188" s="7">
        <f t="shared" si="410"/>
        <v>293.53499999999997</v>
      </c>
      <c r="AB1188" s="2">
        <f t="shared" si="397"/>
        <v>647.91899999999998</v>
      </c>
      <c r="AC1188" s="41">
        <f t="shared" si="398"/>
        <v>2.4917863806887235</v>
      </c>
      <c r="AD1188" s="41">
        <f t="shared" si="399"/>
        <v>1.0378290275568534</v>
      </c>
      <c r="AE1188" s="41">
        <f t="shared" si="400"/>
        <v>0.76728917937040786</v>
      </c>
      <c r="AF1188" s="41">
        <f t="shared" si="401"/>
        <v>322.9845153599515</v>
      </c>
      <c r="AG1188" s="41">
        <f t="shared" si="402"/>
        <v>310.06513474555345</v>
      </c>
      <c r="AH1188" s="6">
        <f t="shared" si="403"/>
        <v>307.77600000000001</v>
      </c>
      <c r="AI1188" s="4">
        <v>20.981975869019038</v>
      </c>
      <c r="AJ1188" s="4">
        <f t="shared" si="411"/>
        <v>294.13197586901902</v>
      </c>
      <c r="AK1188" s="8">
        <f t="shared" si="404"/>
        <v>0.19691656097598825</v>
      </c>
      <c r="AL1188" s="8">
        <f t="shared" si="405"/>
        <v>407.52902303345559</v>
      </c>
      <c r="AM1188" s="8">
        <f t="shared" si="406"/>
        <v>2.1247911662090466</v>
      </c>
      <c r="AN1188" s="8">
        <f t="shared" si="407"/>
        <v>36.949920911898701</v>
      </c>
      <c r="AO1188" s="21">
        <f t="shared" si="408"/>
        <v>1.1562840809223582E-2</v>
      </c>
      <c r="AP1188" s="21">
        <f t="shared" si="409"/>
        <v>0.11859965161092041</v>
      </c>
      <c r="AQ1188" s="19">
        <f t="shared" si="412"/>
        <v>0.11859965161092041</v>
      </c>
      <c r="AX1188">
        <v>0.1477832882479527</v>
      </c>
      <c r="AY1188">
        <v>68.956896551724142</v>
      </c>
      <c r="AZ1188">
        <v>2.8732040229885061</v>
      </c>
      <c r="BA1188">
        <v>2.3272952586206901</v>
      </c>
      <c r="BB1188">
        <v>11.241379310344826</v>
      </c>
      <c r="BC1188">
        <v>0.46839080459770105</v>
      </c>
      <c r="BD1188">
        <v>1.8589044540229891</v>
      </c>
      <c r="BE1188">
        <v>0.18589044540229893</v>
      </c>
      <c r="BF1188">
        <v>0</v>
      </c>
      <c r="BG1188">
        <v>20.385000000000002</v>
      </c>
      <c r="BH1188">
        <v>0.52245644290027649</v>
      </c>
      <c r="BI1188">
        <v>2.3945926713181258</v>
      </c>
      <c r="BJ1188">
        <v>0.9973478476039993</v>
      </c>
      <c r="BK1188">
        <v>0.47354278676260392</v>
      </c>
      <c r="BL1188">
        <v>1.315396629896122E-3</v>
      </c>
      <c r="BP1188" s="49">
        <f t="shared" si="413"/>
        <v>0.52261290743913646</v>
      </c>
      <c r="BQ1188" s="49">
        <f t="shared" si="414"/>
        <v>7.4356178160919564E-2</v>
      </c>
      <c r="BR1188" s="49">
        <f t="shared" si="415"/>
        <v>0.48092507281220997</v>
      </c>
      <c r="BS1188" s="49">
        <f t="shared" si="416"/>
        <v>0.51115554779955863</v>
      </c>
      <c r="BT1188" s="49">
        <f t="shared" si="417"/>
        <v>1.3359029800339166E-3</v>
      </c>
      <c r="BU1188" s="49">
        <f t="shared" si="417"/>
        <v>1.4198765216654407E-3</v>
      </c>
    </row>
    <row r="1189" spans="1:73" x14ac:dyDescent="0.25">
      <c r="A1189" s="1">
        <v>43727.555555555555</v>
      </c>
      <c r="B1189">
        <v>234526</v>
      </c>
      <c r="C1189">
        <v>13.5</v>
      </c>
      <c r="D1189">
        <v>24.03</v>
      </c>
      <c r="E1189">
        <v>800</v>
      </c>
      <c r="F1189">
        <v>96.6</v>
      </c>
      <c r="G1189">
        <v>-138.6</v>
      </c>
      <c r="H1189">
        <v>-7.1029999999999998</v>
      </c>
      <c r="I1189">
        <v>26.8</v>
      </c>
      <c r="J1189">
        <v>300</v>
      </c>
      <c r="K1189">
        <v>703.4</v>
      </c>
      <c r="L1189">
        <v>-131.5</v>
      </c>
      <c r="M1189">
        <v>0.121</v>
      </c>
      <c r="N1189">
        <v>661.4</v>
      </c>
      <c r="O1189">
        <v>89.5</v>
      </c>
      <c r="P1189">
        <v>571.9</v>
      </c>
      <c r="Q1189">
        <v>320.39999999999998</v>
      </c>
      <c r="R1189">
        <v>451.9</v>
      </c>
      <c r="S1189">
        <v>19.66</v>
      </c>
      <c r="T1189">
        <v>37.24</v>
      </c>
      <c r="U1189">
        <v>0.36499999999999999</v>
      </c>
      <c r="V1189">
        <v>171</v>
      </c>
      <c r="W1189">
        <v>20.9</v>
      </c>
      <c r="X1189">
        <v>0.79800000000000004</v>
      </c>
      <c r="Y1189">
        <v>7.9790330000000003</v>
      </c>
      <c r="Z1189" s="7">
        <f t="shared" si="396"/>
        <v>20.28</v>
      </c>
      <c r="AA1189" s="7">
        <f t="shared" si="410"/>
        <v>293.42999999999995</v>
      </c>
      <c r="AB1189" s="2">
        <f t="shared" si="397"/>
        <v>648</v>
      </c>
      <c r="AC1189" s="41">
        <f t="shared" si="398"/>
        <v>2.5618119834472224</v>
      </c>
      <c r="AD1189" s="41">
        <f t="shared" si="399"/>
        <v>0.95401878263574569</v>
      </c>
      <c r="AE1189" s="41">
        <f t="shared" si="400"/>
        <v>0.75814441803218524</v>
      </c>
      <c r="AF1189" s="41">
        <f t="shared" si="401"/>
        <v>318.67871342076319</v>
      </c>
      <c r="AG1189" s="41">
        <f t="shared" si="402"/>
        <v>305.93156488393265</v>
      </c>
      <c r="AH1189" s="6">
        <f t="shared" si="403"/>
        <v>307.58399999999995</v>
      </c>
      <c r="AI1189" s="4">
        <v>21.389678243991</v>
      </c>
      <c r="AJ1189" s="4">
        <f t="shared" si="411"/>
        <v>294.53967824399098</v>
      </c>
      <c r="AK1189" s="8">
        <f t="shared" si="404"/>
        <v>0.19670532030231599</v>
      </c>
      <c r="AL1189" s="8">
        <f t="shared" si="405"/>
        <v>409.88525079132086</v>
      </c>
      <c r="AM1189" s="8">
        <f t="shared" si="406"/>
        <v>1.9030797408411448</v>
      </c>
      <c r="AN1189" s="8">
        <f t="shared" si="407"/>
        <v>61.516914168802408</v>
      </c>
      <c r="AO1189" s="21">
        <f t="shared" si="408"/>
        <v>1.0951372545868164E-2</v>
      </c>
      <c r="AP1189" s="21">
        <f t="shared" si="409"/>
        <v>0.11232784313395527</v>
      </c>
      <c r="AQ1189" s="19">
        <f t="shared" si="412"/>
        <v>0.11232784313395527</v>
      </c>
      <c r="AX1189">
        <v>0.14694803423283287</v>
      </c>
      <c r="AY1189">
        <v>68.965517241379317</v>
      </c>
      <c r="AZ1189">
        <v>2.8735632183908049</v>
      </c>
      <c r="BA1189">
        <v>2.327586206896552</v>
      </c>
      <c r="BB1189">
        <v>11.336206896551724</v>
      </c>
      <c r="BC1189">
        <v>0.47234195402298851</v>
      </c>
      <c r="BD1189">
        <v>1.8552442528735635</v>
      </c>
      <c r="BE1189">
        <v>0.18552442528735635</v>
      </c>
      <c r="BF1189">
        <v>0</v>
      </c>
      <c r="BG1189">
        <v>20.28</v>
      </c>
      <c r="BH1189">
        <v>0.41911341023868331</v>
      </c>
      <c r="BI1189">
        <v>2.3791186662588069</v>
      </c>
      <c r="BJ1189">
        <v>0.88598379131477967</v>
      </c>
      <c r="BK1189">
        <v>0.47292230876288643</v>
      </c>
      <c r="BL1189">
        <v>1.3136730798969066E-3</v>
      </c>
      <c r="BP1189" s="49">
        <f t="shared" si="413"/>
        <v>0.41923892574787869</v>
      </c>
      <c r="BQ1189" s="49">
        <f t="shared" si="414"/>
        <v>7.420977011494255E-2</v>
      </c>
      <c r="BR1189" s="49">
        <f t="shared" si="415"/>
        <v>0.47890378808342632</v>
      </c>
      <c r="BS1189" s="49">
        <f t="shared" si="416"/>
        <v>0.50924263582224505</v>
      </c>
      <c r="BT1189" s="49">
        <f t="shared" si="417"/>
        <v>1.3302883002317396E-3</v>
      </c>
      <c r="BU1189" s="49">
        <f t="shared" si="417"/>
        <v>1.4145628772840139E-3</v>
      </c>
    </row>
    <row r="1190" spans="1:73" x14ac:dyDescent="0.25">
      <c r="A1190" s="1">
        <v>43727.556250000001</v>
      </c>
      <c r="B1190">
        <v>234527</v>
      </c>
      <c r="C1190">
        <v>13.51</v>
      </c>
      <c r="D1190">
        <v>24.04</v>
      </c>
      <c r="E1190">
        <v>799.8</v>
      </c>
      <c r="F1190">
        <v>96.3</v>
      </c>
      <c r="G1190">
        <v>-138.9</v>
      </c>
      <c r="H1190">
        <v>-6.3250000000000002</v>
      </c>
      <c r="I1190">
        <v>26.8</v>
      </c>
      <c r="J1190">
        <v>300</v>
      </c>
      <c r="K1190">
        <v>703.5</v>
      </c>
      <c r="L1190">
        <v>-132.6</v>
      </c>
      <c r="M1190">
        <v>0.12</v>
      </c>
      <c r="N1190">
        <v>660.9</v>
      </c>
      <c r="O1190">
        <v>90</v>
      </c>
      <c r="P1190">
        <v>570.9</v>
      </c>
      <c r="Q1190">
        <v>320.10000000000002</v>
      </c>
      <c r="R1190">
        <v>452.7</v>
      </c>
      <c r="S1190">
        <v>19.66</v>
      </c>
      <c r="T1190">
        <v>37.83</v>
      </c>
      <c r="U1190">
        <v>0.33</v>
      </c>
      <c r="V1190">
        <v>31</v>
      </c>
      <c r="W1190">
        <v>21.45</v>
      </c>
      <c r="X1190">
        <v>0.79700000000000004</v>
      </c>
      <c r="Y1190">
        <v>7.9730629999999998</v>
      </c>
      <c r="Z1190" s="7">
        <f t="shared" si="396"/>
        <v>20.555</v>
      </c>
      <c r="AA1190" s="7">
        <f t="shared" si="410"/>
        <v>293.70499999999998</v>
      </c>
      <c r="AB1190" s="2">
        <f t="shared" si="397"/>
        <v>647.83799999999997</v>
      </c>
      <c r="AC1190" s="41">
        <f t="shared" si="398"/>
        <v>2.5888876790387672</v>
      </c>
      <c r="AD1190" s="41">
        <f t="shared" si="399"/>
        <v>0.97937620898036559</v>
      </c>
      <c r="AE1190" s="41">
        <f t="shared" si="400"/>
        <v>0.76089181247912463</v>
      </c>
      <c r="AF1190" s="41">
        <f t="shared" si="401"/>
        <v>321.03422152326141</v>
      </c>
      <c r="AG1190" s="41">
        <f t="shared" si="402"/>
        <v>308.19285266233095</v>
      </c>
      <c r="AH1190" s="6">
        <f t="shared" si="403"/>
        <v>307.29599999999999</v>
      </c>
      <c r="AI1190" s="4">
        <v>21.56884934544405</v>
      </c>
      <c r="AJ1190" s="4">
        <f t="shared" si="411"/>
        <v>294.71884934544403</v>
      </c>
      <c r="AK1190" s="8">
        <f t="shared" si="404"/>
        <v>0.19725889023692567</v>
      </c>
      <c r="AL1190" s="8">
        <f t="shared" si="405"/>
        <v>410.86735229183131</v>
      </c>
      <c r="AM1190" s="8">
        <f t="shared" si="406"/>
        <v>1.809537233659479</v>
      </c>
      <c r="AN1190" s="8">
        <f t="shared" si="407"/>
        <v>53.44184381535365</v>
      </c>
      <c r="AO1190" s="21">
        <f t="shared" si="408"/>
        <v>1.1101625243210959E-2</v>
      </c>
      <c r="AP1190" s="21">
        <f t="shared" si="409"/>
        <v>0.11386897976745815</v>
      </c>
      <c r="AQ1190" s="19">
        <f t="shared" si="412"/>
        <v>0.11386897976745815</v>
      </c>
      <c r="AX1190">
        <v>0.14914411725081311</v>
      </c>
      <c r="AY1190">
        <v>68.948275862068968</v>
      </c>
      <c r="AZ1190">
        <v>2.8728448275862069</v>
      </c>
      <c r="BA1190">
        <v>2.3270043103448277</v>
      </c>
      <c r="BB1190">
        <v>11.431034482758617</v>
      </c>
      <c r="BC1190">
        <v>0.47629310344827575</v>
      </c>
      <c r="BD1190">
        <v>1.8507112068965519</v>
      </c>
      <c r="BE1190">
        <v>0.1850711206896552</v>
      </c>
      <c r="BF1190">
        <v>0</v>
      </c>
      <c r="BG1190">
        <v>20.555</v>
      </c>
      <c r="BH1190">
        <v>0.37892445309250822</v>
      </c>
      <c r="BI1190">
        <v>2.4198324044864528</v>
      </c>
      <c r="BJ1190">
        <v>0.91542259861722497</v>
      </c>
      <c r="BK1190">
        <v>0.47366764591583466</v>
      </c>
      <c r="BL1190">
        <v>1.3157434608773184E-3</v>
      </c>
      <c r="BP1190" s="49">
        <f t="shared" si="413"/>
        <v>0.37903793286794513</v>
      </c>
      <c r="BQ1190" s="49">
        <f t="shared" si="414"/>
        <v>7.402844827586208E-2</v>
      </c>
      <c r="BR1190" s="49">
        <f t="shared" si="415"/>
        <v>0.4790460725761998</v>
      </c>
      <c r="BS1190" s="49">
        <f t="shared" si="416"/>
        <v>0.5095473506997279</v>
      </c>
      <c r="BT1190" s="49">
        <f t="shared" si="417"/>
        <v>1.3306835349338882E-3</v>
      </c>
      <c r="BU1190" s="49">
        <f t="shared" si="417"/>
        <v>1.4154093074992442E-3</v>
      </c>
    </row>
    <row r="1191" spans="1:73" x14ac:dyDescent="0.25">
      <c r="A1191" s="1">
        <v>43727.556250000001</v>
      </c>
      <c r="B1191">
        <v>234528</v>
      </c>
      <c r="C1191">
        <v>13.51</v>
      </c>
      <c r="D1191">
        <v>24.04</v>
      </c>
      <c r="E1191">
        <v>800</v>
      </c>
      <c r="F1191">
        <v>97.1</v>
      </c>
      <c r="G1191">
        <v>-138.19999999999999</v>
      </c>
      <c r="H1191">
        <v>-5.6230000000000002</v>
      </c>
      <c r="I1191">
        <v>26.82</v>
      </c>
      <c r="J1191">
        <v>300</v>
      </c>
      <c r="K1191">
        <v>703.3</v>
      </c>
      <c r="L1191">
        <v>-132.5</v>
      </c>
      <c r="M1191">
        <v>0.121</v>
      </c>
      <c r="N1191">
        <v>662.2</v>
      </c>
      <c r="O1191">
        <v>91.4</v>
      </c>
      <c r="P1191">
        <v>570.70000000000005</v>
      </c>
      <c r="Q1191">
        <v>320.89999999999998</v>
      </c>
      <c r="R1191">
        <v>453.5</v>
      </c>
      <c r="S1191">
        <v>19.66</v>
      </c>
      <c r="T1191">
        <v>41.05</v>
      </c>
      <c r="U1191">
        <v>0.71</v>
      </c>
      <c r="V1191">
        <v>153.5</v>
      </c>
      <c r="W1191">
        <v>21.55</v>
      </c>
      <c r="X1191">
        <v>0.79700000000000004</v>
      </c>
      <c r="Y1191">
        <v>7.9677490000000004</v>
      </c>
      <c r="Z1191" s="7">
        <f t="shared" si="396"/>
        <v>20.605</v>
      </c>
      <c r="AA1191" s="7">
        <f t="shared" si="410"/>
        <v>293.755</v>
      </c>
      <c r="AB1191" s="2">
        <f t="shared" si="397"/>
        <v>648</v>
      </c>
      <c r="AC1191" s="41">
        <f t="shared" si="398"/>
        <v>2.6550150839213664</v>
      </c>
      <c r="AD1191" s="41">
        <f t="shared" si="399"/>
        <v>1.0898836919497208</v>
      </c>
      <c r="AE1191" s="41">
        <f t="shared" si="400"/>
        <v>0.77259504006198132</v>
      </c>
      <c r="AF1191" s="41">
        <f t="shared" si="401"/>
        <v>326.1940571434028</v>
      </c>
      <c r="AG1191" s="41">
        <f t="shared" si="402"/>
        <v>313.1462948576667</v>
      </c>
      <c r="AH1191" s="6">
        <f t="shared" si="403"/>
        <v>308.06399999999996</v>
      </c>
      <c r="AI1191" s="4">
        <v>21.951585757591033</v>
      </c>
      <c r="AJ1191" s="4">
        <f t="shared" si="411"/>
        <v>295.10158575759101</v>
      </c>
      <c r="AK1191" s="8">
        <f t="shared" si="404"/>
        <v>0.19735965076531378</v>
      </c>
      <c r="AL1191" s="8">
        <f t="shared" si="405"/>
        <v>413.05914426369748</v>
      </c>
      <c r="AM1191" s="8">
        <f t="shared" si="406"/>
        <v>2.6542371785505532</v>
      </c>
      <c r="AN1191" s="8">
        <f t="shared" si="407"/>
        <v>104.11522201288491</v>
      </c>
      <c r="AO1191" s="21">
        <f t="shared" si="408"/>
        <v>9.9269397106335373E-3</v>
      </c>
      <c r="AP1191" s="21">
        <f t="shared" si="409"/>
        <v>0.10182027156376666</v>
      </c>
      <c r="AQ1191" s="19">
        <f t="shared" si="412"/>
        <v>0.10182027156376666</v>
      </c>
      <c r="AX1191">
        <v>0.1495463720475364</v>
      </c>
      <c r="AY1191">
        <v>68.965517241379317</v>
      </c>
      <c r="AZ1191">
        <v>2.8735632183908049</v>
      </c>
      <c r="BA1191">
        <v>2.327586206896552</v>
      </c>
      <c r="BB1191">
        <v>11.431034482758623</v>
      </c>
      <c r="BC1191">
        <v>0.47629310344827597</v>
      </c>
      <c r="BD1191">
        <v>1.851293103448276</v>
      </c>
      <c r="BE1191">
        <v>0.1851293103448276</v>
      </c>
      <c r="BF1191">
        <v>0</v>
      </c>
      <c r="BG1191">
        <v>20.605</v>
      </c>
      <c r="BH1191">
        <v>0.81526170210812376</v>
      </c>
      <c r="BI1191">
        <v>2.4272999744925459</v>
      </c>
      <c r="BJ1191">
        <v>0.99640663952918995</v>
      </c>
      <c r="BK1191">
        <v>0.47554160208597607</v>
      </c>
      <c r="BL1191">
        <v>1.3209488946832667E-3</v>
      </c>
      <c r="BP1191" s="49">
        <f t="shared" si="413"/>
        <v>0.81550585556436672</v>
      </c>
      <c r="BQ1191" s="49">
        <f t="shared" si="414"/>
        <v>7.4051724137931041E-2</v>
      </c>
      <c r="BR1191" s="49">
        <f t="shared" si="415"/>
        <v>0.4867852298405877</v>
      </c>
      <c r="BS1191" s="49">
        <f t="shared" si="416"/>
        <v>0.51639559685819725</v>
      </c>
      <c r="BT1191" s="49">
        <f t="shared" si="417"/>
        <v>1.3521811940016325E-3</v>
      </c>
      <c r="BU1191" s="49">
        <f t="shared" si="417"/>
        <v>1.4344322134949925E-3</v>
      </c>
    </row>
    <row r="1192" spans="1:73" x14ac:dyDescent="0.25">
      <c r="A1192" s="1">
        <v>43727.556250000001</v>
      </c>
      <c r="B1192">
        <v>234529</v>
      </c>
      <c r="C1192">
        <v>13.51</v>
      </c>
      <c r="D1192">
        <v>24.04</v>
      </c>
      <c r="E1192">
        <v>800</v>
      </c>
      <c r="F1192">
        <v>97.2</v>
      </c>
      <c r="G1192">
        <v>-137.9</v>
      </c>
      <c r="H1192">
        <v>-7.3280000000000003</v>
      </c>
      <c r="I1192">
        <v>26.82</v>
      </c>
      <c r="J1192">
        <v>300</v>
      </c>
      <c r="K1192">
        <v>703.2</v>
      </c>
      <c r="L1192">
        <v>-130.6</v>
      </c>
      <c r="M1192">
        <v>0.121</v>
      </c>
      <c r="N1192">
        <v>662.5</v>
      </c>
      <c r="O1192">
        <v>89.8</v>
      </c>
      <c r="P1192">
        <v>572.6</v>
      </c>
      <c r="Q1192">
        <v>321.2</v>
      </c>
      <c r="R1192">
        <v>451.7</v>
      </c>
      <c r="S1192">
        <v>19.66</v>
      </c>
      <c r="T1192">
        <v>38.99</v>
      </c>
      <c r="U1192">
        <v>0.46500000000000002</v>
      </c>
      <c r="V1192">
        <v>156.5</v>
      </c>
      <c r="W1192">
        <v>20.5</v>
      </c>
      <c r="X1192">
        <v>0.79700000000000004</v>
      </c>
      <c r="Y1192">
        <v>7.9728139999999996</v>
      </c>
      <c r="Z1192" s="7">
        <f t="shared" si="396"/>
        <v>20.079999999999998</v>
      </c>
      <c r="AA1192" s="7">
        <f t="shared" si="410"/>
        <v>293.22999999999996</v>
      </c>
      <c r="AB1192" s="2">
        <f t="shared" si="397"/>
        <v>648</v>
      </c>
      <c r="AC1192" s="41">
        <f t="shared" si="398"/>
        <v>2.6211760467876752</v>
      </c>
      <c r="AD1192" s="41">
        <f t="shared" si="399"/>
        <v>1.0219965406425147</v>
      </c>
      <c r="AE1192" s="41">
        <f t="shared" si="400"/>
        <v>0.76571810087117986</v>
      </c>
      <c r="AF1192" s="41">
        <f t="shared" si="401"/>
        <v>320.98561798470325</v>
      </c>
      <c r="AG1192" s="41">
        <f t="shared" si="402"/>
        <v>308.14619326531511</v>
      </c>
      <c r="AH1192" s="6">
        <f t="shared" si="403"/>
        <v>308.35199999999998</v>
      </c>
      <c r="AI1192" s="4">
        <v>21.717579098946999</v>
      </c>
      <c r="AJ1192" s="4">
        <f t="shared" si="411"/>
        <v>294.86757909894698</v>
      </c>
      <c r="AK1192" s="8">
        <f t="shared" si="404"/>
        <v>0.19630337514807256</v>
      </c>
      <c r="AL1192" s="8">
        <f t="shared" si="405"/>
        <v>411.79192184337927</v>
      </c>
      <c r="AM1192" s="8">
        <f t="shared" si="406"/>
        <v>2.1480136172752724</v>
      </c>
      <c r="AN1192" s="8">
        <f t="shared" si="407"/>
        <v>102.46600439971064</v>
      </c>
      <c r="AO1192" s="21">
        <f t="shared" si="408"/>
        <v>9.9994187134957169E-3</v>
      </c>
      <c r="AP1192" s="21">
        <f t="shared" si="409"/>
        <v>0.10256368614763819</v>
      </c>
      <c r="AQ1192" s="19">
        <f t="shared" si="412"/>
        <v>0.10256368614763819</v>
      </c>
      <c r="AX1192">
        <v>0.1453681180841348</v>
      </c>
      <c r="AY1192">
        <v>68.965517241379317</v>
      </c>
      <c r="AZ1192">
        <v>2.8735632183908049</v>
      </c>
      <c r="BA1192">
        <v>2.327586206896552</v>
      </c>
      <c r="BB1192">
        <v>11.25</v>
      </c>
      <c r="BC1192">
        <v>0.46875</v>
      </c>
      <c r="BD1192">
        <v>1.858836206896552</v>
      </c>
      <c r="BE1192">
        <v>0.18588362068965522</v>
      </c>
      <c r="BF1192">
        <v>0</v>
      </c>
      <c r="BG1192">
        <v>20.079999999999998</v>
      </c>
      <c r="BH1192">
        <v>0.53393900208489797</v>
      </c>
      <c r="BI1192">
        <v>2.3498860720642907</v>
      </c>
      <c r="BJ1192">
        <v>0.91622057949786695</v>
      </c>
      <c r="BK1192">
        <v>0.47207900138434594</v>
      </c>
      <c r="BL1192">
        <v>1.311330559400961E-3</v>
      </c>
      <c r="BP1192" s="49">
        <f t="shared" si="413"/>
        <v>0.53409890540483185</v>
      </c>
      <c r="BQ1192" s="49">
        <f t="shared" si="414"/>
        <v>7.4353448275862086E-2</v>
      </c>
      <c r="BR1192" s="49">
        <f t="shared" si="415"/>
        <v>0.47967670752311758</v>
      </c>
      <c r="BS1192" s="49">
        <f t="shared" si="416"/>
        <v>0.50971344856418765</v>
      </c>
      <c r="BT1192" s="49">
        <f t="shared" si="417"/>
        <v>1.3324352986753265E-3</v>
      </c>
      <c r="BU1192" s="49">
        <f t="shared" si="417"/>
        <v>1.4158706904560767E-3</v>
      </c>
    </row>
    <row r="1193" spans="1:73" x14ac:dyDescent="0.25">
      <c r="A1193" s="1">
        <v>43727.556250000001</v>
      </c>
      <c r="B1193">
        <v>234530</v>
      </c>
      <c r="C1193">
        <v>13.51</v>
      </c>
      <c r="D1193">
        <v>24.04</v>
      </c>
      <c r="E1193">
        <v>799.9</v>
      </c>
      <c r="F1193">
        <v>97.1</v>
      </c>
      <c r="G1193">
        <v>-137.69999999999999</v>
      </c>
      <c r="H1193">
        <v>-7.83</v>
      </c>
      <c r="I1193">
        <v>26.81</v>
      </c>
      <c r="J1193">
        <v>300</v>
      </c>
      <c r="K1193">
        <v>702.8</v>
      </c>
      <c r="L1193">
        <v>-129.9</v>
      </c>
      <c r="M1193">
        <v>0.121</v>
      </c>
      <c r="N1193">
        <v>662.2</v>
      </c>
      <c r="O1193">
        <v>89.3</v>
      </c>
      <c r="P1193">
        <v>572.9</v>
      </c>
      <c r="Q1193">
        <v>321.3</v>
      </c>
      <c r="R1193">
        <v>451.2</v>
      </c>
      <c r="S1193">
        <v>19.66</v>
      </c>
      <c r="T1193">
        <v>41.36</v>
      </c>
      <c r="U1193">
        <v>0.59499999999999997</v>
      </c>
      <c r="V1193">
        <v>116.5</v>
      </c>
      <c r="W1193">
        <v>20.9</v>
      </c>
      <c r="X1193">
        <v>0.79700000000000004</v>
      </c>
      <c r="Y1193">
        <v>7.9712990000000001</v>
      </c>
      <c r="Z1193" s="7">
        <f t="shared" si="396"/>
        <v>20.28</v>
      </c>
      <c r="AA1193" s="7">
        <f t="shared" si="410"/>
        <v>293.42999999999995</v>
      </c>
      <c r="AB1193" s="2">
        <f t="shared" si="397"/>
        <v>647.91899999999998</v>
      </c>
      <c r="AC1193" s="41">
        <f t="shared" si="398"/>
        <v>2.7667947874425725</v>
      </c>
      <c r="AD1193" s="41">
        <f t="shared" si="399"/>
        <v>1.1443463240862479</v>
      </c>
      <c r="AE1193" s="41">
        <f t="shared" si="400"/>
        <v>0.77812437678515078</v>
      </c>
      <c r="AF1193" s="41">
        <f t="shared" si="401"/>
        <v>327.07709689250521</v>
      </c>
      <c r="AG1193" s="41">
        <f t="shared" si="402"/>
        <v>313.99401301680501</v>
      </c>
      <c r="AH1193" s="6">
        <f t="shared" si="403"/>
        <v>308.44799999999998</v>
      </c>
      <c r="AI1193" s="4">
        <v>22.544591667190048</v>
      </c>
      <c r="AJ1193" s="4">
        <f t="shared" si="411"/>
        <v>295.69459166719002</v>
      </c>
      <c r="AK1193" s="8">
        <f t="shared" si="404"/>
        <v>0.19670532030231599</v>
      </c>
      <c r="AL1193" s="8">
        <f t="shared" si="405"/>
        <v>416.50293471137161</v>
      </c>
      <c r="AM1193" s="8">
        <f t="shared" si="406"/>
        <v>2.4297916577352883</v>
      </c>
      <c r="AN1193" s="8">
        <f t="shared" si="407"/>
        <v>160.28741546468848</v>
      </c>
      <c r="AO1193" s="21">
        <f t="shared" si="408"/>
        <v>8.585380534964002E-3</v>
      </c>
      <c r="AP1193" s="21">
        <f t="shared" si="409"/>
        <v>8.8059946270442474E-2</v>
      </c>
      <c r="AQ1193" s="19">
        <f t="shared" si="412"/>
        <v>8.8059946270442474E-2</v>
      </c>
      <c r="AX1193">
        <v>0.14694803423283287</v>
      </c>
      <c r="AY1193">
        <v>68.956896551724142</v>
      </c>
      <c r="AZ1193">
        <v>2.8732040229885061</v>
      </c>
      <c r="BA1193">
        <v>2.3272952586206901</v>
      </c>
      <c r="BB1193">
        <v>11.198275862068964</v>
      </c>
      <c r="BC1193">
        <v>0.46659482758620685</v>
      </c>
      <c r="BD1193">
        <v>1.8607004310344832</v>
      </c>
      <c r="BE1193">
        <v>0.18607004310344832</v>
      </c>
      <c r="BF1193">
        <v>0</v>
      </c>
      <c r="BG1193">
        <v>20.28</v>
      </c>
      <c r="BH1193">
        <v>0.68321227148497687</v>
      </c>
      <c r="BI1193">
        <v>2.3791186662588069</v>
      </c>
      <c r="BJ1193">
        <v>0.98400348036464247</v>
      </c>
      <c r="BK1193">
        <v>0.47387157213227649</v>
      </c>
      <c r="BL1193">
        <v>1.3163099225896571E-3</v>
      </c>
      <c r="BP1193" s="49">
        <f t="shared" si="413"/>
        <v>0.68341687895887071</v>
      </c>
      <c r="BQ1193" s="49">
        <f t="shared" si="414"/>
        <v>7.4428017241379332E-2</v>
      </c>
      <c r="BR1193" s="49">
        <f t="shared" si="415"/>
        <v>0.4834576592758234</v>
      </c>
      <c r="BS1193" s="49">
        <f t="shared" si="416"/>
        <v>0.51331473160011165</v>
      </c>
      <c r="BT1193" s="49">
        <f t="shared" si="417"/>
        <v>1.3429379424328427E-3</v>
      </c>
      <c r="BU1193" s="49">
        <f t="shared" si="417"/>
        <v>1.4258742544447547E-3</v>
      </c>
    </row>
    <row r="1194" spans="1:73" x14ac:dyDescent="0.25">
      <c r="A1194" s="1">
        <v>43727.556250000001</v>
      </c>
      <c r="B1194">
        <v>234531</v>
      </c>
      <c r="C1194">
        <v>13.51</v>
      </c>
      <c r="D1194">
        <v>24.04</v>
      </c>
      <c r="E1194">
        <v>798.9</v>
      </c>
      <c r="F1194">
        <v>96.6</v>
      </c>
      <c r="G1194">
        <v>-139.19999999999999</v>
      </c>
      <c r="H1194">
        <v>-8.48</v>
      </c>
      <c r="I1194">
        <v>26.81</v>
      </c>
      <c r="J1194">
        <v>300</v>
      </c>
      <c r="K1194">
        <v>702.3</v>
      </c>
      <c r="L1194">
        <v>-130.80000000000001</v>
      </c>
      <c r="M1194">
        <v>0.121</v>
      </c>
      <c r="N1194">
        <v>659.7</v>
      </c>
      <c r="O1194">
        <v>88.1</v>
      </c>
      <c r="P1194">
        <v>571.5</v>
      </c>
      <c r="Q1194">
        <v>319.8</v>
      </c>
      <c r="R1194">
        <v>450.6</v>
      </c>
      <c r="S1194">
        <v>19.66</v>
      </c>
      <c r="T1194">
        <v>40.409999999999997</v>
      </c>
      <c r="U1194">
        <v>0.245</v>
      </c>
      <c r="V1194">
        <v>35</v>
      </c>
      <c r="W1194">
        <v>21.8</v>
      </c>
      <c r="X1194">
        <v>0.79600000000000004</v>
      </c>
      <c r="Y1194">
        <v>7.9592200000000002</v>
      </c>
      <c r="Z1194" s="7">
        <f t="shared" si="396"/>
        <v>20.73</v>
      </c>
      <c r="AA1194" s="7">
        <f t="shared" si="410"/>
        <v>293.88</v>
      </c>
      <c r="AB1194" s="2">
        <f t="shared" si="397"/>
        <v>647.10900000000004</v>
      </c>
      <c r="AC1194" s="41">
        <f t="shared" si="398"/>
        <v>2.9116376561544746</v>
      </c>
      <c r="AD1194" s="41">
        <f t="shared" si="399"/>
        <v>1.176592776852023</v>
      </c>
      <c r="AE1194" s="41">
        <f t="shared" si="400"/>
        <v>0.78105150917459243</v>
      </c>
      <c r="AF1194" s="41">
        <f t="shared" si="401"/>
        <v>330.32607686999791</v>
      </c>
      <c r="AG1194" s="41">
        <f t="shared" si="402"/>
        <v>317.11303379519796</v>
      </c>
      <c r="AH1194" s="6">
        <f t="shared" si="403"/>
        <v>307.00799999999998</v>
      </c>
      <c r="AI1194" s="4">
        <v>23.348531415297032</v>
      </c>
      <c r="AJ1194" s="4">
        <f t="shared" si="411"/>
        <v>296.49853141529701</v>
      </c>
      <c r="AK1194" s="8">
        <f t="shared" si="404"/>
        <v>0.19761170219092103</v>
      </c>
      <c r="AL1194" s="8">
        <f t="shared" si="405"/>
        <v>421.08122683595258</v>
      </c>
      <c r="AM1194" s="8">
        <f t="shared" si="406"/>
        <v>1.5591704525163375</v>
      </c>
      <c r="AN1194" s="8">
        <f t="shared" si="407"/>
        <v>118.93012332531302</v>
      </c>
      <c r="AO1194" s="21">
        <f t="shared" si="408"/>
        <v>9.3663679975918776E-3</v>
      </c>
      <c r="AP1194" s="21">
        <f t="shared" si="409"/>
        <v>9.607050721375987E-2</v>
      </c>
      <c r="AQ1194" s="19">
        <f t="shared" si="412"/>
        <v>9.607050721375987E-2</v>
      </c>
      <c r="AX1194">
        <v>0.150556024896739</v>
      </c>
      <c r="AY1194">
        <v>68.870689655172413</v>
      </c>
      <c r="AZ1194">
        <v>2.8696120689655173</v>
      </c>
      <c r="BA1194">
        <v>2.3243857758620692</v>
      </c>
      <c r="BB1194">
        <v>11.275862068965518</v>
      </c>
      <c r="BC1194">
        <v>0.46982758620689657</v>
      </c>
      <c r="BD1194">
        <v>1.8545581896551726</v>
      </c>
      <c r="BE1194">
        <v>0.18545581896551727</v>
      </c>
      <c r="BF1194">
        <v>0</v>
      </c>
      <c r="BG1194">
        <v>20.73</v>
      </c>
      <c r="BH1194">
        <v>0.28132270002322579</v>
      </c>
      <c r="BI1194">
        <v>2.4460570971186821</v>
      </c>
      <c r="BJ1194">
        <v>0.98845167294565939</v>
      </c>
      <c r="BK1194">
        <v>0.4745913392750602</v>
      </c>
      <c r="BL1194">
        <v>1.3183092757640561E-3</v>
      </c>
      <c r="BP1194" s="49">
        <f t="shared" si="413"/>
        <v>0.28140695015953504</v>
      </c>
      <c r="BQ1194" s="49">
        <f t="shared" si="414"/>
        <v>7.4182327586206909E-2</v>
      </c>
      <c r="BR1194" s="49">
        <f t="shared" si="415"/>
        <v>0.47859462058162289</v>
      </c>
      <c r="BS1194" s="49">
        <f t="shared" si="416"/>
        <v>0.50946855359897358</v>
      </c>
      <c r="BT1194" s="49">
        <f t="shared" si="417"/>
        <v>1.3294295016156191E-3</v>
      </c>
      <c r="BU1194" s="49">
        <f t="shared" si="417"/>
        <v>1.4151904266638156E-3</v>
      </c>
    </row>
    <row r="1195" spans="1:73" x14ac:dyDescent="0.25">
      <c r="A1195" s="1">
        <v>43727.556250000001</v>
      </c>
      <c r="B1195">
        <v>234532</v>
      </c>
      <c r="C1195">
        <v>13.51</v>
      </c>
      <c r="D1195">
        <v>24.04</v>
      </c>
      <c r="E1195">
        <v>798.6</v>
      </c>
      <c r="F1195">
        <v>96.7</v>
      </c>
      <c r="G1195">
        <v>-138.9</v>
      </c>
      <c r="H1195">
        <v>-6.8019999999999996</v>
      </c>
      <c r="I1195">
        <v>26.83</v>
      </c>
      <c r="J1195">
        <v>300</v>
      </c>
      <c r="K1195">
        <v>701.9</v>
      </c>
      <c r="L1195">
        <v>-132.1</v>
      </c>
      <c r="M1195">
        <v>0.121</v>
      </c>
      <c r="N1195">
        <v>659.6</v>
      </c>
      <c r="O1195">
        <v>89.9</v>
      </c>
      <c r="P1195">
        <v>569.70000000000005</v>
      </c>
      <c r="Q1195">
        <v>320.2</v>
      </c>
      <c r="R1195">
        <v>452.4</v>
      </c>
      <c r="S1195">
        <v>19.649999999999999</v>
      </c>
      <c r="T1195">
        <v>40.53</v>
      </c>
      <c r="U1195">
        <v>0.39</v>
      </c>
      <c r="V1195">
        <v>335.5</v>
      </c>
      <c r="W1195">
        <v>21.95</v>
      </c>
      <c r="X1195">
        <v>0.79500000000000004</v>
      </c>
      <c r="Y1195">
        <v>7.9549260000000004</v>
      </c>
      <c r="Z1195" s="7">
        <f t="shared" si="396"/>
        <v>20.799999999999997</v>
      </c>
      <c r="AA1195" s="7">
        <f t="shared" si="410"/>
        <v>293.95</v>
      </c>
      <c r="AB1195" s="2">
        <f t="shared" si="397"/>
        <v>646.8660000000001</v>
      </c>
      <c r="AC1195" s="41">
        <f t="shared" si="398"/>
        <v>2.724566538565925</v>
      </c>
      <c r="AD1195" s="41">
        <f t="shared" si="399"/>
        <v>1.1042668180807695</v>
      </c>
      <c r="AE1195" s="41">
        <f t="shared" si="400"/>
        <v>0.77397142470086466</v>
      </c>
      <c r="AF1195" s="41">
        <f t="shared" si="401"/>
        <v>327.64371659489768</v>
      </c>
      <c r="AG1195" s="41">
        <f t="shared" si="402"/>
        <v>314.53796793110178</v>
      </c>
      <c r="AH1195" s="6">
        <f t="shared" si="403"/>
        <v>307.392</v>
      </c>
      <c r="AI1195" s="4">
        <v>22.35582063921504</v>
      </c>
      <c r="AJ1195" s="4">
        <f t="shared" si="411"/>
        <v>295.50582063921502</v>
      </c>
      <c r="AK1195" s="8">
        <f t="shared" si="404"/>
        <v>0.19775294468059215</v>
      </c>
      <c r="AL1195" s="8">
        <f t="shared" si="405"/>
        <v>415.35717934069112</v>
      </c>
      <c r="AM1195" s="8">
        <f t="shared" si="406"/>
        <v>1.9671743694954955</v>
      </c>
      <c r="AN1195" s="8">
        <f t="shared" si="407"/>
        <v>89.15441822793062</v>
      </c>
      <c r="AO1195" s="21">
        <f t="shared" si="408"/>
        <v>1.0172501419398201E-2</v>
      </c>
      <c r="AP1195" s="21">
        <f t="shared" si="409"/>
        <v>0.10433898937619558</v>
      </c>
      <c r="AQ1195" s="19">
        <f t="shared" si="412"/>
        <v>0.10433898937619558</v>
      </c>
      <c r="AX1195">
        <v>0.15112394383600905</v>
      </c>
      <c r="AY1195">
        <v>68.844827586206904</v>
      </c>
      <c r="AZ1195">
        <v>2.868534482758621</v>
      </c>
      <c r="BA1195">
        <v>2.3235129310344833</v>
      </c>
      <c r="BB1195">
        <v>11.396551724137931</v>
      </c>
      <c r="BC1195">
        <v>0.47485632183908044</v>
      </c>
      <c r="BD1195">
        <v>1.8486566091954029</v>
      </c>
      <c r="BE1195">
        <v>0.18486566091954029</v>
      </c>
      <c r="BF1195">
        <v>0</v>
      </c>
      <c r="BG1195">
        <v>20.799999999999997</v>
      </c>
      <c r="BH1195">
        <v>0.44781980820023704</v>
      </c>
      <c r="BI1195">
        <v>2.4566163260716167</v>
      </c>
      <c r="BJ1195">
        <v>0.99566659695682636</v>
      </c>
      <c r="BK1195">
        <v>0.4747966395342661</v>
      </c>
      <c r="BL1195">
        <v>1.3188795542618502E-3</v>
      </c>
      <c r="BP1195" s="49">
        <f t="shared" si="413"/>
        <v>0.44795392066211698</v>
      </c>
      <c r="BQ1195" s="49">
        <f t="shared" si="414"/>
        <v>7.3946264367816122E-2</v>
      </c>
      <c r="BR1195" s="49">
        <f t="shared" si="415"/>
        <v>0.48108057845166546</v>
      </c>
      <c r="BS1195" s="49">
        <f t="shared" si="416"/>
        <v>0.51152947507022473</v>
      </c>
      <c r="BT1195" s="49">
        <f t="shared" si="417"/>
        <v>1.3363349401435151E-3</v>
      </c>
      <c r="BU1195" s="49">
        <f t="shared" si="417"/>
        <v>1.420915208528402E-3</v>
      </c>
    </row>
    <row r="1196" spans="1:73" x14ac:dyDescent="0.25">
      <c r="A1196" s="1">
        <v>43727.556944444441</v>
      </c>
      <c r="B1196">
        <v>234533</v>
      </c>
      <c r="C1196">
        <v>13.51</v>
      </c>
      <c r="D1196">
        <v>24.04</v>
      </c>
      <c r="E1196">
        <v>798.7</v>
      </c>
      <c r="F1196">
        <v>97</v>
      </c>
      <c r="G1196">
        <v>-139.5</v>
      </c>
      <c r="H1196">
        <v>-5.3049999999999997</v>
      </c>
      <c r="I1196">
        <v>26.85</v>
      </c>
      <c r="J1196">
        <v>300</v>
      </c>
      <c r="K1196">
        <v>701.7</v>
      </c>
      <c r="L1196">
        <v>-134.19999999999999</v>
      </c>
      <c r="M1196">
        <v>0.121</v>
      </c>
      <c r="N1196">
        <v>659.2</v>
      </c>
      <c r="O1196">
        <v>91.7</v>
      </c>
      <c r="P1196">
        <v>567.5</v>
      </c>
      <c r="Q1196">
        <v>319.8</v>
      </c>
      <c r="R1196">
        <v>454</v>
      </c>
      <c r="S1196">
        <v>19.649999999999999</v>
      </c>
      <c r="T1196">
        <v>42.33</v>
      </c>
      <c r="U1196">
        <v>0.47499999999999998</v>
      </c>
      <c r="V1196">
        <v>261.5</v>
      </c>
      <c r="W1196">
        <v>22.35</v>
      </c>
      <c r="X1196">
        <v>0.79500000000000004</v>
      </c>
      <c r="Y1196">
        <v>7.952407</v>
      </c>
      <c r="Z1196" s="7">
        <f t="shared" si="396"/>
        <v>21</v>
      </c>
      <c r="AA1196" s="7">
        <f t="shared" si="410"/>
        <v>294.14999999999998</v>
      </c>
      <c r="AB1196" s="2">
        <f t="shared" si="397"/>
        <v>646.94700000000012</v>
      </c>
      <c r="AC1196" s="41">
        <f t="shared" si="398"/>
        <v>2.6087195853529601</v>
      </c>
      <c r="AD1196" s="41">
        <f t="shared" si="399"/>
        <v>1.1042710004799079</v>
      </c>
      <c r="AE1196" s="41">
        <f t="shared" si="400"/>
        <v>0.77389656921337346</v>
      </c>
      <c r="AF1196" s="41">
        <f t="shared" si="401"/>
        <v>328.50455148947526</v>
      </c>
      <c r="AG1196" s="41">
        <f t="shared" si="402"/>
        <v>315.36436942989621</v>
      </c>
      <c r="AH1196" s="6">
        <f t="shared" si="403"/>
        <v>307.00799999999998</v>
      </c>
      <c r="AI1196" s="4">
        <v>21.71836188928205</v>
      </c>
      <c r="AJ1196" s="4">
        <f t="shared" si="411"/>
        <v>294.86836188928203</v>
      </c>
      <c r="AK1196" s="8">
        <f t="shared" si="404"/>
        <v>0.19815686546417607</v>
      </c>
      <c r="AL1196" s="8">
        <f t="shared" si="405"/>
        <v>411.64856797607536</v>
      </c>
      <c r="AM1196" s="8">
        <f t="shared" si="406"/>
        <v>2.1709876784542099</v>
      </c>
      <c r="AN1196" s="8">
        <f t="shared" si="407"/>
        <v>45.429831624109461</v>
      </c>
      <c r="AO1196" s="21">
        <f t="shared" si="408"/>
        <v>1.123850662397256E-2</v>
      </c>
      <c r="AP1196" s="21">
        <f t="shared" si="409"/>
        <v>0.11527296727694612</v>
      </c>
      <c r="AQ1196" s="19">
        <f t="shared" si="412"/>
        <v>0.11527296727694612</v>
      </c>
      <c r="AX1196">
        <v>0.15275655991910123</v>
      </c>
      <c r="AY1196">
        <v>68.853448275862078</v>
      </c>
      <c r="AZ1196">
        <v>2.8688936781609198</v>
      </c>
      <c r="BA1196">
        <v>2.3238038793103453</v>
      </c>
      <c r="BB1196">
        <v>11.568965517241379</v>
      </c>
      <c r="BC1196">
        <v>0.48204022988505746</v>
      </c>
      <c r="BD1196">
        <v>1.8417636494252878</v>
      </c>
      <c r="BE1196">
        <v>0.18417636494252879</v>
      </c>
      <c r="BF1196">
        <v>0</v>
      </c>
      <c r="BG1196">
        <v>21</v>
      </c>
      <c r="BH1196">
        <v>0.54542156126951935</v>
      </c>
      <c r="BI1196">
        <v>2.4870053972720654</v>
      </c>
      <c r="BJ1196">
        <v>1.0527493846652651</v>
      </c>
      <c r="BK1196">
        <v>0.4746515551560605</v>
      </c>
      <c r="BL1196">
        <v>1.3184765421001682E-3</v>
      </c>
      <c r="BP1196" s="49">
        <f t="shared" si="413"/>
        <v>0.54558490337052701</v>
      </c>
      <c r="BQ1196" s="49">
        <f t="shared" si="414"/>
        <v>7.3670545977011517E-2</v>
      </c>
      <c r="BR1196" s="49">
        <f t="shared" si="415"/>
        <v>0.48219551301264169</v>
      </c>
      <c r="BS1196" s="49">
        <f t="shared" si="416"/>
        <v>0.51242955517935362</v>
      </c>
      <c r="BT1196" s="49">
        <f t="shared" si="417"/>
        <v>1.3394319805906715E-3</v>
      </c>
      <c r="BU1196" s="49">
        <f t="shared" si="417"/>
        <v>1.4234154310537601E-3</v>
      </c>
    </row>
    <row r="1197" spans="1:73" x14ac:dyDescent="0.25">
      <c r="A1197" s="1">
        <v>43727.556944444441</v>
      </c>
      <c r="B1197">
        <v>234534</v>
      </c>
      <c r="C1197">
        <v>13.51</v>
      </c>
      <c r="D1197">
        <v>24.04</v>
      </c>
      <c r="E1197">
        <v>798.5</v>
      </c>
      <c r="F1197">
        <v>97.4</v>
      </c>
      <c r="G1197">
        <v>-140.30000000000001</v>
      </c>
      <c r="H1197">
        <v>-5.1539999999999999</v>
      </c>
      <c r="I1197">
        <v>26.88</v>
      </c>
      <c r="J1197">
        <v>300</v>
      </c>
      <c r="K1197">
        <v>701.1</v>
      </c>
      <c r="L1197">
        <v>-135.1</v>
      </c>
      <c r="M1197">
        <v>0.122</v>
      </c>
      <c r="N1197">
        <v>658.3</v>
      </c>
      <c r="O1197">
        <v>92.3</v>
      </c>
      <c r="P1197">
        <v>566</v>
      </c>
      <c r="Q1197">
        <v>319.2</v>
      </c>
      <c r="R1197">
        <v>454.3</v>
      </c>
      <c r="S1197">
        <v>19.66</v>
      </c>
      <c r="T1197">
        <v>39.72</v>
      </c>
      <c r="U1197">
        <v>0.37</v>
      </c>
      <c r="V1197">
        <v>103.5</v>
      </c>
      <c r="W1197">
        <v>21.7</v>
      </c>
      <c r="X1197">
        <v>0.79600000000000004</v>
      </c>
      <c r="Y1197">
        <v>7.9561809999999999</v>
      </c>
      <c r="Z1197" s="7">
        <f t="shared" si="396"/>
        <v>20.68</v>
      </c>
      <c r="AA1197" s="7">
        <f t="shared" si="410"/>
        <v>293.83</v>
      </c>
      <c r="AB1197" s="2">
        <f t="shared" si="397"/>
        <v>646.78500000000008</v>
      </c>
      <c r="AC1197" s="41">
        <f t="shared" si="398"/>
        <v>2.6522418295540215</v>
      </c>
      <c r="AD1197" s="41">
        <f t="shared" si="399"/>
        <v>1.0534704546988574</v>
      </c>
      <c r="AE1197" s="41">
        <f t="shared" si="400"/>
        <v>0.76882181377541858</v>
      </c>
      <c r="AF1197" s="41">
        <f t="shared" si="401"/>
        <v>324.93260808198602</v>
      </c>
      <c r="AG1197" s="41">
        <f t="shared" si="402"/>
        <v>311.93530375870654</v>
      </c>
      <c r="AH1197" s="6">
        <f t="shared" si="403"/>
        <v>306.43199999999996</v>
      </c>
      <c r="AI1197" s="4">
        <v>21.941840529936997</v>
      </c>
      <c r="AJ1197" s="4">
        <f t="shared" si="411"/>
        <v>295.09184052993697</v>
      </c>
      <c r="AK1197" s="8">
        <f t="shared" si="404"/>
        <v>0.19751085588480502</v>
      </c>
      <c r="AL1197" s="8">
        <f t="shared" si="405"/>
        <v>412.99158730740021</v>
      </c>
      <c r="AM1197" s="8">
        <f t="shared" si="406"/>
        <v>1.9160701970439393</v>
      </c>
      <c r="AN1197" s="8">
        <f t="shared" si="407"/>
        <v>70.429786706465975</v>
      </c>
      <c r="AO1197" s="21">
        <f t="shared" si="408"/>
        <v>1.0625980877968637E-2</v>
      </c>
      <c r="AP1197" s="21">
        <f t="shared" si="409"/>
        <v>0.10899031223763814</v>
      </c>
      <c r="AQ1197" s="19">
        <f t="shared" si="412"/>
        <v>0.10899031223763814</v>
      </c>
      <c r="AX1197">
        <v>0.15015147428110937</v>
      </c>
      <c r="AY1197">
        <v>68.83620689655173</v>
      </c>
      <c r="AZ1197">
        <v>2.8681752873563222</v>
      </c>
      <c r="BA1197">
        <v>2.3232219827586214</v>
      </c>
      <c r="BB1197">
        <v>11.646551724137934</v>
      </c>
      <c r="BC1197">
        <v>0.48527298850574724</v>
      </c>
      <c r="BD1197">
        <v>1.8379489942528742</v>
      </c>
      <c r="BE1197">
        <v>0.18379489942528743</v>
      </c>
      <c r="BF1197">
        <v>0</v>
      </c>
      <c r="BG1197">
        <v>20.68</v>
      </c>
      <c r="BH1197">
        <v>0.42485468983099406</v>
      </c>
      <c r="BI1197">
        <v>2.4385390997788616</v>
      </c>
      <c r="BJ1197">
        <v>0.96858773043216384</v>
      </c>
      <c r="BK1197">
        <v>0.47130657775162477</v>
      </c>
      <c r="BL1197">
        <v>1.3091849381989577E-3</v>
      </c>
      <c r="BP1197" s="49">
        <f t="shared" si="413"/>
        <v>0.42498192473072638</v>
      </c>
      <c r="BQ1197" s="49">
        <f t="shared" si="414"/>
        <v>7.3517959770114966E-2</v>
      </c>
      <c r="BR1197" s="49">
        <f t="shared" si="415"/>
        <v>0.47726000966214593</v>
      </c>
      <c r="BS1197" s="49">
        <f t="shared" si="416"/>
        <v>0.50751802768965115</v>
      </c>
      <c r="BT1197" s="49">
        <f t="shared" si="417"/>
        <v>1.3257222490615165E-3</v>
      </c>
      <c r="BU1197" s="49">
        <f t="shared" si="417"/>
        <v>1.4097722991379201E-3</v>
      </c>
    </row>
    <row r="1198" spans="1:73" x14ac:dyDescent="0.25">
      <c r="A1198" s="1">
        <v>43727.556944444441</v>
      </c>
      <c r="B1198">
        <v>234535</v>
      </c>
      <c r="C1198">
        <v>13.51</v>
      </c>
      <c r="D1198">
        <v>24.04</v>
      </c>
      <c r="E1198">
        <v>798.5</v>
      </c>
      <c r="F1198">
        <v>97.8</v>
      </c>
      <c r="G1198">
        <v>-140.5</v>
      </c>
      <c r="H1198">
        <v>-6.7720000000000002</v>
      </c>
      <c r="I1198">
        <v>26.91</v>
      </c>
      <c r="J1198">
        <v>300.10000000000002</v>
      </c>
      <c r="K1198">
        <v>700.8</v>
      </c>
      <c r="L1198">
        <v>-133.69999999999999</v>
      </c>
      <c r="M1198">
        <v>0.122</v>
      </c>
      <c r="N1198">
        <v>658.1</v>
      </c>
      <c r="O1198">
        <v>91</v>
      </c>
      <c r="P1198">
        <v>567.1</v>
      </c>
      <c r="Q1198">
        <v>319.2</v>
      </c>
      <c r="R1198">
        <v>452.9</v>
      </c>
      <c r="S1198">
        <v>19.68</v>
      </c>
      <c r="T1198">
        <v>38.74</v>
      </c>
      <c r="U1198">
        <v>0.29499999999999998</v>
      </c>
      <c r="V1198">
        <v>119.5</v>
      </c>
      <c r="W1198">
        <v>21.9</v>
      </c>
      <c r="X1198">
        <v>0.79500000000000004</v>
      </c>
      <c r="Y1198">
        <v>7.9476620000000002</v>
      </c>
      <c r="Z1198" s="7">
        <f t="shared" si="396"/>
        <v>20.79</v>
      </c>
      <c r="AA1198" s="7">
        <f t="shared" si="410"/>
        <v>293.94</v>
      </c>
      <c r="AB1198" s="2">
        <f t="shared" si="397"/>
        <v>646.78500000000008</v>
      </c>
      <c r="AC1198" s="41">
        <f t="shared" si="398"/>
        <v>2.6686548083015786</v>
      </c>
      <c r="AD1198" s="41">
        <f t="shared" si="399"/>
        <v>1.0338368727360316</v>
      </c>
      <c r="AE1198" s="41">
        <f t="shared" si="400"/>
        <v>0.76671523464293923</v>
      </c>
      <c r="AF1198" s="41">
        <f t="shared" si="401"/>
        <v>324.527804011039</v>
      </c>
      <c r="AG1198" s="41">
        <f t="shared" si="402"/>
        <v>311.54669185059743</v>
      </c>
      <c r="AH1198" s="6">
        <f t="shared" si="403"/>
        <v>306.43199999999996</v>
      </c>
      <c r="AI1198" s="4">
        <v>22.043305817625026</v>
      </c>
      <c r="AJ1198" s="4">
        <f t="shared" si="411"/>
        <v>295.193305817625</v>
      </c>
      <c r="AK1198" s="8">
        <f t="shared" si="404"/>
        <v>0.19773276306290324</v>
      </c>
      <c r="AL1198" s="8">
        <f t="shared" si="405"/>
        <v>413.55849441833988</v>
      </c>
      <c r="AM1198" s="8">
        <f t="shared" si="406"/>
        <v>1.7108879273640338</v>
      </c>
      <c r="AN1198" s="8">
        <f t="shared" si="407"/>
        <v>62.462462540469261</v>
      </c>
      <c r="AO1198" s="21">
        <f t="shared" si="408"/>
        <v>1.0793365769964949E-2</v>
      </c>
      <c r="AP1198" s="21">
        <f t="shared" si="409"/>
        <v>0.11070717318930484</v>
      </c>
      <c r="AQ1198" s="19">
        <f t="shared" si="412"/>
        <v>0.11070717318930484</v>
      </c>
      <c r="AX1198">
        <v>0.15104270183471941</v>
      </c>
      <c r="AY1198">
        <v>68.83620689655173</v>
      </c>
      <c r="AZ1198">
        <v>2.8681752873563222</v>
      </c>
      <c r="BA1198">
        <v>2.3232219827586214</v>
      </c>
      <c r="BB1198">
        <v>11.525862068965516</v>
      </c>
      <c r="BC1198">
        <v>0.48024425287356315</v>
      </c>
      <c r="BD1198">
        <v>1.8429777298850583</v>
      </c>
      <c r="BE1198">
        <v>0.18429777298850583</v>
      </c>
      <c r="BF1198">
        <v>0</v>
      </c>
      <c r="BG1198">
        <v>20.79</v>
      </c>
      <c r="BH1198">
        <v>0.33873549594633312</v>
      </c>
      <c r="BI1198">
        <v>2.4551054298304917</v>
      </c>
      <c r="BJ1198">
        <v>0.9511078435163326</v>
      </c>
      <c r="BK1198">
        <v>0.47314000022861458</v>
      </c>
      <c r="BL1198">
        <v>1.3142777784128183E-3</v>
      </c>
      <c r="BP1198" s="49">
        <f t="shared" si="413"/>
        <v>0.33883693998801157</v>
      </c>
      <c r="BQ1198" s="49">
        <f t="shared" si="414"/>
        <v>7.3719109195402338E-2</v>
      </c>
      <c r="BR1198" s="49">
        <f t="shared" si="415"/>
        <v>0.47791550519960507</v>
      </c>
      <c r="BS1198" s="49">
        <f t="shared" si="416"/>
        <v>0.50850223856547649</v>
      </c>
      <c r="BT1198" s="49">
        <f t="shared" si="417"/>
        <v>1.327543069998903E-3</v>
      </c>
      <c r="BU1198" s="49">
        <f t="shared" si="417"/>
        <v>1.4125062182374349E-3</v>
      </c>
    </row>
    <row r="1199" spans="1:73" x14ac:dyDescent="0.25">
      <c r="A1199" s="1">
        <v>43727.556944444441</v>
      </c>
      <c r="B1199">
        <v>234536</v>
      </c>
      <c r="C1199">
        <v>13.51</v>
      </c>
      <c r="D1199">
        <v>24.05</v>
      </c>
      <c r="E1199">
        <v>798.4</v>
      </c>
      <c r="F1199">
        <v>97.8</v>
      </c>
      <c r="G1199">
        <v>-139.6</v>
      </c>
      <c r="H1199">
        <v>-6.7690000000000001</v>
      </c>
      <c r="I1199">
        <v>26.94</v>
      </c>
      <c r="J1199">
        <v>300.10000000000002</v>
      </c>
      <c r="K1199">
        <v>700.7</v>
      </c>
      <c r="L1199">
        <v>-132.9</v>
      </c>
      <c r="M1199">
        <v>0.122</v>
      </c>
      <c r="N1199">
        <v>658.8</v>
      </c>
      <c r="O1199">
        <v>91</v>
      </c>
      <c r="P1199">
        <v>567.79999999999995</v>
      </c>
      <c r="Q1199">
        <v>320.2</v>
      </c>
      <c r="R1199">
        <v>453</v>
      </c>
      <c r="S1199">
        <v>19.7</v>
      </c>
      <c r="T1199">
        <v>38.659999999999997</v>
      </c>
      <c r="U1199">
        <v>0.68500000000000005</v>
      </c>
      <c r="V1199">
        <v>18</v>
      </c>
      <c r="W1199">
        <v>22.25</v>
      </c>
      <c r="X1199">
        <v>0.79400000000000004</v>
      </c>
      <c r="Y1199">
        <v>7.9445170000000003</v>
      </c>
      <c r="Z1199" s="7">
        <f t="shared" si="396"/>
        <v>20.975000000000001</v>
      </c>
      <c r="AA1199" s="7">
        <f t="shared" si="410"/>
        <v>294.125</v>
      </c>
      <c r="AB1199" s="2">
        <f t="shared" si="397"/>
        <v>646.70400000000006</v>
      </c>
      <c r="AC1199" s="41">
        <f t="shared" si="398"/>
        <v>2.7124948119678329</v>
      </c>
      <c r="AD1199" s="41">
        <f t="shared" si="399"/>
        <v>1.048650494306764</v>
      </c>
      <c r="AE1199" s="41">
        <f t="shared" si="400"/>
        <v>0.76820756389768685</v>
      </c>
      <c r="AF1199" s="41">
        <f t="shared" si="401"/>
        <v>325.97883147074538</v>
      </c>
      <c r="AG1199" s="41">
        <f t="shared" si="402"/>
        <v>312.93967821191558</v>
      </c>
      <c r="AH1199" s="6">
        <f t="shared" si="403"/>
        <v>307.392</v>
      </c>
      <c r="AI1199" s="4">
        <v>22.303165427177021</v>
      </c>
      <c r="AJ1199" s="4">
        <f t="shared" si="411"/>
        <v>295.453165427177</v>
      </c>
      <c r="AK1199" s="8">
        <f t="shared" si="404"/>
        <v>0.19810634531515511</v>
      </c>
      <c r="AL1199" s="8">
        <f t="shared" si="405"/>
        <v>415.02807036080583</v>
      </c>
      <c r="AM1199" s="8">
        <f t="shared" si="406"/>
        <v>2.6070888937663788</v>
      </c>
      <c r="AN1199" s="8">
        <f t="shared" si="407"/>
        <v>100.86685858750735</v>
      </c>
      <c r="AO1199" s="21">
        <f t="shared" si="408"/>
        <v>9.9113655899342751E-3</v>
      </c>
      <c r="AP1199" s="21">
        <f t="shared" si="409"/>
        <v>0.1016605283553671</v>
      </c>
      <c r="AQ1199" s="19">
        <f t="shared" si="412"/>
        <v>0.1016605283553671</v>
      </c>
      <c r="AX1199">
        <v>0.1525516710899012</v>
      </c>
      <c r="AY1199">
        <v>68.827586206896555</v>
      </c>
      <c r="AZ1199">
        <v>2.867816091954023</v>
      </c>
      <c r="BA1199">
        <v>2.3229310344827589</v>
      </c>
      <c r="BB1199">
        <v>11.448275862068966</v>
      </c>
      <c r="BC1199">
        <v>0.47701149425287359</v>
      </c>
      <c r="BD1199">
        <v>1.8459195402298854</v>
      </c>
      <c r="BE1199">
        <v>0.18459195402298856</v>
      </c>
      <c r="BF1199">
        <v>0</v>
      </c>
      <c r="BG1199">
        <v>20.975000000000001</v>
      </c>
      <c r="BH1199">
        <v>0.78655530414657016</v>
      </c>
      <c r="BI1199">
        <v>2.4831888856212712</v>
      </c>
      <c r="BJ1199">
        <v>0.96000082318118329</v>
      </c>
      <c r="BK1199">
        <v>0.47922530550582765</v>
      </c>
      <c r="BL1199">
        <v>1.3311814041828546E-3</v>
      </c>
      <c r="BP1199" s="49">
        <f t="shared" si="413"/>
        <v>0.7867908606501286</v>
      </c>
      <c r="BQ1199" s="49">
        <f t="shared" si="414"/>
        <v>7.383678160919542E-2</v>
      </c>
      <c r="BR1199" s="49">
        <f t="shared" si="415"/>
        <v>0.49003738013496589</v>
      </c>
      <c r="BS1199" s="49">
        <f t="shared" si="416"/>
        <v>0.51982353760272237</v>
      </c>
      <c r="BT1199" s="49">
        <f t="shared" si="417"/>
        <v>1.3612149448193498E-3</v>
      </c>
      <c r="BU1199" s="49">
        <f t="shared" si="417"/>
        <v>1.4439542711186732E-3</v>
      </c>
    </row>
    <row r="1200" spans="1:73" x14ac:dyDescent="0.25">
      <c r="A1200" s="1">
        <v>43727.556944444441</v>
      </c>
      <c r="B1200">
        <v>234537</v>
      </c>
      <c r="C1200">
        <v>13.51</v>
      </c>
      <c r="D1200">
        <v>24.05</v>
      </c>
      <c r="E1200">
        <v>798.5</v>
      </c>
      <c r="F1200">
        <v>98.1</v>
      </c>
      <c r="G1200">
        <v>-138.69999999999999</v>
      </c>
      <c r="H1200">
        <v>-6.5060000000000002</v>
      </c>
      <c r="I1200">
        <v>26.97</v>
      </c>
      <c r="J1200">
        <v>300.10000000000002</v>
      </c>
      <c r="K1200">
        <v>700.5</v>
      </c>
      <c r="L1200">
        <v>-132.19999999999999</v>
      </c>
      <c r="M1200">
        <v>0.123</v>
      </c>
      <c r="N1200">
        <v>659.8</v>
      </c>
      <c r="O1200">
        <v>91.6</v>
      </c>
      <c r="P1200">
        <v>568.20000000000005</v>
      </c>
      <c r="Q1200">
        <v>321.3</v>
      </c>
      <c r="R1200">
        <v>453.5</v>
      </c>
      <c r="S1200">
        <v>19.73</v>
      </c>
      <c r="T1200">
        <v>40.68</v>
      </c>
      <c r="U1200">
        <v>0.48</v>
      </c>
      <c r="V1200">
        <v>312.5</v>
      </c>
      <c r="W1200">
        <v>21.8</v>
      </c>
      <c r="X1200">
        <v>0.79500000000000004</v>
      </c>
      <c r="Y1200">
        <v>7.9466999999999999</v>
      </c>
      <c r="Z1200" s="7">
        <f t="shared" si="396"/>
        <v>20.765000000000001</v>
      </c>
      <c r="AA1200" s="7">
        <f t="shared" si="410"/>
        <v>293.91499999999996</v>
      </c>
      <c r="AB1200" s="2">
        <f t="shared" si="397"/>
        <v>646.78500000000008</v>
      </c>
      <c r="AC1200" s="41">
        <f t="shared" si="398"/>
        <v>3.0224549135291379</v>
      </c>
      <c r="AD1200" s="41">
        <f t="shared" si="399"/>
        <v>1.2295346588236533</v>
      </c>
      <c r="AE1200" s="41">
        <f t="shared" si="400"/>
        <v>0.7859694531034096</v>
      </c>
      <c r="AF1200" s="41">
        <f t="shared" si="401"/>
        <v>332.56437896620332</v>
      </c>
      <c r="AG1200" s="41">
        <f t="shared" si="402"/>
        <v>319.26180380755517</v>
      </c>
      <c r="AH1200" s="6">
        <f t="shared" si="403"/>
        <v>308.44799999999998</v>
      </c>
      <c r="AI1200" s="4">
        <v>23.913346863995002</v>
      </c>
      <c r="AJ1200" s="4">
        <f t="shared" si="411"/>
        <v>297.06334686399498</v>
      </c>
      <c r="AK1200" s="8">
        <f t="shared" si="404"/>
        <v>0.19768231502603412</v>
      </c>
      <c r="AL1200" s="8">
        <f t="shared" si="405"/>
        <v>424.33099835243451</v>
      </c>
      <c r="AM1200" s="8">
        <f t="shared" si="406"/>
        <v>2.1823840175367857</v>
      </c>
      <c r="AN1200" s="8">
        <f t="shared" si="407"/>
        <v>200.14937169579255</v>
      </c>
      <c r="AO1200" s="21">
        <f t="shared" si="408"/>
        <v>7.4810639495164451E-3</v>
      </c>
      <c r="AP1200" s="21">
        <f t="shared" si="409"/>
        <v>7.6733009883169334E-2</v>
      </c>
      <c r="AQ1200" s="19">
        <f t="shared" si="412"/>
        <v>7.6733009883169334E-2</v>
      </c>
      <c r="AX1200">
        <v>0.15083975837274566</v>
      </c>
      <c r="AY1200">
        <v>68.83620689655173</v>
      </c>
      <c r="AZ1200">
        <v>2.8681752873563222</v>
      </c>
      <c r="BA1200">
        <v>2.3232219827586214</v>
      </c>
      <c r="BB1200">
        <v>11.396551724137931</v>
      </c>
      <c r="BC1200">
        <v>0.47485632183908044</v>
      </c>
      <c r="BD1200">
        <v>1.8483656609195409</v>
      </c>
      <c r="BE1200">
        <v>0.18483656609195409</v>
      </c>
      <c r="BF1200">
        <v>0</v>
      </c>
      <c r="BG1200">
        <v>20.765000000000001</v>
      </c>
      <c r="BH1200">
        <v>0.55116284086183009</v>
      </c>
      <c r="BI1200">
        <v>2.4513317420979122</v>
      </c>
      <c r="BJ1200">
        <v>0.99720175268543054</v>
      </c>
      <c r="BK1200">
        <v>0.47501418877698565</v>
      </c>
      <c r="BL1200">
        <v>1.3194838577138491E-3</v>
      </c>
      <c r="BP1200" s="49">
        <f t="shared" si="413"/>
        <v>0.5513279023533747</v>
      </c>
      <c r="BQ1200" s="49">
        <f t="shared" si="414"/>
        <v>7.3934626436781642E-2</v>
      </c>
      <c r="BR1200" s="49">
        <f t="shared" si="415"/>
        <v>0.48270512929914838</v>
      </c>
      <c r="BS1200" s="49">
        <f t="shared" si="416"/>
        <v>0.51290883264576537</v>
      </c>
      <c r="BT1200" s="49">
        <f t="shared" si="417"/>
        <v>1.3408475813865232E-3</v>
      </c>
      <c r="BU1200" s="49">
        <f t="shared" si="417"/>
        <v>1.4247467573493483E-3</v>
      </c>
    </row>
    <row r="1201" spans="1:73" x14ac:dyDescent="0.25">
      <c r="A1201" s="1">
        <v>43727.556944444441</v>
      </c>
      <c r="B1201">
        <v>234538</v>
      </c>
      <c r="C1201">
        <v>13.51</v>
      </c>
      <c r="D1201">
        <v>24.05</v>
      </c>
      <c r="E1201">
        <v>798.3</v>
      </c>
      <c r="F1201">
        <v>98.3</v>
      </c>
      <c r="G1201">
        <v>-138.80000000000001</v>
      </c>
      <c r="H1201">
        <v>-6.2910000000000004</v>
      </c>
      <c r="I1201">
        <v>26.99</v>
      </c>
      <c r="J1201">
        <v>300.10000000000002</v>
      </c>
      <c r="K1201">
        <v>700</v>
      </c>
      <c r="L1201">
        <v>-132.5</v>
      </c>
      <c r="M1201">
        <v>0.123</v>
      </c>
      <c r="N1201">
        <v>659.5</v>
      </c>
      <c r="O1201">
        <v>92</v>
      </c>
      <c r="P1201">
        <v>567.5</v>
      </c>
      <c r="Q1201">
        <v>321.39999999999998</v>
      </c>
      <c r="R1201">
        <v>453.8</v>
      </c>
      <c r="S1201">
        <v>19.75</v>
      </c>
      <c r="T1201">
        <v>40.29</v>
      </c>
      <c r="U1201">
        <v>0.41</v>
      </c>
      <c r="V1201">
        <v>177</v>
      </c>
      <c r="W1201">
        <v>22.55</v>
      </c>
      <c r="X1201">
        <v>0.79400000000000004</v>
      </c>
      <c r="Y1201">
        <v>7.9364670000000004</v>
      </c>
      <c r="Z1201" s="7">
        <f t="shared" si="396"/>
        <v>21.15</v>
      </c>
      <c r="AA1201" s="7">
        <f t="shared" si="410"/>
        <v>294.29999999999995</v>
      </c>
      <c r="AB1201" s="2">
        <f t="shared" si="397"/>
        <v>646.62300000000005</v>
      </c>
      <c r="AC1201" s="41">
        <f t="shared" si="398"/>
        <v>2.734412997915233</v>
      </c>
      <c r="AD1201" s="41">
        <f t="shared" si="399"/>
        <v>1.1016949968600473</v>
      </c>
      <c r="AE1201" s="41">
        <f t="shared" si="400"/>
        <v>0.77358175151586639</v>
      </c>
      <c r="AF1201" s="41">
        <f t="shared" si="401"/>
        <v>329.04123280264133</v>
      </c>
      <c r="AG1201" s="41">
        <f t="shared" si="402"/>
        <v>315.87958349053565</v>
      </c>
      <c r="AH1201" s="6">
        <f t="shared" si="403"/>
        <v>308.54399999999998</v>
      </c>
      <c r="AI1201" s="4">
        <v>22.438423039667043</v>
      </c>
      <c r="AJ1201" s="4">
        <f t="shared" si="411"/>
        <v>295.58842303966702</v>
      </c>
      <c r="AK1201" s="8">
        <f t="shared" si="404"/>
        <v>0.19846016673627179</v>
      </c>
      <c r="AL1201" s="8">
        <f t="shared" si="405"/>
        <v>415.78236938693573</v>
      </c>
      <c r="AM1201" s="8">
        <f t="shared" si="406"/>
        <v>2.0169841347913473</v>
      </c>
      <c r="AN1201" s="8">
        <f t="shared" si="407"/>
        <v>75.700970815223371</v>
      </c>
      <c r="AO1201" s="21">
        <f t="shared" si="408"/>
        <v>1.0487738560988211E-2</v>
      </c>
      <c r="AP1201" s="21">
        <f t="shared" si="409"/>
        <v>0.10757236565320653</v>
      </c>
      <c r="AQ1201" s="19">
        <f t="shared" si="412"/>
        <v>0.10757236565320653</v>
      </c>
      <c r="AX1201">
        <v>0.15399078443272174</v>
      </c>
      <c r="AY1201">
        <v>68.818965517241381</v>
      </c>
      <c r="AZ1201">
        <v>2.8674568965517242</v>
      </c>
      <c r="BA1201">
        <v>2.3226400862068965</v>
      </c>
      <c r="BB1201">
        <v>11.413793103448279</v>
      </c>
      <c r="BC1201">
        <v>0.47557471264367829</v>
      </c>
      <c r="BD1201">
        <v>1.8470653735632183</v>
      </c>
      <c r="BE1201">
        <v>0.18470653735632184</v>
      </c>
      <c r="BF1201">
        <v>0</v>
      </c>
      <c r="BG1201">
        <v>21.15</v>
      </c>
      <c r="BH1201">
        <v>0.4707849265694799</v>
      </c>
      <c r="BI1201">
        <v>2.510012303137827</v>
      </c>
      <c r="BJ1201">
        <v>1.0112839569342305</v>
      </c>
      <c r="BK1201">
        <v>0.47770149859199862</v>
      </c>
      <c r="BL1201">
        <v>1.3269486071999963E-3</v>
      </c>
      <c r="BP1201" s="49">
        <f t="shared" si="413"/>
        <v>0.47092591659350758</v>
      </c>
      <c r="BQ1201" s="49">
        <f t="shared" si="414"/>
        <v>7.3882614942528735E-2</v>
      </c>
      <c r="BR1201" s="49">
        <f t="shared" si="415"/>
        <v>0.48425394521375231</v>
      </c>
      <c r="BS1201" s="49">
        <f t="shared" si="416"/>
        <v>0.51481392608385201</v>
      </c>
      <c r="BT1201" s="49">
        <f t="shared" si="417"/>
        <v>1.3451498478159786E-3</v>
      </c>
      <c r="BU1201" s="49">
        <f t="shared" si="417"/>
        <v>1.4300386835662555E-3</v>
      </c>
    </row>
    <row r="1202" spans="1:73" x14ac:dyDescent="0.25">
      <c r="A1202" s="1">
        <v>43727.557638888888</v>
      </c>
      <c r="B1202">
        <v>234539</v>
      </c>
      <c r="C1202">
        <v>13.51</v>
      </c>
      <c r="D1202">
        <v>24.05</v>
      </c>
      <c r="E1202">
        <v>798.3</v>
      </c>
      <c r="F1202">
        <v>98.5</v>
      </c>
      <c r="G1202">
        <v>-138.4</v>
      </c>
      <c r="H1202">
        <v>-6.2610000000000001</v>
      </c>
      <c r="I1202">
        <v>27.02</v>
      </c>
      <c r="J1202">
        <v>300.2</v>
      </c>
      <c r="K1202">
        <v>699.8</v>
      </c>
      <c r="L1202">
        <v>-132.1</v>
      </c>
      <c r="M1202">
        <v>0.123</v>
      </c>
      <c r="N1202">
        <v>659.9</v>
      </c>
      <c r="O1202">
        <v>92.2</v>
      </c>
      <c r="P1202">
        <v>567.70000000000005</v>
      </c>
      <c r="Q1202">
        <v>321.89999999999998</v>
      </c>
      <c r="R1202">
        <v>454</v>
      </c>
      <c r="S1202">
        <v>19.79</v>
      </c>
      <c r="T1202">
        <v>41.15</v>
      </c>
      <c r="U1202">
        <v>0.55000000000000004</v>
      </c>
      <c r="V1202">
        <v>217</v>
      </c>
      <c r="W1202">
        <v>22</v>
      </c>
      <c r="X1202">
        <v>0.79400000000000004</v>
      </c>
      <c r="Y1202">
        <v>7.9390340000000004</v>
      </c>
      <c r="Z1202" s="7">
        <f t="shared" si="396"/>
        <v>20.895</v>
      </c>
      <c r="AA1202" s="7">
        <f t="shared" si="410"/>
        <v>294.04499999999996</v>
      </c>
      <c r="AB1202" s="2">
        <f t="shared" si="397"/>
        <v>646.62300000000005</v>
      </c>
      <c r="AC1202" s="41">
        <f t="shared" si="398"/>
        <v>2.8163346213980969</v>
      </c>
      <c r="AD1202" s="41">
        <f t="shared" si="399"/>
        <v>1.1589216967053169</v>
      </c>
      <c r="AE1202" s="41">
        <f t="shared" si="400"/>
        <v>0.77930059717027467</v>
      </c>
      <c r="AF1202" s="41">
        <f t="shared" si="401"/>
        <v>330.32638441040257</v>
      </c>
      <c r="AG1202" s="41">
        <f t="shared" si="402"/>
        <v>317.11332903398647</v>
      </c>
      <c r="AH1202" s="6">
        <f t="shared" si="403"/>
        <v>309.02399999999994</v>
      </c>
      <c r="AI1202" s="4">
        <v>22.861780796746018</v>
      </c>
      <c r="AJ1202" s="4">
        <f t="shared" si="411"/>
        <v>296.011780796746</v>
      </c>
      <c r="AK1202" s="8">
        <f t="shared" si="404"/>
        <v>0.19794473854256109</v>
      </c>
      <c r="AL1202" s="8">
        <f t="shared" si="405"/>
        <v>418.26113771482375</v>
      </c>
      <c r="AM1202" s="8">
        <f t="shared" si="406"/>
        <v>2.3361025234351342</v>
      </c>
      <c r="AN1202" s="8">
        <f t="shared" si="407"/>
        <v>133.84074409304506</v>
      </c>
      <c r="AO1202" s="21">
        <f t="shared" si="408"/>
        <v>9.1275066691100751E-3</v>
      </c>
      <c r="AP1202" s="21">
        <f t="shared" si="409"/>
        <v>9.3620514966295407E-2</v>
      </c>
      <c r="AQ1202" s="19">
        <f t="shared" si="412"/>
        <v>9.3620514966295407E-2</v>
      </c>
      <c r="AX1202">
        <v>0.15189758731714784</v>
      </c>
      <c r="AY1202">
        <v>68.818965517241381</v>
      </c>
      <c r="AZ1202">
        <v>2.8674568965517242</v>
      </c>
      <c r="BA1202">
        <v>2.3226400862068965</v>
      </c>
      <c r="BB1202">
        <v>11.387931034482762</v>
      </c>
      <c r="BC1202">
        <v>0.47449712643678171</v>
      </c>
      <c r="BD1202">
        <v>1.8481429597701149</v>
      </c>
      <c r="BE1202">
        <v>0.18481429597701149</v>
      </c>
      <c r="BF1202">
        <v>0</v>
      </c>
      <c r="BG1202">
        <v>20.895</v>
      </c>
      <c r="BH1202">
        <v>0.6315407551541804</v>
      </c>
      <c r="BI1202">
        <v>2.4710104229673591</v>
      </c>
      <c r="BJ1202">
        <v>1.0168207890510681</v>
      </c>
      <c r="BK1202">
        <v>0.47637084486267423</v>
      </c>
      <c r="BL1202">
        <v>1.3232523468407616E-3</v>
      </c>
      <c r="BP1202" s="49">
        <f t="shared" si="413"/>
        <v>0.63172988811324193</v>
      </c>
      <c r="BQ1202" s="49">
        <f t="shared" si="414"/>
        <v>7.3925718390804598E-2</v>
      </c>
      <c r="BR1202" s="49">
        <f t="shared" si="415"/>
        <v>0.48511800710577252</v>
      </c>
      <c r="BS1202" s="49">
        <f t="shared" si="416"/>
        <v>0.51521840442812561</v>
      </c>
      <c r="BT1202" s="49">
        <f t="shared" si="417"/>
        <v>1.3475500197382571E-3</v>
      </c>
      <c r="BU1202" s="49">
        <f t="shared" si="417"/>
        <v>1.4311622345225712E-3</v>
      </c>
    </row>
    <row r="1203" spans="1:73" x14ac:dyDescent="0.25">
      <c r="A1203" s="1">
        <v>43727.557638888888</v>
      </c>
      <c r="B1203">
        <v>234540</v>
      </c>
      <c r="C1203">
        <v>13.51</v>
      </c>
      <c r="D1203">
        <v>24.05</v>
      </c>
      <c r="E1203">
        <v>798.8</v>
      </c>
      <c r="F1203">
        <v>98.9</v>
      </c>
      <c r="G1203">
        <v>-138.6</v>
      </c>
      <c r="H1203">
        <v>-6.3710000000000004</v>
      </c>
      <c r="I1203">
        <v>27.03</v>
      </c>
      <c r="J1203">
        <v>300.2</v>
      </c>
      <c r="K1203">
        <v>700</v>
      </c>
      <c r="L1203">
        <v>-132.30000000000001</v>
      </c>
      <c r="M1203">
        <v>0.124</v>
      </c>
      <c r="N1203">
        <v>660.2</v>
      </c>
      <c r="O1203">
        <v>92.5</v>
      </c>
      <c r="P1203">
        <v>567.70000000000005</v>
      </c>
      <c r="Q1203">
        <v>321.7</v>
      </c>
      <c r="R1203">
        <v>454</v>
      </c>
      <c r="S1203">
        <v>19.829999999999998</v>
      </c>
      <c r="T1203">
        <v>40.9</v>
      </c>
      <c r="U1203">
        <v>0.82</v>
      </c>
      <c r="V1203">
        <v>168.5</v>
      </c>
      <c r="W1203">
        <v>21.3</v>
      </c>
      <c r="X1203">
        <v>0.79500000000000004</v>
      </c>
      <c r="Y1203">
        <v>7.9468459999999999</v>
      </c>
      <c r="Z1203" s="7">
        <f t="shared" si="396"/>
        <v>20.564999999999998</v>
      </c>
      <c r="AA1203" s="7">
        <f t="shared" si="410"/>
        <v>293.71499999999997</v>
      </c>
      <c r="AB1203" s="2">
        <f t="shared" si="397"/>
        <v>647.02800000000002</v>
      </c>
      <c r="AC1203" s="41">
        <f t="shared" si="398"/>
        <v>2.8566231140786225</v>
      </c>
      <c r="AD1203" s="41">
        <f t="shared" si="399"/>
        <v>1.1683588536581566</v>
      </c>
      <c r="AE1203" s="41">
        <f t="shared" si="400"/>
        <v>0.7803302000308735</v>
      </c>
      <c r="AF1203" s="41">
        <f t="shared" si="401"/>
        <v>329.28047525982612</v>
      </c>
      <c r="AG1203" s="41">
        <f t="shared" si="402"/>
        <v>316.10925624943309</v>
      </c>
      <c r="AH1203" s="6">
        <f t="shared" si="403"/>
        <v>308.83199999999999</v>
      </c>
      <c r="AI1203" s="4">
        <v>23.047932042856019</v>
      </c>
      <c r="AJ1203" s="4">
        <f t="shared" si="411"/>
        <v>296.197932042856</v>
      </c>
      <c r="AK1203" s="8">
        <f t="shared" si="404"/>
        <v>0.19727903959834661</v>
      </c>
      <c r="AL1203" s="8">
        <f t="shared" si="405"/>
        <v>419.3655472276007</v>
      </c>
      <c r="AM1203" s="8">
        <f t="shared" si="406"/>
        <v>2.852446318513286</v>
      </c>
      <c r="AN1203" s="8">
        <f t="shared" si="407"/>
        <v>206.3111965255558</v>
      </c>
      <c r="AO1203" s="21">
        <f t="shared" si="408"/>
        <v>7.4681856812518124E-3</v>
      </c>
      <c r="AP1203" s="21">
        <f t="shared" si="409"/>
        <v>7.6600917938400973E-2</v>
      </c>
      <c r="AQ1203" s="19">
        <f t="shared" si="412"/>
        <v>7.6600917938400973E-2</v>
      </c>
      <c r="AX1203">
        <v>0.14922449492411863</v>
      </c>
      <c r="AY1203">
        <v>68.862068965517238</v>
      </c>
      <c r="AZ1203">
        <v>2.8692528735632181</v>
      </c>
      <c r="BA1203">
        <v>2.3240948275862068</v>
      </c>
      <c r="BB1203">
        <v>11.405172413793105</v>
      </c>
      <c r="BC1203">
        <v>0.47521551724137939</v>
      </c>
      <c r="BD1203">
        <v>1.8488793103448273</v>
      </c>
      <c r="BE1203">
        <v>0.18488793103448276</v>
      </c>
      <c r="BF1203">
        <v>0</v>
      </c>
      <c r="BG1203">
        <v>20.564999999999998</v>
      </c>
      <c r="BH1203">
        <v>0.9415698531389598</v>
      </c>
      <c r="BI1203">
        <v>2.4213243097679449</v>
      </c>
      <c r="BJ1203">
        <v>0.99032164269508938</v>
      </c>
      <c r="BK1203">
        <v>0.47537513658075686</v>
      </c>
      <c r="BL1203">
        <v>1.3204864905021025E-3</v>
      </c>
      <c r="BP1203" s="49">
        <f t="shared" si="413"/>
        <v>0.94185183318701515</v>
      </c>
      <c r="BQ1203" s="49">
        <f t="shared" si="414"/>
        <v>7.3955172413793097E-2</v>
      </c>
      <c r="BR1203" s="49">
        <f t="shared" si="415"/>
        <v>0.48826104532237613</v>
      </c>
      <c r="BS1203" s="49">
        <f t="shared" si="416"/>
        <v>0.51755285950014085</v>
      </c>
      <c r="BT1203" s="49">
        <f t="shared" si="417"/>
        <v>1.3562806814510448E-3</v>
      </c>
      <c r="BU1203" s="49">
        <f t="shared" si="417"/>
        <v>1.4376468319448358E-3</v>
      </c>
    </row>
    <row r="1204" spans="1:73" x14ac:dyDescent="0.25">
      <c r="A1204" s="1">
        <v>43727.557638888888</v>
      </c>
      <c r="B1204">
        <v>234541</v>
      </c>
      <c r="C1204">
        <v>13.51</v>
      </c>
      <c r="D1204">
        <v>24.05</v>
      </c>
      <c r="E1204">
        <v>798</v>
      </c>
      <c r="F1204">
        <v>98</v>
      </c>
      <c r="G1204">
        <v>-140.4</v>
      </c>
      <c r="H1204">
        <v>-7.6840000000000002</v>
      </c>
      <c r="I1204">
        <v>27.04</v>
      </c>
      <c r="J1204">
        <v>300.2</v>
      </c>
      <c r="K1204">
        <v>700</v>
      </c>
      <c r="L1204">
        <v>-132.69999999999999</v>
      </c>
      <c r="M1204">
        <v>0.123</v>
      </c>
      <c r="N1204">
        <v>657.6</v>
      </c>
      <c r="O1204">
        <v>90.3</v>
      </c>
      <c r="P1204">
        <v>567.29999999999995</v>
      </c>
      <c r="Q1204">
        <v>320</v>
      </c>
      <c r="R1204">
        <v>452.8</v>
      </c>
      <c r="S1204">
        <v>19.87</v>
      </c>
      <c r="T1204">
        <v>44.17</v>
      </c>
      <c r="U1204">
        <v>0.625</v>
      </c>
      <c r="V1204">
        <v>186.5</v>
      </c>
      <c r="W1204">
        <v>21.6</v>
      </c>
      <c r="X1204">
        <v>0.79400000000000004</v>
      </c>
      <c r="Y1204">
        <v>7.9374010000000004</v>
      </c>
      <c r="Z1204" s="7">
        <f t="shared" si="396"/>
        <v>20.734999999999999</v>
      </c>
      <c r="AA1204" s="7">
        <f t="shared" si="410"/>
        <v>293.88499999999999</v>
      </c>
      <c r="AB1204" s="2">
        <f t="shared" si="397"/>
        <v>646.38</v>
      </c>
      <c r="AC1204" s="41">
        <f t="shared" si="398"/>
        <v>2.6334236806876823</v>
      </c>
      <c r="AD1204" s="41">
        <f t="shared" si="399"/>
        <v>1.1631832397597492</v>
      </c>
      <c r="AE1204" s="41">
        <f t="shared" si="400"/>
        <v>0.77977042489706794</v>
      </c>
      <c r="AF1204" s="41">
        <f t="shared" si="401"/>
        <v>329.80671855725979</v>
      </c>
      <c r="AG1204" s="41">
        <f t="shared" si="402"/>
        <v>316.61444981496936</v>
      </c>
      <c r="AH1204" s="6">
        <f t="shared" si="403"/>
        <v>307.2</v>
      </c>
      <c r="AI1204" s="4">
        <v>21.839200426100035</v>
      </c>
      <c r="AJ1204" s="4">
        <f t="shared" si="411"/>
        <v>294.98920042610001</v>
      </c>
      <c r="AK1204" s="8">
        <f t="shared" si="404"/>
        <v>0.19762178870910832</v>
      </c>
      <c r="AL1204" s="8">
        <f t="shared" si="405"/>
        <v>412.39204418884299</v>
      </c>
      <c r="AM1204" s="8">
        <f t="shared" si="406"/>
        <v>2.4902936573825989</v>
      </c>
      <c r="AN1204" s="8">
        <f t="shared" si="407"/>
        <v>80.10118804157284</v>
      </c>
      <c r="AO1204" s="21">
        <f t="shared" si="408"/>
        <v>1.0429001264368042E-2</v>
      </c>
      <c r="AP1204" s="21">
        <f t="shared" si="409"/>
        <v>0.1069698992670774</v>
      </c>
      <c r="AQ1204" s="19">
        <f t="shared" si="412"/>
        <v>0.1069698992670774</v>
      </c>
      <c r="AX1204">
        <v>0.1505965305995286</v>
      </c>
      <c r="AY1204">
        <v>68.793103448275858</v>
      </c>
      <c r="AZ1204">
        <v>2.8663793103448274</v>
      </c>
      <c r="BA1204">
        <v>2.3217672413793102</v>
      </c>
      <c r="BB1204">
        <v>11.448275862068966</v>
      </c>
      <c r="BC1204">
        <v>0.47701149425287359</v>
      </c>
      <c r="BD1204">
        <v>1.8447557471264366</v>
      </c>
      <c r="BE1204">
        <v>0.18447557471264367</v>
      </c>
      <c r="BF1204">
        <v>0</v>
      </c>
      <c r="BG1204">
        <v>20.734999999999999</v>
      </c>
      <c r="BH1204">
        <v>0.71765994903884134</v>
      </c>
      <c r="BI1204">
        <v>2.4468100099195711</v>
      </c>
      <c r="BJ1204">
        <v>1.0807559813814747</v>
      </c>
      <c r="BK1204">
        <v>0.47270885438084381</v>
      </c>
      <c r="BL1204">
        <v>1.3130801510578994E-3</v>
      </c>
      <c r="BP1204" s="49">
        <f t="shared" si="413"/>
        <v>0.71787487285595675</v>
      </c>
      <c r="BQ1204" s="49">
        <f t="shared" si="414"/>
        <v>7.3790229885057471E-2</v>
      </c>
      <c r="BR1204" s="49">
        <f t="shared" si="415"/>
        <v>0.48256874466770711</v>
      </c>
      <c r="BS1204" s="49">
        <f t="shared" si="416"/>
        <v>0.512347396155449</v>
      </c>
      <c r="BT1204" s="49">
        <f t="shared" si="417"/>
        <v>1.3404687351880754E-3</v>
      </c>
      <c r="BU1204" s="49">
        <f t="shared" si="417"/>
        <v>1.4231872115429138E-3</v>
      </c>
    </row>
    <row r="1205" spans="1:73" x14ac:dyDescent="0.25">
      <c r="A1205" s="1">
        <v>43727.557638888888</v>
      </c>
      <c r="B1205">
        <v>234542</v>
      </c>
      <c r="C1205">
        <v>13.51</v>
      </c>
      <c r="D1205">
        <v>24.05</v>
      </c>
      <c r="E1205">
        <v>797.7</v>
      </c>
      <c r="F1205">
        <v>98.1</v>
      </c>
      <c r="G1205">
        <v>-139.5</v>
      </c>
      <c r="H1205">
        <v>-6.7869999999999999</v>
      </c>
      <c r="I1205">
        <v>27.06</v>
      </c>
      <c r="J1205">
        <v>300.2</v>
      </c>
      <c r="K1205">
        <v>699.5</v>
      </c>
      <c r="L1205">
        <v>-132.69999999999999</v>
      </c>
      <c r="M1205">
        <v>0.123</v>
      </c>
      <c r="N1205">
        <v>658.2</v>
      </c>
      <c r="O1205">
        <v>91.3</v>
      </c>
      <c r="P1205">
        <v>566.79999999999995</v>
      </c>
      <c r="Q1205">
        <v>321.10000000000002</v>
      </c>
      <c r="R1205">
        <v>453.8</v>
      </c>
      <c r="S1205">
        <v>19.91</v>
      </c>
      <c r="T1205">
        <v>46.88</v>
      </c>
      <c r="U1205">
        <v>0.26500000000000001</v>
      </c>
      <c r="V1205">
        <v>294.5</v>
      </c>
      <c r="W1205">
        <v>22.5</v>
      </c>
      <c r="X1205">
        <v>0.79300000000000004</v>
      </c>
      <c r="Y1205">
        <v>7.9302919999999997</v>
      </c>
      <c r="Z1205" s="7">
        <f t="shared" si="396"/>
        <v>21.204999999999998</v>
      </c>
      <c r="AA1205" s="7">
        <f t="shared" si="410"/>
        <v>294.35499999999996</v>
      </c>
      <c r="AB1205" s="2">
        <f t="shared" si="397"/>
        <v>646.13700000000006</v>
      </c>
      <c r="AC1205" s="41">
        <f t="shared" si="398"/>
        <v>2.5194076229256015</v>
      </c>
      <c r="AD1205" s="41">
        <f t="shared" si="399"/>
        <v>1.1810982936275221</v>
      </c>
      <c r="AE1205" s="41">
        <f t="shared" si="400"/>
        <v>0.78129804617952969</v>
      </c>
      <c r="AF1205" s="41">
        <f t="shared" si="401"/>
        <v>332.57183461510584</v>
      </c>
      <c r="AG1205" s="41">
        <f t="shared" si="402"/>
        <v>319.26896123050159</v>
      </c>
      <c r="AH1205" s="6">
        <f t="shared" si="403"/>
        <v>308.25600000000003</v>
      </c>
      <c r="AI1205" s="4">
        <v>21.210157626061005</v>
      </c>
      <c r="AJ1205" s="4">
        <f t="shared" si="411"/>
        <v>294.36015762606098</v>
      </c>
      <c r="AK1205" s="8">
        <f t="shared" si="404"/>
        <v>0.19857145469953022</v>
      </c>
      <c r="AL1205" s="8">
        <f t="shared" si="405"/>
        <v>408.66897313417087</v>
      </c>
      <c r="AM1205" s="8">
        <f t="shared" si="406"/>
        <v>1.6215617472054527</v>
      </c>
      <c r="AN1205" s="8">
        <f t="shared" si="407"/>
        <v>0.24362610786778191</v>
      </c>
      <c r="AO1205" s="21">
        <f t="shared" si="408"/>
        <v>1.2337842217227975E-2</v>
      </c>
      <c r="AP1205" s="21">
        <f t="shared" si="409"/>
        <v>0.12654881380244468</v>
      </c>
      <c r="AQ1205" s="19">
        <f t="shared" si="412"/>
        <v>0.12654881380244468</v>
      </c>
      <c r="AX1205">
        <v>0.15444544029003457</v>
      </c>
      <c r="AY1205">
        <v>68.767241379310349</v>
      </c>
      <c r="AZ1205">
        <v>2.865301724137931</v>
      </c>
      <c r="BA1205">
        <v>2.3208943965517244</v>
      </c>
      <c r="BB1205">
        <v>11.439655172413792</v>
      </c>
      <c r="BC1205">
        <v>0.47665229885057464</v>
      </c>
      <c r="BD1205">
        <v>1.8442420977011498</v>
      </c>
      <c r="BE1205">
        <v>0.18442420977011498</v>
      </c>
      <c r="BF1205">
        <v>0</v>
      </c>
      <c r="BG1205">
        <v>21.204999999999998</v>
      </c>
      <c r="BH1205">
        <v>0.30428781839246877</v>
      </c>
      <c r="BI1205">
        <v>2.5184946480588208</v>
      </c>
      <c r="BJ1205">
        <v>1.1806702910099753</v>
      </c>
      <c r="BK1205">
        <v>0.47433439768261648</v>
      </c>
      <c r="BL1205">
        <v>1.317595549118379E-3</v>
      </c>
      <c r="BP1205" s="49">
        <f t="shared" si="413"/>
        <v>0.30437894609092564</v>
      </c>
      <c r="BQ1205" s="49">
        <f t="shared" si="414"/>
        <v>7.3769683908045988E-2</v>
      </c>
      <c r="BR1205" s="49">
        <f t="shared" si="415"/>
        <v>0.47858011145217166</v>
      </c>
      <c r="BS1205" s="49">
        <f t="shared" si="416"/>
        <v>0.50948151515053841</v>
      </c>
      <c r="BT1205" s="49">
        <f t="shared" si="417"/>
        <v>1.3293891984782547E-3</v>
      </c>
      <c r="BU1205" s="49">
        <f t="shared" si="417"/>
        <v>1.4152264309737178E-3</v>
      </c>
    </row>
    <row r="1206" spans="1:73" x14ac:dyDescent="0.25">
      <c r="A1206" s="1">
        <v>43727.557638888888</v>
      </c>
      <c r="B1206">
        <v>234543</v>
      </c>
      <c r="C1206">
        <v>13.51</v>
      </c>
      <c r="D1206">
        <v>24.05</v>
      </c>
      <c r="E1206">
        <v>799</v>
      </c>
      <c r="F1206">
        <v>99</v>
      </c>
      <c r="G1206">
        <v>-138.30000000000001</v>
      </c>
      <c r="H1206">
        <v>-6.7039999999999997</v>
      </c>
      <c r="I1206">
        <v>27.07</v>
      </c>
      <c r="J1206">
        <v>300.2</v>
      </c>
      <c r="K1206">
        <v>700</v>
      </c>
      <c r="L1206">
        <v>-131.6</v>
      </c>
      <c r="M1206">
        <v>0.124</v>
      </c>
      <c r="N1206">
        <v>660.7</v>
      </c>
      <c r="O1206">
        <v>92.3</v>
      </c>
      <c r="P1206">
        <v>568.4</v>
      </c>
      <c r="Q1206">
        <v>322.39999999999998</v>
      </c>
      <c r="R1206">
        <v>453.9</v>
      </c>
      <c r="S1206">
        <v>19.95</v>
      </c>
      <c r="T1206">
        <v>40.14</v>
      </c>
      <c r="U1206">
        <v>1.54</v>
      </c>
      <c r="V1206">
        <v>310</v>
      </c>
      <c r="W1206">
        <v>20.95</v>
      </c>
      <c r="X1206">
        <v>0.79600000000000004</v>
      </c>
      <c r="Y1206">
        <v>7.962161</v>
      </c>
      <c r="Z1206" s="7">
        <f t="shared" si="396"/>
        <v>20.45</v>
      </c>
      <c r="AA1206" s="7">
        <f t="shared" si="410"/>
        <v>293.59999999999997</v>
      </c>
      <c r="AB1206" s="2">
        <f t="shared" si="397"/>
        <v>647.19000000000005</v>
      </c>
      <c r="AC1206" s="41">
        <f t="shared" si="398"/>
        <v>2.7961484171607225</v>
      </c>
      <c r="AD1206" s="41">
        <f t="shared" si="399"/>
        <v>1.1223739746483141</v>
      </c>
      <c r="AE1206" s="41">
        <f t="shared" si="400"/>
        <v>0.77590581491360766</v>
      </c>
      <c r="AF1206" s="41">
        <f t="shared" si="401"/>
        <v>326.90101611119132</v>
      </c>
      <c r="AG1206" s="41">
        <f t="shared" si="402"/>
        <v>313.82497546674364</v>
      </c>
      <c r="AH1206" s="6">
        <f t="shared" si="403"/>
        <v>309.50399999999996</v>
      </c>
      <c r="AI1206" s="4">
        <v>22.716964877544001</v>
      </c>
      <c r="AJ1206" s="4">
        <f t="shared" si="411"/>
        <v>295.86696487754398</v>
      </c>
      <c r="AK1206" s="8">
        <f t="shared" si="404"/>
        <v>0.19704740476968069</v>
      </c>
      <c r="AL1206" s="8">
        <f t="shared" si="405"/>
        <v>417.47507661374726</v>
      </c>
      <c r="AM1206" s="8">
        <f t="shared" si="406"/>
        <v>3.9090471984871198</v>
      </c>
      <c r="AN1206" s="8">
        <f t="shared" si="407"/>
        <v>258.14052585680361</v>
      </c>
      <c r="AO1206" s="21">
        <f t="shared" si="408"/>
        <v>6.3575169970742709E-3</v>
      </c>
      <c r="AP1206" s="21">
        <f t="shared" si="409"/>
        <v>6.5208828297805027E-2</v>
      </c>
      <c r="AQ1206" s="19">
        <f t="shared" si="412"/>
        <v>6.5208828297805027E-2</v>
      </c>
      <c r="AX1206">
        <v>0.14830235984844628</v>
      </c>
      <c r="AY1206">
        <v>68.879310344827587</v>
      </c>
      <c r="AZ1206">
        <v>2.8699712643678161</v>
      </c>
      <c r="BA1206">
        <v>2.3246767241379311</v>
      </c>
      <c r="BB1206">
        <v>11.336206896551724</v>
      </c>
      <c r="BC1206">
        <v>0.47234195402298851</v>
      </c>
      <c r="BD1206">
        <v>1.8523347701149426</v>
      </c>
      <c r="BE1206">
        <v>0.18523347701149429</v>
      </c>
      <c r="BF1206">
        <v>0</v>
      </c>
      <c r="BG1206">
        <v>20.45</v>
      </c>
      <c r="BH1206">
        <v>1.7683141144317052</v>
      </c>
      <c r="BI1206">
        <v>2.4042158480793114</v>
      </c>
      <c r="BJ1206">
        <v>0.96505224141903567</v>
      </c>
      <c r="BK1206">
        <v>0.47992068713764441</v>
      </c>
      <c r="BL1206">
        <v>1.3331130198267901E-3</v>
      </c>
      <c r="BP1206" s="49">
        <f t="shared" si="413"/>
        <v>1.7688436867170774</v>
      </c>
      <c r="BQ1206" s="49">
        <f t="shared" si="414"/>
        <v>7.4093390804597703E-2</v>
      </c>
      <c r="BR1206" s="49">
        <f t="shared" si="415"/>
        <v>0.50312008706691846</v>
      </c>
      <c r="BS1206" s="49">
        <f t="shared" si="416"/>
        <v>0.530814275837734</v>
      </c>
      <c r="BT1206" s="49">
        <f t="shared" si="417"/>
        <v>1.3975557974081068E-3</v>
      </c>
      <c r="BU1206" s="49">
        <f t="shared" si="417"/>
        <v>1.4744840995492611E-3</v>
      </c>
    </row>
    <row r="1207" spans="1:73" x14ac:dyDescent="0.25">
      <c r="A1207" s="1">
        <v>43727.557638888888</v>
      </c>
      <c r="B1207">
        <v>234544</v>
      </c>
      <c r="C1207">
        <v>13.51</v>
      </c>
      <c r="D1207">
        <v>24.05</v>
      </c>
      <c r="E1207">
        <v>798.8</v>
      </c>
      <c r="F1207">
        <v>98.6</v>
      </c>
      <c r="G1207">
        <v>-139.69999999999999</v>
      </c>
      <c r="H1207">
        <v>-8.33</v>
      </c>
      <c r="I1207">
        <v>27.06</v>
      </c>
      <c r="J1207">
        <v>300.2</v>
      </c>
      <c r="K1207">
        <v>700.3</v>
      </c>
      <c r="L1207">
        <v>-131.4</v>
      </c>
      <c r="M1207">
        <v>0.123</v>
      </c>
      <c r="N1207">
        <v>659.1</v>
      </c>
      <c r="O1207">
        <v>90.2</v>
      </c>
      <c r="P1207">
        <v>568.9</v>
      </c>
      <c r="Q1207">
        <v>320.8</v>
      </c>
      <c r="R1207">
        <v>452.2</v>
      </c>
      <c r="S1207">
        <v>19.97</v>
      </c>
      <c r="T1207">
        <v>38.47</v>
      </c>
      <c r="U1207">
        <v>0.745</v>
      </c>
      <c r="V1207">
        <v>268.5</v>
      </c>
      <c r="W1207">
        <v>21.35</v>
      </c>
      <c r="X1207">
        <v>0.79600000000000004</v>
      </c>
      <c r="Y1207">
        <v>7.9636950000000004</v>
      </c>
      <c r="Z1207" s="7">
        <f t="shared" si="396"/>
        <v>20.66</v>
      </c>
      <c r="AA1207" s="7">
        <f t="shared" si="410"/>
        <v>293.81</v>
      </c>
      <c r="AB1207" s="2">
        <f t="shared" si="397"/>
        <v>647.02800000000002</v>
      </c>
      <c r="AC1207" s="41">
        <f t="shared" si="398"/>
        <v>2.8794550729086681</v>
      </c>
      <c r="AD1207" s="41">
        <f t="shared" si="399"/>
        <v>1.1077263665479646</v>
      </c>
      <c r="AE1207" s="41">
        <f t="shared" si="400"/>
        <v>0.77437045272520766</v>
      </c>
      <c r="AF1207" s="41">
        <f t="shared" si="401"/>
        <v>327.18857108289978</v>
      </c>
      <c r="AG1207" s="41">
        <f t="shared" si="402"/>
        <v>314.1010282395838</v>
      </c>
      <c r="AH1207" s="6">
        <f t="shared" si="403"/>
        <v>307.96800000000002</v>
      </c>
      <c r="AI1207" s="4">
        <v>23.175528439322022</v>
      </c>
      <c r="AJ1207" s="4">
        <f t="shared" si="411"/>
        <v>296.325528439322</v>
      </c>
      <c r="AK1207" s="8">
        <f t="shared" si="404"/>
        <v>0.19747052697101744</v>
      </c>
      <c r="AL1207" s="8">
        <f t="shared" si="405"/>
        <v>420.0912587524536</v>
      </c>
      <c r="AM1207" s="8">
        <f t="shared" si="406"/>
        <v>2.718871549007051</v>
      </c>
      <c r="AN1207" s="8">
        <f t="shared" si="407"/>
        <v>199.23168425890074</v>
      </c>
      <c r="AO1207" s="21">
        <f t="shared" si="408"/>
        <v>7.5923556702418155E-3</v>
      </c>
      <c r="AP1207" s="21">
        <f t="shared" si="409"/>
        <v>7.7874525149441945E-2</v>
      </c>
      <c r="AQ1207" s="19">
        <f t="shared" si="412"/>
        <v>7.7874525149441945E-2</v>
      </c>
      <c r="AX1207">
        <v>0.14998991161069852</v>
      </c>
      <c r="AY1207">
        <v>68.862068965517238</v>
      </c>
      <c r="AZ1207">
        <v>2.8692528735632181</v>
      </c>
      <c r="BA1207">
        <v>2.3240948275862068</v>
      </c>
      <c r="BB1207">
        <v>11.32758620689655</v>
      </c>
      <c r="BC1207">
        <v>0.47198275862068956</v>
      </c>
      <c r="BD1207">
        <v>1.8521120689655173</v>
      </c>
      <c r="BE1207">
        <v>0.18521120689655174</v>
      </c>
      <c r="BF1207">
        <v>0</v>
      </c>
      <c r="BG1207">
        <v>20.66</v>
      </c>
      <c r="BH1207">
        <v>0.85545065925429886</v>
      </c>
      <c r="BI1207">
        <v>2.4355375609230729</v>
      </c>
      <c r="BJ1207">
        <v>0.93695129968710622</v>
      </c>
      <c r="BK1207">
        <v>0.47837472296519606</v>
      </c>
      <c r="BL1207">
        <v>1.3288186749033223E-3</v>
      </c>
      <c r="BP1207" s="49">
        <f t="shared" si="413"/>
        <v>0.85570684844430034</v>
      </c>
      <c r="BQ1207" s="49">
        <f t="shared" si="414"/>
        <v>7.4084482758620687E-2</v>
      </c>
      <c r="BR1207" s="49">
        <f t="shared" si="415"/>
        <v>0.49018752202027371</v>
      </c>
      <c r="BS1207" s="49">
        <f t="shared" si="416"/>
        <v>0.51975883414542678</v>
      </c>
      <c r="BT1207" s="49">
        <f t="shared" si="417"/>
        <v>1.3616320056118716E-3</v>
      </c>
      <c r="BU1207" s="49">
        <f t="shared" si="417"/>
        <v>1.443774539292852E-3</v>
      </c>
    </row>
    <row r="1208" spans="1:73" x14ac:dyDescent="0.25">
      <c r="A1208" s="1">
        <v>43727.558333333334</v>
      </c>
      <c r="B1208">
        <v>234545</v>
      </c>
      <c r="C1208">
        <v>13.51</v>
      </c>
      <c r="D1208">
        <v>24.05</v>
      </c>
      <c r="E1208">
        <v>798.6</v>
      </c>
      <c r="F1208">
        <v>98.1</v>
      </c>
      <c r="G1208">
        <v>-140.5</v>
      </c>
      <c r="H1208">
        <v>-7.5990000000000002</v>
      </c>
      <c r="I1208">
        <v>27.06</v>
      </c>
      <c r="J1208">
        <v>300.2</v>
      </c>
      <c r="K1208">
        <v>700.5</v>
      </c>
      <c r="L1208">
        <v>-132.9</v>
      </c>
      <c r="M1208">
        <v>0.123</v>
      </c>
      <c r="N1208">
        <v>658.2</v>
      </c>
      <c r="O1208">
        <v>90.5</v>
      </c>
      <c r="P1208">
        <v>567.70000000000005</v>
      </c>
      <c r="Q1208">
        <v>320.10000000000002</v>
      </c>
      <c r="R1208">
        <v>453</v>
      </c>
      <c r="S1208">
        <v>19.989999999999998</v>
      </c>
      <c r="T1208">
        <v>40.159999999999997</v>
      </c>
      <c r="U1208">
        <v>0.22500000000000001</v>
      </c>
      <c r="V1208">
        <v>212</v>
      </c>
      <c r="W1208">
        <v>21.75</v>
      </c>
      <c r="X1208">
        <v>0.79500000000000004</v>
      </c>
      <c r="Y1208">
        <v>7.9468350000000001</v>
      </c>
      <c r="Z1208" s="7">
        <f t="shared" si="396"/>
        <v>20.869999999999997</v>
      </c>
      <c r="AA1208" s="7">
        <f t="shared" si="410"/>
        <v>294.02</v>
      </c>
      <c r="AB1208" s="2">
        <f t="shared" si="397"/>
        <v>646.8660000000001</v>
      </c>
      <c r="AC1208" s="41">
        <f t="shared" si="398"/>
        <v>2.6590369539256282</v>
      </c>
      <c r="AD1208" s="41">
        <f t="shared" si="399"/>
        <v>1.0678692406965322</v>
      </c>
      <c r="AE1208" s="41">
        <f t="shared" si="400"/>
        <v>0.77024455884380127</v>
      </c>
      <c r="AF1208" s="41">
        <f t="shared" si="401"/>
        <v>326.37673306822188</v>
      </c>
      <c r="AG1208" s="41">
        <f t="shared" si="402"/>
        <v>313.32166374549297</v>
      </c>
      <c r="AH1208" s="6">
        <f t="shared" si="403"/>
        <v>307.29599999999999</v>
      </c>
      <c r="AI1208" s="4">
        <v>21.995394754794006</v>
      </c>
      <c r="AJ1208" s="4">
        <f t="shared" si="411"/>
        <v>295.14539475479398</v>
      </c>
      <c r="AK1208" s="8">
        <f t="shared" si="404"/>
        <v>0.19789425445605399</v>
      </c>
      <c r="AL1208" s="8">
        <f t="shared" si="405"/>
        <v>413.26957173503399</v>
      </c>
      <c r="AM1208" s="8">
        <f t="shared" si="406"/>
        <v>1.4941761944295593</v>
      </c>
      <c r="AN1208" s="8">
        <f t="shared" si="407"/>
        <v>48.983203453276943</v>
      </c>
      <c r="AO1208" s="21">
        <f t="shared" si="408"/>
        <v>1.1126153006583463E-2</v>
      </c>
      <c r="AP1208" s="21">
        <f t="shared" si="409"/>
        <v>0.11412056017393175</v>
      </c>
      <c r="AQ1208" s="19">
        <f t="shared" si="412"/>
        <v>0.11412056017393175</v>
      </c>
      <c r="AX1208">
        <v>0.15169367302318856</v>
      </c>
      <c r="AY1208">
        <v>68.844827586206904</v>
      </c>
      <c r="AZ1208">
        <v>2.868534482758621</v>
      </c>
      <c r="BA1208">
        <v>2.3235129310344833</v>
      </c>
      <c r="BB1208">
        <v>11.456896551724137</v>
      </c>
      <c r="BC1208">
        <v>0.47737068965517238</v>
      </c>
      <c r="BD1208">
        <v>1.8461422413793109</v>
      </c>
      <c r="BE1208">
        <v>0.1846142241379311</v>
      </c>
      <c r="BF1208">
        <v>0</v>
      </c>
      <c r="BG1208">
        <v>20.869999999999997</v>
      </c>
      <c r="BH1208">
        <v>0.25835758165398287</v>
      </c>
      <c r="BI1208">
        <v>2.4672153743436476</v>
      </c>
      <c r="BJ1208">
        <v>0.99083369433640878</v>
      </c>
      <c r="BK1208">
        <v>0.47356913683442808</v>
      </c>
      <c r="BL1208">
        <v>1.315469824540078E-3</v>
      </c>
      <c r="BP1208" s="49">
        <f t="shared" si="413"/>
        <v>0.25843495422814444</v>
      </c>
      <c r="BQ1208" s="49">
        <f t="shared" si="414"/>
        <v>7.3845689655172436E-2</v>
      </c>
      <c r="BR1208" s="49">
        <f t="shared" si="415"/>
        <v>0.47722501759057012</v>
      </c>
      <c r="BS1208" s="49">
        <f t="shared" si="416"/>
        <v>0.50808349842714029</v>
      </c>
      <c r="BT1208" s="49">
        <f t="shared" si="417"/>
        <v>1.3256250488626947E-3</v>
      </c>
      <c r="BU1208" s="49">
        <f t="shared" si="417"/>
        <v>1.4113430511865008E-3</v>
      </c>
    </row>
    <row r="1209" spans="1:73" x14ac:dyDescent="0.25">
      <c r="A1209" s="1">
        <v>43727.558333333334</v>
      </c>
      <c r="B1209">
        <v>234546</v>
      </c>
      <c r="C1209">
        <v>13.51</v>
      </c>
      <c r="D1209">
        <v>24.05</v>
      </c>
      <c r="E1209">
        <v>798.1</v>
      </c>
      <c r="F1209">
        <v>97.9</v>
      </c>
      <c r="G1209">
        <v>-140.80000000000001</v>
      </c>
      <c r="H1209">
        <v>-6.468</v>
      </c>
      <c r="I1209">
        <v>27.08</v>
      </c>
      <c r="J1209">
        <v>300.2</v>
      </c>
      <c r="K1209">
        <v>700.3</v>
      </c>
      <c r="L1209">
        <v>-134.4</v>
      </c>
      <c r="M1209">
        <v>0.123</v>
      </c>
      <c r="N1209">
        <v>657.3</v>
      </c>
      <c r="O1209">
        <v>91.4</v>
      </c>
      <c r="P1209">
        <v>565.9</v>
      </c>
      <c r="Q1209">
        <v>319.89999999999998</v>
      </c>
      <c r="R1209">
        <v>454.2</v>
      </c>
      <c r="S1209">
        <v>20.010000000000002</v>
      </c>
      <c r="T1209">
        <v>43.24</v>
      </c>
      <c r="U1209">
        <v>0.46500000000000002</v>
      </c>
      <c r="V1209">
        <v>149</v>
      </c>
      <c r="W1209">
        <v>22.35</v>
      </c>
      <c r="X1209">
        <v>0.79400000000000004</v>
      </c>
      <c r="Y1209">
        <v>7.94191</v>
      </c>
      <c r="Z1209" s="7">
        <f t="shared" si="396"/>
        <v>21.18</v>
      </c>
      <c r="AA1209" s="7">
        <f t="shared" si="410"/>
        <v>294.33</v>
      </c>
      <c r="AB1209" s="2">
        <f t="shared" si="397"/>
        <v>646.46100000000001</v>
      </c>
      <c r="AC1209" s="41">
        <f t="shared" si="398"/>
        <v>2.5262523996459487</v>
      </c>
      <c r="AD1209" s="41">
        <f t="shared" si="399"/>
        <v>1.0923515376069082</v>
      </c>
      <c r="AE1209" s="41">
        <f t="shared" si="400"/>
        <v>0.77262887676773073</v>
      </c>
      <c r="AF1209" s="41">
        <f t="shared" si="401"/>
        <v>328.76995057267868</v>
      </c>
      <c r="AG1209" s="41">
        <f t="shared" si="402"/>
        <v>315.61915254977151</v>
      </c>
      <c r="AH1209" s="6">
        <f t="shared" si="403"/>
        <v>307.10399999999998</v>
      </c>
      <c r="AI1209" s="4">
        <v>21.249068861596015</v>
      </c>
      <c r="AJ1209" s="4">
        <f t="shared" si="411"/>
        <v>294.39906886159599</v>
      </c>
      <c r="AK1209" s="8">
        <f t="shared" si="404"/>
        <v>0.1985208641056351</v>
      </c>
      <c r="AL1209" s="8">
        <f t="shared" si="405"/>
        <v>408.8997510431069</v>
      </c>
      <c r="AM1209" s="8">
        <f t="shared" si="406"/>
        <v>2.1480136172752724</v>
      </c>
      <c r="AN1209" s="8">
        <f t="shared" si="407"/>
        <v>4.3217517130808201</v>
      </c>
      <c r="AO1209" s="21">
        <f t="shared" si="408"/>
        <v>1.222165416545814E-2</v>
      </c>
      <c r="AP1209" s="21">
        <f t="shared" si="409"/>
        <v>0.12535707704081236</v>
      </c>
      <c r="AQ1209" s="19">
        <f t="shared" si="412"/>
        <v>0.12535707704081236</v>
      </c>
      <c r="AX1209">
        <v>0.15423863808596652</v>
      </c>
      <c r="AY1209">
        <v>68.801724137931032</v>
      </c>
      <c r="AZ1209">
        <v>2.8667385057471262</v>
      </c>
      <c r="BA1209">
        <v>2.3220581896551722</v>
      </c>
      <c r="BB1209">
        <v>11.577586206896553</v>
      </c>
      <c r="BC1209">
        <v>0.48239942528735641</v>
      </c>
      <c r="BD1209">
        <v>1.8396587643678157</v>
      </c>
      <c r="BE1209">
        <v>0.18396587643678158</v>
      </c>
      <c r="BF1209">
        <v>0</v>
      </c>
      <c r="BG1209">
        <v>21.18</v>
      </c>
      <c r="BH1209">
        <v>0.53393900208489797</v>
      </c>
      <c r="BI1209">
        <v>2.5146359365587174</v>
      </c>
      <c r="BJ1209">
        <v>1.0873285789679894</v>
      </c>
      <c r="BK1209">
        <v>0.47521120801675415</v>
      </c>
      <c r="BL1209">
        <v>1.3200311333798726E-3</v>
      </c>
      <c r="BP1209" s="49">
        <f t="shared" si="413"/>
        <v>0.53409890540483185</v>
      </c>
      <c r="BQ1209" s="49">
        <f t="shared" si="414"/>
        <v>7.3586350574712633E-2</v>
      </c>
      <c r="BR1209" s="49">
        <f t="shared" si="415"/>
        <v>0.48256306871980814</v>
      </c>
      <c r="BS1209" s="49">
        <f t="shared" si="416"/>
        <v>0.51288264200660638</v>
      </c>
      <c r="BT1209" s="49">
        <f t="shared" si="417"/>
        <v>1.3404529686661339E-3</v>
      </c>
      <c r="BU1209" s="49">
        <f t="shared" si="417"/>
        <v>1.4246740055739067E-3</v>
      </c>
    </row>
    <row r="1210" spans="1:73" x14ac:dyDescent="0.25">
      <c r="A1210" s="1">
        <v>43727.558333333334</v>
      </c>
      <c r="B1210">
        <v>234547</v>
      </c>
      <c r="C1210">
        <v>13.51</v>
      </c>
      <c r="D1210">
        <v>24.06</v>
      </c>
      <c r="E1210">
        <v>799.3</v>
      </c>
      <c r="F1210">
        <v>98.8</v>
      </c>
      <c r="G1210">
        <v>-139.19999999999999</v>
      </c>
      <c r="H1210">
        <v>-6.9409999999999998</v>
      </c>
      <c r="I1210">
        <v>27.09</v>
      </c>
      <c r="J1210">
        <v>300.2</v>
      </c>
      <c r="K1210">
        <v>700.5</v>
      </c>
      <c r="L1210">
        <v>-132.30000000000001</v>
      </c>
      <c r="M1210">
        <v>0.124</v>
      </c>
      <c r="N1210">
        <v>660.1</v>
      </c>
      <c r="O1210">
        <v>91.9</v>
      </c>
      <c r="P1210">
        <v>568.20000000000005</v>
      </c>
      <c r="Q1210">
        <v>321.60000000000002</v>
      </c>
      <c r="R1210">
        <v>453.8</v>
      </c>
      <c r="S1210">
        <v>20.04</v>
      </c>
      <c r="T1210">
        <v>40.18</v>
      </c>
      <c r="U1210">
        <v>1.53</v>
      </c>
      <c r="V1210">
        <v>187.5</v>
      </c>
      <c r="W1210">
        <v>20.7</v>
      </c>
      <c r="X1210">
        <v>0.79600000000000004</v>
      </c>
      <c r="Y1210">
        <v>7.9611710000000002</v>
      </c>
      <c r="Z1210" s="7">
        <f t="shared" si="396"/>
        <v>20.369999999999997</v>
      </c>
      <c r="AA1210" s="7">
        <f t="shared" si="410"/>
        <v>293.52</v>
      </c>
      <c r="AB1210" s="2">
        <f t="shared" si="397"/>
        <v>647.43299999999999</v>
      </c>
      <c r="AC1210" s="41">
        <f t="shared" si="398"/>
        <v>2.5368554956560865</v>
      </c>
      <c r="AD1210" s="41">
        <f t="shared" si="399"/>
        <v>1.0193085381546156</v>
      </c>
      <c r="AE1210" s="41">
        <f t="shared" si="400"/>
        <v>0.76532159097587305</v>
      </c>
      <c r="AF1210" s="41">
        <f t="shared" si="401"/>
        <v>322.09042878229769</v>
      </c>
      <c r="AG1210" s="41">
        <f t="shared" si="402"/>
        <v>309.20681163100579</v>
      </c>
      <c r="AH1210" s="6">
        <f t="shared" si="403"/>
        <v>308.73599999999999</v>
      </c>
      <c r="AI1210" s="4">
        <v>21.249767771779034</v>
      </c>
      <c r="AJ1210" s="4">
        <f t="shared" si="411"/>
        <v>294.39976777177901</v>
      </c>
      <c r="AK1210" s="8">
        <f t="shared" si="404"/>
        <v>0.19688637448227853</v>
      </c>
      <c r="AL1210" s="8">
        <f t="shared" si="405"/>
        <v>409.06779986574617</v>
      </c>
      <c r="AM1210" s="8">
        <f t="shared" si="406"/>
        <v>3.8963348162086895</v>
      </c>
      <c r="AN1210" s="8">
        <f t="shared" si="407"/>
        <v>99.853847255385119</v>
      </c>
      <c r="AO1210" s="21">
        <f t="shared" si="408"/>
        <v>1.011597715376179E-2</v>
      </c>
      <c r="AP1210" s="21">
        <f t="shared" si="409"/>
        <v>0.10375922197105292</v>
      </c>
      <c r="AQ1210" s="19">
        <f t="shared" si="412"/>
        <v>0.10375922197105292</v>
      </c>
      <c r="AX1210">
        <v>0.14766372096883135</v>
      </c>
      <c r="AY1210">
        <v>68.905172413793096</v>
      </c>
      <c r="AZ1210">
        <v>2.8710488505747125</v>
      </c>
      <c r="BA1210">
        <v>2.3255495689655175</v>
      </c>
      <c r="BB1210">
        <v>11.396551724137931</v>
      </c>
      <c r="BC1210">
        <v>0.47485632183908044</v>
      </c>
      <c r="BD1210">
        <v>1.850693247126437</v>
      </c>
      <c r="BE1210">
        <v>0.1850693247126437</v>
      </c>
      <c r="BF1210">
        <v>0</v>
      </c>
      <c r="BG1210">
        <v>20.369999999999997</v>
      </c>
      <c r="BH1210">
        <v>1.7568315552470837</v>
      </c>
      <c r="BI1210">
        <v>2.3923767263889539</v>
      </c>
      <c r="BJ1210">
        <v>0.96125696866308175</v>
      </c>
      <c r="BK1210">
        <v>0.47856716133132737</v>
      </c>
      <c r="BL1210">
        <v>1.3293532259203537E-3</v>
      </c>
      <c r="BP1210" s="49">
        <f t="shared" si="413"/>
        <v>1.757357688751382</v>
      </c>
      <c r="BQ1210" s="49">
        <f t="shared" si="414"/>
        <v>7.4027729885057486E-2</v>
      </c>
      <c r="BR1210" s="49">
        <f t="shared" si="415"/>
        <v>0.50162887117198873</v>
      </c>
      <c r="BS1210" s="49">
        <f t="shared" si="416"/>
        <v>0.52927289159519231</v>
      </c>
      <c r="BT1210" s="49">
        <f t="shared" si="417"/>
        <v>1.393413531033302E-3</v>
      </c>
      <c r="BU1210" s="49">
        <f t="shared" si="417"/>
        <v>1.470202476653312E-3</v>
      </c>
    </row>
    <row r="1211" spans="1:73" x14ac:dyDescent="0.25">
      <c r="A1211" s="1">
        <v>43727.558333333334</v>
      </c>
      <c r="B1211">
        <v>234548</v>
      </c>
      <c r="C1211">
        <v>13.51</v>
      </c>
      <c r="D1211">
        <v>24.06</v>
      </c>
      <c r="E1211">
        <v>799.7</v>
      </c>
      <c r="F1211">
        <v>98.8</v>
      </c>
      <c r="G1211">
        <v>-138.80000000000001</v>
      </c>
      <c r="H1211">
        <v>-8.41</v>
      </c>
      <c r="I1211">
        <v>27.08</v>
      </c>
      <c r="J1211">
        <v>300.2</v>
      </c>
      <c r="K1211">
        <v>700.9</v>
      </c>
      <c r="L1211">
        <v>-130.4</v>
      </c>
      <c r="M1211">
        <v>0.124</v>
      </c>
      <c r="N1211">
        <v>660.9</v>
      </c>
      <c r="O1211">
        <v>90.4</v>
      </c>
      <c r="P1211">
        <v>570.6</v>
      </c>
      <c r="Q1211">
        <v>321.89999999999998</v>
      </c>
      <c r="R1211">
        <v>452.2</v>
      </c>
      <c r="S1211">
        <v>20.04</v>
      </c>
      <c r="T1211">
        <v>37.64</v>
      </c>
      <c r="U1211">
        <v>1.32</v>
      </c>
      <c r="V1211">
        <v>202</v>
      </c>
      <c r="W1211">
        <v>20.45</v>
      </c>
      <c r="X1211">
        <v>0.79700000000000004</v>
      </c>
      <c r="Y1211">
        <v>7.9704370000000004</v>
      </c>
      <c r="Z1211" s="7">
        <f t="shared" si="396"/>
        <v>20.244999999999997</v>
      </c>
      <c r="AA1211" s="7">
        <f t="shared" si="410"/>
        <v>293.39499999999998</v>
      </c>
      <c r="AB1211" s="2">
        <f t="shared" si="397"/>
        <v>647.75700000000006</v>
      </c>
      <c r="AC1211" s="41">
        <f t="shared" si="398"/>
        <v>2.6414869754940971</v>
      </c>
      <c r="AD1211" s="41">
        <f t="shared" si="399"/>
        <v>0.99425569757597809</v>
      </c>
      <c r="AE1211" s="41">
        <f t="shared" si="400"/>
        <v>0.76264940583879881</v>
      </c>
      <c r="AF1211" s="41">
        <f t="shared" si="401"/>
        <v>320.41941904271079</v>
      </c>
      <c r="AG1211" s="41">
        <f t="shared" si="402"/>
        <v>307.60264228100232</v>
      </c>
      <c r="AH1211" s="6">
        <f t="shared" si="403"/>
        <v>309.02399999999994</v>
      </c>
      <c r="AI1211" s="4">
        <v>21.846358548179012</v>
      </c>
      <c r="AJ1211" s="4">
        <f t="shared" si="411"/>
        <v>294.99635854817899</v>
      </c>
      <c r="AK1211" s="8">
        <f t="shared" si="404"/>
        <v>0.19663494033047663</v>
      </c>
      <c r="AL1211" s="8">
        <f t="shared" si="405"/>
        <v>412.50681422465203</v>
      </c>
      <c r="AM1211" s="8">
        <f t="shared" si="406"/>
        <v>3.6190744673189581</v>
      </c>
      <c r="AN1211" s="8">
        <f t="shared" si="407"/>
        <v>168.82104586590631</v>
      </c>
      <c r="AO1211" s="21">
        <f t="shared" si="408"/>
        <v>8.492113728978741E-3</v>
      </c>
      <c r="AP1211" s="21">
        <f t="shared" si="409"/>
        <v>8.7103311920872298E-2</v>
      </c>
      <c r="AQ1211" s="19">
        <f t="shared" si="412"/>
        <v>8.7103311920872298E-2</v>
      </c>
      <c r="AX1211">
        <v>0.14667050514037858</v>
      </c>
      <c r="AY1211">
        <v>68.939655172413794</v>
      </c>
      <c r="AZ1211">
        <v>2.8724856321839081</v>
      </c>
      <c r="BA1211">
        <v>2.3267133620689657</v>
      </c>
      <c r="BB1211">
        <v>11.232758620689657</v>
      </c>
      <c r="BC1211">
        <v>0.46803160919540238</v>
      </c>
      <c r="BD1211">
        <v>1.8586817528735633</v>
      </c>
      <c r="BE1211">
        <v>0.18586817528735633</v>
      </c>
      <c r="BF1211">
        <v>0</v>
      </c>
      <c r="BG1211">
        <v>20.244999999999997</v>
      </c>
      <c r="BH1211">
        <v>1.5156978123700329</v>
      </c>
      <c r="BI1211">
        <v>2.3739801287039115</v>
      </c>
      <c r="BJ1211">
        <v>0.89356612044415229</v>
      </c>
      <c r="BK1211">
        <v>0.48091068395236075</v>
      </c>
      <c r="BL1211">
        <v>1.3358630109787798E-3</v>
      </c>
      <c r="BP1211" s="49">
        <f t="shared" si="413"/>
        <v>1.5161517314717805</v>
      </c>
      <c r="BQ1211" s="49">
        <f t="shared" si="414"/>
        <v>7.4347270114942535E-2</v>
      </c>
      <c r="BR1211" s="49">
        <f t="shared" si="415"/>
        <v>0.50131272684350792</v>
      </c>
      <c r="BS1211" s="49">
        <f t="shared" si="416"/>
        <v>0.52945144236492647</v>
      </c>
      <c r="BT1211" s="49">
        <f t="shared" si="417"/>
        <v>1.3925353523430775E-3</v>
      </c>
      <c r="BU1211" s="49">
        <f t="shared" si="417"/>
        <v>1.4706984510136848E-3</v>
      </c>
    </row>
    <row r="1212" spans="1:73" x14ac:dyDescent="0.25">
      <c r="A1212" s="1">
        <v>43727.558333333334</v>
      </c>
      <c r="B1212">
        <v>234549</v>
      </c>
      <c r="C1212">
        <v>13.51</v>
      </c>
      <c r="D1212">
        <v>24.06</v>
      </c>
      <c r="E1212">
        <v>799.2</v>
      </c>
      <c r="F1212">
        <v>97.9</v>
      </c>
      <c r="G1212">
        <v>-140.6</v>
      </c>
      <c r="H1212">
        <v>-8.8800000000000008</v>
      </c>
      <c r="I1212">
        <v>27.05</v>
      </c>
      <c r="J1212">
        <v>300.2</v>
      </c>
      <c r="K1212">
        <v>701.3</v>
      </c>
      <c r="L1212">
        <v>-131.80000000000001</v>
      </c>
      <c r="M1212">
        <v>0.122</v>
      </c>
      <c r="N1212">
        <v>658.6</v>
      </c>
      <c r="O1212">
        <v>89</v>
      </c>
      <c r="P1212">
        <v>569.6</v>
      </c>
      <c r="Q1212">
        <v>319.89999999999998</v>
      </c>
      <c r="R1212">
        <v>451.6</v>
      </c>
      <c r="S1212">
        <v>20.04</v>
      </c>
      <c r="T1212">
        <v>39.32</v>
      </c>
      <c r="U1212">
        <v>0.41</v>
      </c>
      <c r="V1212">
        <v>103</v>
      </c>
      <c r="W1212">
        <v>21</v>
      </c>
      <c r="X1212">
        <v>0.79600000000000004</v>
      </c>
      <c r="Y1212">
        <v>7.9592850000000004</v>
      </c>
      <c r="Z1212" s="7">
        <f t="shared" si="396"/>
        <v>20.52</v>
      </c>
      <c r="AA1212" s="7">
        <f t="shared" si="410"/>
        <v>293.66999999999996</v>
      </c>
      <c r="AB1212" s="2">
        <f t="shared" si="397"/>
        <v>647.35200000000009</v>
      </c>
      <c r="AC1212" s="41">
        <f t="shared" si="398"/>
        <v>2.6852916392005608</v>
      </c>
      <c r="AD1212" s="41">
        <f t="shared" si="399"/>
        <v>1.0558566725336604</v>
      </c>
      <c r="AE1212" s="41">
        <f t="shared" si="400"/>
        <v>0.76913050589472309</v>
      </c>
      <c r="AF1212" s="41">
        <f t="shared" si="401"/>
        <v>324.35562122699434</v>
      </c>
      <c r="AG1212" s="41">
        <f t="shared" si="402"/>
        <v>311.38139637791454</v>
      </c>
      <c r="AH1212" s="6">
        <f t="shared" si="403"/>
        <v>307.10399999999998</v>
      </c>
      <c r="AI1212" s="4">
        <v>22.115114300495009</v>
      </c>
      <c r="AJ1212" s="4">
        <f t="shared" si="411"/>
        <v>295.26511430049499</v>
      </c>
      <c r="AK1212" s="8">
        <f t="shared" si="404"/>
        <v>0.19718837827642041</v>
      </c>
      <c r="AL1212" s="8">
        <f t="shared" si="405"/>
        <v>414.01107620242271</v>
      </c>
      <c r="AM1212" s="8">
        <f t="shared" si="406"/>
        <v>2.0169841347913473</v>
      </c>
      <c r="AN1212" s="8">
        <f t="shared" si="407"/>
        <v>93.720538511886772</v>
      </c>
      <c r="AO1212" s="21">
        <f t="shared" si="408"/>
        <v>1.0104148513098645E-2</v>
      </c>
      <c r="AP1212" s="21">
        <f t="shared" si="409"/>
        <v>0.1036378960196863</v>
      </c>
      <c r="AQ1212" s="19">
        <f t="shared" si="412"/>
        <v>0.1036378960196863</v>
      </c>
      <c r="AX1212">
        <v>0.14886308366069007</v>
      </c>
      <c r="AY1212">
        <v>68.896551724137936</v>
      </c>
      <c r="AZ1212">
        <v>2.8706896551724141</v>
      </c>
      <c r="BA1212">
        <v>2.3252586206896555</v>
      </c>
      <c r="BB1212">
        <v>11.353448275862073</v>
      </c>
      <c r="BC1212">
        <v>0.47306034482758635</v>
      </c>
      <c r="BD1212">
        <v>1.8521982758620692</v>
      </c>
      <c r="BE1212">
        <v>0.18521982758620692</v>
      </c>
      <c r="BF1212">
        <v>0</v>
      </c>
      <c r="BG1212">
        <v>20.52</v>
      </c>
      <c r="BH1212">
        <v>0.4707849265694799</v>
      </c>
      <c r="BI1212">
        <v>2.4146170621629279</v>
      </c>
      <c r="BJ1212">
        <v>0.94942742884246334</v>
      </c>
      <c r="BK1212">
        <v>0.47386172000639692</v>
      </c>
      <c r="BL1212">
        <v>1.3162825555733248E-3</v>
      </c>
      <c r="BP1212" s="49">
        <f t="shared" si="413"/>
        <v>0.47092591659350758</v>
      </c>
      <c r="BQ1212" s="49">
        <f t="shared" si="414"/>
        <v>7.4087931034482774E-2</v>
      </c>
      <c r="BR1212" s="49">
        <f t="shared" si="415"/>
        <v>0.48051104913395282</v>
      </c>
      <c r="BS1212" s="49">
        <f t="shared" si="416"/>
        <v>0.51081757911555714</v>
      </c>
      <c r="BT1212" s="49">
        <f t="shared" si="417"/>
        <v>1.3347529142609801E-3</v>
      </c>
      <c r="BU1212" s="49">
        <f t="shared" si="417"/>
        <v>1.4189377197654366E-3</v>
      </c>
    </row>
    <row r="1213" spans="1:73" x14ac:dyDescent="0.25">
      <c r="A1213" s="1">
        <v>43727.558333333334</v>
      </c>
      <c r="B1213">
        <v>234550</v>
      </c>
      <c r="C1213">
        <v>13.51</v>
      </c>
      <c r="D1213">
        <v>24.06</v>
      </c>
      <c r="E1213">
        <v>798.9</v>
      </c>
      <c r="F1213">
        <v>97.7</v>
      </c>
      <c r="G1213">
        <v>-140.69999999999999</v>
      </c>
      <c r="H1213">
        <v>-8.36</v>
      </c>
      <c r="I1213">
        <v>27.04</v>
      </c>
      <c r="J1213">
        <v>300.2</v>
      </c>
      <c r="K1213">
        <v>701.1</v>
      </c>
      <c r="L1213">
        <v>-132.4</v>
      </c>
      <c r="M1213">
        <v>0.122</v>
      </c>
      <c r="N1213">
        <v>658.1</v>
      </c>
      <c r="O1213">
        <v>89.4</v>
      </c>
      <c r="P1213">
        <v>568.70000000000005</v>
      </c>
      <c r="Q1213">
        <v>319.7</v>
      </c>
      <c r="R1213">
        <v>452.1</v>
      </c>
      <c r="S1213">
        <v>20.04</v>
      </c>
      <c r="T1213">
        <v>41.78</v>
      </c>
      <c r="U1213">
        <v>0.76</v>
      </c>
      <c r="V1213">
        <v>237</v>
      </c>
      <c r="W1213">
        <v>21.2</v>
      </c>
      <c r="X1213">
        <v>0.79600000000000004</v>
      </c>
      <c r="Y1213">
        <v>7.9573029999999996</v>
      </c>
      <c r="Z1213" s="7">
        <f t="shared" si="396"/>
        <v>20.619999999999997</v>
      </c>
      <c r="AA1213" s="7">
        <f t="shared" si="410"/>
        <v>293.77</v>
      </c>
      <c r="AB1213" s="2">
        <f t="shared" si="397"/>
        <v>647.10900000000004</v>
      </c>
      <c r="AC1213" s="41">
        <f t="shared" si="398"/>
        <v>2.6665279816644918</v>
      </c>
      <c r="AD1213" s="41">
        <f t="shared" si="399"/>
        <v>1.1140753907394247</v>
      </c>
      <c r="AE1213" s="41">
        <f t="shared" si="400"/>
        <v>0.7750186752364262</v>
      </c>
      <c r="AF1213" s="41">
        <f t="shared" si="401"/>
        <v>327.28416967670921</v>
      </c>
      <c r="AG1213" s="41">
        <f t="shared" si="402"/>
        <v>314.19280288964086</v>
      </c>
      <c r="AH1213" s="6">
        <f t="shared" si="403"/>
        <v>306.91199999999998</v>
      </c>
      <c r="AI1213" s="4">
        <v>22.017777428989007</v>
      </c>
      <c r="AJ1213" s="4">
        <f t="shared" si="411"/>
        <v>295.16777742898898</v>
      </c>
      <c r="AK1213" s="8">
        <f t="shared" si="404"/>
        <v>0.19738988561337328</v>
      </c>
      <c r="AL1213" s="8">
        <f t="shared" si="405"/>
        <v>413.43747388585263</v>
      </c>
      <c r="AM1213" s="8">
        <f t="shared" si="406"/>
        <v>2.7461063344306247</v>
      </c>
      <c r="AN1213" s="8">
        <f t="shared" si="407"/>
        <v>111.81391601299791</v>
      </c>
      <c r="AO1213" s="21">
        <f t="shared" si="408"/>
        <v>9.6980419271152536E-3</v>
      </c>
      <c r="AP1213" s="21">
        <f t="shared" si="409"/>
        <v>9.9472475046657724E-2</v>
      </c>
      <c r="AQ1213" s="19">
        <f t="shared" si="412"/>
        <v>9.9472475046657724E-2</v>
      </c>
      <c r="AX1213">
        <v>0.14966722724044998</v>
      </c>
      <c r="AY1213">
        <v>68.870689655172413</v>
      </c>
      <c r="AZ1213">
        <v>2.8696120689655173</v>
      </c>
      <c r="BA1213">
        <v>2.3243857758620692</v>
      </c>
      <c r="BB1213">
        <v>11.413793103448279</v>
      </c>
      <c r="BC1213">
        <v>0.47557471264367829</v>
      </c>
      <c r="BD1213">
        <v>1.8488110632183909</v>
      </c>
      <c r="BE1213">
        <v>0.1848811063218391</v>
      </c>
      <c r="BF1213">
        <v>0</v>
      </c>
      <c r="BG1213">
        <v>20.619999999999997</v>
      </c>
      <c r="BH1213">
        <v>0.87267449803123109</v>
      </c>
      <c r="BI1213">
        <v>2.4295441700251543</v>
      </c>
      <c r="BJ1213">
        <v>1.0150635542365094</v>
      </c>
      <c r="BK1213">
        <v>0.47485847169551682</v>
      </c>
      <c r="BL1213">
        <v>1.3190513102653246E-3</v>
      </c>
      <c r="BP1213" s="49">
        <f t="shared" si="413"/>
        <v>0.8729358453928433</v>
      </c>
      <c r="BQ1213" s="49">
        <f t="shared" si="414"/>
        <v>7.3952442528735646E-2</v>
      </c>
      <c r="BR1213" s="49">
        <f t="shared" si="415"/>
        <v>0.48682235629806203</v>
      </c>
      <c r="BS1213" s="49">
        <f t="shared" si="416"/>
        <v>0.51628364821556005</v>
      </c>
      <c r="BT1213" s="49">
        <f t="shared" si="417"/>
        <v>1.3522843230501724E-3</v>
      </c>
      <c r="BU1213" s="49">
        <f t="shared" si="417"/>
        <v>1.4341212450432225E-3</v>
      </c>
    </row>
    <row r="1214" spans="1:73" x14ac:dyDescent="0.25">
      <c r="A1214" s="1">
        <v>43727.559027777781</v>
      </c>
      <c r="B1214">
        <v>234551</v>
      </c>
      <c r="C1214">
        <v>13.51</v>
      </c>
      <c r="D1214">
        <v>24.06</v>
      </c>
      <c r="E1214">
        <v>798.6</v>
      </c>
      <c r="F1214">
        <v>97.5</v>
      </c>
      <c r="G1214">
        <v>-140.9</v>
      </c>
      <c r="H1214">
        <v>-9.25</v>
      </c>
      <c r="I1214">
        <v>27.03</v>
      </c>
      <c r="J1214">
        <v>300.2</v>
      </c>
      <c r="K1214">
        <v>701.1</v>
      </c>
      <c r="L1214">
        <v>-131.69999999999999</v>
      </c>
      <c r="M1214">
        <v>0.122</v>
      </c>
      <c r="N1214">
        <v>657.7</v>
      </c>
      <c r="O1214">
        <v>88.3</v>
      </c>
      <c r="P1214">
        <v>569.5</v>
      </c>
      <c r="Q1214">
        <v>319.5</v>
      </c>
      <c r="R1214">
        <v>451.1</v>
      </c>
      <c r="S1214">
        <v>20.04</v>
      </c>
      <c r="T1214">
        <v>37.4</v>
      </c>
      <c r="U1214">
        <v>0.52500000000000002</v>
      </c>
      <c r="V1214">
        <v>163.5</v>
      </c>
      <c r="W1214">
        <v>21.4</v>
      </c>
      <c r="X1214">
        <v>0.79500000000000004</v>
      </c>
      <c r="Y1214">
        <v>7.9539600000000004</v>
      </c>
      <c r="Z1214" s="7">
        <f t="shared" si="396"/>
        <v>20.72</v>
      </c>
      <c r="AA1214" s="7">
        <f t="shared" si="410"/>
        <v>293.87</v>
      </c>
      <c r="AB1214" s="2">
        <f t="shared" si="397"/>
        <v>646.8660000000001</v>
      </c>
      <c r="AC1214" s="41">
        <f t="shared" si="398"/>
        <v>2.4618133825256336</v>
      </c>
      <c r="AD1214" s="41">
        <f t="shared" si="399"/>
        <v>0.9207182050645869</v>
      </c>
      <c r="AE1214" s="41">
        <f t="shared" si="400"/>
        <v>0.75414067993902945</v>
      </c>
      <c r="AF1214" s="41">
        <f t="shared" si="401"/>
        <v>318.90140962966979</v>
      </c>
      <c r="AG1214" s="41">
        <f t="shared" si="402"/>
        <v>306.14535324448298</v>
      </c>
      <c r="AH1214" s="6">
        <f t="shared" si="403"/>
        <v>306.71999999999997</v>
      </c>
      <c r="AI1214" s="4">
        <v>20.825654281069035</v>
      </c>
      <c r="AJ1214" s="4">
        <f t="shared" si="411"/>
        <v>293.97565428106901</v>
      </c>
      <c r="AK1214" s="8">
        <f t="shared" si="404"/>
        <v>0.19759153018417988</v>
      </c>
      <c r="AL1214" s="8">
        <f t="shared" si="405"/>
        <v>406.56070733617241</v>
      </c>
      <c r="AM1214" s="8">
        <f t="shared" si="406"/>
        <v>2.2823918375248367</v>
      </c>
      <c r="AN1214" s="8">
        <f t="shared" si="407"/>
        <v>7.0245383735647611</v>
      </c>
      <c r="AO1214" s="21">
        <f t="shared" si="408"/>
        <v>1.2213901900709336E-2</v>
      </c>
      <c r="AP1214" s="21">
        <f t="shared" si="409"/>
        <v>0.1252775623338668</v>
      </c>
      <c r="AQ1214" s="19">
        <f t="shared" si="412"/>
        <v>0.1252775623338668</v>
      </c>
      <c r="AX1214">
        <v>0.15047504112702584</v>
      </c>
      <c r="AY1214">
        <v>68.844827586206904</v>
      </c>
      <c r="AZ1214">
        <v>2.868534482758621</v>
      </c>
      <c r="BA1214">
        <v>2.3235129310344833</v>
      </c>
      <c r="BB1214">
        <v>11.344827586206899</v>
      </c>
      <c r="BC1214">
        <v>0.47270114942528746</v>
      </c>
      <c r="BD1214">
        <v>1.8508117816091958</v>
      </c>
      <c r="BE1214">
        <v>0.1850811781609196</v>
      </c>
      <c r="BF1214">
        <v>0</v>
      </c>
      <c r="BG1214">
        <v>20.72</v>
      </c>
      <c r="BH1214">
        <v>0.60283435719262679</v>
      </c>
      <c r="BI1214">
        <v>2.4445518790126393</v>
      </c>
      <c r="BJ1214">
        <v>0.91426240275072701</v>
      </c>
      <c r="BK1214">
        <v>0.47727062526363118</v>
      </c>
      <c r="BL1214">
        <v>1.3257517368434198E-3</v>
      </c>
      <c r="BP1214" s="49">
        <f t="shared" si="413"/>
        <v>0.6030148931990037</v>
      </c>
      <c r="BQ1214" s="49">
        <f t="shared" si="414"/>
        <v>7.4032471264367836E-2</v>
      </c>
      <c r="BR1214" s="49">
        <f t="shared" si="415"/>
        <v>0.48570590356765037</v>
      </c>
      <c r="BS1214" s="49">
        <f t="shared" si="416"/>
        <v>0.51581537540507072</v>
      </c>
      <c r="BT1214" s="49">
        <f t="shared" si="417"/>
        <v>1.3491830654656955E-3</v>
      </c>
      <c r="BU1214" s="49">
        <f t="shared" si="417"/>
        <v>1.4328204872363075E-3</v>
      </c>
    </row>
    <row r="1215" spans="1:73" x14ac:dyDescent="0.25">
      <c r="A1215" s="1">
        <v>43727.559027777781</v>
      </c>
      <c r="B1215">
        <v>234552</v>
      </c>
      <c r="C1215">
        <v>13.51</v>
      </c>
      <c r="D1215">
        <v>24.06</v>
      </c>
      <c r="E1215">
        <v>799.4</v>
      </c>
      <c r="F1215">
        <v>97.9</v>
      </c>
      <c r="G1215">
        <v>-139.5</v>
      </c>
      <c r="H1215">
        <v>-8.7200000000000006</v>
      </c>
      <c r="I1215">
        <v>27.03</v>
      </c>
      <c r="J1215">
        <v>300.2</v>
      </c>
      <c r="K1215">
        <v>701.5</v>
      </c>
      <c r="L1215">
        <v>-130.80000000000001</v>
      </c>
      <c r="M1215">
        <v>0.122</v>
      </c>
      <c r="N1215">
        <v>659.9</v>
      </c>
      <c r="O1215">
        <v>89.2</v>
      </c>
      <c r="P1215">
        <v>570.70000000000005</v>
      </c>
      <c r="Q1215">
        <v>320.89999999999998</v>
      </c>
      <c r="R1215">
        <v>451.6</v>
      </c>
      <c r="S1215">
        <v>20.04</v>
      </c>
      <c r="T1215">
        <v>39.06</v>
      </c>
      <c r="U1215">
        <v>1.38</v>
      </c>
      <c r="V1215">
        <v>150.5</v>
      </c>
      <c r="W1215">
        <v>20.6</v>
      </c>
      <c r="X1215">
        <v>0.79600000000000004</v>
      </c>
      <c r="Y1215">
        <v>7.9644159999999999</v>
      </c>
      <c r="Z1215" s="7">
        <f t="shared" si="396"/>
        <v>20.32</v>
      </c>
      <c r="AA1215" s="7">
        <f t="shared" si="410"/>
        <v>293.46999999999997</v>
      </c>
      <c r="AB1215" s="2">
        <f t="shared" si="397"/>
        <v>647.51400000000001</v>
      </c>
      <c r="AC1215" s="41">
        <f t="shared" si="398"/>
        <v>2.2802749793535368</v>
      </c>
      <c r="AD1215" s="41">
        <f t="shared" si="399"/>
        <v>0.89067540693549152</v>
      </c>
      <c r="AE1215" s="41">
        <f t="shared" si="400"/>
        <v>0.75071780967881618</v>
      </c>
      <c r="AF1215" s="41">
        <f t="shared" si="401"/>
        <v>315.7291105259423</v>
      </c>
      <c r="AG1215" s="41">
        <f t="shared" si="402"/>
        <v>303.09994610490457</v>
      </c>
      <c r="AH1215" s="6">
        <f t="shared" si="403"/>
        <v>308.06399999999996</v>
      </c>
      <c r="AI1215" s="4">
        <v>19.646966816502015</v>
      </c>
      <c r="AJ1215" s="4">
        <f t="shared" si="411"/>
        <v>292.79696681650199</v>
      </c>
      <c r="AK1215" s="8">
        <f t="shared" si="404"/>
        <v>0.19678577511721715</v>
      </c>
      <c r="AL1215" s="8">
        <f t="shared" si="405"/>
        <v>399.88876863651603</v>
      </c>
      <c r="AM1215" s="8">
        <f t="shared" si="406"/>
        <v>3.70041213920828</v>
      </c>
      <c r="AN1215" s="8">
        <f t="shared" si="407"/>
        <v>-72.548269727971189</v>
      </c>
      <c r="AO1215" s="21">
        <f t="shared" si="408"/>
        <v>1.420966757493318E-2</v>
      </c>
      <c r="AP1215" s="21">
        <f t="shared" si="409"/>
        <v>0.14574806067984161</v>
      </c>
      <c r="AQ1215" s="19">
        <f t="shared" si="412"/>
        <v>0.14574806067984161</v>
      </c>
      <c r="AX1215">
        <v>0.14726575414041496</v>
      </c>
      <c r="AY1215">
        <v>68.91379310344827</v>
      </c>
      <c r="AZ1215">
        <v>2.8714080459770113</v>
      </c>
      <c r="BA1215">
        <v>2.3258405172413794</v>
      </c>
      <c r="BB1215">
        <v>11.267241379310349</v>
      </c>
      <c r="BC1215">
        <v>0.46946839080459785</v>
      </c>
      <c r="BD1215">
        <v>1.8563721264367816</v>
      </c>
      <c r="BE1215">
        <v>0.18563721264367816</v>
      </c>
      <c r="BF1215">
        <v>0</v>
      </c>
      <c r="BG1215">
        <v>20.32</v>
      </c>
      <c r="BH1215">
        <v>1.5845931674777616</v>
      </c>
      <c r="BI1215">
        <v>2.3850031856285083</v>
      </c>
      <c r="BJ1215">
        <v>0.93158224430649539</v>
      </c>
      <c r="BK1215">
        <v>0.47986204345925315</v>
      </c>
      <c r="BL1215">
        <v>1.3329501207201477E-3</v>
      </c>
      <c r="BP1215" s="49">
        <f t="shared" si="413"/>
        <v>1.5850677192659524</v>
      </c>
      <c r="BQ1215" s="49">
        <f t="shared" si="414"/>
        <v>7.425488505747127E-2</v>
      </c>
      <c r="BR1215" s="49">
        <f t="shared" si="415"/>
        <v>0.50099371712931595</v>
      </c>
      <c r="BS1215" s="49">
        <f t="shared" si="416"/>
        <v>0.52901155458333582</v>
      </c>
      <c r="BT1215" s="49">
        <f t="shared" si="417"/>
        <v>1.3916492142481E-3</v>
      </c>
      <c r="BU1215" s="49">
        <f t="shared" si="417"/>
        <v>1.469476540509266E-3</v>
      </c>
    </row>
    <row r="1216" spans="1:73" x14ac:dyDescent="0.25">
      <c r="A1216" s="1">
        <v>43727.559027777781</v>
      </c>
      <c r="B1216">
        <v>234553</v>
      </c>
      <c r="C1216">
        <v>13.51</v>
      </c>
      <c r="D1216">
        <v>24.06</v>
      </c>
      <c r="E1216">
        <v>799.6</v>
      </c>
      <c r="F1216">
        <v>97.6</v>
      </c>
      <c r="G1216">
        <v>-138.9</v>
      </c>
      <c r="H1216">
        <v>-10.01</v>
      </c>
      <c r="I1216">
        <v>27</v>
      </c>
      <c r="J1216">
        <v>300.10000000000002</v>
      </c>
      <c r="K1216">
        <v>702</v>
      </c>
      <c r="L1216">
        <v>-128.9</v>
      </c>
      <c r="M1216">
        <v>0.122</v>
      </c>
      <c r="N1216">
        <v>660.6</v>
      </c>
      <c r="O1216">
        <v>87.6</v>
      </c>
      <c r="P1216">
        <v>573.1</v>
      </c>
      <c r="Q1216">
        <v>321.2</v>
      </c>
      <c r="R1216">
        <v>450.2</v>
      </c>
      <c r="S1216">
        <v>20.03</v>
      </c>
      <c r="T1216">
        <v>37.17</v>
      </c>
      <c r="U1216">
        <v>1.18</v>
      </c>
      <c r="V1216">
        <v>152</v>
      </c>
      <c r="W1216">
        <v>20.3</v>
      </c>
      <c r="X1216">
        <v>0.79700000000000004</v>
      </c>
      <c r="Y1216">
        <v>7.9736840000000004</v>
      </c>
      <c r="Z1216" s="7">
        <f t="shared" si="396"/>
        <v>20.164999999999999</v>
      </c>
      <c r="AA1216" s="7">
        <f t="shared" si="410"/>
        <v>293.315</v>
      </c>
      <c r="AB1216" s="2">
        <f t="shared" si="397"/>
        <v>647.67600000000004</v>
      </c>
      <c r="AC1216" s="41">
        <f t="shared" si="398"/>
        <v>2.4999515353912063</v>
      </c>
      <c r="AD1216" s="41">
        <f t="shared" si="399"/>
        <v>0.92923198570491139</v>
      </c>
      <c r="AE1216" s="41">
        <f t="shared" si="400"/>
        <v>0.75533811369707227</v>
      </c>
      <c r="AF1216" s="41">
        <f t="shared" si="401"/>
        <v>317.0016706086227</v>
      </c>
      <c r="AG1216" s="41">
        <f t="shared" si="402"/>
        <v>304.32160378427778</v>
      </c>
      <c r="AH1216" s="6">
        <f t="shared" si="403"/>
        <v>308.35199999999998</v>
      </c>
      <c r="AI1216" s="4">
        <v>21.014305267351006</v>
      </c>
      <c r="AJ1216" s="4">
        <f t="shared" si="411"/>
        <v>294.16430526735098</v>
      </c>
      <c r="AK1216" s="8">
        <f t="shared" si="404"/>
        <v>0.19647413486718168</v>
      </c>
      <c r="AL1216" s="8">
        <f t="shared" si="405"/>
        <v>407.75536420320844</v>
      </c>
      <c r="AM1216" s="8">
        <f t="shared" si="406"/>
        <v>3.4217758547280677</v>
      </c>
      <c r="AN1216" s="8">
        <f t="shared" si="407"/>
        <v>84.655632649758999</v>
      </c>
      <c r="AO1216" s="21">
        <f t="shared" si="408"/>
        <v>1.0486230900512674E-2</v>
      </c>
      <c r="AP1216" s="21">
        <f t="shared" si="409"/>
        <v>0.10755690163272089</v>
      </c>
      <c r="AQ1216" s="19">
        <f t="shared" si="412"/>
        <v>0.10755690163272089</v>
      </c>
      <c r="AX1216">
        <v>0.146037817446204</v>
      </c>
      <c r="AY1216">
        <v>68.931034482758619</v>
      </c>
      <c r="AZ1216">
        <v>2.8721264367816093</v>
      </c>
      <c r="BA1216">
        <v>2.3264224137931038</v>
      </c>
      <c r="BB1216">
        <v>11.120689655172415</v>
      </c>
      <c r="BC1216">
        <v>0.46336206896551729</v>
      </c>
      <c r="BD1216">
        <v>1.8630603448275864</v>
      </c>
      <c r="BE1216">
        <v>0.18630603448275865</v>
      </c>
      <c r="BF1216">
        <v>0</v>
      </c>
      <c r="BG1216">
        <v>20.164999999999999</v>
      </c>
      <c r="BH1216">
        <v>1.3549419837853325</v>
      </c>
      <c r="BI1216">
        <v>2.3622713226645256</v>
      </c>
      <c r="BJ1216">
        <v>0.87805625063440418</v>
      </c>
      <c r="BK1216">
        <v>0.48052642507024323</v>
      </c>
      <c r="BL1216">
        <v>1.3347956251951202E-3</v>
      </c>
      <c r="BP1216" s="49">
        <f t="shared" si="413"/>
        <v>1.3553477599520463</v>
      </c>
      <c r="BQ1216" s="49">
        <f t="shared" si="414"/>
        <v>7.4522413793103454E-2</v>
      </c>
      <c r="BR1216" s="49">
        <f t="shared" si="415"/>
        <v>0.49899884864900662</v>
      </c>
      <c r="BS1216" s="49">
        <f t="shared" si="416"/>
        <v>0.52746548531347892</v>
      </c>
      <c r="BT1216" s="49">
        <f t="shared" si="417"/>
        <v>1.3861079129139072E-3</v>
      </c>
      <c r="BU1216" s="49">
        <f t="shared" si="417"/>
        <v>1.4651819036485528E-3</v>
      </c>
    </row>
    <row r="1217" spans="1:73" x14ac:dyDescent="0.25">
      <c r="A1217" s="1">
        <v>43727.559027777781</v>
      </c>
      <c r="B1217">
        <v>234554</v>
      </c>
      <c r="C1217">
        <v>13.51</v>
      </c>
      <c r="D1217">
        <v>24.06</v>
      </c>
      <c r="E1217">
        <v>799.2</v>
      </c>
      <c r="F1217">
        <v>97</v>
      </c>
      <c r="G1217">
        <v>-139.30000000000001</v>
      </c>
      <c r="H1217">
        <v>-10.71</v>
      </c>
      <c r="I1217">
        <v>26.96</v>
      </c>
      <c r="J1217">
        <v>300.10000000000002</v>
      </c>
      <c r="K1217">
        <v>702.2</v>
      </c>
      <c r="L1217">
        <v>-128.6</v>
      </c>
      <c r="M1217">
        <v>0.121</v>
      </c>
      <c r="N1217">
        <v>659.9</v>
      </c>
      <c r="O1217">
        <v>86.3</v>
      </c>
      <c r="P1217">
        <v>573.6</v>
      </c>
      <c r="Q1217">
        <v>320.7</v>
      </c>
      <c r="R1217">
        <v>449.2</v>
      </c>
      <c r="S1217">
        <v>19.97</v>
      </c>
      <c r="T1217">
        <v>35.57</v>
      </c>
      <c r="U1217">
        <v>1.19</v>
      </c>
      <c r="V1217">
        <v>175.5</v>
      </c>
      <c r="W1217">
        <v>19.399999999999999</v>
      </c>
      <c r="X1217">
        <v>0.79700000000000004</v>
      </c>
      <c r="Y1217">
        <v>7.9734210000000001</v>
      </c>
      <c r="Z1217" s="7">
        <f t="shared" si="396"/>
        <v>19.684999999999999</v>
      </c>
      <c r="AA1217" s="7">
        <f t="shared" si="410"/>
        <v>292.83499999999998</v>
      </c>
      <c r="AB1217" s="2">
        <f t="shared" si="397"/>
        <v>647.35200000000009</v>
      </c>
      <c r="AC1217" s="41">
        <f t="shared" si="398"/>
        <v>2.4611820272760414</v>
      </c>
      <c r="AD1217" s="41">
        <f t="shared" si="399"/>
        <v>0.87544244710208785</v>
      </c>
      <c r="AE1217" s="41">
        <f t="shared" si="400"/>
        <v>0.74910018992284755</v>
      </c>
      <c r="AF1217" s="41">
        <f t="shared" si="401"/>
        <v>312.330860466844</v>
      </c>
      <c r="AG1217" s="41">
        <f t="shared" si="402"/>
        <v>299.83762604817025</v>
      </c>
      <c r="AH1217" s="6">
        <f t="shared" si="403"/>
        <v>307.87199999999996</v>
      </c>
      <c r="AI1217" s="4">
        <v>20.743874734603025</v>
      </c>
      <c r="AJ1217" s="4">
        <f t="shared" si="411"/>
        <v>293.893874734603</v>
      </c>
      <c r="AK1217" s="8">
        <f t="shared" si="404"/>
        <v>0.19551114281657928</v>
      </c>
      <c r="AL1217" s="8">
        <f t="shared" si="405"/>
        <v>406.29426180801534</v>
      </c>
      <c r="AM1217" s="8">
        <f t="shared" si="406"/>
        <v>3.4362443161102498</v>
      </c>
      <c r="AN1217" s="8">
        <f t="shared" si="407"/>
        <v>105.99102815679204</v>
      </c>
      <c r="AO1217" s="21">
        <f t="shared" si="408"/>
        <v>1.0018522954670869E-2</v>
      </c>
      <c r="AP1217" s="21">
        <f t="shared" si="409"/>
        <v>0.10275963767763388</v>
      </c>
      <c r="AQ1217" s="19">
        <f t="shared" si="412"/>
        <v>0.10275963767763388</v>
      </c>
      <c r="AX1217">
        <v>0.14228997316394146</v>
      </c>
      <c r="AY1217">
        <v>68.896551724137936</v>
      </c>
      <c r="AZ1217">
        <v>2.8706896551724141</v>
      </c>
      <c r="BA1217">
        <v>2.3252586206896555</v>
      </c>
      <c r="BB1217">
        <v>11.077586206896552</v>
      </c>
      <c r="BC1217">
        <v>0.46156609195402298</v>
      </c>
      <c r="BD1217">
        <v>1.8636925287356325</v>
      </c>
      <c r="BE1217">
        <v>0.18636925287356326</v>
      </c>
      <c r="BF1217">
        <v>0</v>
      </c>
      <c r="BG1217">
        <v>19.684999999999999</v>
      </c>
      <c r="BH1217">
        <v>1.3664245429699537</v>
      </c>
      <c r="BI1217">
        <v>2.2930730634034457</v>
      </c>
      <c r="BJ1217">
        <v>0.81564608865260568</v>
      </c>
      <c r="BK1217">
        <v>0.47734564567464843</v>
      </c>
      <c r="BL1217">
        <v>1.3259601268740234E-3</v>
      </c>
      <c r="BP1217" s="49">
        <f t="shared" si="413"/>
        <v>1.3668337579177414</v>
      </c>
      <c r="BQ1217" s="49">
        <f t="shared" si="414"/>
        <v>7.4547701149425299E-2</v>
      </c>
      <c r="BR1217" s="49">
        <f t="shared" si="415"/>
        <v>0.49613770766819693</v>
      </c>
      <c r="BS1217" s="49">
        <f t="shared" si="416"/>
        <v>0.52431248558832111</v>
      </c>
      <c r="BT1217" s="49">
        <f t="shared" si="417"/>
        <v>1.3781602990783246E-3</v>
      </c>
      <c r="BU1217" s="49">
        <f t="shared" si="417"/>
        <v>1.4564235710786697E-3</v>
      </c>
    </row>
    <row r="1218" spans="1:73" x14ac:dyDescent="0.25">
      <c r="A1218" s="1">
        <v>43727.559027777781</v>
      </c>
      <c r="B1218">
        <v>234555</v>
      </c>
      <c r="C1218">
        <v>13.51</v>
      </c>
      <c r="D1218">
        <v>24.06</v>
      </c>
      <c r="E1218">
        <v>798.3</v>
      </c>
      <c r="F1218">
        <v>96.7</v>
      </c>
      <c r="G1218">
        <v>-139.30000000000001</v>
      </c>
      <c r="H1218">
        <v>-9</v>
      </c>
      <c r="I1218">
        <v>26.93</v>
      </c>
      <c r="J1218">
        <v>300.10000000000002</v>
      </c>
      <c r="K1218">
        <v>701.6</v>
      </c>
      <c r="L1218">
        <v>-130.30000000000001</v>
      </c>
      <c r="M1218">
        <v>0.121</v>
      </c>
      <c r="N1218">
        <v>658.9</v>
      </c>
      <c r="O1218">
        <v>87.7</v>
      </c>
      <c r="P1218">
        <v>571.29999999999995</v>
      </c>
      <c r="Q1218">
        <v>320.39999999999998</v>
      </c>
      <c r="R1218">
        <v>450.8</v>
      </c>
      <c r="S1218">
        <v>19.89</v>
      </c>
      <c r="T1218">
        <v>34.25</v>
      </c>
      <c r="U1218">
        <v>0.85</v>
      </c>
      <c r="V1218">
        <v>176.5</v>
      </c>
      <c r="W1218">
        <v>19.75</v>
      </c>
      <c r="X1218">
        <v>0.79600000000000004</v>
      </c>
      <c r="Y1218">
        <v>7.9579430000000002</v>
      </c>
      <c r="Z1218" s="7">
        <f t="shared" si="396"/>
        <v>19.82</v>
      </c>
      <c r="AA1218" s="7">
        <f t="shared" si="410"/>
        <v>292.96999999999997</v>
      </c>
      <c r="AB1218" s="2">
        <f t="shared" si="397"/>
        <v>646.62300000000005</v>
      </c>
      <c r="AC1218" s="41">
        <f t="shared" si="398"/>
        <v>2.5233182880416036</v>
      </c>
      <c r="AD1218" s="41">
        <f t="shared" si="399"/>
        <v>0.86423651365424936</v>
      </c>
      <c r="AE1218" s="41">
        <f t="shared" si="400"/>
        <v>0.74767214270294535</v>
      </c>
      <c r="AF1218" s="41">
        <f t="shared" si="401"/>
        <v>312.31069936116779</v>
      </c>
      <c r="AG1218" s="41">
        <f t="shared" si="402"/>
        <v>299.81827138672105</v>
      </c>
      <c r="AH1218" s="6">
        <f t="shared" si="403"/>
        <v>307.58399999999995</v>
      </c>
      <c r="AI1218" s="4">
        <v>21.127333004548007</v>
      </c>
      <c r="AJ1218" s="4">
        <f t="shared" si="411"/>
        <v>294.27733300454798</v>
      </c>
      <c r="AK1218" s="8">
        <f t="shared" si="404"/>
        <v>0.19578166554161874</v>
      </c>
      <c r="AL1218" s="8">
        <f t="shared" si="405"/>
        <v>408.45820701270992</v>
      </c>
      <c r="AM1218" s="8">
        <f t="shared" si="406"/>
        <v>2.9041565040472599</v>
      </c>
      <c r="AN1218" s="8">
        <f t="shared" si="407"/>
        <v>110.5978607495538</v>
      </c>
      <c r="AO1218" s="21">
        <f t="shared" si="408"/>
        <v>9.8423766191575533E-3</v>
      </c>
      <c r="AP1218" s="21">
        <f t="shared" si="409"/>
        <v>0.10095291090788062</v>
      </c>
      <c r="AQ1218" s="19">
        <f t="shared" si="412"/>
        <v>0.10095291090788062</v>
      </c>
      <c r="AX1218">
        <v>0.14333573187036205</v>
      </c>
      <c r="AY1218">
        <v>68.818965517241381</v>
      </c>
      <c r="AZ1218">
        <v>2.8674568965517242</v>
      </c>
      <c r="BA1218">
        <v>2.3226400862068965</v>
      </c>
      <c r="BB1218">
        <v>11.241379310344831</v>
      </c>
      <c r="BC1218">
        <v>0.46839080459770127</v>
      </c>
      <c r="BD1218">
        <v>1.8542492816091953</v>
      </c>
      <c r="BE1218">
        <v>0.18542492816091954</v>
      </c>
      <c r="BF1218">
        <v>0</v>
      </c>
      <c r="BG1218">
        <v>19.82</v>
      </c>
      <c r="BH1218">
        <v>0.97601753069282415</v>
      </c>
      <c r="BI1218">
        <v>2.3123535300834179</v>
      </c>
      <c r="BJ1218">
        <v>0.79198108405357059</v>
      </c>
      <c r="BK1218">
        <v>0.47489146577569646</v>
      </c>
      <c r="BL1218">
        <v>1.3191429604880458E-3</v>
      </c>
      <c r="BP1218" s="49">
        <f t="shared" si="413"/>
        <v>0.97630982708410108</v>
      </c>
      <c r="BQ1218" s="49">
        <f t="shared" si="414"/>
        <v>7.4169971264367821E-2</v>
      </c>
      <c r="BR1218" s="49">
        <f t="shared" si="415"/>
        <v>0.48855260951784896</v>
      </c>
      <c r="BS1218" s="49">
        <f t="shared" si="416"/>
        <v>0.51743921700744988</v>
      </c>
      <c r="BT1218" s="49">
        <f t="shared" si="417"/>
        <v>1.3570905819940248E-3</v>
      </c>
      <c r="BU1218" s="49">
        <f t="shared" si="417"/>
        <v>1.4373311583540276E-3</v>
      </c>
    </row>
    <row r="1219" spans="1:73" x14ac:dyDescent="0.25">
      <c r="A1219" s="1">
        <v>43727.559027777781</v>
      </c>
      <c r="B1219">
        <v>234556</v>
      </c>
      <c r="C1219">
        <v>13.51</v>
      </c>
      <c r="D1219">
        <v>24.07</v>
      </c>
      <c r="E1219">
        <v>797.1</v>
      </c>
      <c r="F1219">
        <v>96.3</v>
      </c>
      <c r="G1219">
        <v>-139.5</v>
      </c>
      <c r="H1219">
        <v>-7.915</v>
      </c>
      <c r="I1219">
        <v>26.91</v>
      </c>
      <c r="J1219">
        <v>300.10000000000002</v>
      </c>
      <c r="K1219">
        <v>700.8</v>
      </c>
      <c r="L1219">
        <v>-131.6</v>
      </c>
      <c r="M1219">
        <v>0.121</v>
      </c>
      <c r="N1219">
        <v>657.6</v>
      </c>
      <c r="O1219">
        <v>88.4</v>
      </c>
      <c r="P1219">
        <v>569.20000000000005</v>
      </c>
      <c r="Q1219">
        <v>320.10000000000002</v>
      </c>
      <c r="R1219">
        <v>451.7</v>
      </c>
      <c r="S1219">
        <v>19.82</v>
      </c>
      <c r="T1219">
        <v>37.159999999999997</v>
      </c>
      <c r="U1219">
        <v>0.61</v>
      </c>
      <c r="V1219">
        <v>152</v>
      </c>
      <c r="W1219">
        <v>21</v>
      </c>
      <c r="X1219">
        <v>0.79400000000000004</v>
      </c>
      <c r="Y1219">
        <v>7.9382630000000001</v>
      </c>
      <c r="Z1219" s="7">
        <f t="shared" si="396"/>
        <v>20.41</v>
      </c>
      <c r="AA1219" s="7">
        <f t="shared" si="410"/>
        <v>293.56</v>
      </c>
      <c r="AB1219" s="2">
        <f t="shared" si="397"/>
        <v>645.65100000000007</v>
      </c>
      <c r="AC1219" s="41">
        <f t="shared" si="398"/>
        <v>2.3169915968939372</v>
      </c>
      <c r="AD1219" s="41">
        <f t="shared" si="399"/>
        <v>0.86099407740578693</v>
      </c>
      <c r="AE1219" s="41">
        <f t="shared" si="400"/>
        <v>0.7470554125972797</v>
      </c>
      <c r="AF1219" s="41">
        <f t="shared" si="401"/>
        <v>314.57441067573222</v>
      </c>
      <c r="AG1219" s="41">
        <f t="shared" si="402"/>
        <v>301.99143424870294</v>
      </c>
      <c r="AH1219" s="6">
        <f t="shared" si="403"/>
        <v>307.29599999999999</v>
      </c>
      <c r="AI1219" s="4">
        <v>19.892902644401033</v>
      </c>
      <c r="AJ1219" s="4">
        <f t="shared" si="411"/>
        <v>293.04290264440101</v>
      </c>
      <c r="AK1219" s="8">
        <f t="shared" si="404"/>
        <v>0.19696687865511942</v>
      </c>
      <c r="AL1219" s="8">
        <f t="shared" si="405"/>
        <v>401.27542708580211</v>
      </c>
      <c r="AM1219" s="8">
        <f t="shared" si="406"/>
        <v>2.4602286479105961</v>
      </c>
      <c r="AN1219" s="8">
        <f t="shared" si="407"/>
        <v>-37.058537216740561</v>
      </c>
      <c r="AO1219" s="21">
        <f t="shared" si="408"/>
        <v>1.3316077346195566E-2</v>
      </c>
      <c r="AP1219" s="21">
        <f t="shared" si="409"/>
        <v>0.13658253712384275</v>
      </c>
      <c r="AQ1219" s="19">
        <f t="shared" si="412"/>
        <v>0.13658253712384275</v>
      </c>
      <c r="AX1219">
        <v>0.14798274902037337</v>
      </c>
      <c r="AY1219">
        <v>68.715517241379317</v>
      </c>
      <c r="AZ1219">
        <v>2.8631465517241383</v>
      </c>
      <c r="BA1219">
        <v>2.3191487068965522</v>
      </c>
      <c r="BB1219">
        <v>11.344827586206893</v>
      </c>
      <c r="BC1219">
        <v>0.47270114942528724</v>
      </c>
      <c r="BD1219">
        <v>1.8464475574712649</v>
      </c>
      <c r="BE1219">
        <v>0.18464475574712649</v>
      </c>
      <c r="BF1219">
        <v>0</v>
      </c>
      <c r="BG1219">
        <v>20.41</v>
      </c>
      <c r="BH1219">
        <v>0.70043611026190911</v>
      </c>
      <c r="BI1219">
        <v>2.3982899005802634</v>
      </c>
      <c r="BJ1219">
        <v>0.89120452705562581</v>
      </c>
      <c r="BK1219">
        <v>0.4743572780939887</v>
      </c>
      <c r="BL1219">
        <v>1.3176591058166353E-3</v>
      </c>
      <c r="BP1219" s="49">
        <f t="shared" si="413"/>
        <v>0.70064587590741367</v>
      </c>
      <c r="BQ1219" s="49">
        <f t="shared" si="414"/>
        <v>7.38579022988506E-2</v>
      </c>
      <c r="BR1219" s="49">
        <f t="shared" si="415"/>
        <v>0.48413884741424634</v>
      </c>
      <c r="BS1219" s="49">
        <f t="shared" si="416"/>
        <v>0.51380262406064814</v>
      </c>
      <c r="BT1219" s="49">
        <f t="shared" si="417"/>
        <v>1.3448301317062399E-3</v>
      </c>
      <c r="BU1219" s="49">
        <f t="shared" si="417"/>
        <v>1.427229511279578E-3</v>
      </c>
    </row>
    <row r="1220" spans="1:73" x14ac:dyDescent="0.25">
      <c r="A1220" s="1">
        <v>43727.55972222222</v>
      </c>
      <c r="B1220">
        <v>234557</v>
      </c>
      <c r="C1220">
        <v>13.51</v>
      </c>
      <c r="D1220">
        <v>24.07</v>
      </c>
      <c r="E1220">
        <v>797.5</v>
      </c>
      <c r="F1220">
        <v>96.4</v>
      </c>
      <c r="G1220">
        <v>-138.5</v>
      </c>
      <c r="H1220">
        <v>-8.6999999999999993</v>
      </c>
      <c r="I1220">
        <v>26.9</v>
      </c>
      <c r="J1220">
        <v>300</v>
      </c>
      <c r="K1220">
        <v>701.1</v>
      </c>
      <c r="L1220">
        <v>-129.80000000000001</v>
      </c>
      <c r="M1220">
        <v>0.121</v>
      </c>
      <c r="N1220">
        <v>659.1</v>
      </c>
      <c r="O1220">
        <v>87.7</v>
      </c>
      <c r="P1220">
        <v>571.4</v>
      </c>
      <c r="Q1220">
        <v>321.10000000000002</v>
      </c>
      <c r="R1220">
        <v>450.9</v>
      </c>
      <c r="S1220">
        <v>19.75</v>
      </c>
      <c r="T1220">
        <v>40.229999999999997</v>
      </c>
      <c r="U1220">
        <v>1.1200000000000001</v>
      </c>
      <c r="V1220">
        <v>165</v>
      </c>
      <c r="W1220">
        <v>20.25</v>
      </c>
      <c r="X1220">
        <v>0.79600000000000004</v>
      </c>
      <c r="Y1220">
        <v>7.9586410000000001</v>
      </c>
      <c r="Z1220" s="7">
        <f t="shared" si="396"/>
        <v>20</v>
      </c>
      <c r="AA1220" s="7">
        <f t="shared" si="410"/>
        <v>293.14999999999998</v>
      </c>
      <c r="AB1220" s="2">
        <f t="shared" si="397"/>
        <v>645.97500000000002</v>
      </c>
      <c r="AC1220" s="41">
        <f t="shared" si="398"/>
        <v>2.4096212291289993</v>
      </c>
      <c r="AD1220" s="41">
        <f t="shared" si="399"/>
        <v>0.96939062047859637</v>
      </c>
      <c r="AE1220" s="41">
        <f t="shared" si="400"/>
        <v>0.75998307705265489</v>
      </c>
      <c r="AF1220" s="41">
        <f t="shared" si="401"/>
        <v>318.23399783916943</v>
      </c>
      <c r="AG1220" s="41">
        <f t="shared" si="402"/>
        <v>305.50463792560265</v>
      </c>
      <c r="AH1220" s="6">
        <f t="shared" si="403"/>
        <v>308.25600000000003</v>
      </c>
      <c r="AI1220" s="4">
        <v>20.45044770199803</v>
      </c>
      <c r="AJ1220" s="4">
        <f t="shared" si="411"/>
        <v>293.60044770199801</v>
      </c>
      <c r="AK1220" s="8">
        <f t="shared" si="404"/>
        <v>0.19614275052668892</v>
      </c>
      <c r="AL1220" s="8">
        <f t="shared" si="405"/>
        <v>404.56243309447547</v>
      </c>
      <c r="AM1220" s="8">
        <f t="shared" si="406"/>
        <v>3.3336466519413843</v>
      </c>
      <c r="AN1220" s="8">
        <f t="shared" si="407"/>
        <v>43.742583087145519</v>
      </c>
      <c r="AO1220" s="21">
        <f t="shared" si="408"/>
        <v>1.144318834054074E-2</v>
      </c>
      <c r="AP1220" s="21">
        <f t="shared" si="409"/>
        <v>0.11737238044682623</v>
      </c>
      <c r="AQ1220" s="19">
        <f t="shared" si="412"/>
        <v>0.11737238044682623</v>
      </c>
      <c r="AX1220">
        <v>0.14474018811241365</v>
      </c>
      <c r="AY1220">
        <v>68.75</v>
      </c>
      <c r="AZ1220">
        <v>2.8645833333333335</v>
      </c>
      <c r="BA1220">
        <v>2.3203125000000004</v>
      </c>
      <c r="BB1220">
        <v>11.18965517241379</v>
      </c>
      <c r="BC1220">
        <v>0.4662356321839079</v>
      </c>
      <c r="BD1220">
        <v>1.8540768678160926</v>
      </c>
      <c r="BE1220">
        <v>0.18540768678160927</v>
      </c>
      <c r="BF1220">
        <v>0</v>
      </c>
      <c r="BG1220">
        <v>20</v>
      </c>
      <c r="BH1220">
        <v>1.2860466286776038</v>
      </c>
      <c r="BI1220">
        <v>2.3382812709274461</v>
      </c>
      <c r="BJ1220">
        <v>0.9406905552941115</v>
      </c>
      <c r="BK1220">
        <v>0.47313162450869667</v>
      </c>
      <c r="BL1220">
        <v>1.3142545125241574E-3</v>
      </c>
      <c r="BP1220" s="49">
        <f t="shared" si="413"/>
        <v>1.2864317721578744</v>
      </c>
      <c r="BQ1220" s="49">
        <f t="shared" si="414"/>
        <v>7.4163074712643703E-2</v>
      </c>
      <c r="BR1220" s="49">
        <f t="shared" si="415"/>
        <v>0.49057262315818595</v>
      </c>
      <c r="BS1220" s="49">
        <f t="shared" si="416"/>
        <v>0.51894066573404929</v>
      </c>
      <c r="BT1220" s="49">
        <f t="shared" si="417"/>
        <v>1.362701730994961E-3</v>
      </c>
      <c r="BU1220" s="49">
        <f t="shared" si="417"/>
        <v>1.4415018492612479E-3</v>
      </c>
    </row>
    <row r="1221" spans="1:73" x14ac:dyDescent="0.25">
      <c r="A1221" s="1">
        <v>43727.55972222222</v>
      </c>
      <c r="B1221">
        <v>234558</v>
      </c>
      <c r="C1221">
        <v>13.51</v>
      </c>
      <c r="D1221">
        <v>24.07</v>
      </c>
      <c r="E1221">
        <v>796.8</v>
      </c>
      <c r="F1221">
        <v>95.9</v>
      </c>
      <c r="G1221">
        <v>-139.30000000000001</v>
      </c>
      <c r="H1221">
        <v>-10.85</v>
      </c>
      <c r="I1221">
        <v>26.87</v>
      </c>
      <c r="J1221">
        <v>300</v>
      </c>
      <c r="K1221">
        <v>700.9</v>
      </c>
      <c r="L1221">
        <v>-128.5</v>
      </c>
      <c r="M1221">
        <v>0.12</v>
      </c>
      <c r="N1221">
        <v>657.4</v>
      </c>
      <c r="O1221">
        <v>85</v>
      </c>
      <c r="P1221">
        <v>572.4</v>
      </c>
      <c r="Q1221">
        <v>320.10000000000002</v>
      </c>
      <c r="R1221">
        <v>448.5</v>
      </c>
      <c r="S1221">
        <v>19.690000000000001</v>
      </c>
      <c r="T1221">
        <v>35.21</v>
      </c>
      <c r="U1221">
        <v>0.64</v>
      </c>
      <c r="V1221">
        <v>143</v>
      </c>
      <c r="W1221">
        <v>20.350000000000001</v>
      </c>
      <c r="X1221">
        <v>0.79500000000000004</v>
      </c>
      <c r="Y1221">
        <v>7.9536749999999996</v>
      </c>
      <c r="Z1221" s="7">
        <f t="shared" si="396"/>
        <v>20.020000000000003</v>
      </c>
      <c r="AA1221" s="7">
        <f t="shared" si="410"/>
        <v>293.16999999999996</v>
      </c>
      <c r="AB1221" s="2">
        <f t="shared" si="397"/>
        <v>645.40800000000002</v>
      </c>
      <c r="AC1221" s="41">
        <f t="shared" si="398"/>
        <v>2.5116754878864209</v>
      </c>
      <c r="AD1221" s="41">
        <f t="shared" si="399"/>
        <v>0.88436093928480886</v>
      </c>
      <c r="AE1221" s="41">
        <f t="shared" si="400"/>
        <v>0.75006410175028482</v>
      </c>
      <c r="AF1221" s="41">
        <f t="shared" si="401"/>
        <v>314.16626396671222</v>
      </c>
      <c r="AG1221" s="41">
        <f t="shared" si="402"/>
        <v>301.59961340804369</v>
      </c>
      <c r="AH1221" s="6">
        <f t="shared" si="403"/>
        <v>307.29599999999999</v>
      </c>
      <c r="AI1221" s="4">
        <v>21.073366904980048</v>
      </c>
      <c r="AJ1221" s="4">
        <f t="shared" si="411"/>
        <v>294.22336690498003</v>
      </c>
      <c r="AK1221" s="8">
        <f t="shared" si="404"/>
        <v>0.19618289846444714</v>
      </c>
      <c r="AL1221" s="8">
        <f t="shared" si="405"/>
        <v>408.11824036357024</v>
      </c>
      <c r="AM1221" s="8">
        <f t="shared" si="406"/>
        <v>2.52</v>
      </c>
      <c r="AN1221" s="8">
        <f t="shared" si="407"/>
        <v>77.325136414014736</v>
      </c>
      <c r="AO1221" s="21">
        <f t="shared" si="408"/>
        <v>1.0568643411626047E-2</v>
      </c>
      <c r="AP1221" s="21">
        <f t="shared" si="409"/>
        <v>0.10840220386144572</v>
      </c>
      <c r="AQ1221" s="19">
        <f t="shared" si="412"/>
        <v>0.10840220386144572</v>
      </c>
      <c r="AX1221">
        <v>0.14489695504960728</v>
      </c>
      <c r="AY1221">
        <v>68.689655172413794</v>
      </c>
      <c r="AZ1221">
        <v>2.8620689655172415</v>
      </c>
      <c r="BA1221">
        <v>2.3182758620689659</v>
      </c>
      <c r="BB1221">
        <v>11.068965517241377</v>
      </c>
      <c r="BC1221">
        <v>0.46120689655172403</v>
      </c>
      <c r="BD1221">
        <v>1.8570689655172419</v>
      </c>
      <c r="BE1221">
        <v>0.1857068965517242</v>
      </c>
      <c r="BF1221">
        <v>0</v>
      </c>
      <c r="BG1221">
        <v>20.020000000000003</v>
      </c>
      <c r="BH1221">
        <v>0.73488378781577357</v>
      </c>
      <c r="BI1221">
        <v>2.3411777629785915</v>
      </c>
      <c r="BJ1221">
        <v>0.82432869034476208</v>
      </c>
      <c r="BK1221">
        <v>0.47468594979126444</v>
      </c>
      <c r="BL1221">
        <v>1.3185720827535122E-3</v>
      </c>
      <c r="BP1221" s="49">
        <f t="shared" si="413"/>
        <v>0.73510386980449971</v>
      </c>
      <c r="BQ1221" s="49">
        <f t="shared" si="414"/>
        <v>7.4282758620689671E-2</v>
      </c>
      <c r="BR1221" s="49">
        <f t="shared" si="415"/>
        <v>0.48507264089105312</v>
      </c>
      <c r="BS1221" s="49">
        <f t="shared" si="416"/>
        <v>0.51461734794538072</v>
      </c>
      <c r="BT1221" s="49">
        <f t="shared" si="417"/>
        <v>1.3474240024751475E-3</v>
      </c>
      <c r="BU1221" s="49">
        <f t="shared" si="417"/>
        <v>1.4294926331816131E-3</v>
      </c>
    </row>
    <row r="1222" spans="1:73" x14ac:dyDescent="0.25">
      <c r="A1222" s="1">
        <v>43727.55972222222</v>
      </c>
      <c r="B1222">
        <v>234559</v>
      </c>
      <c r="C1222">
        <v>13.51</v>
      </c>
      <c r="D1222">
        <v>24.07</v>
      </c>
      <c r="E1222">
        <v>795.9</v>
      </c>
      <c r="F1222">
        <v>95.7</v>
      </c>
      <c r="G1222">
        <v>-141</v>
      </c>
      <c r="H1222">
        <v>-11.51</v>
      </c>
      <c r="I1222">
        <v>26.86</v>
      </c>
      <c r="J1222">
        <v>300</v>
      </c>
      <c r="K1222">
        <v>700.2</v>
      </c>
      <c r="L1222">
        <v>-129.5</v>
      </c>
      <c r="M1222">
        <v>0.12</v>
      </c>
      <c r="N1222">
        <v>654.9</v>
      </c>
      <c r="O1222">
        <v>84.2</v>
      </c>
      <c r="P1222">
        <v>570.70000000000005</v>
      </c>
      <c r="Q1222">
        <v>318.3</v>
      </c>
      <c r="R1222">
        <v>447.8</v>
      </c>
      <c r="S1222">
        <v>19.63</v>
      </c>
      <c r="T1222">
        <v>36.17</v>
      </c>
      <c r="U1222">
        <v>8.5000000000000006E-2</v>
      </c>
      <c r="V1222">
        <v>111.5</v>
      </c>
      <c r="W1222">
        <v>21.65</v>
      </c>
      <c r="X1222">
        <v>0.79300000000000004</v>
      </c>
      <c r="Y1222">
        <v>7.9275419999999999</v>
      </c>
      <c r="Z1222" s="7">
        <f t="shared" ref="Z1222:Z1285" si="418">AVERAGE(S1222,W1222)</f>
        <v>20.64</v>
      </c>
      <c r="AA1222" s="7">
        <f t="shared" si="410"/>
        <v>293.78999999999996</v>
      </c>
      <c r="AB1222" s="2">
        <f t="shared" ref="AB1222:AB1285" si="419">E1222*$U$1828</f>
        <v>644.67899999999997</v>
      </c>
      <c r="AC1222" s="41">
        <f t="shared" ref="AC1222:AC1285" si="420">0.61121*EXP((18.678 - (AI1222/234.5))*(AI1222/(257.15+Z1222)))</f>
        <v>2.7573540467390352</v>
      </c>
      <c r="AD1222" s="41">
        <f t="shared" ref="AD1222:AD1285" si="421">T1222*AC1222/100</f>
        <v>0.99733495870550914</v>
      </c>
      <c r="AE1222" s="41">
        <f t="shared" ref="AE1222:AE1285" si="422">1.72*(AD1222/AA1222)^(0.143)</f>
        <v>0.76283994054568016</v>
      </c>
      <c r="AF1222" s="41">
        <f t="shared" ref="AF1222:AF1285" si="423">AE1222*$U$1835*AA1222^4</f>
        <v>322.22892276388166</v>
      </c>
      <c r="AG1222" s="41">
        <f t="shared" ref="AG1222:AG1285" si="424">$U$1832*AF1222</f>
        <v>309.33976585332636</v>
      </c>
      <c r="AH1222" s="6">
        <f t="shared" ref="AH1222:AH1285" si="425">$U$1832*($U$1833*Q1222+$U$1834*R1222)</f>
        <v>305.56799999999998</v>
      </c>
      <c r="AI1222" s="4">
        <v>22.522635230298022</v>
      </c>
      <c r="AJ1222" s="4">
        <f t="shared" si="411"/>
        <v>295.672635230298</v>
      </c>
      <c r="AK1222" s="8">
        <f t="shared" ref="AK1222:AK1285" si="426">(4*$U$1835*AA1222^3) / $U$1839</f>
        <v>0.19743020354733137</v>
      </c>
      <c r="AL1222" s="8">
        <f t="shared" ref="AL1222:AL1285" si="427">$U$1832*$U$1835*AA1222^4   +    $U$1839*AK1222*(AJ1222-AA1222)</f>
        <v>416.3380121519362</v>
      </c>
      <c r="AM1222" s="8">
        <f t="shared" ref="AM1222:AM1285" si="428">1.4*0.135*SQRT(U1222/$U$1845)</f>
        <v>0.91837492343813498</v>
      </c>
      <c r="AN1222" s="8">
        <f t="shared" ref="AN1222:AN1285" si="429">AM1222*$U$1839*(AJ1222-AA1222)</f>
        <v>50.364750027233214</v>
      </c>
      <c r="AO1222" s="21">
        <f t="shared" ref="AO1222:AO1285" si="430">(AB1222+AH1222-AL1222-AN1222)/$U$1825</f>
        <v>1.0936951177335393E-2</v>
      </c>
      <c r="AP1222" s="21">
        <f t="shared" ref="AP1222:AP1285" si="431">AO1222*10*$U$1842*$U$1843</f>
        <v>0.11217992366399465</v>
      </c>
      <c r="AQ1222" s="19">
        <f t="shared" si="412"/>
        <v>0.11217992366399465</v>
      </c>
      <c r="AX1222">
        <v>0.14982849596609527</v>
      </c>
      <c r="AY1222">
        <v>68.612068965517238</v>
      </c>
      <c r="AZ1222">
        <v>2.8588362068965516</v>
      </c>
      <c r="BA1222">
        <v>2.3156573275862069</v>
      </c>
      <c r="BB1222">
        <v>11.163793103448276</v>
      </c>
      <c r="BC1222">
        <v>0.46515804597701149</v>
      </c>
      <c r="BD1222">
        <v>1.8504992816091954</v>
      </c>
      <c r="BE1222">
        <v>0.18504992816091956</v>
      </c>
      <c r="BF1222">
        <v>0</v>
      </c>
      <c r="BG1222">
        <v>20.64</v>
      </c>
      <c r="BH1222">
        <v>9.7601753069282426E-2</v>
      </c>
      <c r="BI1222">
        <v>2.4325392519850273</v>
      </c>
      <c r="BJ1222">
        <v>0.87984944744298443</v>
      </c>
      <c r="BK1222">
        <v>0.47199624263463641</v>
      </c>
      <c r="BL1222">
        <v>1.3111006739851012E-3</v>
      </c>
      <c r="BP1222" s="49">
        <f t="shared" si="413"/>
        <v>9.7630982708410113E-2</v>
      </c>
      <c r="BQ1222" s="49">
        <f t="shared" si="414"/>
        <v>7.4019971264367823E-2</v>
      </c>
      <c r="BR1222" s="49">
        <f t="shared" si="415"/>
        <v>0.47340083904189928</v>
      </c>
      <c r="BS1222" s="49">
        <f t="shared" si="416"/>
        <v>0.50457283746476711</v>
      </c>
      <c r="BT1222" s="49">
        <f t="shared" si="417"/>
        <v>1.3150023306719423E-3</v>
      </c>
      <c r="BU1222" s="49">
        <f t="shared" si="417"/>
        <v>1.4015912151799086E-3</v>
      </c>
    </row>
    <row r="1223" spans="1:73" x14ac:dyDescent="0.25">
      <c r="A1223" s="1">
        <v>43727.55972222222</v>
      </c>
      <c r="B1223">
        <v>234560</v>
      </c>
      <c r="C1223">
        <v>13.51</v>
      </c>
      <c r="D1223">
        <v>24.07</v>
      </c>
      <c r="E1223">
        <v>795.3</v>
      </c>
      <c r="F1223">
        <v>95.7</v>
      </c>
      <c r="G1223">
        <v>-140.4</v>
      </c>
      <c r="H1223">
        <v>-9.5399999999999991</v>
      </c>
      <c r="I1223">
        <v>26.87</v>
      </c>
      <c r="J1223">
        <v>300</v>
      </c>
      <c r="K1223">
        <v>699.6</v>
      </c>
      <c r="L1223">
        <v>-130.9</v>
      </c>
      <c r="M1223">
        <v>0.12</v>
      </c>
      <c r="N1223">
        <v>654.9</v>
      </c>
      <c r="O1223">
        <v>86.2</v>
      </c>
      <c r="P1223">
        <v>568.70000000000005</v>
      </c>
      <c r="Q1223">
        <v>318.89999999999998</v>
      </c>
      <c r="R1223">
        <v>449.8</v>
      </c>
      <c r="S1223">
        <v>19.61</v>
      </c>
      <c r="T1223">
        <v>41.3</v>
      </c>
      <c r="U1223">
        <v>0.37</v>
      </c>
      <c r="V1223">
        <v>113</v>
      </c>
      <c r="W1223">
        <v>21.8</v>
      </c>
      <c r="X1223">
        <v>0.79200000000000004</v>
      </c>
      <c r="Y1223">
        <v>7.9192960000000001</v>
      </c>
      <c r="Z1223" s="7">
        <f t="shared" si="418"/>
        <v>20.704999999999998</v>
      </c>
      <c r="AA1223" s="7">
        <f t="shared" ref="AA1223:AA1286" si="432">CONVERT(Z1223,"C","K")</f>
        <v>293.85499999999996</v>
      </c>
      <c r="AB1223" s="2">
        <f t="shared" si="419"/>
        <v>644.19299999999998</v>
      </c>
      <c r="AC1223" s="41">
        <f t="shared" si="420"/>
        <v>2.797596324177428</v>
      </c>
      <c r="AD1223" s="41">
        <f t="shared" si="421"/>
        <v>1.1554072818852776</v>
      </c>
      <c r="AE1223" s="41">
        <f t="shared" si="422"/>
        <v>0.77903422026772984</v>
      </c>
      <c r="AF1223" s="41">
        <f t="shared" si="423"/>
        <v>329.36081822941634</v>
      </c>
      <c r="AG1223" s="41">
        <f t="shared" si="424"/>
        <v>316.18638550023968</v>
      </c>
      <c r="AH1223" s="6">
        <f t="shared" si="425"/>
        <v>306.14399999999995</v>
      </c>
      <c r="AI1223" s="4">
        <v>22.745723839062009</v>
      </c>
      <c r="AJ1223" s="4">
        <f t="shared" ref="AJ1223:AJ1286" si="433">CONVERT(AI1223,"C","K")</f>
        <v>295.89572383906199</v>
      </c>
      <c r="AK1223" s="8">
        <f t="shared" si="426"/>
        <v>0.1975612747480642</v>
      </c>
      <c r="AL1223" s="8">
        <f t="shared" si="427"/>
        <v>417.6139842247639</v>
      </c>
      <c r="AM1223" s="8">
        <f t="shared" si="428"/>
        <v>1.9160701970439393</v>
      </c>
      <c r="AN1223" s="8">
        <f t="shared" si="429"/>
        <v>113.90325584098642</v>
      </c>
      <c r="AO1223" s="21">
        <f t="shared" si="430"/>
        <v>9.4729931787574904E-3</v>
      </c>
      <c r="AP1223" s="21">
        <f t="shared" si="431"/>
        <v>9.7164157947851576E-2</v>
      </c>
      <c r="AQ1223" s="19">
        <f t="shared" ref="AQ1223:AQ1286" si="434">MAX(AP1223,0)</f>
        <v>9.7164157947851576E-2</v>
      </c>
      <c r="AX1223">
        <v>0.1503536345370321</v>
      </c>
      <c r="AY1223">
        <v>68.560344827586206</v>
      </c>
      <c r="AZ1223">
        <v>2.8566810344827585</v>
      </c>
      <c r="BA1223">
        <v>2.3139116379310347</v>
      </c>
      <c r="BB1223">
        <v>11.284482758620692</v>
      </c>
      <c r="BC1223">
        <v>0.47018678160919553</v>
      </c>
      <c r="BD1223">
        <v>1.8437248563218391</v>
      </c>
      <c r="BE1223">
        <v>0.18437248563218392</v>
      </c>
      <c r="BF1223">
        <v>0</v>
      </c>
      <c r="BG1223">
        <v>20.704999999999998</v>
      </c>
      <c r="BH1223">
        <v>0.42485468983099406</v>
      </c>
      <c r="BI1223">
        <v>2.4422955699021358</v>
      </c>
      <c r="BJ1223">
        <v>1.0086680703695821</v>
      </c>
      <c r="BK1223">
        <v>0.4723256196023794</v>
      </c>
      <c r="BL1223">
        <v>1.3120156100066094E-3</v>
      </c>
      <c r="BP1223" s="49">
        <f t="shared" ref="BP1223:BP1286" si="435">U1223*(LN((2-0.08)/0.015)/LN(($AW$13-0.08)/0.015))</f>
        <v>0.42498192473072638</v>
      </c>
      <c r="BQ1223" s="49">
        <f t="shared" ref="BQ1223:BQ1286" si="436">0.04*BD1223</f>
        <v>7.3748994252873568E-2</v>
      </c>
      <c r="BR1223" s="49">
        <f t="shared" ref="BR1223:BR1286" si="437">(0.408*AX1223*(BD1223-BE1223) + $BF$6*($BN$7/(BG1223+273))*BP1223*(BI1223-BJ1223))  /  (AX1223 + $BF$6*(1 + $BN$8*BP1223))</f>
        <v>0.47828633794299286</v>
      </c>
      <c r="BS1223" s="49">
        <f t="shared" ref="BS1223:BS1286" si="438">(0.408*AX1223*(BD1223-BQ1223) + $BF$6*($BN$7/(BG1223+273))*BP1223*(BI1223-BJ1223))  /  (AX1223 + $BF$6*(1 + $BN$8*BP1223))</f>
        <v>0.50865281507852111</v>
      </c>
      <c r="BT1223" s="49">
        <f t="shared" ref="BT1223:BU1286" si="439">BR1223/60/6</f>
        <v>1.3285731609527578E-3</v>
      </c>
      <c r="BU1223" s="49">
        <f t="shared" si="439"/>
        <v>1.4129244863292255E-3</v>
      </c>
    </row>
    <row r="1224" spans="1:73" x14ac:dyDescent="0.25">
      <c r="A1224" s="1">
        <v>43727.55972222222</v>
      </c>
      <c r="B1224">
        <v>234561</v>
      </c>
      <c r="C1224">
        <v>13.51</v>
      </c>
      <c r="D1224">
        <v>24.07</v>
      </c>
      <c r="E1224">
        <v>795.4</v>
      </c>
      <c r="F1224">
        <v>95.7</v>
      </c>
      <c r="G1224">
        <v>-140</v>
      </c>
      <c r="H1224">
        <v>-8.5299999999999994</v>
      </c>
      <c r="I1224">
        <v>26.88</v>
      </c>
      <c r="J1224">
        <v>300</v>
      </c>
      <c r="K1224">
        <v>699.7</v>
      </c>
      <c r="L1224">
        <v>-131.4</v>
      </c>
      <c r="M1224">
        <v>0.12</v>
      </c>
      <c r="N1224">
        <v>655.5</v>
      </c>
      <c r="O1224">
        <v>87.2</v>
      </c>
      <c r="P1224">
        <v>568.29999999999995</v>
      </c>
      <c r="Q1224">
        <v>319.5</v>
      </c>
      <c r="R1224">
        <v>450.9</v>
      </c>
      <c r="S1224">
        <v>19.600000000000001</v>
      </c>
      <c r="T1224">
        <v>43.56</v>
      </c>
      <c r="U1224">
        <v>0.44</v>
      </c>
      <c r="V1224">
        <v>97.5</v>
      </c>
      <c r="W1224">
        <v>21.05</v>
      </c>
      <c r="X1224">
        <v>0.79200000000000004</v>
      </c>
      <c r="Y1224">
        <v>7.9192470000000004</v>
      </c>
      <c r="Z1224" s="7">
        <f t="shared" si="418"/>
        <v>20.325000000000003</v>
      </c>
      <c r="AA1224" s="7">
        <f t="shared" si="432"/>
        <v>293.47499999999997</v>
      </c>
      <c r="AB1224" s="2">
        <f t="shared" si="419"/>
        <v>644.274</v>
      </c>
      <c r="AC1224" s="41">
        <f t="shared" si="420"/>
        <v>2.6645786733859285</v>
      </c>
      <c r="AD1224" s="41">
        <f t="shared" si="421"/>
        <v>1.1606904701269105</v>
      </c>
      <c r="AE1224" s="41">
        <f t="shared" si="422"/>
        <v>0.77968687922842628</v>
      </c>
      <c r="AF1224" s="41">
        <f t="shared" si="423"/>
        <v>327.93496919022147</v>
      </c>
      <c r="AG1224" s="41">
        <f t="shared" si="424"/>
        <v>314.81757042261262</v>
      </c>
      <c r="AH1224" s="6">
        <f t="shared" si="425"/>
        <v>306.71999999999997</v>
      </c>
      <c r="AI1224" s="4">
        <v>21.983301172760036</v>
      </c>
      <c r="AJ1224" s="4">
        <f t="shared" si="433"/>
        <v>295.13330117276001</v>
      </c>
      <c r="AK1224" s="8">
        <f t="shared" si="426"/>
        <v>0.19679583351132268</v>
      </c>
      <c r="AL1224" s="8">
        <f t="shared" si="427"/>
        <v>413.2808408571114</v>
      </c>
      <c r="AM1224" s="8">
        <f t="shared" si="428"/>
        <v>2.0894736179239022</v>
      </c>
      <c r="AN1224" s="8">
        <f t="shared" si="429"/>
        <v>100.93476693221429</v>
      </c>
      <c r="AO1224" s="21">
        <f t="shared" si="430"/>
        <v>9.8791870056225174E-3</v>
      </c>
      <c r="AP1224" s="21">
        <f t="shared" si="431"/>
        <v>0.10133047374753554</v>
      </c>
      <c r="AQ1224" s="19">
        <f t="shared" si="434"/>
        <v>0.10133047374753554</v>
      </c>
      <c r="AX1224">
        <v>0.14730550995370914</v>
      </c>
      <c r="AY1224">
        <v>68.568965517241381</v>
      </c>
      <c r="AZ1224">
        <v>2.8570402298850577</v>
      </c>
      <c r="BA1224">
        <v>2.3142025862068967</v>
      </c>
      <c r="BB1224">
        <v>11.32758620689655</v>
      </c>
      <c r="BC1224">
        <v>0.47198275862068956</v>
      </c>
      <c r="BD1224">
        <v>1.8422198275862072</v>
      </c>
      <c r="BE1224">
        <v>0.18422198275862073</v>
      </c>
      <c r="BF1224">
        <v>0</v>
      </c>
      <c r="BG1224">
        <v>20.325000000000003</v>
      </c>
      <c r="BH1224">
        <v>0.50523260412334425</v>
      </c>
      <c r="BI1224">
        <v>2.3857396445143948</v>
      </c>
      <c r="BJ1224">
        <v>1.0392281891504704</v>
      </c>
      <c r="BK1224">
        <v>0.46806386581273413</v>
      </c>
      <c r="BL1224">
        <v>1.3001774050353727E-3</v>
      </c>
      <c r="BP1224" s="49">
        <f t="shared" si="435"/>
        <v>0.5053839104905935</v>
      </c>
      <c r="BQ1224" s="49">
        <f t="shared" si="436"/>
        <v>7.3688793103448294E-2</v>
      </c>
      <c r="BR1224" s="49">
        <f t="shared" si="437"/>
        <v>0.4751439249862256</v>
      </c>
      <c r="BS1224" s="49">
        <f t="shared" si="438"/>
        <v>0.50510751752898519</v>
      </c>
      <c r="BT1224" s="49">
        <f t="shared" si="439"/>
        <v>1.3198442360728487E-3</v>
      </c>
      <c r="BU1224" s="49">
        <f t="shared" si="439"/>
        <v>1.4030764375805146E-3</v>
      </c>
    </row>
    <row r="1225" spans="1:73" x14ac:dyDescent="0.25">
      <c r="A1225" s="1">
        <v>43727.55972222222</v>
      </c>
      <c r="B1225">
        <v>234562</v>
      </c>
      <c r="C1225">
        <v>13.51</v>
      </c>
      <c r="D1225">
        <v>24.07</v>
      </c>
      <c r="E1225">
        <v>795.4</v>
      </c>
      <c r="F1225">
        <v>96</v>
      </c>
      <c r="G1225">
        <v>-138.69999999999999</v>
      </c>
      <c r="H1225">
        <v>-7.9420000000000002</v>
      </c>
      <c r="I1225">
        <v>26.89</v>
      </c>
      <c r="J1225">
        <v>300</v>
      </c>
      <c r="K1225">
        <v>699.4</v>
      </c>
      <c r="L1225">
        <v>-130.80000000000001</v>
      </c>
      <c r="M1225">
        <v>0.121</v>
      </c>
      <c r="N1225">
        <v>656.6</v>
      </c>
      <c r="O1225">
        <v>88</v>
      </c>
      <c r="P1225">
        <v>568.6</v>
      </c>
      <c r="Q1225">
        <v>320.8</v>
      </c>
      <c r="R1225">
        <v>451.6</v>
      </c>
      <c r="S1225">
        <v>19.579999999999998</v>
      </c>
      <c r="T1225">
        <v>44.86</v>
      </c>
      <c r="U1225">
        <v>1.02</v>
      </c>
      <c r="V1225">
        <v>162</v>
      </c>
      <c r="W1225">
        <v>21.35</v>
      </c>
      <c r="X1225">
        <v>0.79200000000000004</v>
      </c>
      <c r="Y1225">
        <v>7.921748</v>
      </c>
      <c r="Z1225" s="7">
        <f t="shared" si="418"/>
        <v>20.465</v>
      </c>
      <c r="AA1225" s="7">
        <f t="shared" si="432"/>
        <v>293.61499999999995</v>
      </c>
      <c r="AB1225" s="2">
        <f t="shared" si="419"/>
        <v>644.274</v>
      </c>
      <c r="AC1225" s="41">
        <f t="shared" si="420"/>
        <v>2.5810193243321815</v>
      </c>
      <c r="AD1225" s="41">
        <f t="shared" si="421"/>
        <v>1.1578452688954166</v>
      </c>
      <c r="AE1225" s="41">
        <f t="shared" si="422"/>
        <v>0.77936012861874415</v>
      </c>
      <c r="AF1225" s="41">
        <f t="shared" si="423"/>
        <v>328.42347938044128</v>
      </c>
      <c r="AG1225" s="41">
        <f t="shared" si="424"/>
        <v>315.28654020522362</v>
      </c>
      <c r="AH1225" s="6">
        <f t="shared" si="425"/>
        <v>307.96800000000002</v>
      </c>
      <c r="AI1225" s="4">
        <v>21.516132829965045</v>
      </c>
      <c r="AJ1225" s="4">
        <f t="shared" si="433"/>
        <v>294.66613282996502</v>
      </c>
      <c r="AK1225" s="8">
        <f t="shared" si="426"/>
        <v>0.19707760772010119</v>
      </c>
      <c r="AL1225" s="8">
        <f t="shared" si="427"/>
        <v>410.57979872630398</v>
      </c>
      <c r="AM1225" s="8">
        <f t="shared" si="428"/>
        <v>3.1813440555840549</v>
      </c>
      <c r="AN1225" s="8">
        <f t="shared" si="429"/>
        <v>97.411162200351015</v>
      </c>
      <c r="AO1225" s="21">
        <f t="shared" si="430"/>
        <v>1.0048205613456245E-2</v>
      </c>
      <c r="AP1225" s="21">
        <f t="shared" si="431"/>
        <v>0.10306409166510237</v>
      </c>
      <c r="AQ1225" s="19">
        <f t="shared" si="434"/>
        <v>0.10306409166510237</v>
      </c>
      <c r="AX1225">
        <v>0.14842236432950337</v>
      </c>
      <c r="AY1225">
        <v>68.568965517241381</v>
      </c>
      <c r="AZ1225">
        <v>2.8570402298850577</v>
      </c>
      <c r="BA1225">
        <v>2.3142025862068967</v>
      </c>
      <c r="BB1225">
        <v>11.275862068965518</v>
      </c>
      <c r="BC1225">
        <v>0.46982758620689657</v>
      </c>
      <c r="BD1225">
        <v>1.8443750000000001</v>
      </c>
      <c r="BE1225">
        <v>0.18443750000000003</v>
      </c>
      <c r="BF1225">
        <v>0</v>
      </c>
      <c r="BG1225">
        <v>20.465</v>
      </c>
      <c r="BH1225">
        <v>1.1712210368313891</v>
      </c>
      <c r="BI1225">
        <v>2.4064413762702626</v>
      </c>
      <c r="BJ1225">
        <v>1.0795296013948397</v>
      </c>
      <c r="BK1225">
        <v>0.47065520120840926</v>
      </c>
      <c r="BL1225">
        <v>1.3073755589122478E-3</v>
      </c>
      <c r="BP1225" s="49">
        <f t="shared" si="435"/>
        <v>1.1715717925009212</v>
      </c>
      <c r="BQ1225" s="49">
        <f t="shared" si="436"/>
        <v>7.3775000000000007E-2</v>
      </c>
      <c r="BR1225" s="49">
        <f t="shared" si="437"/>
        <v>0.48632957479282818</v>
      </c>
      <c r="BS1225" s="49">
        <f t="shared" si="438"/>
        <v>0.51503736225685282</v>
      </c>
      <c r="BT1225" s="49">
        <f t="shared" si="439"/>
        <v>1.3509154855356339E-3</v>
      </c>
      <c r="BU1225" s="49">
        <f t="shared" si="439"/>
        <v>1.4306593396023689E-3</v>
      </c>
    </row>
    <row r="1226" spans="1:73" x14ac:dyDescent="0.25">
      <c r="A1226" s="1">
        <v>43727.560416666667</v>
      </c>
      <c r="B1226">
        <v>234563</v>
      </c>
      <c r="C1226">
        <v>13.51</v>
      </c>
      <c r="D1226">
        <v>24.07</v>
      </c>
      <c r="E1226">
        <v>796.2</v>
      </c>
      <c r="F1226">
        <v>96.5</v>
      </c>
      <c r="G1226">
        <v>-137.80000000000001</v>
      </c>
      <c r="H1226">
        <v>-8.48</v>
      </c>
      <c r="I1226">
        <v>26.89</v>
      </c>
      <c r="J1226">
        <v>300</v>
      </c>
      <c r="K1226">
        <v>699.7</v>
      </c>
      <c r="L1226">
        <v>-129.30000000000001</v>
      </c>
      <c r="M1226">
        <v>0.121</v>
      </c>
      <c r="N1226">
        <v>658.4</v>
      </c>
      <c r="O1226">
        <v>88</v>
      </c>
      <c r="P1226">
        <v>570.4</v>
      </c>
      <c r="Q1226">
        <v>321.7</v>
      </c>
      <c r="R1226">
        <v>451</v>
      </c>
      <c r="S1226">
        <v>19.579999999999998</v>
      </c>
      <c r="T1226">
        <v>45.13</v>
      </c>
      <c r="U1226">
        <v>1.78</v>
      </c>
      <c r="V1226">
        <v>159</v>
      </c>
      <c r="W1226">
        <v>20.65</v>
      </c>
      <c r="X1226">
        <v>0.79400000000000004</v>
      </c>
      <c r="Y1226">
        <v>7.9410720000000001</v>
      </c>
      <c r="Z1226" s="7">
        <f t="shared" si="418"/>
        <v>20.114999999999998</v>
      </c>
      <c r="AA1226" s="7">
        <f t="shared" si="432"/>
        <v>293.26499999999999</v>
      </c>
      <c r="AB1226" s="2">
        <f t="shared" si="419"/>
        <v>644.92200000000003</v>
      </c>
      <c r="AC1226" s="41">
        <f t="shared" si="420"/>
        <v>2.5945422630860158</v>
      </c>
      <c r="AD1226" s="41">
        <f t="shared" si="421"/>
        <v>1.1709169233307191</v>
      </c>
      <c r="AE1226" s="41">
        <f t="shared" si="422"/>
        <v>0.78074545224766034</v>
      </c>
      <c r="AF1226" s="41">
        <f t="shared" si="423"/>
        <v>327.44130399918981</v>
      </c>
      <c r="AG1226" s="41">
        <f t="shared" si="424"/>
        <v>314.34365183922222</v>
      </c>
      <c r="AH1226" s="6">
        <f t="shared" si="425"/>
        <v>308.83199999999999</v>
      </c>
      <c r="AI1226" s="4">
        <v>21.567215089843046</v>
      </c>
      <c r="AJ1226" s="4">
        <f t="shared" si="433"/>
        <v>294.71721508984302</v>
      </c>
      <c r="AK1226" s="8">
        <f t="shared" si="426"/>
        <v>0.19637367598606359</v>
      </c>
      <c r="AL1226" s="8">
        <f t="shared" si="427"/>
        <v>410.92709542274497</v>
      </c>
      <c r="AM1226" s="8">
        <f t="shared" si="428"/>
        <v>4.2026241801997957</v>
      </c>
      <c r="AN1226" s="8">
        <f t="shared" si="429"/>
        <v>177.7837181440209</v>
      </c>
      <c r="AO1226" s="21">
        <f t="shared" si="430"/>
        <v>8.2566582235203134E-3</v>
      </c>
      <c r="AP1226" s="21">
        <f t="shared" si="431"/>
        <v>8.4688253080404022E-2</v>
      </c>
      <c r="AQ1226" s="19">
        <f t="shared" si="434"/>
        <v>8.4688253080404022E-2</v>
      </c>
      <c r="AX1226">
        <v>0.14564356129485126</v>
      </c>
      <c r="AY1226">
        <v>68.637931034482762</v>
      </c>
      <c r="AZ1226">
        <v>2.8599137931034484</v>
      </c>
      <c r="BA1226">
        <v>2.3165301724137932</v>
      </c>
      <c r="BB1226">
        <v>11.146551724137932</v>
      </c>
      <c r="BC1226">
        <v>0.46443965517241387</v>
      </c>
      <c r="BD1226">
        <v>1.8520905172413793</v>
      </c>
      <c r="BE1226">
        <v>0.18520905172413793</v>
      </c>
      <c r="BF1226">
        <v>0</v>
      </c>
      <c r="BG1226">
        <v>20.114999999999998</v>
      </c>
      <c r="BH1226">
        <v>2.04389553486262</v>
      </c>
      <c r="BI1226">
        <v>2.3549789876734462</v>
      </c>
      <c r="BJ1226">
        <v>1.0628020171370263</v>
      </c>
      <c r="BK1226">
        <v>0.46946261685233598</v>
      </c>
      <c r="BL1226">
        <v>1.3040628245898224E-3</v>
      </c>
      <c r="BP1226" s="49">
        <f t="shared" si="435"/>
        <v>2.0445076378937648</v>
      </c>
      <c r="BQ1226" s="49">
        <f t="shared" si="436"/>
        <v>7.4083620689655169E-2</v>
      </c>
      <c r="BR1226" s="49">
        <f t="shared" si="437"/>
        <v>0.49550511715958201</v>
      </c>
      <c r="BS1226" s="49">
        <f t="shared" si="438"/>
        <v>0.52250672123079256</v>
      </c>
      <c r="BT1226" s="49">
        <f t="shared" si="439"/>
        <v>1.376403103221061E-3</v>
      </c>
      <c r="BU1226" s="49">
        <f t="shared" si="439"/>
        <v>1.4514075589744239E-3</v>
      </c>
    </row>
    <row r="1227" spans="1:73" x14ac:dyDescent="0.25">
      <c r="A1227" s="1">
        <v>43727.560416666667</v>
      </c>
      <c r="B1227">
        <v>234564</v>
      </c>
      <c r="C1227">
        <v>13.51</v>
      </c>
      <c r="D1227">
        <v>24.07</v>
      </c>
      <c r="E1227">
        <v>796.6</v>
      </c>
      <c r="F1227">
        <v>96.7</v>
      </c>
      <c r="G1227">
        <v>-137.6</v>
      </c>
      <c r="H1227">
        <v>-9.52</v>
      </c>
      <c r="I1227">
        <v>26.87</v>
      </c>
      <c r="J1227">
        <v>300</v>
      </c>
      <c r="K1227">
        <v>699.8</v>
      </c>
      <c r="L1227">
        <v>-128.1</v>
      </c>
      <c r="M1227">
        <v>0.121</v>
      </c>
      <c r="N1227">
        <v>659</v>
      </c>
      <c r="O1227">
        <v>87.2</v>
      </c>
      <c r="P1227">
        <v>571.79999999999995</v>
      </c>
      <c r="Q1227">
        <v>321.8</v>
      </c>
      <c r="R1227">
        <v>449.9</v>
      </c>
      <c r="S1227">
        <v>19.59</v>
      </c>
      <c r="T1227">
        <v>41.66</v>
      </c>
      <c r="U1227">
        <v>0.99</v>
      </c>
      <c r="V1227">
        <v>144.5</v>
      </c>
      <c r="W1227">
        <v>20.350000000000001</v>
      </c>
      <c r="X1227">
        <v>0.79500000000000004</v>
      </c>
      <c r="Y1227">
        <v>7.9465149999999998</v>
      </c>
      <c r="Z1227" s="7">
        <f t="shared" si="418"/>
        <v>19.97</v>
      </c>
      <c r="AA1227" s="7">
        <f t="shared" si="432"/>
        <v>293.12</v>
      </c>
      <c r="AB1227" s="2">
        <f t="shared" si="419"/>
        <v>645.24600000000009</v>
      </c>
      <c r="AC1227" s="41">
        <f t="shared" si="420"/>
        <v>2.6074094013114224</v>
      </c>
      <c r="AD1227" s="41">
        <f t="shared" si="421"/>
        <v>1.0862467565863385</v>
      </c>
      <c r="AE1227" s="41">
        <f t="shared" si="422"/>
        <v>0.7724648414343287</v>
      </c>
      <c r="AF1227" s="41">
        <f t="shared" si="423"/>
        <v>323.32820302744676</v>
      </c>
      <c r="AG1227" s="41">
        <f t="shared" si="424"/>
        <v>310.3950749063489</v>
      </c>
      <c r="AH1227" s="6">
        <f t="shared" si="425"/>
        <v>308.928</v>
      </c>
      <c r="AI1227" s="4">
        <v>21.630008986565997</v>
      </c>
      <c r="AJ1227" s="4">
        <f t="shared" si="433"/>
        <v>294.78000898656597</v>
      </c>
      <c r="AK1227" s="8">
        <f t="shared" si="426"/>
        <v>0.1960825388907515</v>
      </c>
      <c r="AL1227" s="8">
        <f t="shared" si="427"/>
        <v>411.3059896804815</v>
      </c>
      <c r="AM1227" s="8">
        <f t="shared" si="428"/>
        <v>3.1342104268858533</v>
      </c>
      <c r="AN1227" s="8">
        <f t="shared" si="429"/>
        <v>151.55807302983362</v>
      </c>
      <c r="AO1227" s="21">
        <f t="shared" si="430"/>
        <v>8.8507676125576026E-3</v>
      </c>
      <c r="AP1227" s="21">
        <f t="shared" si="431"/>
        <v>9.0782012193855885E-2</v>
      </c>
      <c r="AQ1227" s="19">
        <f t="shared" si="434"/>
        <v>9.0782012193855885E-2</v>
      </c>
      <c r="AX1227">
        <v>0.14450530678992868</v>
      </c>
      <c r="AY1227">
        <v>68.672413793103459</v>
      </c>
      <c r="AZ1227">
        <v>2.861350574712644</v>
      </c>
      <c r="BA1227">
        <v>2.3176939655172419</v>
      </c>
      <c r="BB1227">
        <v>11.043103448275859</v>
      </c>
      <c r="BC1227">
        <v>0.46012931034482746</v>
      </c>
      <c r="BD1227">
        <v>1.8575646551724145</v>
      </c>
      <c r="BE1227">
        <v>0.18575646551724145</v>
      </c>
      <c r="BF1227">
        <v>0</v>
      </c>
      <c r="BG1227">
        <v>19.97</v>
      </c>
      <c r="BH1227">
        <v>1.1367733592775247</v>
      </c>
      <c r="BI1227">
        <v>2.3339424082677325</v>
      </c>
      <c r="BJ1227">
        <v>0.97232040728433733</v>
      </c>
      <c r="BK1227">
        <v>0.47161060927042947</v>
      </c>
      <c r="BL1227">
        <v>1.3100294701956375E-3</v>
      </c>
      <c r="BP1227" s="49">
        <f t="shared" si="435"/>
        <v>1.1371137986038353</v>
      </c>
      <c r="BQ1227" s="49">
        <f t="shared" si="436"/>
        <v>7.4302586206896587E-2</v>
      </c>
      <c r="BR1227" s="49">
        <f t="shared" si="437"/>
        <v>0.48715260711407471</v>
      </c>
      <c r="BS1227" s="49">
        <f t="shared" si="438"/>
        <v>0.5158516809284136</v>
      </c>
      <c r="BT1227" s="49">
        <f t="shared" si="439"/>
        <v>1.3532016864279855E-3</v>
      </c>
      <c r="BU1227" s="49">
        <f t="shared" si="439"/>
        <v>1.43292133591226E-3</v>
      </c>
    </row>
    <row r="1228" spans="1:73" x14ac:dyDescent="0.25">
      <c r="A1228" s="1">
        <v>43727.560416666667</v>
      </c>
      <c r="B1228">
        <v>234565</v>
      </c>
      <c r="C1228">
        <v>13.51</v>
      </c>
      <c r="D1228">
        <v>24.07</v>
      </c>
      <c r="E1228">
        <v>796</v>
      </c>
      <c r="F1228">
        <v>96.1</v>
      </c>
      <c r="G1228">
        <v>-137.80000000000001</v>
      </c>
      <c r="H1228">
        <v>-9.36</v>
      </c>
      <c r="I1228">
        <v>26.85</v>
      </c>
      <c r="J1228">
        <v>300</v>
      </c>
      <c r="K1228">
        <v>699.9</v>
      </c>
      <c r="L1228">
        <v>-128.4</v>
      </c>
      <c r="M1228">
        <v>0.121</v>
      </c>
      <c r="N1228">
        <v>658.2</v>
      </c>
      <c r="O1228">
        <v>86.7</v>
      </c>
      <c r="P1228">
        <v>571.4</v>
      </c>
      <c r="Q1228">
        <v>321.39999999999998</v>
      </c>
      <c r="R1228">
        <v>449.9</v>
      </c>
      <c r="S1228">
        <v>19.59</v>
      </c>
      <c r="T1228">
        <v>39.04</v>
      </c>
      <c r="U1228">
        <v>0.9</v>
      </c>
      <c r="V1228">
        <v>179.5</v>
      </c>
      <c r="W1228">
        <v>20.7</v>
      </c>
      <c r="X1228">
        <v>0.79400000000000004</v>
      </c>
      <c r="Y1228">
        <v>7.9351729999999998</v>
      </c>
      <c r="Z1228" s="7">
        <f t="shared" si="418"/>
        <v>20.145</v>
      </c>
      <c r="AA1228" s="7">
        <f t="shared" si="432"/>
        <v>293.29499999999996</v>
      </c>
      <c r="AB1228" s="2">
        <f t="shared" si="419"/>
        <v>644.76</v>
      </c>
      <c r="AC1228" s="41">
        <f t="shared" si="420"/>
        <v>2.3829496946013475</v>
      </c>
      <c r="AD1228" s="41">
        <f t="shared" si="421"/>
        <v>0.93030356077236609</v>
      </c>
      <c r="AE1228" s="41">
        <f t="shared" si="422"/>
        <v>0.75546997792117954</v>
      </c>
      <c r="AF1228" s="41">
        <f t="shared" si="423"/>
        <v>316.97054497098679</v>
      </c>
      <c r="AG1228" s="41">
        <f t="shared" si="424"/>
        <v>304.29172317214733</v>
      </c>
      <c r="AH1228" s="6">
        <f t="shared" si="425"/>
        <v>308.54399999999998</v>
      </c>
      <c r="AI1228" s="4">
        <v>20.294401478156033</v>
      </c>
      <c r="AJ1228" s="4">
        <f t="shared" si="433"/>
        <v>293.44440147815601</v>
      </c>
      <c r="AK1228" s="8">
        <f t="shared" si="426"/>
        <v>0.19643394720442234</v>
      </c>
      <c r="AL1228" s="8">
        <f t="shared" si="427"/>
        <v>403.63955990321654</v>
      </c>
      <c r="AM1228" s="8">
        <f t="shared" si="428"/>
        <v>2.9883523888591186</v>
      </c>
      <c r="AN1228" s="8">
        <f t="shared" si="429"/>
        <v>13.005504014593898</v>
      </c>
      <c r="AO1228" s="21">
        <f t="shared" si="430"/>
        <v>1.2138315636358541E-2</v>
      </c>
      <c r="AP1228" s="21">
        <f t="shared" si="431"/>
        <v>0.1245022766781632</v>
      </c>
      <c r="AQ1228" s="19">
        <f t="shared" si="434"/>
        <v>0.1245022766781632</v>
      </c>
      <c r="AX1228">
        <v>0.1458800067799626</v>
      </c>
      <c r="AY1228">
        <v>68.620689655172413</v>
      </c>
      <c r="AZ1228">
        <v>2.8591954022988504</v>
      </c>
      <c r="BA1228">
        <v>2.3159482758620689</v>
      </c>
      <c r="BB1228">
        <v>11.077586206896552</v>
      </c>
      <c r="BC1228">
        <v>0.46156609195402298</v>
      </c>
      <c r="BD1228">
        <v>1.8543821839080459</v>
      </c>
      <c r="BE1228">
        <v>0.1854382183908046</v>
      </c>
      <c r="BF1228">
        <v>0</v>
      </c>
      <c r="BG1228">
        <v>20.145</v>
      </c>
      <c r="BH1228">
        <v>1.0334303266159315</v>
      </c>
      <c r="BI1228">
        <v>2.3593520228523359</v>
      </c>
      <c r="BJ1228">
        <v>0.92109102972155199</v>
      </c>
      <c r="BK1228">
        <v>0.47456327735237686</v>
      </c>
      <c r="BL1228">
        <v>1.3182313259788244E-3</v>
      </c>
      <c r="BP1228" s="49">
        <f t="shared" si="435"/>
        <v>1.0337398169125778</v>
      </c>
      <c r="BQ1228" s="49">
        <f t="shared" si="436"/>
        <v>7.417528735632184E-2</v>
      </c>
      <c r="BR1228" s="49">
        <f t="shared" si="437"/>
        <v>0.48879846698229451</v>
      </c>
      <c r="BS1228" s="49">
        <f t="shared" si="438"/>
        <v>0.51775525806042377</v>
      </c>
      <c r="BT1228" s="49">
        <f t="shared" si="439"/>
        <v>1.3577735193952625E-3</v>
      </c>
      <c r="BU1228" s="49">
        <f t="shared" si="439"/>
        <v>1.4382090501678438E-3</v>
      </c>
    </row>
    <row r="1229" spans="1:73" x14ac:dyDescent="0.25">
      <c r="A1229" s="1">
        <v>43727.560416666667</v>
      </c>
      <c r="B1229">
        <v>234566</v>
      </c>
      <c r="C1229">
        <v>13.51</v>
      </c>
      <c r="D1229">
        <v>24.07</v>
      </c>
      <c r="E1229">
        <v>796.1</v>
      </c>
      <c r="F1229">
        <v>96</v>
      </c>
      <c r="G1229">
        <v>-137.6</v>
      </c>
      <c r="H1229">
        <v>-8.7200000000000006</v>
      </c>
      <c r="I1229">
        <v>26.83</v>
      </c>
      <c r="J1229">
        <v>300</v>
      </c>
      <c r="K1229">
        <v>700.1</v>
      </c>
      <c r="L1229">
        <v>-128.9</v>
      </c>
      <c r="M1229">
        <v>0.121</v>
      </c>
      <c r="N1229">
        <v>658.5</v>
      </c>
      <c r="O1229">
        <v>87.3</v>
      </c>
      <c r="P1229">
        <v>571.20000000000005</v>
      </c>
      <c r="Q1229">
        <v>321.60000000000002</v>
      </c>
      <c r="R1229">
        <v>450.4</v>
      </c>
      <c r="S1229">
        <v>19.579999999999998</v>
      </c>
      <c r="T1229">
        <v>41.47</v>
      </c>
      <c r="U1229">
        <v>1.37</v>
      </c>
      <c r="V1229">
        <v>176</v>
      </c>
      <c r="W1229">
        <v>20.399999999999999</v>
      </c>
      <c r="X1229">
        <v>0.79400000000000004</v>
      </c>
      <c r="Y1229">
        <v>7.9412969999999996</v>
      </c>
      <c r="Z1229" s="7">
        <f t="shared" si="418"/>
        <v>19.989999999999998</v>
      </c>
      <c r="AA1229" s="7">
        <f t="shared" si="432"/>
        <v>293.14</v>
      </c>
      <c r="AB1229" s="2">
        <f t="shared" si="419"/>
        <v>644.84100000000001</v>
      </c>
      <c r="AC1229" s="41">
        <f t="shared" si="420"/>
        <v>2.4816765882817942</v>
      </c>
      <c r="AD1229" s="41">
        <f t="shared" si="421"/>
        <v>1.02915128116046</v>
      </c>
      <c r="AE1229" s="41">
        <f t="shared" si="422"/>
        <v>0.76651602414760245</v>
      </c>
      <c r="AF1229" s="41">
        <f t="shared" si="423"/>
        <v>320.92579908207631</v>
      </c>
      <c r="AG1229" s="41">
        <f t="shared" si="424"/>
        <v>308.08876711879327</v>
      </c>
      <c r="AH1229" s="6">
        <f t="shared" si="425"/>
        <v>308.73599999999999</v>
      </c>
      <c r="AI1229" s="4">
        <v>20.891064352737999</v>
      </c>
      <c r="AJ1229" s="4">
        <f t="shared" si="433"/>
        <v>294.04106435273798</v>
      </c>
      <c r="AK1229" s="8">
        <f t="shared" si="426"/>
        <v>0.19612267861199653</v>
      </c>
      <c r="AL1229" s="8">
        <f t="shared" si="427"/>
        <v>407.0817186900133</v>
      </c>
      <c r="AM1229" s="8">
        <f t="shared" si="428"/>
        <v>3.6869804718766823</v>
      </c>
      <c r="AN1229" s="8">
        <f t="shared" si="429"/>
        <v>96.775880368444348</v>
      </c>
      <c r="AO1229" s="21">
        <f t="shared" si="430"/>
        <v>1.0171890691458638E-2</v>
      </c>
      <c r="AP1229" s="21">
        <f t="shared" si="431"/>
        <v>0.10433272516119373</v>
      </c>
      <c r="AQ1229" s="19">
        <f t="shared" si="434"/>
        <v>0.10433272516119373</v>
      </c>
      <c r="AX1229">
        <v>0.14466185847361082</v>
      </c>
      <c r="AY1229">
        <v>68.629310344827587</v>
      </c>
      <c r="AZ1229">
        <v>2.8595545977011496</v>
      </c>
      <c r="BA1229">
        <v>2.3162392241379313</v>
      </c>
      <c r="BB1229">
        <v>11.103448275862066</v>
      </c>
      <c r="BC1229">
        <v>0.46264367816091939</v>
      </c>
      <c r="BD1229">
        <v>1.8535955459770119</v>
      </c>
      <c r="BE1229">
        <v>0.1853595545977012</v>
      </c>
      <c r="BF1229">
        <v>0</v>
      </c>
      <c r="BG1229">
        <v>19.989999999999998</v>
      </c>
      <c r="BH1229">
        <v>1.5731106082931403</v>
      </c>
      <c r="BI1229">
        <v>2.336834200344045</v>
      </c>
      <c r="BJ1229">
        <v>0.96908514288267544</v>
      </c>
      <c r="BK1229">
        <v>0.4725758868860232</v>
      </c>
      <c r="BL1229">
        <v>1.3127107969056202E-3</v>
      </c>
      <c r="BP1229" s="49">
        <f t="shared" si="435"/>
        <v>1.5735817213002572</v>
      </c>
      <c r="BQ1229" s="49">
        <f t="shared" si="436"/>
        <v>7.4143821839080484E-2</v>
      </c>
      <c r="BR1229" s="49">
        <f t="shared" si="437"/>
        <v>0.49347874861439256</v>
      </c>
      <c r="BS1229" s="49">
        <f t="shared" si="438"/>
        <v>0.52128443207093478</v>
      </c>
      <c r="BT1229" s="49">
        <f t="shared" si="439"/>
        <v>1.3707743017066459E-3</v>
      </c>
      <c r="BU1229" s="49">
        <f t="shared" si="439"/>
        <v>1.4480123113081523E-3</v>
      </c>
    </row>
    <row r="1230" spans="1:73" x14ac:dyDescent="0.25">
      <c r="A1230" s="1">
        <v>43727.560416666667</v>
      </c>
      <c r="B1230">
        <v>234567</v>
      </c>
      <c r="C1230">
        <v>13.51</v>
      </c>
      <c r="D1230">
        <v>24.08</v>
      </c>
      <c r="E1230">
        <v>796.7</v>
      </c>
      <c r="F1230">
        <v>96.1</v>
      </c>
      <c r="G1230">
        <v>-137</v>
      </c>
      <c r="H1230">
        <v>-9.6999999999999993</v>
      </c>
      <c r="I1230">
        <v>26.8</v>
      </c>
      <c r="J1230">
        <v>300</v>
      </c>
      <c r="K1230">
        <v>700.6</v>
      </c>
      <c r="L1230">
        <v>-127.3</v>
      </c>
      <c r="M1230">
        <v>0.121</v>
      </c>
      <c r="N1230">
        <v>659.7</v>
      </c>
      <c r="O1230">
        <v>86.5</v>
      </c>
      <c r="P1230">
        <v>573.29999999999995</v>
      </c>
      <c r="Q1230">
        <v>322</v>
      </c>
      <c r="R1230">
        <v>449.3</v>
      </c>
      <c r="S1230">
        <v>19.579999999999998</v>
      </c>
      <c r="T1230">
        <v>38.590000000000003</v>
      </c>
      <c r="U1230">
        <v>0.77</v>
      </c>
      <c r="V1230">
        <v>134.5</v>
      </c>
      <c r="W1230">
        <v>20.6</v>
      </c>
      <c r="X1230">
        <v>0.79500000000000004</v>
      </c>
      <c r="Y1230">
        <v>7.946364</v>
      </c>
      <c r="Z1230" s="7">
        <f t="shared" si="418"/>
        <v>20.09</v>
      </c>
      <c r="AA1230" s="7">
        <f t="shared" si="432"/>
        <v>293.23999999999995</v>
      </c>
      <c r="AB1230" s="2">
        <f t="shared" si="419"/>
        <v>645.32700000000011</v>
      </c>
      <c r="AC1230" s="41">
        <f t="shared" si="420"/>
        <v>2.3784417075093307</v>
      </c>
      <c r="AD1230" s="41">
        <f t="shared" si="421"/>
        <v>0.91784065492785072</v>
      </c>
      <c r="AE1230" s="41">
        <f t="shared" si="422"/>
        <v>0.75403455784362949</v>
      </c>
      <c r="AF1230" s="41">
        <f t="shared" si="423"/>
        <v>316.13104907121362</v>
      </c>
      <c r="AG1230" s="41">
        <f t="shared" si="424"/>
        <v>303.48580710836507</v>
      </c>
      <c r="AH1230" s="6">
        <f t="shared" si="425"/>
        <v>309.12</v>
      </c>
      <c r="AI1230" s="4">
        <v>20.261988365036018</v>
      </c>
      <c r="AJ1230" s="4">
        <f t="shared" si="433"/>
        <v>293.411988365036</v>
      </c>
      <c r="AK1230" s="8">
        <f t="shared" si="426"/>
        <v>0.19632345938942672</v>
      </c>
      <c r="AL1230" s="8">
        <f t="shared" si="427"/>
        <v>403.46620824541583</v>
      </c>
      <c r="AM1230" s="8">
        <f t="shared" si="428"/>
        <v>2.7641137820285184</v>
      </c>
      <c r="AN1230" s="8">
        <f t="shared" si="429"/>
        <v>13.848268297514474</v>
      </c>
      <c r="AO1230" s="21">
        <f t="shared" si="430"/>
        <v>1.2149027380170466E-2</v>
      </c>
      <c r="AP1230" s="21">
        <f t="shared" si="431"/>
        <v>0.12461214665779885</v>
      </c>
      <c r="AQ1230" s="19">
        <f t="shared" si="434"/>
        <v>0.12461214665779885</v>
      </c>
      <c r="AX1230">
        <v>0.14544677113548532</v>
      </c>
      <c r="AY1230">
        <v>68.681034482758633</v>
      </c>
      <c r="AZ1230">
        <v>2.8617097701149432</v>
      </c>
      <c r="BA1230">
        <v>2.3179849137931043</v>
      </c>
      <c r="BB1230">
        <v>10.974137931034484</v>
      </c>
      <c r="BC1230">
        <v>0.45725574712643685</v>
      </c>
      <c r="BD1230">
        <v>1.8607291666666674</v>
      </c>
      <c r="BE1230">
        <v>0.18607291666666675</v>
      </c>
      <c r="BF1230">
        <v>0</v>
      </c>
      <c r="BG1230">
        <v>20.09</v>
      </c>
      <c r="BH1230">
        <v>0.88415705721585258</v>
      </c>
      <c r="BI1230">
        <v>2.351340207155534</v>
      </c>
      <c r="BJ1230">
        <v>0.9073821859413207</v>
      </c>
      <c r="BK1230">
        <v>0.4749683299348334</v>
      </c>
      <c r="BL1230">
        <v>1.3193564720412039E-3</v>
      </c>
      <c r="BP1230" s="49">
        <f t="shared" si="435"/>
        <v>0.88442184335853868</v>
      </c>
      <c r="BQ1230" s="49">
        <f t="shared" si="436"/>
        <v>7.4429166666666699E-2</v>
      </c>
      <c r="BR1230" s="49">
        <f t="shared" si="437"/>
        <v>0.48730946145138071</v>
      </c>
      <c r="BS1230" s="49">
        <f t="shared" si="438"/>
        <v>0.51663959278995519</v>
      </c>
      <c r="BT1230" s="49">
        <f t="shared" si="439"/>
        <v>1.3536373929205021E-3</v>
      </c>
      <c r="BU1230" s="49">
        <f t="shared" si="439"/>
        <v>1.4351099799720978E-3</v>
      </c>
    </row>
    <row r="1231" spans="1:73" x14ac:dyDescent="0.25">
      <c r="A1231" s="1">
        <v>43727.560416666667</v>
      </c>
      <c r="B1231">
        <v>234568</v>
      </c>
      <c r="C1231">
        <v>13.51</v>
      </c>
      <c r="D1231">
        <v>24.08</v>
      </c>
      <c r="E1231">
        <v>795.8</v>
      </c>
      <c r="F1231">
        <v>95.6</v>
      </c>
      <c r="G1231">
        <v>-137.4</v>
      </c>
      <c r="H1231">
        <v>-9.56</v>
      </c>
      <c r="I1231">
        <v>26.77</v>
      </c>
      <c r="J1231">
        <v>299.89999999999998</v>
      </c>
      <c r="K1231">
        <v>700.2</v>
      </c>
      <c r="L1231">
        <v>-127.9</v>
      </c>
      <c r="M1231">
        <v>0.12</v>
      </c>
      <c r="N1231">
        <v>658.3</v>
      </c>
      <c r="O1231">
        <v>86</v>
      </c>
      <c r="P1231">
        <v>572.29999999999995</v>
      </c>
      <c r="Q1231">
        <v>321.39999999999998</v>
      </c>
      <c r="R1231">
        <v>449.2</v>
      </c>
      <c r="S1231">
        <v>19.579999999999998</v>
      </c>
      <c r="T1231">
        <v>39.76</v>
      </c>
      <c r="U1231">
        <v>0.82</v>
      </c>
      <c r="V1231">
        <v>175</v>
      </c>
      <c r="W1231">
        <v>20.45</v>
      </c>
      <c r="X1231">
        <v>0.79300000000000004</v>
      </c>
      <c r="Y1231">
        <v>7.9347690000000002</v>
      </c>
      <c r="Z1231" s="7">
        <f t="shared" si="418"/>
        <v>20.015000000000001</v>
      </c>
      <c r="AA1231" s="7">
        <f t="shared" si="432"/>
        <v>293.16499999999996</v>
      </c>
      <c r="AB1231" s="2">
        <f t="shared" si="419"/>
        <v>644.59799999999996</v>
      </c>
      <c r="AC1231" s="41">
        <f t="shared" si="420"/>
        <v>2.4850799220958413</v>
      </c>
      <c r="AD1231" s="41">
        <f t="shared" si="421"/>
        <v>0.98806777702530635</v>
      </c>
      <c r="AE1231" s="41">
        <f t="shared" si="422"/>
        <v>0.76205429829543969</v>
      </c>
      <c r="AF1231" s="41">
        <f t="shared" si="423"/>
        <v>319.16661398886862</v>
      </c>
      <c r="AG1231" s="41">
        <f t="shared" si="424"/>
        <v>306.39994942931384</v>
      </c>
      <c r="AH1231" s="6">
        <f t="shared" si="425"/>
        <v>308.54399999999998</v>
      </c>
      <c r="AI1231" s="4">
        <v>20.91349012614603</v>
      </c>
      <c r="AJ1231" s="4">
        <f t="shared" si="433"/>
        <v>294.06349012614601</v>
      </c>
      <c r="AK1231" s="8">
        <f t="shared" si="426"/>
        <v>0.19617286096644637</v>
      </c>
      <c r="AL1231" s="8">
        <f t="shared" si="427"/>
        <v>407.20545624739418</v>
      </c>
      <c r="AM1231" s="8">
        <f t="shared" si="428"/>
        <v>2.852446318513286</v>
      </c>
      <c r="AN1231" s="8">
        <f t="shared" si="429"/>
        <v>74.657127054659739</v>
      </c>
      <c r="AO1231" s="21">
        <f t="shared" si="430"/>
        <v>1.0659541709229097E-2</v>
      </c>
      <c r="AP1231" s="21">
        <f t="shared" si="431"/>
        <v>0.10933454450382038</v>
      </c>
      <c r="AQ1231" s="19">
        <f t="shared" si="434"/>
        <v>0.10933454450382038</v>
      </c>
      <c r="AX1231">
        <v>0.14485774985375519</v>
      </c>
      <c r="AY1231">
        <v>68.603448275862064</v>
      </c>
      <c r="AZ1231">
        <v>2.8584770114942528</v>
      </c>
      <c r="BA1231">
        <v>2.3153663793103449</v>
      </c>
      <c r="BB1231">
        <v>11.017241379310347</v>
      </c>
      <c r="BC1231">
        <v>0.45905172413793111</v>
      </c>
      <c r="BD1231">
        <v>1.8563146551724139</v>
      </c>
      <c r="BE1231">
        <v>0.18563146551724141</v>
      </c>
      <c r="BF1231">
        <v>0</v>
      </c>
      <c r="BG1231">
        <v>20.015000000000001</v>
      </c>
      <c r="BH1231">
        <v>0.9415698531389598</v>
      </c>
      <c r="BI1231">
        <v>2.3404533459931005</v>
      </c>
      <c r="BJ1231">
        <v>0.93056425036685664</v>
      </c>
      <c r="BK1231">
        <v>0.4726275008945463</v>
      </c>
      <c r="BL1231">
        <v>1.3128541691515177E-3</v>
      </c>
      <c r="BP1231" s="49">
        <f t="shared" si="435"/>
        <v>0.94185183318701515</v>
      </c>
      <c r="BQ1231" s="49">
        <f t="shared" si="436"/>
        <v>7.4252586206896551E-2</v>
      </c>
      <c r="BR1231" s="49">
        <f t="shared" si="437"/>
        <v>0.48568613575565045</v>
      </c>
      <c r="BS1231" s="49">
        <f t="shared" si="438"/>
        <v>0.5147862474036744</v>
      </c>
      <c r="BT1231" s="49">
        <f t="shared" si="439"/>
        <v>1.3491281548768067E-3</v>
      </c>
      <c r="BU1231" s="49">
        <f t="shared" si="439"/>
        <v>1.4299617983435401E-3</v>
      </c>
    </row>
    <row r="1232" spans="1:73" x14ac:dyDescent="0.25">
      <c r="A1232" s="1">
        <v>43727.561111111114</v>
      </c>
      <c r="B1232">
        <v>234569</v>
      </c>
      <c r="C1232">
        <v>13.51</v>
      </c>
      <c r="D1232">
        <v>24.08</v>
      </c>
      <c r="E1232">
        <v>794.6</v>
      </c>
      <c r="F1232">
        <v>95.1</v>
      </c>
      <c r="G1232">
        <v>-138.4</v>
      </c>
      <c r="H1232">
        <v>-10.71</v>
      </c>
      <c r="I1232">
        <v>26.76</v>
      </c>
      <c r="J1232">
        <v>299.89999999999998</v>
      </c>
      <c r="K1232">
        <v>699.5</v>
      </c>
      <c r="L1232">
        <v>-127.7</v>
      </c>
      <c r="M1232">
        <v>0.12</v>
      </c>
      <c r="N1232">
        <v>656.3</v>
      </c>
      <c r="O1232">
        <v>84.4</v>
      </c>
      <c r="P1232">
        <v>571.9</v>
      </c>
      <c r="Q1232">
        <v>320.3</v>
      </c>
      <c r="R1232">
        <v>448</v>
      </c>
      <c r="S1232">
        <v>19.559999999999999</v>
      </c>
      <c r="T1232">
        <v>39.119999999999997</v>
      </c>
      <c r="U1232">
        <v>0.6</v>
      </c>
      <c r="V1232">
        <v>180.5</v>
      </c>
      <c r="W1232">
        <v>20.7</v>
      </c>
      <c r="X1232">
        <v>0.79300000000000004</v>
      </c>
      <c r="Y1232">
        <v>7.9289480000000001</v>
      </c>
      <c r="Z1232" s="7">
        <f t="shared" si="418"/>
        <v>20.13</v>
      </c>
      <c r="AA1232" s="7">
        <f t="shared" si="432"/>
        <v>293.27999999999997</v>
      </c>
      <c r="AB1232" s="2">
        <f t="shared" si="419"/>
        <v>643.62600000000009</v>
      </c>
      <c r="AC1232" s="41">
        <f t="shared" si="420"/>
        <v>2.6363307319800224</v>
      </c>
      <c r="AD1232" s="41">
        <f t="shared" si="421"/>
        <v>1.0313325823505848</v>
      </c>
      <c r="AE1232" s="41">
        <f t="shared" si="422"/>
        <v>0.76669578643363767</v>
      </c>
      <c r="AF1232" s="41">
        <f t="shared" si="423"/>
        <v>321.61472598257444</v>
      </c>
      <c r="AG1232" s="41">
        <f t="shared" si="424"/>
        <v>308.75013694327146</v>
      </c>
      <c r="AH1232" s="6">
        <f t="shared" si="425"/>
        <v>307.488</v>
      </c>
      <c r="AI1232" s="4">
        <v>21.80795748025804</v>
      </c>
      <c r="AJ1232" s="4">
        <f t="shared" si="433"/>
        <v>294.95795748025802</v>
      </c>
      <c r="AK1232" s="8">
        <f t="shared" si="426"/>
        <v>0.19640381005393726</v>
      </c>
      <c r="AL1232" s="8">
        <f t="shared" si="427"/>
        <v>412.30227683169426</v>
      </c>
      <c r="AM1232" s="8">
        <f t="shared" si="428"/>
        <v>2.4399795081106723</v>
      </c>
      <c r="AN1232" s="8">
        <f t="shared" si="429"/>
        <v>119.26351779475912</v>
      </c>
      <c r="AO1232" s="21">
        <f t="shared" si="430"/>
        <v>9.4894693800681475E-3</v>
      </c>
      <c r="AP1232" s="21">
        <f t="shared" si="431"/>
        <v>9.7333153765363514E-2</v>
      </c>
      <c r="AQ1232" s="19">
        <f t="shared" si="434"/>
        <v>9.7333153765363514E-2</v>
      </c>
      <c r="AX1232">
        <v>0.1457617434775704</v>
      </c>
      <c r="AY1232">
        <v>68.5</v>
      </c>
      <c r="AZ1232">
        <v>2.8541666666666665</v>
      </c>
      <c r="BA1232">
        <v>2.3118750000000001</v>
      </c>
      <c r="BB1232">
        <v>11.008620689655173</v>
      </c>
      <c r="BC1232">
        <v>0.45869252873563221</v>
      </c>
      <c r="BD1232">
        <v>1.8531824712643679</v>
      </c>
      <c r="BE1232">
        <v>0.1853182471264368</v>
      </c>
      <c r="BF1232">
        <v>0</v>
      </c>
      <c r="BG1232">
        <v>20.13</v>
      </c>
      <c r="BH1232">
        <v>0.68895355107728762</v>
      </c>
      <c r="BI1232">
        <v>2.357164618555351</v>
      </c>
      <c r="BJ1232">
        <v>0.92212279877885317</v>
      </c>
      <c r="BK1232">
        <v>0.47206799229851487</v>
      </c>
      <c r="BL1232">
        <v>1.3112999786069857E-3</v>
      </c>
      <c r="BP1232" s="49">
        <f t="shared" si="435"/>
        <v>0.6891598779417184</v>
      </c>
      <c r="BQ1232" s="49">
        <f t="shared" si="436"/>
        <v>7.4127298850574716E-2</v>
      </c>
      <c r="BR1232" s="49">
        <f t="shared" si="437"/>
        <v>0.48174545857131273</v>
      </c>
      <c r="BS1232" s="49">
        <f t="shared" si="438"/>
        <v>0.51138659544862919</v>
      </c>
      <c r="BT1232" s="49">
        <f t="shared" si="439"/>
        <v>1.3381818293647576E-3</v>
      </c>
      <c r="BU1232" s="49">
        <f t="shared" si="439"/>
        <v>1.4205183206906365E-3</v>
      </c>
    </row>
    <row r="1233" spans="1:73" x14ac:dyDescent="0.25">
      <c r="A1233" s="1">
        <v>43727.561111111114</v>
      </c>
      <c r="B1233">
        <v>234570</v>
      </c>
      <c r="C1233">
        <v>13.51</v>
      </c>
      <c r="D1233">
        <v>24.08</v>
      </c>
      <c r="E1233">
        <v>794.3</v>
      </c>
      <c r="F1233">
        <v>95.2</v>
      </c>
      <c r="G1233">
        <v>-137.9</v>
      </c>
      <c r="H1233">
        <v>-9.33</v>
      </c>
      <c r="I1233">
        <v>26.75</v>
      </c>
      <c r="J1233">
        <v>299.89999999999998</v>
      </c>
      <c r="K1233">
        <v>699.2</v>
      </c>
      <c r="L1233">
        <v>-128.5</v>
      </c>
      <c r="M1233">
        <v>0.12</v>
      </c>
      <c r="N1233">
        <v>656.5</v>
      </c>
      <c r="O1233">
        <v>85.9</v>
      </c>
      <c r="P1233">
        <v>570.6</v>
      </c>
      <c r="Q1233">
        <v>320.8</v>
      </c>
      <c r="R1233">
        <v>449.3</v>
      </c>
      <c r="S1233">
        <v>19.55</v>
      </c>
      <c r="T1233">
        <v>40</v>
      </c>
      <c r="U1233">
        <v>0.38500000000000001</v>
      </c>
      <c r="V1233">
        <v>170</v>
      </c>
      <c r="W1233">
        <v>21.05</v>
      </c>
      <c r="X1233">
        <v>0.79200000000000004</v>
      </c>
      <c r="Y1233">
        <v>7.917637</v>
      </c>
      <c r="Z1233" s="7">
        <f t="shared" si="418"/>
        <v>20.3</v>
      </c>
      <c r="AA1233" s="7">
        <f t="shared" si="432"/>
        <v>293.45</v>
      </c>
      <c r="AB1233" s="2">
        <f t="shared" si="419"/>
        <v>643.38300000000004</v>
      </c>
      <c r="AC1233" s="41">
        <f t="shared" si="420"/>
        <v>2.6014531246924544</v>
      </c>
      <c r="AD1233" s="41">
        <f t="shared" si="421"/>
        <v>1.0405812498769818</v>
      </c>
      <c r="AE1233" s="41">
        <f t="shared" si="422"/>
        <v>0.76761161234503172</v>
      </c>
      <c r="AF1233" s="41">
        <f t="shared" si="423"/>
        <v>322.74613516775338</v>
      </c>
      <c r="AG1233" s="41">
        <f t="shared" si="424"/>
        <v>309.83628976104325</v>
      </c>
      <c r="AH1233" s="6">
        <f t="shared" si="425"/>
        <v>307.96800000000002</v>
      </c>
      <c r="AI1233" s="4">
        <v>21.621584400440042</v>
      </c>
      <c r="AJ1233" s="4">
        <f t="shared" si="433"/>
        <v>294.77158440044002</v>
      </c>
      <c r="AK1233" s="8">
        <f t="shared" si="426"/>
        <v>0.19674554496807928</v>
      </c>
      <c r="AL1233" s="8">
        <f t="shared" si="427"/>
        <v>411.21105487976808</v>
      </c>
      <c r="AM1233" s="8">
        <f t="shared" si="428"/>
        <v>1.9545235992435599</v>
      </c>
      <c r="AN1233" s="8">
        <f t="shared" si="429"/>
        <v>75.244767899390339</v>
      </c>
      <c r="AO1233" s="21">
        <f t="shared" si="430"/>
        <v>1.0515141031888425E-2</v>
      </c>
      <c r="AP1233" s="21">
        <f t="shared" si="431"/>
        <v>0.10785343183371224</v>
      </c>
      <c r="AQ1233" s="19">
        <f t="shared" si="434"/>
        <v>0.10785343183371224</v>
      </c>
      <c r="AX1233">
        <v>0.14710682163118394</v>
      </c>
      <c r="AY1233">
        <v>68.474137931034477</v>
      </c>
      <c r="AZ1233">
        <v>2.8530890804597697</v>
      </c>
      <c r="BA1233">
        <v>2.3110021551724138</v>
      </c>
      <c r="BB1233">
        <v>11.077586206896552</v>
      </c>
      <c r="BC1233">
        <v>0.46156609195402298</v>
      </c>
      <c r="BD1233">
        <v>1.8494360632183908</v>
      </c>
      <c r="BE1233">
        <v>0.18494360632183909</v>
      </c>
      <c r="BF1233">
        <v>0</v>
      </c>
      <c r="BG1233">
        <v>20.3</v>
      </c>
      <c r="BH1233">
        <v>0.44207852860792629</v>
      </c>
      <c r="BI1233">
        <v>2.3820593372779197</v>
      </c>
      <c r="BJ1233">
        <v>0.9528237349111679</v>
      </c>
      <c r="BK1233">
        <v>0.47079428895911168</v>
      </c>
      <c r="BL1233">
        <v>1.3077619137753101E-3</v>
      </c>
      <c r="BP1233" s="49">
        <f t="shared" si="435"/>
        <v>0.44221092167926934</v>
      </c>
      <c r="BQ1233" s="49">
        <f t="shared" si="436"/>
        <v>7.3977442528735629E-2</v>
      </c>
      <c r="BR1233" s="49">
        <f t="shared" si="437"/>
        <v>0.47705989976331314</v>
      </c>
      <c r="BS1233" s="49">
        <f t="shared" si="438"/>
        <v>0.507264413897483</v>
      </c>
      <c r="BT1233" s="49">
        <f t="shared" si="439"/>
        <v>1.3251663882314253E-3</v>
      </c>
      <c r="BU1233" s="49">
        <f t="shared" si="439"/>
        <v>1.4090678163818972E-3</v>
      </c>
    </row>
    <row r="1234" spans="1:73" x14ac:dyDescent="0.25">
      <c r="A1234" s="1">
        <v>43727.561111111114</v>
      </c>
      <c r="B1234">
        <v>234571</v>
      </c>
      <c r="C1234">
        <v>13.51</v>
      </c>
      <c r="D1234">
        <v>24.08</v>
      </c>
      <c r="E1234">
        <v>794.5</v>
      </c>
      <c r="F1234">
        <v>95.4</v>
      </c>
      <c r="G1234">
        <v>-138.1</v>
      </c>
      <c r="H1234">
        <v>-8.3699999999999992</v>
      </c>
      <c r="I1234">
        <v>26.76</v>
      </c>
      <c r="J1234">
        <v>299.89999999999998</v>
      </c>
      <c r="K1234">
        <v>699.1</v>
      </c>
      <c r="L1234">
        <v>-129.69999999999999</v>
      </c>
      <c r="M1234">
        <v>0.12</v>
      </c>
      <c r="N1234">
        <v>656.4</v>
      </c>
      <c r="O1234">
        <v>87</v>
      </c>
      <c r="P1234">
        <v>569.4</v>
      </c>
      <c r="Q1234">
        <v>320.60000000000002</v>
      </c>
      <c r="R1234">
        <v>450.3</v>
      </c>
      <c r="S1234">
        <v>19.54</v>
      </c>
      <c r="T1234">
        <v>41.81</v>
      </c>
      <c r="U1234">
        <v>0.38</v>
      </c>
      <c r="V1234">
        <v>229</v>
      </c>
      <c r="W1234">
        <v>21.45</v>
      </c>
      <c r="X1234">
        <v>0.79200000000000004</v>
      </c>
      <c r="Y1234">
        <v>7.9224569999999996</v>
      </c>
      <c r="Z1234" s="7">
        <f t="shared" si="418"/>
        <v>20.494999999999997</v>
      </c>
      <c r="AA1234" s="7">
        <f t="shared" si="432"/>
        <v>293.64499999999998</v>
      </c>
      <c r="AB1234" s="2">
        <f t="shared" si="419"/>
        <v>643.54500000000007</v>
      </c>
      <c r="AC1234" s="41">
        <f t="shared" si="420"/>
        <v>2.5449057073734407</v>
      </c>
      <c r="AD1234" s="41">
        <f t="shared" si="421"/>
        <v>1.0640250762528356</v>
      </c>
      <c r="AE1234" s="41">
        <f t="shared" si="422"/>
        <v>0.76998795244547169</v>
      </c>
      <c r="AF1234" s="41">
        <f t="shared" si="423"/>
        <v>324.60666322262045</v>
      </c>
      <c r="AG1234" s="41">
        <f t="shared" si="424"/>
        <v>311.62239669371564</v>
      </c>
      <c r="AH1234" s="6">
        <f t="shared" si="425"/>
        <v>307.77600000000001</v>
      </c>
      <c r="AI1234" s="4">
        <v>21.306944025271036</v>
      </c>
      <c r="AJ1234" s="4">
        <f t="shared" si="433"/>
        <v>294.45694402527101</v>
      </c>
      <c r="AK1234" s="8">
        <f t="shared" si="426"/>
        <v>0.1971380228794975</v>
      </c>
      <c r="AL1234" s="8">
        <f t="shared" si="427"/>
        <v>409.37343807580964</v>
      </c>
      <c r="AM1234" s="8">
        <f t="shared" si="428"/>
        <v>1.9417904109352278</v>
      </c>
      <c r="AN1234" s="8">
        <f t="shared" si="429"/>
        <v>45.927089818059123</v>
      </c>
      <c r="AO1234" s="21">
        <f t="shared" si="430"/>
        <v>1.1219142452885019E-2</v>
      </c>
      <c r="AP1234" s="21">
        <f t="shared" si="431"/>
        <v>0.11507434965497863</v>
      </c>
      <c r="AQ1234" s="19">
        <f t="shared" si="434"/>
        <v>0.11507434965497863</v>
      </c>
      <c r="AX1234">
        <v>0.14866261968846536</v>
      </c>
      <c r="AY1234">
        <v>68.491379310344826</v>
      </c>
      <c r="AZ1234">
        <v>2.8538074712643677</v>
      </c>
      <c r="BA1234">
        <v>2.3115840517241382</v>
      </c>
      <c r="BB1234">
        <v>11.181034482758619</v>
      </c>
      <c r="BC1234">
        <v>0.46587643678160912</v>
      </c>
      <c r="BD1234">
        <v>1.8457076149425291</v>
      </c>
      <c r="BE1234">
        <v>0.18457076149425292</v>
      </c>
      <c r="BF1234">
        <v>0</v>
      </c>
      <c r="BG1234">
        <v>20.494999999999997</v>
      </c>
      <c r="BH1234">
        <v>0.43633724901561555</v>
      </c>
      <c r="BI1234">
        <v>2.4108978361588469</v>
      </c>
      <c r="BJ1234">
        <v>1.0079963852980141</v>
      </c>
      <c r="BK1234">
        <v>0.47085333970159571</v>
      </c>
      <c r="BL1234">
        <v>1.3079259436155437E-3</v>
      </c>
      <c r="BP1234" s="49">
        <f t="shared" si="435"/>
        <v>0.43646792269642165</v>
      </c>
      <c r="BQ1234" s="49">
        <f t="shared" si="436"/>
        <v>7.3828304597701164E-2</v>
      </c>
      <c r="BR1234" s="49">
        <f t="shared" si="437"/>
        <v>0.47699741588646555</v>
      </c>
      <c r="BS1234" s="49">
        <f t="shared" si="438"/>
        <v>0.50725887094636024</v>
      </c>
      <c r="BT1234" s="49">
        <f t="shared" si="439"/>
        <v>1.3249928219068487E-3</v>
      </c>
      <c r="BU1234" s="49">
        <f t="shared" si="439"/>
        <v>1.409052419295445E-3</v>
      </c>
    </row>
    <row r="1235" spans="1:73" x14ac:dyDescent="0.25">
      <c r="A1235" s="1">
        <v>43727.561111111114</v>
      </c>
      <c r="B1235">
        <v>234572</v>
      </c>
      <c r="C1235">
        <v>13.51</v>
      </c>
      <c r="D1235">
        <v>24.08</v>
      </c>
      <c r="E1235">
        <v>795.6</v>
      </c>
      <c r="F1235">
        <v>96.2</v>
      </c>
      <c r="G1235">
        <v>-137</v>
      </c>
      <c r="H1235">
        <v>-7.7649999999999997</v>
      </c>
      <c r="I1235">
        <v>26.76</v>
      </c>
      <c r="J1235">
        <v>299.89999999999998</v>
      </c>
      <c r="K1235">
        <v>699.4</v>
      </c>
      <c r="L1235">
        <v>-129.19999999999999</v>
      </c>
      <c r="M1235">
        <v>0.121</v>
      </c>
      <c r="N1235">
        <v>658.6</v>
      </c>
      <c r="O1235">
        <v>88.4</v>
      </c>
      <c r="P1235">
        <v>570.20000000000005</v>
      </c>
      <c r="Q1235">
        <v>321.7</v>
      </c>
      <c r="R1235">
        <v>450.9</v>
      </c>
      <c r="S1235">
        <v>19.54</v>
      </c>
      <c r="T1235">
        <v>40.5</v>
      </c>
      <c r="U1235">
        <v>1.43</v>
      </c>
      <c r="V1235">
        <v>194</v>
      </c>
      <c r="W1235">
        <v>20.350000000000001</v>
      </c>
      <c r="X1235">
        <v>0.79400000000000004</v>
      </c>
      <c r="Y1235">
        <v>7.9353829999999999</v>
      </c>
      <c r="Z1235" s="7">
        <f t="shared" si="418"/>
        <v>19.945</v>
      </c>
      <c r="AA1235" s="7">
        <f t="shared" si="432"/>
        <v>293.09499999999997</v>
      </c>
      <c r="AB1235" s="2">
        <f t="shared" si="419"/>
        <v>644.43600000000004</v>
      </c>
      <c r="AC1235" s="41">
        <f t="shared" si="420"/>
        <v>2.4578670684744606</v>
      </c>
      <c r="AD1235" s="41">
        <f t="shared" si="421"/>
        <v>0.99543616273215652</v>
      </c>
      <c r="AE1235" s="41">
        <f t="shared" si="422"/>
        <v>0.76289042217671288</v>
      </c>
      <c r="AF1235" s="41">
        <f t="shared" si="423"/>
        <v>319.21174356537574</v>
      </c>
      <c r="AG1235" s="41">
        <f t="shared" si="424"/>
        <v>306.44327382276072</v>
      </c>
      <c r="AH1235" s="6">
        <f t="shared" si="425"/>
        <v>308.83199999999999</v>
      </c>
      <c r="AI1235" s="4">
        <v>20.74326388717401</v>
      </c>
      <c r="AJ1235" s="4">
        <f t="shared" si="433"/>
        <v>293.89326388717399</v>
      </c>
      <c r="AK1235" s="8">
        <f t="shared" si="426"/>
        <v>0.19603237194147549</v>
      </c>
      <c r="AL1235" s="8">
        <f t="shared" si="427"/>
        <v>406.24556708555161</v>
      </c>
      <c r="AM1235" s="8">
        <f t="shared" si="428"/>
        <v>3.7668521340769408</v>
      </c>
      <c r="AN1235" s="8">
        <f t="shared" si="429"/>
        <v>87.592221245286481</v>
      </c>
      <c r="AO1235" s="21">
        <f t="shared" si="430"/>
        <v>1.0391532772809783E-2</v>
      </c>
      <c r="AP1235" s="21">
        <f t="shared" si="431"/>
        <v>0.10658558626662068</v>
      </c>
      <c r="AQ1235" s="19">
        <f t="shared" si="434"/>
        <v>0.10658558626662068</v>
      </c>
      <c r="AX1235">
        <v>0.14430981878856478</v>
      </c>
      <c r="AY1235">
        <v>68.58620689655173</v>
      </c>
      <c r="AZ1235">
        <v>2.8577586206896552</v>
      </c>
      <c r="BA1235">
        <v>2.314784482758621</v>
      </c>
      <c r="BB1235">
        <v>11.137931034482758</v>
      </c>
      <c r="BC1235">
        <v>0.46408045977011492</v>
      </c>
      <c r="BD1235">
        <v>1.8507040229885061</v>
      </c>
      <c r="BE1235">
        <v>0.18507040229885063</v>
      </c>
      <c r="BF1235">
        <v>0</v>
      </c>
      <c r="BG1235">
        <v>19.945</v>
      </c>
      <c r="BH1235">
        <v>1.642005963400869</v>
      </c>
      <c r="BI1235">
        <v>2.3303320690197249</v>
      </c>
      <c r="BJ1235">
        <v>0.94378448795298853</v>
      </c>
      <c r="BK1235">
        <v>0.47293998044394814</v>
      </c>
      <c r="BL1235">
        <v>1.3137221678998559E-3</v>
      </c>
      <c r="BP1235" s="49">
        <f t="shared" si="435"/>
        <v>1.6424977090944288</v>
      </c>
      <c r="BQ1235" s="49">
        <f t="shared" si="436"/>
        <v>7.4028160919540245E-2</v>
      </c>
      <c r="BR1235" s="49">
        <f t="shared" si="437"/>
        <v>0.49470668882880819</v>
      </c>
      <c r="BS1235" s="49">
        <f t="shared" si="438"/>
        <v>0.52231426270905668</v>
      </c>
      <c r="BT1235" s="49">
        <f t="shared" si="439"/>
        <v>1.3741852467466893E-3</v>
      </c>
      <c r="BU1235" s="49">
        <f t="shared" si="439"/>
        <v>1.4508729519696019E-3</v>
      </c>
    </row>
    <row r="1236" spans="1:73" x14ac:dyDescent="0.25">
      <c r="A1236" s="1">
        <v>43727.561111111114</v>
      </c>
      <c r="B1236">
        <v>234573</v>
      </c>
      <c r="C1236">
        <v>13.51</v>
      </c>
      <c r="D1236">
        <v>24.08</v>
      </c>
      <c r="E1236">
        <v>795.3</v>
      </c>
      <c r="F1236">
        <v>96.1</v>
      </c>
      <c r="G1236">
        <v>-138.4</v>
      </c>
      <c r="H1236">
        <v>-9.7200000000000006</v>
      </c>
      <c r="I1236">
        <v>26.73</v>
      </c>
      <c r="J1236">
        <v>299.89999999999998</v>
      </c>
      <c r="K1236">
        <v>699.3</v>
      </c>
      <c r="L1236">
        <v>-128.6</v>
      </c>
      <c r="M1236">
        <v>0.121</v>
      </c>
      <c r="N1236">
        <v>657</v>
      </c>
      <c r="O1236">
        <v>86.4</v>
      </c>
      <c r="P1236">
        <v>570.6</v>
      </c>
      <c r="Q1236">
        <v>320.2</v>
      </c>
      <c r="R1236">
        <v>448.8</v>
      </c>
      <c r="S1236">
        <v>19.54</v>
      </c>
      <c r="T1236">
        <v>40.29</v>
      </c>
      <c r="U1236">
        <v>0.60499999999999998</v>
      </c>
      <c r="V1236">
        <v>211</v>
      </c>
      <c r="W1236">
        <v>20.75</v>
      </c>
      <c r="X1236">
        <v>0.79300000000000004</v>
      </c>
      <c r="Y1236">
        <v>7.931019</v>
      </c>
      <c r="Z1236" s="7">
        <f t="shared" si="418"/>
        <v>20.145</v>
      </c>
      <c r="AA1236" s="7">
        <f t="shared" si="432"/>
        <v>293.29499999999996</v>
      </c>
      <c r="AB1236" s="2">
        <f t="shared" si="419"/>
        <v>644.19299999999998</v>
      </c>
      <c r="AC1236" s="41">
        <f t="shared" si="420"/>
        <v>2.4996065166439734</v>
      </c>
      <c r="AD1236" s="41">
        <f t="shared" si="421"/>
        <v>1.0070914655558569</v>
      </c>
      <c r="AE1236" s="41">
        <f t="shared" si="422"/>
        <v>0.76408686769007128</v>
      </c>
      <c r="AF1236" s="41">
        <f t="shared" si="423"/>
        <v>320.58591067157528</v>
      </c>
      <c r="AG1236" s="41">
        <f t="shared" si="424"/>
        <v>307.76247424471228</v>
      </c>
      <c r="AH1236" s="6">
        <f t="shared" si="425"/>
        <v>307.392</v>
      </c>
      <c r="AI1236" s="4">
        <v>21.010713470426026</v>
      </c>
      <c r="AJ1236" s="4">
        <f t="shared" si="433"/>
        <v>294.160713470426</v>
      </c>
      <c r="AK1236" s="8">
        <f t="shared" si="426"/>
        <v>0.19643394720442234</v>
      </c>
      <c r="AL1236" s="8">
        <f t="shared" si="427"/>
        <v>407.7383837122581</v>
      </c>
      <c r="AM1236" s="8">
        <f t="shared" si="428"/>
        <v>2.450124996811387</v>
      </c>
      <c r="AN1236" s="8">
        <f t="shared" si="429"/>
        <v>61.787824012864149</v>
      </c>
      <c r="AO1236" s="21">
        <f t="shared" si="430"/>
        <v>1.0903352916531184E-2</v>
      </c>
      <c r="AP1236" s="21">
        <f t="shared" si="431"/>
        <v>0.11183530748429828</v>
      </c>
      <c r="AQ1236" s="19">
        <f t="shared" si="434"/>
        <v>0.11183530748429828</v>
      </c>
      <c r="AX1236">
        <v>0.1458800067799626</v>
      </c>
      <c r="AY1236">
        <v>68.560344827586206</v>
      </c>
      <c r="AZ1236">
        <v>2.8566810344827585</v>
      </c>
      <c r="BA1236">
        <v>2.3139116379310347</v>
      </c>
      <c r="BB1236">
        <v>11.086206896551726</v>
      </c>
      <c r="BC1236">
        <v>0.46192528735632193</v>
      </c>
      <c r="BD1236">
        <v>1.8519863505747127</v>
      </c>
      <c r="BE1236">
        <v>0.18519863505747128</v>
      </c>
      <c r="BF1236">
        <v>0</v>
      </c>
      <c r="BG1236">
        <v>20.145</v>
      </c>
      <c r="BH1236">
        <v>0.69469483066959836</v>
      </c>
      <c r="BI1236">
        <v>2.3593520228523359</v>
      </c>
      <c r="BJ1236">
        <v>0.95058293000720606</v>
      </c>
      <c r="BK1236">
        <v>0.47125692926810298</v>
      </c>
      <c r="BL1236">
        <v>1.3090470257447306E-3</v>
      </c>
      <c r="BP1236" s="49">
        <f t="shared" si="435"/>
        <v>0.69490287692456609</v>
      </c>
      <c r="BQ1236" s="49">
        <f t="shared" si="436"/>
        <v>7.4079454022988517E-2</v>
      </c>
      <c r="BR1236" s="49">
        <f t="shared" si="437"/>
        <v>0.48098894037222895</v>
      </c>
      <c r="BS1236" s="49">
        <f t="shared" si="438"/>
        <v>0.51060713627678878</v>
      </c>
      <c r="BT1236" s="49">
        <f t="shared" si="439"/>
        <v>1.336080389922858E-3</v>
      </c>
      <c r="BU1236" s="49">
        <f t="shared" si="439"/>
        <v>1.4183531563244133E-3</v>
      </c>
    </row>
    <row r="1237" spans="1:73" x14ac:dyDescent="0.25">
      <c r="A1237" s="1">
        <v>43727.561111111114</v>
      </c>
      <c r="B1237">
        <v>234574</v>
      </c>
      <c r="C1237">
        <v>13.51</v>
      </c>
      <c r="D1237">
        <v>24.08</v>
      </c>
      <c r="E1237">
        <v>795.3</v>
      </c>
      <c r="F1237">
        <v>96.1</v>
      </c>
      <c r="G1237">
        <v>-138.4</v>
      </c>
      <c r="H1237">
        <v>-9.49</v>
      </c>
      <c r="I1237">
        <v>26.72</v>
      </c>
      <c r="J1237">
        <v>299.89999999999998</v>
      </c>
      <c r="K1237">
        <v>699.2</v>
      </c>
      <c r="L1237">
        <v>-128.9</v>
      </c>
      <c r="M1237">
        <v>0.121</v>
      </c>
      <c r="N1237">
        <v>656.9</v>
      </c>
      <c r="O1237">
        <v>86.6</v>
      </c>
      <c r="P1237">
        <v>570.29999999999995</v>
      </c>
      <c r="Q1237">
        <v>320.10000000000002</v>
      </c>
      <c r="R1237">
        <v>449</v>
      </c>
      <c r="S1237">
        <v>19.54</v>
      </c>
      <c r="T1237">
        <v>38.909999999999997</v>
      </c>
      <c r="U1237">
        <v>0.745</v>
      </c>
      <c r="V1237">
        <v>198.5</v>
      </c>
      <c r="W1237">
        <v>20.5</v>
      </c>
      <c r="X1237">
        <v>0.79300000000000004</v>
      </c>
      <c r="Y1237">
        <v>7.9289129999999997</v>
      </c>
      <c r="Z1237" s="7">
        <f t="shared" si="418"/>
        <v>20.02</v>
      </c>
      <c r="AA1237" s="7">
        <f t="shared" si="432"/>
        <v>293.16999999999996</v>
      </c>
      <c r="AB1237" s="2">
        <f t="shared" si="419"/>
        <v>644.19299999999998</v>
      </c>
      <c r="AC1237" s="41">
        <f t="shared" si="420"/>
        <v>2.6679918646992702</v>
      </c>
      <c r="AD1237" s="41">
        <f t="shared" si="421"/>
        <v>1.038115634554486</v>
      </c>
      <c r="AE1237" s="41">
        <f t="shared" si="422"/>
        <v>0.76745601487712733</v>
      </c>
      <c r="AF1237" s="41">
        <f t="shared" si="423"/>
        <v>321.45091118225491</v>
      </c>
      <c r="AG1237" s="41">
        <f t="shared" si="424"/>
        <v>308.59287473496471</v>
      </c>
      <c r="AH1237" s="6">
        <f t="shared" si="425"/>
        <v>307.29599999999999</v>
      </c>
      <c r="AI1237" s="4">
        <v>21.978203625353046</v>
      </c>
      <c r="AJ1237" s="4">
        <f t="shared" si="433"/>
        <v>295.12820362535302</v>
      </c>
      <c r="AK1237" s="8">
        <f t="shared" si="426"/>
        <v>0.19618289846444714</v>
      </c>
      <c r="AL1237" s="8">
        <f t="shared" si="427"/>
        <v>413.28920834008272</v>
      </c>
      <c r="AM1237" s="8">
        <f t="shared" si="428"/>
        <v>2.718871549007051</v>
      </c>
      <c r="AN1237" s="8">
        <f t="shared" si="429"/>
        <v>155.09115313604991</v>
      </c>
      <c r="AO1237" s="21">
        <f t="shared" si="430"/>
        <v>8.6652681335508373E-3</v>
      </c>
      <c r="AP1237" s="21">
        <f t="shared" si="431"/>
        <v>8.887935056016287E-2</v>
      </c>
      <c r="AQ1237" s="19">
        <f t="shared" si="434"/>
        <v>8.887935056016287E-2</v>
      </c>
      <c r="AX1237">
        <v>0.14489695504960726</v>
      </c>
      <c r="AY1237">
        <v>68.560344827586206</v>
      </c>
      <c r="AZ1237">
        <v>2.8566810344827585</v>
      </c>
      <c r="BA1237">
        <v>2.3139116379310347</v>
      </c>
      <c r="BB1237">
        <v>11.11206896551724</v>
      </c>
      <c r="BC1237">
        <v>0.46300287356321834</v>
      </c>
      <c r="BD1237">
        <v>1.8509087643678164</v>
      </c>
      <c r="BE1237">
        <v>0.18509087643678165</v>
      </c>
      <c r="BF1237">
        <v>0</v>
      </c>
      <c r="BG1237">
        <v>20.02</v>
      </c>
      <c r="BH1237">
        <v>0.85545065925429886</v>
      </c>
      <c r="BI1237">
        <v>2.341177762978591</v>
      </c>
      <c r="BJ1237">
        <v>0.91095226757496972</v>
      </c>
      <c r="BK1237">
        <v>0.47161720952318531</v>
      </c>
      <c r="BL1237">
        <v>1.3100478042310704E-3</v>
      </c>
      <c r="BP1237" s="49">
        <f t="shared" si="435"/>
        <v>0.85570684844430034</v>
      </c>
      <c r="BQ1237" s="49">
        <f t="shared" si="436"/>
        <v>7.4036350574712653E-2</v>
      </c>
      <c r="BR1237" s="49">
        <f t="shared" si="437"/>
        <v>0.48352647613330296</v>
      </c>
      <c r="BS1237" s="49">
        <f t="shared" si="438"/>
        <v>0.51272168869893608</v>
      </c>
      <c r="BT1237" s="49">
        <f t="shared" si="439"/>
        <v>1.3431291003702861E-3</v>
      </c>
      <c r="BU1237" s="49">
        <f t="shared" si="439"/>
        <v>1.4242269130526003E-3</v>
      </c>
    </row>
    <row r="1238" spans="1:73" x14ac:dyDescent="0.25">
      <c r="A1238" s="1">
        <v>43727.561805555553</v>
      </c>
      <c r="B1238">
        <v>234575</v>
      </c>
      <c r="C1238">
        <v>13.51</v>
      </c>
      <c r="D1238">
        <v>24.08</v>
      </c>
      <c r="E1238">
        <v>794.7</v>
      </c>
      <c r="F1238">
        <v>95.8</v>
      </c>
      <c r="G1238">
        <v>-139.19999999999999</v>
      </c>
      <c r="H1238">
        <v>-10.65</v>
      </c>
      <c r="I1238">
        <v>26.71</v>
      </c>
      <c r="J1238">
        <v>299.89999999999998</v>
      </c>
      <c r="K1238">
        <v>698.8</v>
      </c>
      <c r="L1238">
        <v>-128.5</v>
      </c>
      <c r="M1238">
        <v>0.121</v>
      </c>
      <c r="N1238">
        <v>655.5</v>
      </c>
      <c r="O1238">
        <v>85.2</v>
      </c>
      <c r="P1238">
        <v>570.29999999999995</v>
      </c>
      <c r="Q1238">
        <v>319.2</v>
      </c>
      <c r="R1238">
        <v>447.8</v>
      </c>
      <c r="S1238">
        <v>19.54</v>
      </c>
      <c r="T1238">
        <v>37.22</v>
      </c>
      <c r="U1238">
        <v>0.27500000000000002</v>
      </c>
      <c r="V1238">
        <v>181</v>
      </c>
      <c r="W1238">
        <v>20.75</v>
      </c>
      <c r="X1238">
        <v>0.79200000000000004</v>
      </c>
      <c r="Y1238">
        <v>7.9182350000000001</v>
      </c>
      <c r="Z1238" s="7">
        <f t="shared" si="418"/>
        <v>20.145</v>
      </c>
      <c r="AA1238" s="7">
        <f t="shared" si="432"/>
        <v>293.29499999999996</v>
      </c>
      <c r="AB1238" s="2">
        <f t="shared" si="419"/>
        <v>643.70700000000011</v>
      </c>
      <c r="AC1238" s="41">
        <f t="shared" si="420"/>
        <v>2.6964814203250471</v>
      </c>
      <c r="AD1238" s="41">
        <f t="shared" si="421"/>
        <v>1.0036303846449826</v>
      </c>
      <c r="AE1238" s="41">
        <f t="shared" si="422"/>
        <v>0.76371080343470843</v>
      </c>
      <c r="AF1238" s="41">
        <f t="shared" si="423"/>
        <v>320.4281263843763</v>
      </c>
      <c r="AG1238" s="41">
        <f t="shared" si="424"/>
        <v>307.61100132900123</v>
      </c>
      <c r="AH1238" s="6">
        <f t="shared" si="425"/>
        <v>306.43199999999996</v>
      </c>
      <c r="AI1238" s="4">
        <v>22.147460995592041</v>
      </c>
      <c r="AJ1238" s="4">
        <f t="shared" si="433"/>
        <v>295.29746099559202</v>
      </c>
      <c r="AK1238" s="8">
        <f t="shared" si="426"/>
        <v>0.19643394720442234</v>
      </c>
      <c r="AL1238" s="8">
        <f t="shared" si="427"/>
        <v>414.24299046364609</v>
      </c>
      <c r="AM1238" s="8">
        <f t="shared" si="428"/>
        <v>1.6518739358679888</v>
      </c>
      <c r="AN1238" s="8">
        <f t="shared" si="429"/>
        <v>96.356596366520222</v>
      </c>
      <c r="AO1238" s="21">
        <f t="shared" si="430"/>
        <v>9.9416366205037059E-3</v>
      </c>
      <c r="AP1238" s="21">
        <f t="shared" si="431"/>
        <v>0.10197101725153648</v>
      </c>
      <c r="AQ1238" s="19">
        <f t="shared" si="434"/>
        <v>0.10197101725153648</v>
      </c>
      <c r="AX1238">
        <v>0.1458800067799626</v>
      </c>
      <c r="AY1238">
        <v>68.508620689655174</v>
      </c>
      <c r="AZ1238">
        <v>2.8545258620689657</v>
      </c>
      <c r="BA1238">
        <v>2.3121659482758625</v>
      </c>
      <c r="BB1238">
        <v>11.086206896551726</v>
      </c>
      <c r="BC1238">
        <v>0.46192528735632193</v>
      </c>
      <c r="BD1238">
        <v>1.8502406609195405</v>
      </c>
      <c r="BE1238">
        <v>0.18502406609195407</v>
      </c>
      <c r="BF1238">
        <v>0</v>
      </c>
      <c r="BG1238">
        <v>20.145</v>
      </c>
      <c r="BH1238">
        <v>0.3157703775770902</v>
      </c>
      <c r="BI1238">
        <v>2.3593520228523359</v>
      </c>
      <c r="BJ1238">
        <v>0.87815082290563939</v>
      </c>
      <c r="BK1238">
        <v>0.46968840307754472</v>
      </c>
      <c r="BL1238">
        <v>1.3046900085487353E-3</v>
      </c>
      <c r="BP1238" s="49">
        <f t="shared" si="435"/>
        <v>0.31586494405662097</v>
      </c>
      <c r="BQ1238" s="49">
        <f t="shared" si="436"/>
        <v>7.400962643678162E-2</v>
      </c>
      <c r="BR1238" s="49">
        <f t="shared" si="437"/>
        <v>0.47422009162832807</v>
      </c>
      <c r="BS1238" s="49">
        <f t="shared" si="438"/>
        <v>0.50463245348404562</v>
      </c>
      <c r="BT1238" s="49">
        <f t="shared" si="439"/>
        <v>1.3172780323009111E-3</v>
      </c>
      <c r="BU1238" s="49">
        <f t="shared" si="439"/>
        <v>1.40175681523346E-3</v>
      </c>
    </row>
    <row r="1239" spans="1:73" x14ac:dyDescent="0.25">
      <c r="A1239" s="1">
        <v>43727.561805555553</v>
      </c>
      <c r="B1239">
        <v>234576</v>
      </c>
      <c r="C1239">
        <v>13.51</v>
      </c>
      <c r="D1239">
        <v>24.08</v>
      </c>
      <c r="E1239">
        <v>794</v>
      </c>
      <c r="F1239">
        <v>95.9</v>
      </c>
      <c r="G1239">
        <v>-138.1</v>
      </c>
      <c r="H1239">
        <v>-8.7100000000000009</v>
      </c>
      <c r="I1239">
        <v>26.72</v>
      </c>
      <c r="J1239">
        <v>299.89999999999998</v>
      </c>
      <c r="K1239">
        <v>698.1</v>
      </c>
      <c r="L1239">
        <v>-129.4</v>
      </c>
      <c r="M1239">
        <v>0.121</v>
      </c>
      <c r="N1239">
        <v>655.9</v>
      </c>
      <c r="O1239">
        <v>87.1</v>
      </c>
      <c r="P1239">
        <v>568.70000000000005</v>
      </c>
      <c r="Q1239">
        <v>320.3</v>
      </c>
      <c r="R1239">
        <v>449.8</v>
      </c>
      <c r="S1239">
        <v>19.559999999999999</v>
      </c>
      <c r="T1239">
        <v>39.96</v>
      </c>
      <c r="U1239">
        <v>0.53</v>
      </c>
      <c r="V1239">
        <v>142.5</v>
      </c>
      <c r="W1239">
        <v>21.3</v>
      </c>
      <c r="X1239">
        <v>0.79100000000000004</v>
      </c>
      <c r="Y1239">
        <v>7.908506</v>
      </c>
      <c r="Z1239" s="7">
        <f t="shared" si="418"/>
        <v>20.43</v>
      </c>
      <c r="AA1239" s="7">
        <f t="shared" si="432"/>
        <v>293.58</v>
      </c>
      <c r="AB1239" s="2">
        <f t="shared" si="419"/>
        <v>643.14</v>
      </c>
      <c r="AC1239" s="41">
        <f t="shared" si="420"/>
        <v>2.5655887862699709</v>
      </c>
      <c r="AD1239" s="41">
        <f t="shared" si="421"/>
        <v>1.0252092789934804</v>
      </c>
      <c r="AE1239" s="41">
        <f t="shared" si="422"/>
        <v>0.76593118772012758</v>
      </c>
      <c r="AF1239" s="41">
        <f t="shared" si="423"/>
        <v>322.61063296548002</v>
      </c>
      <c r="AG1239" s="41">
        <f t="shared" si="424"/>
        <v>309.70620764686083</v>
      </c>
      <c r="AH1239" s="6">
        <f t="shared" si="425"/>
        <v>307.488</v>
      </c>
      <c r="AI1239" s="4">
        <v>21.42340987503502</v>
      </c>
      <c r="AJ1239" s="4">
        <f t="shared" si="433"/>
        <v>294.573409875035</v>
      </c>
      <c r="AK1239" s="8">
        <f t="shared" si="426"/>
        <v>0.19700713896949812</v>
      </c>
      <c r="AL1239" s="8">
        <f t="shared" si="427"/>
        <v>410.05352070978626</v>
      </c>
      <c r="AM1239" s="8">
        <f t="shared" si="428"/>
        <v>2.2932346151233634</v>
      </c>
      <c r="AN1239" s="8">
        <f t="shared" si="429"/>
        <v>66.361691309250972</v>
      </c>
      <c r="AO1239" s="21">
        <f t="shared" si="430"/>
        <v>1.0725889596346799E-2</v>
      </c>
      <c r="AP1239" s="21">
        <f t="shared" si="431"/>
        <v>0.11001507244908131</v>
      </c>
      <c r="AQ1239" s="19">
        <f t="shared" si="434"/>
        <v>0.11001507244908131</v>
      </c>
      <c r="AX1239">
        <v>0.14814248153423987</v>
      </c>
      <c r="AY1239">
        <v>68.448275862068968</v>
      </c>
      <c r="AZ1239">
        <v>2.8520114942528738</v>
      </c>
      <c r="BA1239">
        <v>2.3101293103448279</v>
      </c>
      <c r="BB1239">
        <v>11.163793103448276</v>
      </c>
      <c r="BC1239">
        <v>0.46515804597701149</v>
      </c>
      <c r="BD1239">
        <v>1.8449712643678164</v>
      </c>
      <c r="BE1239">
        <v>0.18449712643678165</v>
      </c>
      <c r="BF1239">
        <v>0</v>
      </c>
      <c r="BG1239">
        <v>20.43</v>
      </c>
      <c r="BH1239">
        <v>0.60857563678493753</v>
      </c>
      <c r="BI1239">
        <v>2.4012512762090523</v>
      </c>
      <c r="BJ1239">
        <v>0.95954000997313726</v>
      </c>
      <c r="BK1239">
        <v>0.47191883924778188</v>
      </c>
      <c r="BL1239">
        <v>1.3108856645771721E-3</v>
      </c>
      <c r="BP1239" s="49">
        <f t="shared" si="435"/>
        <v>0.60875789218185128</v>
      </c>
      <c r="BQ1239" s="49">
        <f t="shared" si="436"/>
        <v>7.3798850574712666E-2</v>
      </c>
      <c r="BR1239" s="49">
        <f t="shared" si="437"/>
        <v>0.48042266124656668</v>
      </c>
      <c r="BS1239" s="49">
        <f t="shared" si="438"/>
        <v>0.51026724262308298</v>
      </c>
      <c r="BT1239" s="49">
        <f t="shared" si="439"/>
        <v>1.3345073923515742E-3</v>
      </c>
      <c r="BU1239" s="49">
        <f t="shared" si="439"/>
        <v>1.4174090072863416E-3</v>
      </c>
    </row>
    <row r="1240" spans="1:73" x14ac:dyDescent="0.25">
      <c r="A1240" s="1">
        <v>43727.561805555553</v>
      </c>
      <c r="B1240">
        <v>234577</v>
      </c>
      <c r="C1240">
        <v>13.51</v>
      </c>
      <c r="D1240">
        <v>24.08</v>
      </c>
      <c r="E1240">
        <v>794.2</v>
      </c>
      <c r="F1240">
        <v>96.3</v>
      </c>
      <c r="G1240">
        <v>-137.19999999999999</v>
      </c>
      <c r="H1240">
        <v>-7.8710000000000004</v>
      </c>
      <c r="I1240">
        <v>26.72</v>
      </c>
      <c r="J1240">
        <v>299.89999999999998</v>
      </c>
      <c r="K1240">
        <v>698</v>
      </c>
      <c r="L1240">
        <v>-129.30000000000001</v>
      </c>
      <c r="M1240">
        <v>0.121</v>
      </c>
      <c r="N1240">
        <v>657</v>
      </c>
      <c r="O1240">
        <v>88.4</v>
      </c>
      <c r="P1240">
        <v>568.6</v>
      </c>
      <c r="Q1240">
        <v>321.3</v>
      </c>
      <c r="R1240">
        <v>450.6</v>
      </c>
      <c r="S1240">
        <v>19.559999999999999</v>
      </c>
      <c r="T1240">
        <v>42.37</v>
      </c>
      <c r="U1240">
        <v>0.86499999999999999</v>
      </c>
      <c r="V1240">
        <v>192</v>
      </c>
      <c r="W1240">
        <v>21.25</v>
      </c>
      <c r="X1240">
        <v>0.79100000000000004</v>
      </c>
      <c r="Y1240">
        <v>7.914053</v>
      </c>
      <c r="Z1240" s="7">
        <f t="shared" si="418"/>
        <v>20.405000000000001</v>
      </c>
      <c r="AA1240" s="7">
        <f t="shared" si="432"/>
        <v>293.55499999999995</v>
      </c>
      <c r="AB1240" s="2">
        <f t="shared" si="419"/>
        <v>643.30200000000013</v>
      </c>
      <c r="AC1240" s="41">
        <f t="shared" si="420"/>
        <v>2.6960668687869216</v>
      </c>
      <c r="AD1240" s="41">
        <f t="shared" si="421"/>
        <v>1.1423235323050185</v>
      </c>
      <c r="AE1240" s="41">
        <f t="shared" si="422"/>
        <v>0.77788016142918714</v>
      </c>
      <c r="AF1240" s="41">
        <f t="shared" si="423"/>
        <v>327.53195863107976</v>
      </c>
      <c r="AG1240" s="41">
        <f t="shared" si="424"/>
        <v>314.43068028583656</v>
      </c>
      <c r="AH1240" s="6">
        <f t="shared" si="425"/>
        <v>308.44799999999998</v>
      </c>
      <c r="AI1240" s="4">
        <v>22.166025204419043</v>
      </c>
      <c r="AJ1240" s="4">
        <f t="shared" si="433"/>
        <v>295.31602520441902</v>
      </c>
      <c r="AK1240" s="8">
        <f t="shared" si="426"/>
        <v>0.19695681443363769</v>
      </c>
      <c r="AL1240" s="8">
        <f t="shared" si="427"/>
        <v>414.31842972651214</v>
      </c>
      <c r="AM1240" s="8">
        <f t="shared" si="428"/>
        <v>2.929669349943778</v>
      </c>
      <c r="AN1240" s="8">
        <f t="shared" si="429"/>
        <v>150.28812421364822</v>
      </c>
      <c r="AO1240" s="21">
        <f t="shared" si="430"/>
        <v>8.7565286420613862E-3</v>
      </c>
      <c r="AP1240" s="21">
        <f t="shared" si="431"/>
        <v>8.9815406387079799E-2</v>
      </c>
      <c r="AQ1240" s="19">
        <f t="shared" si="434"/>
        <v>8.9815406387079799E-2</v>
      </c>
      <c r="AX1240">
        <v>0.14794283866076094</v>
      </c>
      <c r="AY1240">
        <v>68.465517241379317</v>
      </c>
      <c r="AZ1240">
        <v>2.8527298850574714</v>
      </c>
      <c r="BA1240">
        <v>2.3107112068965519</v>
      </c>
      <c r="BB1240">
        <v>11.146551724137932</v>
      </c>
      <c r="BC1240">
        <v>0.46443965517241387</v>
      </c>
      <c r="BD1240">
        <v>1.8462715517241379</v>
      </c>
      <c r="BE1240">
        <v>0.18462715517241379</v>
      </c>
      <c r="BF1240">
        <v>0</v>
      </c>
      <c r="BG1240">
        <v>20.405000000000001</v>
      </c>
      <c r="BH1240">
        <v>0.99324136946975639</v>
      </c>
      <c r="BI1240">
        <v>2.3975500557441403</v>
      </c>
      <c r="BJ1240">
        <v>1.0158419586187923</v>
      </c>
      <c r="BK1240">
        <v>0.47224250418171848</v>
      </c>
      <c r="BL1240">
        <v>1.3117847338381067E-3</v>
      </c>
      <c r="BP1240" s="49">
        <f t="shared" si="435"/>
        <v>0.99353882403264404</v>
      </c>
      <c r="BQ1240" s="49">
        <f t="shared" si="436"/>
        <v>7.3850862068965517E-2</v>
      </c>
      <c r="BR1240" s="49">
        <f t="shared" si="437"/>
        <v>0.48577247660204931</v>
      </c>
      <c r="BS1240" s="49">
        <f t="shared" si="438"/>
        <v>0.51482953735442938</v>
      </c>
      <c r="BT1240" s="49">
        <f t="shared" si="439"/>
        <v>1.349367990561248E-3</v>
      </c>
      <c r="BU1240" s="49">
        <f t="shared" si="439"/>
        <v>1.4300820482067483E-3</v>
      </c>
    </row>
    <row r="1241" spans="1:73" x14ac:dyDescent="0.25">
      <c r="A1241" s="1">
        <v>43727.561805555553</v>
      </c>
      <c r="B1241">
        <v>234578</v>
      </c>
      <c r="C1241">
        <v>13.51</v>
      </c>
      <c r="D1241">
        <v>24.08</v>
      </c>
      <c r="E1241">
        <v>795.2</v>
      </c>
      <c r="F1241">
        <v>96.9</v>
      </c>
      <c r="G1241">
        <v>-135.80000000000001</v>
      </c>
      <c r="H1241">
        <v>-7.7510000000000003</v>
      </c>
      <c r="I1241">
        <v>26.71</v>
      </c>
      <c r="J1241">
        <v>299.89999999999998</v>
      </c>
      <c r="K1241">
        <v>698.2</v>
      </c>
      <c r="L1241">
        <v>-128.1</v>
      </c>
      <c r="M1241">
        <v>0.122</v>
      </c>
      <c r="N1241">
        <v>659.4</v>
      </c>
      <c r="O1241">
        <v>89.2</v>
      </c>
      <c r="P1241">
        <v>570.20000000000005</v>
      </c>
      <c r="Q1241">
        <v>322.60000000000002</v>
      </c>
      <c r="R1241">
        <v>450.7</v>
      </c>
      <c r="S1241">
        <v>19.559999999999999</v>
      </c>
      <c r="T1241">
        <v>41.3</v>
      </c>
      <c r="U1241">
        <v>1.835</v>
      </c>
      <c r="V1241">
        <v>150.5</v>
      </c>
      <c r="W1241">
        <v>20.350000000000001</v>
      </c>
      <c r="X1241">
        <v>0.79300000000000004</v>
      </c>
      <c r="Y1241">
        <v>7.9257609999999996</v>
      </c>
      <c r="Z1241" s="7">
        <f t="shared" si="418"/>
        <v>19.954999999999998</v>
      </c>
      <c r="AA1241" s="7">
        <f t="shared" si="432"/>
        <v>293.10499999999996</v>
      </c>
      <c r="AB1241" s="2">
        <f t="shared" si="419"/>
        <v>644.11200000000008</v>
      </c>
      <c r="AC1241" s="41">
        <f t="shared" si="420"/>
        <v>2.7023620800026262</v>
      </c>
      <c r="AD1241" s="41">
        <f t="shared" si="421"/>
        <v>1.1160755390410846</v>
      </c>
      <c r="AE1241" s="41">
        <f t="shared" si="422"/>
        <v>0.77546876352947536</v>
      </c>
      <c r="AF1241" s="41">
        <f t="shared" si="423"/>
        <v>324.51910962517707</v>
      </c>
      <c r="AG1241" s="41">
        <f t="shared" si="424"/>
        <v>311.53834524016997</v>
      </c>
      <c r="AH1241" s="6">
        <f t="shared" si="425"/>
        <v>309.69600000000003</v>
      </c>
      <c r="AI1241" s="4">
        <v>22.164858360066034</v>
      </c>
      <c r="AJ1241" s="4">
        <f t="shared" si="433"/>
        <v>295.31485836006601</v>
      </c>
      <c r="AK1241" s="8">
        <f t="shared" si="426"/>
        <v>0.19605243769425601</v>
      </c>
      <c r="AL1241" s="8">
        <f t="shared" si="427"/>
        <v>414.3624831852689</v>
      </c>
      <c r="AM1241" s="8">
        <f t="shared" si="428"/>
        <v>4.2670584130053815</v>
      </c>
      <c r="AN1241" s="8">
        <f t="shared" si="429"/>
        <v>274.68409381112644</v>
      </c>
      <c r="AO1241" s="21">
        <f t="shared" si="430"/>
        <v>5.9884546863429224E-3</v>
      </c>
      <c r="AP1241" s="21">
        <f t="shared" si="431"/>
        <v>6.1423369153496506E-2</v>
      </c>
      <c r="AQ1241" s="19">
        <f t="shared" si="434"/>
        <v>6.1423369153496506E-2</v>
      </c>
      <c r="AX1241">
        <v>0.1443879871201609</v>
      </c>
      <c r="AY1241">
        <v>68.551724137931046</v>
      </c>
      <c r="AZ1241">
        <v>2.8563218390804601</v>
      </c>
      <c r="BA1241">
        <v>2.3136206896551728</v>
      </c>
      <c r="BB1241">
        <v>11.043103448275859</v>
      </c>
      <c r="BC1241">
        <v>0.46012931034482746</v>
      </c>
      <c r="BD1241">
        <v>1.8534913793103454</v>
      </c>
      <c r="BE1241">
        <v>0.18534913793103455</v>
      </c>
      <c r="BF1241">
        <v>0</v>
      </c>
      <c r="BG1241">
        <v>19.954999999999998</v>
      </c>
      <c r="BH1241">
        <v>2.1070496103780383</v>
      </c>
      <c r="BI1241">
        <v>2.3317756182528568</v>
      </c>
      <c r="BJ1241">
        <v>0.96302333033842979</v>
      </c>
      <c r="BK1241">
        <v>0.47406646055449303</v>
      </c>
      <c r="BL1241">
        <v>1.3168512793180363E-3</v>
      </c>
      <c r="BP1241" s="49">
        <f t="shared" si="435"/>
        <v>2.1076806267050889</v>
      </c>
      <c r="BQ1241" s="49">
        <f t="shared" si="436"/>
        <v>7.4139655172413818E-2</v>
      </c>
      <c r="BR1241" s="49">
        <f t="shared" si="437"/>
        <v>0.50120601812973464</v>
      </c>
      <c r="BS1241" s="49">
        <f t="shared" si="438"/>
        <v>0.52802245802901104</v>
      </c>
      <c r="BT1241" s="49">
        <f t="shared" si="439"/>
        <v>1.3922389392492629E-3</v>
      </c>
      <c r="BU1241" s="49">
        <f t="shared" si="439"/>
        <v>1.4667290500805863E-3</v>
      </c>
    </row>
    <row r="1242" spans="1:73" x14ac:dyDescent="0.25">
      <c r="A1242" s="1">
        <v>43727.561805555553</v>
      </c>
      <c r="B1242">
        <v>234579</v>
      </c>
      <c r="C1242">
        <v>13.51</v>
      </c>
      <c r="D1242">
        <v>24.08</v>
      </c>
      <c r="E1242">
        <v>795.2</v>
      </c>
      <c r="F1242">
        <v>96.7</v>
      </c>
      <c r="G1242">
        <v>-135.80000000000001</v>
      </c>
      <c r="H1242">
        <v>-7.9569999999999999</v>
      </c>
      <c r="I1242">
        <v>26.68</v>
      </c>
      <c r="J1242">
        <v>299.8</v>
      </c>
      <c r="K1242">
        <v>698.5</v>
      </c>
      <c r="L1242">
        <v>-127.9</v>
      </c>
      <c r="M1242">
        <v>0.122</v>
      </c>
      <c r="N1242">
        <v>659.4</v>
      </c>
      <c r="O1242">
        <v>88.7</v>
      </c>
      <c r="P1242">
        <v>570.70000000000005</v>
      </c>
      <c r="Q1242">
        <v>322.39999999999998</v>
      </c>
      <c r="R1242">
        <v>450.2</v>
      </c>
      <c r="S1242">
        <v>19.559999999999999</v>
      </c>
      <c r="T1242">
        <v>40.98</v>
      </c>
      <c r="U1242">
        <v>1.47</v>
      </c>
      <c r="V1242">
        <v>146</v>
      </c>
      <c r="W1242">
        <v>20.6</v>
      </c>
      <c r="X1242">
        <v>0.79300000000000004</v>
      </c>
      <c r="Y1242">
        <v>7.9255139999999997</v>
      </c>
      <c r="Z1242" s="7">
        <f t="shared" si="418"/>
        <v>20.079999999999998</v>
      </c>
      <c r="AA1242" s="7">
        <f t="shared" si="432"/>
        <v>293.22999999999996</v>
      </c>
      <c r="AB1242" s="2">
        <f t="shared" si="419"/>
        <v>644.11200000000008</v>
      </c>
      <c r="AC1242" s="41">
        <f t="shared" si="420"/>
        <v>2.5636206362196496</v>
      </c>
      <c r="AD1242" s="41">
        <f t="shared" si="421"/>
        <v>1.0505717367228125</v>
      </c>
      <c r="AE1242" s="41">
        <f t="shared" si="422"/>
        <v>0.76874361667550073</v>
      </c>
      <c r="AF1242" s="41">
        <f t="shared" si="423"/>
        <v>322.25390073662925</v>
      </c>
      <c r="AG1242" s="41">
        <f t="shared" si="424"/>
        <v>309.36374470716407</v>
      </c>
      <c r="AH1242" s="6">
        <f t="shared" si="425"/>
        <v>309.50399999999996</v>
      </c>
      <c r="AI1242" s="4">
        <v>21.384760904180041</v>
      </c>
      <c r="AJ1242" s="4">
        <f t="shared" si="433"/>
        <v>294.53476090418002</v>
      </c>
      <c r="AK1242" s="8">
        <f t="shared" si="426"/>
        <v>0.19630337514807256</v>
      </c>
      <c r="AL1242" s="8">
        <f t="shared" si="427"/>
        <v>409.88876179647679</v>
      </c>
      <c r="AM1242" s="8">
        <f t="shared" si="428"/>
        <v>3.8191720306893746</v>
      </c>
      <c r="AN1242" s="8">
        <f t="shared" si="429"/>
        <v>145.15788803321971</v>
      </c>
      <c r="AO1242" s="21">
        <f t="shared" si="430"/>
        <v>9.0149632290936511E-3</v>
      </c>
      <c r="AP1242" s="21">
        <f t="shared" si="431"/>
        <v>9.2466160859267038E-2</v>
      </c>
      <c r="AQ1242" s="19">
        <f t="shared" si="434"/>
        <v>9.2466160859267038E-2</v>
      </c>
      <c r="AX1242">
        <v>0.1453681180841348</v>
      </c>
      <c r="AY1242">
        <v>68.551724137931046</v>
      </c>
      <c r="AZ1242">
        <v>2.8563218390804601</v>
      </c>
      <c r="BA1242">
        <v>2.3136206896551728</v>
      </c>
      <c r="BB1242">
        <v>11.017241379310347</v>
      </c>
      <c r="BC1242">
        <v>0.45905172413793111</v>
      </c>
      <c r="BD1242">
        <v>1.8545689655172417</v>
      </c>
      <c r="BE1242">
        <v>0.18545689655172418</v>
      </c>
      <c r="BF1242">
        <v>0</v>
      </c>
      <c r="BG1242">
        <v>20.079999999999998</v>
      </c>
      <c r="BH1242">
        <v>1.6879362001393547</v>
      </c>
      <c r="BI1242">
        <v>2.3498860720642907</v>
      </c>
      <c r="BJ1242">
        <v>0.96298331233194634</v>
      </c>
      <c r="BK1242">
        <v>0.47480002863215787</v>
      </c>
      <c r="BL1242">
        <v>1.3188889684226607E-3</v>
      </c>
      <c r="BP1242" s="49">
        <f t="shared" si="435"/>
        <v>1.6884417009572101</v>
      </c>
      <c r="BQ1242" s="49">
        <f t="shared" si="436"/>
        <v>7.4182758620689668E-2</v>
      </c>
      <c r="BR1242" s="49">
        <f t="shared" si="437"/>
        <v>0.49709498387995227</v>
      </c>
      <c r="BS1242" s="49">
        <f t="shared" si="438"/>
        <v>0.52475404119554869</v>
      </c>
      <c r="BT1242" s="49">
        <f t="shared" si="439"/>
        <v>1.3808193996665342E-3</v>
      </c>
      <c r="BU1242" s="49">
        <f t="shared" si="439"/>
        <v>1.4576501144320797E-3</v>
      </c>
    </row>
    <row r="1243" spans="1:73" x14ac:dyDescent="0.25">
      <c r="A1243" s="1">
        <v>43727.561805555553</v>
      </c>
      <c r="B1243">
        <v>234580</v>
      </c>
      <c r="C1243">
        <v>13.51</v>
      </c>
      <c r="D1243">
        <v>24.08</v>
      </c>
      <c r="E1243">
        <v>795</v>
      </c>
      <c r="F1243">
        <v>96.5</v>
      </c>
      <c r="G1243">
        <v>-135.69999999999999</v>
      </c>
      <c r="H1243">
        <v>-7.8410000000000002</v>
      </c>
      <c r="I1243">
        <v>26.64</v>
      </c>
      <c r="J1243">
        <v>299.8</v>
      </c>
      <c r="K1243">
        <v>698.5</v>
      </c>
      <c r="L1243">
        <v>-127.9</v>
      </c>
      <c r="M1243">
        <v>0.121</v>
      </c>
      <c r="N1243">
        <v>659.3</v>
      </c>
      <c r="O1243">
        <v>88.7</v>
      </c>
      <c r="P1243">
        <v>570.6</v>
      </c>
      <c r="Q1243">
        <v>322.3</v>
      </c>
      <c r="R1243">
        <v>450.2</v>
      </c>
      <c r="S1243">
        <v>19.559999999999999</v>
      </c>
      <c r="T1243">
        <v>40.450000000000003</v>
      </c>
      <c r="U1243">
        <v>2.0649999999999999</v>
      </c>
      <c r="V1243">
        <v>177.5</v>
      </c>
      <c r="W1243">
        <v>20.399999999999999</v>
      </c>
      <c r="X1243">
        <v>0.79300000000000004</v>
      </c>
      <c r="Y1243">
        <v>7.9349080000000001</v>
      </c>
      <c r="Z1243" s="7">
        <f t="shared" si="418"/>
        <v>19.979999999999997</v>
      </c>
      <c r="AA1243" s="7">
        <f t="shared" si="432"/>
        <v>293.13</v>
      </c>
      <c r="AB1243" s="2">
        <f t="shared" si="419"/>
        <v>643.95000000000005</v>
      </c>
      <c r="AC1243" s="41">
        <f t="shared" si="420"/>
        <v>2.6191220879826114</v>
      </c>
      <c r="AD1243" s="41">
        <f t="shared" si="421"/>
        <v>1.0594348845889663</v>
      </c>
      <c r="AE1243" s="41">
        <f t="shared" si="422"/>
        <v>0.76970525046074845</v>
      </c>
      <c r="AF1243" s="41">
        <f t="shared" si="423"/>
        <v>322.21709655138631</v>
      </c>
      <c r="AG1243" s="41">
        <f t="shared" si="424"/>
        <v>309.32841268933083</v>
      </c>
      <c r="AH1243" s="6">
        <f t="shared" si="425"/>
        <v>309.40800000000002</v>
      </c>
      <c r="AI1243" s="4">
        <v>21.697958632141024</v>
      </c>
      <c r="AJ1243" s="4">
        <f t="shared" si="433"/>
        <v>294.847958632141</v>
      </c>
      <c r="AK1243" s="8">
        <f t="shared" si="426"/>
        <v>0.1961026080666996</v>
      </c>
      <c r="AL1243" s="8">
        <f t="shared" si="427"/>
        <v>411.69283259509245</v>
      </c>
      <c r="AM1243" s="8">
        <f t="shared" si="428"/>
        <v>4.5265839769079728</v>
      </c>
      <c r="AN1243" s="8">
        <f t="shared" si="429"/>
        <v>226.52897942220747</v>
      </c>
      <c r="AO1243" s="21">
        <f t="shared" si="430"/>
        <v>7.1278464979981238E-3</v>
      </c>
      <c r="AP1243" s="21">
        <f t="shared" si="431"/>
        <v>7.3110070902676433E-2</v>
      </c>
      <c r="AQ1243" s="19">
        <f t="shared" si="434"/>
        <v>7.3110070902676433E-2</v>
      </c>
      <c r="AX1243">
        <v>0.14458356470382561</v>
      </c>
      <c r="AY1243">
        <v>68.534482758620697</v>
      </c>
      <c r="AZ1243">
        <v>2.8556034482758625</v>
      </c>
      <c r="BA1243">
        <v>2.3130387931034488</v>
      </c>
      <c r="BB1243">
        <v>11.025862068965516</v>
      </c>
      <c r="BC1243">
        <v>0.45941091954022983</v>
      </c>
      <c r="BD1243">
        <v>1.853627873563219</v>
      </c>
      <c r="BE1243">
        <v>0.18536278735632192</v>
      </c>
      <c r="BF1243">
        <v>0</v>
      </c>
      <c r="BG1243">
        <v>19.979999999999997</v>
      </c>
      <c r="BH1243">
        <v>2.3711484716243318</v>
      </c>
      <c r="BI1243">
        <v>2.335387912910353</v>
      </c>
      <c r="BJ1243">
        <v>0.94466441077223773</v>
      </c>
      <c r="BK1243">
        <v>0.47666344705931152</v>
      </c>
      <c r="BL1243">
        <v>1.3240651307203097E-3</v>
      </c>
      <c r="BP1243" s="49">
        <f t="shared" si="435"/>
        <v>2.371858579916081</v>
      </c>
      <c r="BQ1243" s="49">
        <f t="shared" si="436"/>
        <v>7.4145114942528761E-2</v>
      </c>
      <c r="BR1243" s="49">
        <f t="shared" si="437"/>
        <v>0.50682875395281035</v>
      </c>
      <c r="BS1243" s="49">
        <f t="shared" si="438"/>
        <v>0.53320812288751729</v>
      </c>
      <c r="BT1243" s="49">
        <f t="shared" si="439"/>
        <v>1.4078576498689176E-3</v>
      </c>
      <c r="BU1243" s="49">
        <f t="shared" si="439"/>
        <v>1.4811336746875479E-3</v>
      </c>
    </row>
    <row r="1244" spans="1:73" x14ac:dyDescent="0.25">
      <c r="A1244" s="1">
        <v>43727.5625</v>
      </c>
      <c r="B1244">
        <v>234581</v>
      </c>
      <c r="C1244">
        <v>13.51</v>
      </c>
      <c r="D1244">
        <v>24.08</v>
      </c>
      <c r="E1244">
        <v>795.3</v>
      </c>
      <c r="F1244">
        <v>96.6</v>
      </c>
      <c r="G1244">
        <v>-134.69999999999999</v>
      </c>
      <c r="H1244">
        <v>-9.1199999999999992</v>
      </c>
      <c r="I1244">
        <v>26.6</v>
      </c>
      <c r="J1244">
        <v>299.7</v>
      </c>
      <c r="K1244">
        <v>698.8</v>
      </c>
      <c r="L1244">
        <v>-125.6</v>
      </c>
      <c r="M1244">
        <v>0.121</v>
      </c>
      <c r="N1244">
        <v>660.6</v>
      </c>
      <c r="O1244">
        <v>87.4</v>
      </c>
      <c r="P1244">
        <v>573.20000000000005</v>
      </c>
      <c r="Q1244">
        <v>323</v>
      </c>
      <c r="R1244">
        <v>448.6</v>
      </c>
      <c r="S1244">
        <v>19.559999999999999</v>
      </c>
      <c r="T1244">
        <v>39.71</v>
      </c>
      <c r="U1244">
        <v>1.3149999999999999</v>
      </c>
      <c r="V1244">
        <v>204.5</v>
      </c>
      <c r="W1244">
        <v>20.2</v>
      </c>
      <c r="X1244">
        <v>0.79300000000000004</v>
      </c>
      <c r="Y1244">
        <v>7.9312310000000004</v>
      </c>
      <c r="Z1244" s="7">
        <f t="shared" si="418"/>
        <v>19.88</v>
      </c>
      <c r="AA1244" s="7">
        <f t="shared" si="432"/>
        <v>293.02999999999997</v>
      </c>
      <c r="AB1244" s="2">
        <f t="shared" si="419"/>
        <v>644.19299999999998</v>
      </c>
      <c r="AC1244" s="41">
        <f t="shared" si="420"/>
        <v>2.6264316876372664</v>
      </c>
      <c r="AD1244" s="41">
        <f t="shared" si="421"/>
        <v>1.0429560231607586</v>
      </c>
      <c r="AE1244" s="41">
        <f t="shared" si="422"/>
        <v>0.76801916283931215</v>
      </c>
      <c r="AF1244" s="41">
        <f t="shared" si="423"/>
        <v>321.07275568484738</v>
      </c>
      <c r="AG1244" s="41">
        <f t="shared" si="424"/>
        <v>308.22984545745345</v>
      </c>
      <c r="AH1244" s="6">
        <f t="shared" si="425"/>
        <v>310.08</v>
      </c>
      <c r="AI1244" s="4">
        <v>21.731839892996049</v>
      </c>
      <c r="AJ1244" s="4">
        <f t="shared" si="433"/>
        <v>294.88183989299603</v>
      </c>
      <c r="AK1244" s="8">
        <f t="shared" si="426"/>
        <v>0.19590197792020606</v>
      </c>
      <c r="AL1244" s="8">
        <f t="shared" si="427"/>
        <v>411.89868587148663</v>
      </c>
      <c r="AM1244" s="8">
        <f t="shared" si="428"/>
        <v>3.6122136564716101</v>
      </c>
      <c r="AN1244" s="8">
        <f t="shared" si="429"/>
        <v>194.85760055693919</v>
      </c>
      <c r="AO1244" s="21">
        <f t="shared" si="430"/>
        <v>7.8602391102190489E-3</v>
      </c>
      <c r="AP1244" s="21">
        <f t="shared" si="431"/>
        <v>8.0622196174047894E-2</v>
      </c>
      <c r="AQ1244" s="19">
        <f t="shared" si="434"/>
        <v>8.0622196174047894E-2</v>
      </c>
      <c r="AX1244">
        <v>0.14380259691513073</v>
      </c>
      <c r="AY1244">
        <v>68.560344827586206</v>
      </c>
      <c r="AZ1244">
        <v>2.8566810344827585</v>
      </c>
      <c r="BA1244">
        <v>2.3139116379310347</v>
      </c>
      <c r="BB1244">
        <v>10.827586206896553</v>
      </c>
      <c r="BC1244">
        <v>0.45114942528735641</v>
      </c>
      <c r="BD1244">
        <v>1.8627622126436783</v>
      </c>
      <c r="BE1244">
        <v>0.18627622126436783</v>
      </c>
      <c r="BF1244">
        <v>0</v>
      </c>
      <c r="BG1244">
        <v>19.88</v>
      </c>
      <c r="BH1244">
        <v>1.509956532777722</v>
      </c>
      <c r="BI1244">
        <v>2.3209680329717415</v>
      </c>
      <c r="BJ1244">
        <v>0.92165640589307851</v>
      </c>
      <c r="BK1244">
        <v>0.47528147007131133</v>
      </c>
      <c r="BL1244">
        <v>1.3202263057536425E-3</v>
      </c>
      <c r="BP1244" s="49">
        <f t="shared" si="435"/>
        <v>1.5104087324889328</v>
      </c>
      <c r="BQ1244" s="49">
        <f t="shared" si="436"/>
        <v>7.4510488505747138E-2</v>
      </c>
      <c r="BR1244" s="49">
        <f t="shared" si="437"/>
        <v>0.49562113181063311</v>
      </c>
      <c r="BS1244" s="49">
        <f t="shared" si="438"/>
        <v>0.52361956920038533</v>
      </c>
      <c r="BT1244" s="49">
        <f t="shared" si="439"/>
        <v>1.3767253661406476E-3</v>
      </c>
      <c r="BU1244" s="49">
        <f t="shared" si="439"/>
        <v>1.4544988033344036E-3</v>
      </c>
    </row>
    <row r="1245" spans="1:73" x14ac:dyDescent="0.25">
      <c r="A1245" s="1">
        <v>43727.5625</v>
      </c>
      <c r="B1245">
        <v>234582</v>
      </c>
      <c r="C1245">
        <v>13.51</v>
      </c>
      <c r="D1245">
        <v>24.08</v>
      </c>
      <c r="E1245">
        <v>794.1</v>
      </c>
      <c r="F1245">
        <v>96</v>
      </c>
      <c r="G1245">
        <v>-135.30000000000001</v>
      </c>
      <c r="H1245">
        <v>-8.5399999999999991</v>
      </c>
      <c r="I1245">
        <v>26.55</v>
      </c>
      <c r="J1245">
        <v>299.7</v>
      </c>
      <c r="K1245">
        <v>698.1</v>
      </c>
      <c r="L1245">
        <v>-126.8</v>
      </c>
      <c r="M1245">
        <v>0.121</v>
      </c>
      <c r="N1245">
        <v>658.8</v>
      </c>
      <c r="O1245">
        <v>87.5</v>
      </c>
      <c r="P1245">
        <v>571.29999999999995</v>
      </c>
      <c r="Q1245">
        <v>322.10000000000002</v>
      </c>
      <c r="R1245">
        <v>448.9</v>
      </c>
      <c r="S1245">
        <v>19.559999999999999</v>
      </c>
      <c r="T1245">
        <v>39.409999999999997</v>
      </c>
      <c r="U1245">
        <v>1.075</v>
      </c>
      <c r="V1245">
        <v>215.5</v>
      </c>
      <c r="W1245">
        <v>20.5</v>
      </c>
      <c r="X1245">
        <v>0.79200000000000004</v>
      </c>
      <c r="Y1245">
        <v>7.9235179999999996</v>
      </c>
      <c r="Z1245" s="7">
        <f t="shared" si="418"/>
        <v>20.03</v>
      </c>
      <c r="AA1245" s="7">
        <f t="shared" si="432"/>
        <v>293.17999999999995</v>
      </c>
      <c r="AB1245" s="2">
        <f t="shared" si="419"/>
        <v>643.22100000000012</v>
      </c>
      <c r="AC1245" s="41">
        <f t="shared" si="420"/>
        <v>2.7019574492791683</v>
      </c>
      <c r="AD1245" s="41">
        <f t="shared" si="421"/>
        <v>1.0648414307609202</v>
      </c>
      <c r="AE1245" s="41">
        <f t="shared" si="422"/>
        <v>0.77024694182381981</v>
      </c>
      <c r="AF1245" s="41">
        <f t="shared" si="423"/>
        <v>322.66391844403535</v>
      </c>
      <c r="AG1245" s="41">
        <f t="shared" si="424"/>
        <v>309.75736170627391</v>
      </c>
      <c r="AH1245" s="6">
        <f t="shared" si="425"/>
        <v>309.21600000000001</v>
      </c>
      <c r="AI1245" s="4">
        <v>22.168643172070006</v>
      </c>
      <c r="AJ1245" s="4">
        <f t="shared" si="433"/>
        <v>295.31864317206998</v>
      </c>
      <c r="AK1245" s="8">
        <f t="shared" si="426"/>
        <v>0.1962029744876064</v>
      </c>
      <c r="AL1245" s="8">
        <f t="shared" si="427"/>
        <v>414.37650134683406</v>
      </c>
      <c r="AM1245" s="8">
        <f t="shared" si="428"/>
        <v>3.2659895131491159</v>
      </c>
      <c r="AN1245" s="8">
        <f t="shared" si="429"/>
        <v>203.46682120051727</v>
      </c>
      <c r="AO1245" s="21">
        <f t="shared" si="430"/>
        <v>7.5679419344061522E-3</v>
      </c>
      <c r="AP1245" s="21">
        <f t="shared" si="431"/>
        <v>7.762411431940433E-2</v>
      </c>
      <c r="AQ1245" s="19">
        <f t="shared" si="434"/>
        <v>7.762411431940433E-2</v>
      </c>
      <c r="AX1245">
        <v>0.14497539237427409</v>
      </c>
      <c r="AY1245">
        <v>68.456896551724142</v>
      </c>
      <c r="AZ1245">
        <v>2.8523706896551726</v>
      </c>
      <c r="BA1245">
        <v>2.3104202586206899</v>
      </c>
      <c r="BB1245">
        <v>10.931034482758617</v>
      </c>
      <c r="BC1245">
        <v>0.45545977011494237</v>
      </c>
      <c r="BD1245">
        <v>1.8549604885057476</v>
      </c>
      <c r="BE1245">
        <v>0.18549604885057477</v>
      </c>
      <c r="BF1245">
        <v>0</v>
      </c>
      <c r="BG1245">
        <v>20.03</v>
      </c>
      <c r="BH1245">
        <v>1.234375112346807</v>
      </c>
      <c r="BI1245">
        <v>2.3426271851642717</v>
      </c>
      <c r="BJ1245">
        <v>0.92322937367323943</v>
      </c>
      <c r="BK1245">
        <v>0.47424532074910497</v>
      </c>
      <c r="BL1245">
        <v>1.3173481131919581E-3</v>
      </c>
      <c r="BP1245" s="49">
        <f t="shared" si="435"/>
        <v>1.2347447813122454</v>
      </c>
      <c r="BQ1245" s="49">
        <f t="shared" si="436"/>
        <v>7.4198419540229904E-2</v>
      </c>
      <c r="BR1245" s="49">
        <f t="shared" si="437"/>
        <v>0.49106792163542728</v>
      </c>
      <c r="BS1245" s="49">
        <f t="shared" si="438"/>
        <v>0.5195679552679805</v>
      </c>
      <c r="BT1245" s="49">
        <f t="shared" si="439"/>
        <v>1.3640775600984093E-3</v>
      </c>
      <c r="BU1245" s="49">
        <f t="shared" si="439"/>
        <v>1.4432443201888346E-3</v>
      </c>
    </row>
    <row r="1246" spans="1:73" x14ac:dyDescent="0.25">
      <c r="A1246" s="1">
        <v>43727.5625</v>
      </c>
      <c r="B1246">
        <v>234583</v>
      </c>
      <c r="C1246">
        <v>13.51</v>
      </c>
      <c r="D1246">
        <v>24.08</v>
      </c>
      <c r="E1246">
        <v>794</v>
      </c>
      <c r="F1246">
        <v>95.9</v>
      </c>
      <c r="G1246">
        <v>-135.6</v>
      </c>
      <c r="H1246">
        <v>-7.452</v>
      </c>
      <c r="I1246">
        <v>26.52</v>
      </c>
      <c r="J1246">
        <v>299.7</v>
      </c>
      <c r="K1246">
        <v>698.1</v>
      </c>
      <c r="L1246">
        <v>-128.1</v>
      </c>
      <c r="M1246">
        <v>0.121</v>
      </c>
      <c r="N1246">
        <v>658.5</v>
      </c>
      <c r="O1246">
        <v>88.5</v>
      </c>
      <c r="P1246">
        <v>570</v>
      </c>
      <c r="Q1246">
        <v>321.7</v>
      </c>
      <c r="R1246">
        <v>449.8</v>
      </c>
      <c r="S1246">
        <v>19.559999999999999</v>
      </c>
      <c r="T1246">
        <v>37.909999999999997</v>
      </c>
      <c r="U1246">
        <v>1.2150000000000001</v>
      </c>
      <c r="V1246">
        <v>162.5</v>
      </c>
      <c r="W1246">
        <v>20.6</v>
      </c>
      <c r="X1246">
        <v>0.79200000000000004</v>
      </c>
      <c r="Y1246">
        <v>7.9244969999999997</v>
      </c>
      <c r="Z1246" s="7">
        <f t="shared" si="418"/>
        <v>20.079999999999998</v>
      </c>
      <c r="AA1246" s="7">
        <f t="shared" si="432"/>
        <v>293.22999999999996</v>
      </c>
      <c r="AB1246" s="2">
        <f t="shared" si="419"/>
        <v>643.14</v>
      </c>
      <c r="AC1246" s="41">
        <f t="shared" si="420"/>
        <v>2.4839645445911627</v>
      </c>
      <c r="AD1246" s="41">
        <f t="shared" si="421"/>
        <v>0.94167095885450958</v>
      </c>
      <c r="AE1246" s="41">
        <f t="shared" si="422"/>
        <v>0.75680715263925702</v>
      </c>
      <c r="AF1246" s="41">
        <f t="shared" si="423"/>
        <v>317.25018816816998</v>
      </c>
      <c r="AG1246" s="41">
        <f t="shared" si="424"/>
        <v>304.5601806414432</v>
      </c>
      <c r="AH1246" s="6">
        <f t="shared" si="425"/>
        <v>308.83199999999999</v>
      </c>
      <c r="AI1246" s="4">
        <v>20.91169080998003</v>
      </c>
      <c r="AJ1246" s="4">
        <f t="shared" si="433"/>
        <v>294.06169080998001</v>
      </c>
      <c r="AK1246" s="8">
        <f t="shared" si="426"/>
        <v>0.19630337514807256</v>
      </c>
      <c r="AL1246" s="8">
        <f t="shared" si="427"/>
        <v>407.18359688415501</v>
      </c>
      <c r="AM1246" s="8">
        <f t="shared" si="428"/>
        <v>3.4721517103951554</v>
      </c>
      <c r="AN1246" s="8">
        <f t="shared" si="429"/>
        <v>84.120351750263268</v>
      </c>
      <c r="AO1246" s="21">
        <f t="shared" si="430"/>
        <v>1.0419530608925302E-2</v>
      </c>
      <c r="AP1246" s="21">
        <f t="shared" si="431"/>
        <v>0.10687275908720568</v>
      </c>
      <c r="AQ1246" s="19">
        <f t="shared" si="434"/>
        <v>0.10687275908720568</v>
      </c>
      <c r="AX1246">
        <v>0.1453681180841348</v>
      </c>
      <c r="AY1246">
        <v>68.448275862068968</v>
      </c>
      <c r="AZ1246">
        <v>2.8520114942528738</v>
      </c>
      <c r="BA1246">
        <v>2.3101293103448279</v>
      </c>
      <c r="BB1246">
        <v>11.043103448275865</v>
      </c>
      <c r="BC1246">
        <v>0.46012931034482768</v>
      </c>
      <c r="BD1246">
        <v>1.8500000000000003</v>
      </c>
      <c r="BE1246">
        <v>0.18500000000000005</v>
      </c>
      <c r="BF1246">
        <v>0</v>
      </c>
      <c r="BG1246">
        <v>20.079999999999998</v>
      </c>
      <c r="BH1246">
        <v>1.3951309409315076</v>
      </c>
      <c r="BI1246">
        <v>2.3498860720642907</v>
      </c>
      <c r="BJ1246">
        <v>0.89084180991957251</v>
      </c>
      <c r="BK1246">
        <v>0.47617278902293447</v>
      </c>
      <c r="BL1246">
        <v>1.3227021917303734E-3</v>
      </c>
      <c r="BP1246" s="49">
        <f t="shared" si="435"/>
        <v>1.3955487528319799</v>
      </c>
      <c r="BQ1246" s="49">
        <f t="shared" si="436"/>
        <v>7.400000000000001E-2</v>
      </c>
      <c r="BR1246" s="49">
        <f t="shared" si="437"/>
        <v>0.49502300531894694</v>
      </c>
      <c r="BS1246" s="49">
        <f t="shared" si="438"/>
        <v>0.52316400900229831</v>
      </c>
      <c r="BT1246" s="49">
        <f t="shared" si="439"/>
        <v>1.3750639036637414E-3</v>
      </c>
      <c r="BU1246" s="49">
        <f t="shared" si="439"/>
        <v>1.4532333583397174E-3</v>
      </c>
    </row>
    <row r="1247" spans="1:73" x14ac:dyDescent="0.25">
      <c r="A1247" s="1">
        <v>43727.5625</v>
      </c>
      <c r="B1247">
        <v>234584</v>
      </c>
      <c r="C1247">
        <v>13.51</v>
      </c>
      <c r="D1247">
        <v>24.08</v>
      </c>
      <c r="E1247">
        <v>794.4</v>
      </c>
      <c r="F1247">
        <v>96.1</v>
      </c>
      <c r="G1247">
        <v>-135.1</v>
      </c>
      <c r="H1247">
        <v>-8.14</v>
      </c>
      <c r="I1247">
        <v>26.49</v>
      </c>
      <c r="J1247">
        <v>299.60000000000002</v>
      </c>
      <c r="K1247">
        <v>698.2</v>
      </c>
      <c r="L1247">
        <v>-127</v>
      </c>
      <c r="M1247">
        <v>0.121</v>
      </c>
      <c r="N1247">
        <v>659.3</v>
      </c>
      <c r="O1247">
        <v>88</v>
      </c>
      <c r="P1247">
        <v>571.29999999999995</v>
      </c>
      <c r="Q1247">
        <v>322</v>
      </c>
      <c r="R1247">
        <v>448.9</v>
      </c>
      <c r="S1247">
        <v>19.54</v>
      </c>
      <c r="T1247">
        <v>39.47</v>
      </c>
      <c r="U1247">
        <v>1.2350000000000001</v>
      </c>
      <c r="V1247">
        <v>198</v>
      </c>
      <c r="W1247">
        <v>20.100000000000001</v>
      </c>
      <c r="X1247">
        <v>0.79300000000000004</v>
      </c>
      <c r="Y1247">
        <v>7.925071</v>
      </c>
      <c r="Z1247" s="7">
        <f t="shared" si="418"/>
        <v>19.82</v>
      </c>
      <c r="AA1247" s="7">
        <f t="shared" si="432"/>
        <v>292.96999999999997</v>
      </c>
      <c r="AB1247" s="2">
        <f t="shared" si="419"/>
        <v>643.46400000000006</v>
      </c>
      <c r="AC1247" s="41">
        <f t="shared" si="420"/>
        <v>2.6948350766517053</v>
      </c>
      <c r="AD1247" s="41">
        <f t="shared" si="421"/>
        <v>1.0636514047544281</v>
      </c>
      <c r="AE1247" s="41">
        <f t="shared" si="422"/>
        <v>0.77020270361726062</v>
      </c>
      <c r="AF1247" s="41">
        <f t="shared" si="423"/>
        <v>321.72195709602346</v>
      </c>
      <c r="AG1247" s="41">
        <f t="shared" si="424"/>
        <v>308.8530788121825</v>
      </c>
      <c r="AH1247" s="6">
        <f t="shared" si="425"/>
        <v>309.12</v>
      </c>
      <c r="AI1247" s="4">
        <v>22.112222067558037</v>
      </c>
      <c r="AJ1247" s="4">
        <f t="shared" si="433"/>
        <v>295.26222206755801</v>
      </c>
      <c r="AK1247" s="8">
        <f t="shared" si="426"/>
        <v>0.19578166554161874</v>
      </c>
      <c r="AL1247" s="8">
        <f t="shared" si="427"/>
        <v>414.07514744422184</v>
      </c>
      <c r="AM1247" s="8">
        <f t="shared" si="428"/>
        <v>3.5006124464156274</v>
      </c>
      <c r="AN1247" s="8">
        <f t="shared" si="429"/>
        <v>233.74439543257873</v>
      </c>
      <c r="AO1247" s="21">
        <f t="shared" si="430"/>
        <v>6.8932555233521776E-3</v>
      </c>
      <c r="AP1247" s="21">
        <f t="shared" si="431"/>
        <v>7.0703879524353405E-2</v>
      </c>
      <c r="AQ1247" s="19">
        <f t="shared" si="434"/>
        <v>7.0703879524353405E-2</v>
      </c>
      <c r="AX1247">
        <v>0.14333573187036205</v>
      </c>
      <c r="AY1247">
        <v>68.482758620689651</v>
      </c>
      <c r="AZ1247">
        <v>2.853448275862069</v>
      </c>
      <c r="BA1247">
        <v>2.3112931034482762</v>
      </c>
      <c r="BB1247">
        <v>10.939655172413792</v>
      </c>
      <c r="BC1247">
        <v>0.45581896551724133</v>
      </c>
      <c r="BD1247">
        <v>1.8554741379310349</v>
      </c>
      <c r="BE1247">
        <v>0.18554741379310349</v>
      </c>
      <c r="BF1247">
        <v>0</v>
      </c>
      <c r="BG1247">
        <v>19.82</v>
      </c>
      <c r="BH1247">
        <v>1.4180960593007506</v>
      </c>
      <c r="BI1247">
        <v>2.3123535300834179</v>
      </c>
      <c r="BJ1247">
        <v>0.91268593832392497</v>
      </c>
      <c r="BK1247">
        <v>0.47293981408761626</v>
      </c>
      <c r="BL1247">
        <v>1.3137217057989342E-3</v>
      </c>
      <c r="BP1247" s="49">
        <f t="shared" si="435"/>
        <v>1.4185207487633706</v>
      </c>
      <c r="BQ1247" s="49">
        <f t="shared" si="436"/>
        <v>7.42189655172414E-2</v>
      </c>
      <c r="BR1247" s="49">
        <f t="shared" si="437"/>
        <v>0.49210603402109193</v>
      </c>
      <c r="BS1247" s="49">
        <f t="shared" si="438"/>
        <v>0.52013537872295257</v>
      </c>
      <c r="BT1247" s="49">
        <f t="shared" si="439"/>
        <v>1.3669612056141443E-3</v>
      </c>
      <c r="BU1247" s="49">
        <f t="shared" si="439"/>
        <v>1.444820496452646E-3</v>
      </c>
    </row>
    <row r="1248" spans="1:73" x14ac:dyDescent="0.25">
      <c r="A1248" s="1">
        <v>43727.5625</v>
      </c>
      <c r="B1248">
        <v>234585</v>
      </c>
      <c r="C1248">
        <v>13.51</v>
      </c>
      <c r="D1248">
        <v>24.08</v>
      </c>
      <c r="E1248">
        <v>794.3</v>
      </c>
      <c r="F1248">
        <v>95.9</v>
      </c>
      <c r="G1248">
        <v>-134.9</v>
      </c>
      <c r="H1248">
        <v>-8.49</v>
      </c>
      <c r="I1248">
        <v>26.46</v>
      </c>
      <c r="J1248">
        <v>299.60000000000002</v>
      </c>
      <c r="K1248">
        <v>698.4</v>
      </c>
      <c r="L1248">
        <v>-126.4</v>
      </c>
      <c r="M1248">
        <v>0.121</v>
      </c>
      <c r="N1248">
        <v>659.4</v>
      </c>
      <c r="O1248">
        <v>87.4</v>
      </c>
      <c r="P1248">
        <v>571.9</v>
      </c>
      <c r="Q1248">
        <v>322</v>
      </c>
      <c r="R1248">
        <v>448.4</v>
      </c>
      <c r="S1248">
        <v>19.54</v>
      </c>
      <c r="T1248">
        <v>37.6</v>
      </c>
      <c r="U1248">
        <v>1.1499999999999999</v>
      </c>
      <c r="V1248">
        <v>171</v>
      </c>
      <c r="W1248">
        <v>20.25</v>
      </c>
      <c r="X1248">
        <v>0.79300000000000004</v>
      </c>
      <c r="Y1248">
        <v>7.9276629999999999</v>
      </c>
      <c r="Z1248" s="7">
        <f t="shared" si="418"/>
        <v>19.895</v>
      </c>
      <c r="AA1248" s="7">
        <f t="shared" si="432"/>
        <v>293.04499999999996</v>
      </c>
      <c r="AB1248" s="2">
        <f t="shared" si="419"/>
        <v>643.38300000000004</v>
      </c>
      <c r="AC1248" s="41">
        <f t="shared" si="420"/>
        <v>2.4440422573313891</v>
      </c>
      <c r="AD1248" s="41">
        <f t="shared" si="421"/>
        <v>0.91895988875660239</v>
      </c>
      <c r="AE1248" s="41">
        <f t="shared" si="422"/>
        <v>0.75423771857748534</v>
      </c>
      <c r="AF1248" s="41">
        <f t="shared" si="423"/>
        <v>315.37594806877468</v>
      </c>
      <c r="AG1248" s="41">
        <f t="shared" si="424"/>
        <v>302.76091014602366</v>
      </c>
      <c r="AH1248" s="6">
        <f t="shared" si="425"/>
        <v>309.12</v>
      </c>
      <c r="AI1248" s="4">
        <v>20.655039523532025</v>
      </c>
      <c r="AJ1248" s="4">
        <f t="shared" si="433"/>
        <v>293.805039523532</v>
      </c>
      <c r="AK1248" s="8">
        <f t="shared" si="426"/>
        <v>0.19593206371441796</v>
      </c>
      <c r="AL1248" s="8">
        <f t="shared" si="427"/>
        <v>405.75103880892271</v>
      </c>
      <c r="AM1248" s="8">
        <f t="shared" si="428"/>
        <v>3.3779986678505365</v>
      </c>
      <c r="AN1248" s="8">
        <f t="shared" si="429"/>
        <v>74.78872606688563</v>
      </c>
      <c r="AO1248" s="21">
        <f t="shared" si="430"/>
        <v>1.0675008523135753E-2</v>
      </c>
      <c r="AP1248" s="21">
        <f t="shared" si="431"/>
        <v>0.10949318707022129</v>
      </c>
      <c r="AQ1248" s="19">
        <f t="shared" si="434"/>
        <v>0.10949318707022129</v>
      </c>
      <c r="AX1248">
        <v>0.14391951401777356</v>
      </c>
      <c r="AY1248">
        <v>68.474137931034477</v>
      </c>
      <c r="AZ1248">
        <v>2.8530890804597697</v>
      </c>
      <c r="BA1248">
        <v>2.3110021551724138</v>
      </c>
      <c r="BB1248">
        <v>10.896551724137929</v>
      </c>
      <c r="BC1248">
        <v>0.45402298850574702</v>
      </c>
      <c r="BD1248">
        <v>1.8569791666666668</v>
      </c>
      <c r="BE1248">
        <v>0.18569791666666668</v>
      </c>
      <c r="BF1248">
        <v>0</v>
      </c>
      <c r="BG1248">
        <v>19.895</v>
      </c>
      <c r="BH1248">
        <v>1.320494306231468</v>
      </c>
      <c r="BI1248">
        <v>2.3231260387480348</v>
      </c>
      <c r="BJ1248">
        <v>0.87349539056926118</v>
      </c>
      <c r="BK1248">
        <v>0.47563175664531065</v>
      </c>
      <c r="BL1248">
        <v>1.3211993240147518E-3</v>
      </c>
      <c r="BP1248" s="49">
        <f t="shared" si="435"/>
        <v>1.3208897660549601</v>
      </c>
      <c r="BQ1248" s="49">
        <f t="shared" si="436"/>
        <v>7.4279166666666674E-2</v>
      </c>
      <c r="BR1248" s="49">
        <f t="shared" si="437"/>
        <v>0.49365636827650206</v>
      </c>
      <c r="BS1248" s="49">
        <f t="shared" si="438"/>
        <v>0.52194093354663129</v>
      </c>
      <c r="BT1248" s="49">
        <f t="shared" si="439"/>
        <v>1.3712676896569503E-3</v>
      </c>
      <c r="BU1248" s="49">
        <f t="shared" si="439"/>
        <v>1.4498359265184202E-3</v>
      </c>
    </row>
    <row r="1249" spans="1:73" x14ac:dyDescent="0.25">
      <c r="A1249" s="1">
        <v>43727.5625</v>
      </c>
      <c r="B1249">
        <v>234586</v>
      </c>
      <c r="C1249">
        <v>13.51</v>
      </c>
      <c r="D1249">
        <v>24.09</v>
      </c>
      <c r="E1249">
        <v>793.9</v>
      </c>
      <c r="F1249">
        <v>95.7</v>
      </c>
      <c r="G1249">
        <v>-135.30000000000001</v>
      </c>
      <c r="H1249">
        <v>-6.8019999999999996</v>
      </c>
      <c r="I1249">
        <v>26.44</v>
      </c>
      <c r="J1249">
        <v>299.60000000000002</v>
      </c>
      <c r="K1249">
        <v>698.2</v>
      </c>
      <c r="L1249">
        <v>-128.5</v>
      </c>
      <c r="M1249">
        <v>0.121</v>
      </c>
      <c r="N1249">
        <v>658.6</v>
      </c>
      <c r="O1249">
        <v>88.9</v>
      </c>
      <c r="P1249">
        <v>569.70000000000005</v>
      </c>
      <c r="Q1249">
        <v>321.5</v>
      </c>
      <c r="R1249">
        <v>450</v>
      </c>
      <c r="S1249">
        <v>19.53</v>
      </c>
      <c r="T1249">
        <v>41.02</v>
      </c>
      <c r="U1249">
        <v>0.84499999999999997</v>
      </c>
      <c r="V1249">
        <v>152.5</v>
      </c>
      <c r="W1249">
        <v>20.95</v>
      </c>
      <c r="X1249">
        <v>0.79200000000000004</v>
      </c>
      <c r="Y1249">
        <v>7.9184450000000002</v>
      </c>
      <c r="Z1249" s="7">
        <f t="shared" si="418"/>
        <v>20.240000000000002</v>
      </c>
      <c r="AA1249" s="7">
        <f t="shared" si="432"/>
        <v>293.39</v>
      </c>
      <c r="AB1249" s="2">
        <f t="shared" si="419"/>
        <v>643.05899999999997</v>
      </c>
      <c r="AC1249" s="41">
        <f t="shared" si="420"/>
        <v>2.3980582214209818</v>
      </c>
      <c r="AD1249" s="41">
        <f t="shared" si="421"/>
        <v>0.98368348242688686</v>
      </c>
      <c r="AE1249" s="41">
        <f t="shared" si="422"/>
        <v>0.76148628753033121</v>
      </c>
      <c r="AF1249" s="41">
        <f t="shared" si="423"/>
        <v>319.9089383549591</v>
      </c>
      <c r="AG1249" s="41">
        <f t="shared" si="424"/>
        <v>307.11258082076074</v>
      </c>
      <c r="AH1249" s="6">
        <f t="shared" si="425"/>
        <v>308.64</v>
      </c>
      <c r="AI1249" s="4">
        <v>20.396130121908016</v>
      </c>
      <c r="AJ1249" s="4">
        <f t="shared" si="433"/>
        <v>293.54613012190799</v>
      </c>
      <c r="AK1249" s="8">
        <f t="shared" si="426"/>
        <v>0.19662488741941875</v>
      </c>
      <c r="AL1249" s="8">
        <f t="shared" si="427"/>
        <v>404.20104145398579</v>
      </c>
      <c r="AM1249" s="8">
        <f t="shared" si="428"/>
        <v>2.8956022689589123</v>
      </c>
      <c r="AN1249" s="8">
        <f t="shared" si="429"/>
        <v>13.169403117822453</v>
      </c>
      <c r="AO1249" s="21">
        <f t="shared" si="430"/>
        <v>1.2085606375356399E-2</v>
      </c>
      <c r="AP1249" s="21">
        <f t="shared" si="431"/>
        <v>0.12396163964141212</v>
      </c>
      <c r="AQ1249" s="19">
        <f t="shared" si="434"/>
        <v>0.12396163964141212</v>
      </c>
      <c r="AX1249">
        <v>0.14663089434536053</v>
      </c>
      <c r="AY1249">
        <v>68.439655172413794</v>
      </c>
      <c r="AZ1249">
        <v>2.8516522988505746</v>
      </c>
      <c r="BA1249">
        <v>2.3098383620689655</v>
      </c>
      <c r="BB1249">
        <v>11.077586206896552</v>
      </c>
      <c r="BC1249">
        <v>0.46156609195402298</v>
      </c>
      <c r="BD1249">
        <v>1.8482722701149426</v>
      </c>
      <c r="BE1249">
        <v>0.18482722701149426</v>
      </c>
      <c r="BF1249">
        <v>0</v>
      </c>
      <c r="BG1249">
        <v>20.240000000000002</v>
      </c>
      <c r="BH1249">
        <v>0.97027625110051341</v>
      </c>
      <c r="BI1249">
        <v>2.3732468446120079</v>
      </c>
      <c r="BJ1249">
        <v>0.97350585565984571</v>
      </c>
      <c r="BK1249">
        <v>0.47211393067853963</v>
      </c>
      <c r="BL1249">
        <v>1.3114275852181658E-3</v>
      </c>
      <c r="BP1249" s="49">
        <f t="shared" si="435"/>
        <v>0.97056682810125339</v>
      </c>
      <c r="BQ1249" s="49">
        <f t="shared" si="436"/>
        <v>7.3930890804597707E-2</v>
      </c>
      <c r="BR1249" s="49">
        <f t="shared" si="437"/>
        <v>0.48542472351394278</v>
      </c>
      <c r="BS1249" s="49">
        <f t="shared" si="438"/>
        <v>0.51446706249059537</v>
      </c>
      <c r="BT1249" s="49">
        <f t="shared" si="439"/>
        <v>1.3484020097609521E-3</v>
      </c>
      <c r="BU1249" s="49">
        <f t="shared" si="439"/>
        <v>1.429075173584987E-3</v>
      </c>
    </row>
    <row r="1250" spans="1:73" x14ac:dyDescent="0.25">
      <c r="A1250" s="1">
        <v>43727.563194444447</v>
      </c>
      <c r="B1250">
        <v>234587</v>
      </c>
      <c r="C1250">
        <v>13.51</v>
      </c>
      <c r="D1250">
        <v>24.09</v>
      </c>
      <c r="E1250">
        <v>794.1</v>
      </c>
      <c r="F1250">
        <v>95.9</v>
      </c>
      <c r="G1250">
        <v>-135.19999999999999</v>
      </c>
      <c r="H1250">
        <v>-7.0190000000000001</v>
      </c>
      <c r="I1250">
        <v>26.42</v>
      </c>
      <c r="J1250">
        <v>299.60000000000002</v>
      </c>
      <c r="K1250">
        <v>698.2</v>
      </c>
      <c r="L1250">
        <v>-128.19999999999999</v>
      </c>
      <c r="M1250">
        <v>0.121</v>
      </c>
      <c r="N1250">
        <v>658.9</v>
      </c>
      <c r="O1250">
        <v>88.9</v>
      </c>
      <c r="P1250">
        <v>570</v>
      </c>
      <c r="Q1250">
        <v>321.5</v>
      </c>
      <c r="R1250">
        <v>449.6</v>
      </c>
      <c r="S1250">
        <v>19.52</v>
      </c>
      <c r="T1250">
        <v>39.380000000000003</v>
      </c>
      <c r="U1250">
        <v>0.92500000000000004</v>
      </c>
      <c r="V1250">
        <v>185</v>
      </c>
      <c r="W1250">
        <v>20.100000000000001</v>
      </c>
      <c r="X1250">
        <v>0.79300000000000004</v>
      </c>
      <c r="Y1250">
        <v>7.9284280000000003</v>
      </c>
      <c r="Z1250" s="7">
        <f t="shared" si="418"/>
        <v>19.810000000000002</v>
      </c>
      <c r="AA1250" s="7">
        <f t="shared" si="432"/>
        <v>292.95999999999998</v>
      </c>
      <c r="AB1250" s="2">
        <f t="shared" si="419"/>
        <v>643.22100000000012</v>
      </c>
      <c r="AC1250" s="41">
        <f t="shared" si="420"/>
        <v>2.530167981798324</v>
      </c>
      <c r="AD1250" s="41">
        <f t="shared" si="421"/>
        <v>0.99638015123218016</v>
      </c>
      <c r="AE1250" s="41">
        <f t="shared" si="422"/>
        <v>0.76304410376067322</v>
      </c>
      <c r="AF1250" s="41">
        <f t="shared" si="423"/>
        <v>318.68821781331235</v>
      </c>
      <c r="AG1250" s="41">
        <f t="shared" si="424"/>
        <v>305.94068910077982</v>
      </c>
      <c r="AH1250" s="6">
        <f t="shared" si="425"/>
        <v>308.64</v>
      </c>
      <c r="AI1250" s="4">
        <v>21.167155733216021</v>
      </c>
      <c r="AJ1250" s="4">
        <f t="shared" si="433"/>
        <v>294.317155733216</v>
      </c>
      <c r="AK1250" s="8">
        <f t="shared" si="426"/>
        <v>0.19576161826889818</v>
      </c>
      <c r="AL1250" s="8">
        <f t="shared" si="427"/>
        <v>408.68681231301605</v>
      </c>
      <c r="AM1250" s="8">
        <f t="shared" si="428"/>
        <v>3.0295729897132371</v>
      </c>
      <c r="AN1250" s="8">
        <f t="shared" si="429"/>
        <v>119.77097651916981</v>
      </c>
      <c r="AO1250" s="21">
        <f t="shared" si="430"/>
        <v>9.5766630778986901E-3</v>
      </c>
      <c r="AP1250" s="21">
        <f t="shared" si="431"/>
        <v>9.8227496458131655E-2</v>
      </c>
      <c r="AQ1250" s="19">
        <f t="shared" si="434"/>
        <v>9.8227496458131655E-2</v>
      </c>
      <c r="AX1250">
        <v>0.14325804586783</v>
      </c>
      <c r="AY1250">
        <v>68.456896551724142</v>
      </c>
      <c r="AZ1250">
        <v>2.8523706896551726</v>
      </c>
      <c r="BA1250">
        <v>2.3104202586206899</v>
      </c>
      <c r="BB1250">
        <v>11.043103448275865</v>
      </c>
      <c r="BC1250">
        <v>0.46012931034482768</v>
      </c>
      <c r="BD1250">
        <v>1.8502909482758623</v>
      </c>
      <c r="BE1250">
        <v>0.18502909482758623</v>
      </c>
      <c r="BF1250">
        <v>0</v>
      </c>
      <c r="BG1250">
        <v>19.810000000000002</v>
      </c>
      <c r="BH1250">
        <v>1.0621367245774853</v>
      </c>
      <c r="BI1250">
        <v>2.3109205014299721</v>
      </c>
      <c r="BJ1250">
        <v>0.91004049346312299</v>
      </c>
      <c r="BK1250">
        <v>0.47012733087384068</v>
      </c>
      <c r="BL1250">
        <v>1.3059092524273352E-3</v>
      </c>
      <c r="BP1250" s="49">
        <f t="shared" si="435"/>
        <v>1.062454811826816</v>
      </c>
      <c r="BQ1250" s="49">
        <f t="shared" si="436"/>
        <v>7.4011637931034491E-2</v>
      </c>
      <c r="BR1250" s="49">
        <f t="shared" si="437"/>
        <v>0.48475942217325901</v>
      </c>
      <c r="BS1250" s="49">
        <f t="shared" si="438"/>
        <v>0.51340415694969821</v>
      </c>
      <c r="BT1250" s="49">
        <f t="shared" si="439"/>
        <v>1.346553950481275E-3</v>
      </c>
      <c r="BU1250" s="49">
        <f t="shared" si="439"/>
        <v>1.4261226581936063E-3</v>
      </c>
    </row>
    <row r="1251" spans="1:73" x14ac:dyDescent="0.25">
      <c r="A1251" s="1">
        <v>43727.563194444447</v>
      </c>
      <c r="B1251">
        <v>234588</v>
      </c>
      <c r="C1251">
        <v>13.51</v>
      </c>
      <c r="D1251">
        <v>24.09</v>
      </c>
      <c r="E1251">
        <v>794</v>
      </c>
      <c r="F1251">
        <v>96.1</v>
      </c>
      <c r="G1251">
        <v>-134.69999999999999</v>
      </c>
      <c r="H1251">
        <v>-7.3</v>
      </c>
      <c r="I1251">
        <v>26.4</v>
      </c>
      <c r="J1251">
        <v>299.60000000000002</v>
      </c>
      <c r="K1251">
        <v>697.9</v>
      </c>
      <c r="L1251">
        <v>-127.4</v>
      </c>
      <c r="M1251">
        <v>0.121</v>
      </c>
      <c r="N1251">
        <v>659.3</v>
      </c>
      <c r="O1251">
        <v>88.8</v>
      </c>
      <c r="P1251">
        <v>570.5</v>
      </c>
      <c r="Q1251">
        <v>321.8</v>
      </c>
      <c r="R1251">
        <v>449.2</v>
      </c>
      <c r="S1251">
        <v>19.5</v>
      </c>
      <c r="T1251">
        <v>37.1</v>
      </c>
      <c r="U1251">
        <v>1.46</v>
      </c>
      <c r="V1251">
        <v>170.5</v>
      </c>
      <c r="W1251">
        <v>19.899999999999999</v>
      </c>
      <c r="X1251">
        <v>0.79300000000000004</v>
      </c>
      <c r="Y1251">
        <v>7.9267120000000002</v>
      </c>
      <c r="Z1251" s="7">
        <f t="shared" si="418"/>
        <v>19.7</v>
      </c>
      <c r="AA1251" s="7">
        <f t="shared" si="432"/>
        <v>292.84999999999997</v>
      </c>
      <c r="AB1251" s="2">
        <f t="shared" si="419"/>
        <v>643.14</v>
      </c>
      <c r="AC1251" s="41">
        <f t="shared" si="420"/>
        <v>2.5044776660814674</v>
      </c>
      <c r="AD1251" s="41">
        <f t="shared" si="421"/>
        <v>0.92916121411622443</v>
      </c>
      <c r="AE1251" s="41">
        <f t="shared" si="422"/>
        <v>0.75550127684569124</v>
      </c>
      <c r="AF1251" s="41">
        <f t="shared" si="423"/>
        <v>315.06428479755027</v>
      </c>
      <c r="AG1251" s="41">
        <f t="shared" si="424"/>
        <v>302.46171340564825</v>
      </c>
      <c r="AH1251" s="6">
        <f t="shared" si="425"/>
        <v>308.928</v>
      </c>
      <c r="AI1251" s="4">
        <v>21.005968932645033</v>
      </c>
      <c r="AJ1251" s="4">
        <f t="shared" si="433"/>
        <v>294.15596893264501</v>
      </c>
      <c r="AK1251" s="8">
        <f t="shared" si="426"/>
        <v>0.19554118858330063</v>
      </c>
      <c r="AL1251" s="8">
        <f t="shared" si="427"/>
        <v>407.78468324624333</v>
      </c>
      <c r="AM1251" s="8">
        <f t="shared" si="428"/>
        <v>3.8061594816822897</v>
      </c>
      <c r="AN1251" s="8">
        <f t="shared" si="429"/>
        <v>144.79724942196358</v>
      </c>
      <c r="AO1251" s="21">
        <f t="shared" si="430"/>
        <v>9.0356978176885268E-3</v>
      </c>
      <c r="AP1251" s="21">
        <f t="shared" si="431"/>
        <v>9.2678834805421037E-2</v>
      </c>
      <c r="AQ1251" s="19">
        <f t="shared" si="434"/>
        <v>9.2678834805421037E-2</v>
      </c>
      <c r="AX1251">
        <v>0.14240584875815751</v>
      </c>
      <c r="AY1251">
        <v>68.448275862068968</v>
      </c>
      <c r="AZ1251">
        <v>2.8520114942528738</v>
      </c>
      <c r="BA1251">
        <v>2.3101293103448279</v>
      </c>
      <c r="BB1251">
        <v>10.982758620689653</v>
      </c>
      <c r="BC1251">
        <v>0.45761494252873552</v>
      </c>
      <c r="BD1251">
        <v>1.8525143678160925</v>
      </c>
      <c r="BE1251">
        <v>0.18525143678160927</v>
      </c>
      <c r="BF1251">
        <v>0</v>
      </c>
      <c r="BG1251">
        <v>19.7</v>
      </c>
      <c r="BH1251">
        <v>1.6764536409547333</v>
      </c>
      <c r="BI1251">
        <v>2.2952083710657747</v>
      </c>
      <c r="BJ1251">
        <v>0.85152230566540243</v>
      </c>
      <c r="BK1251">
        <v>0.47518563444702472</v>
      </c>
      <c r="BL1251">
        <v>1.3199600956861797E-3</v>
      </c>
      <c r="BP1251" s="49">
        <f t="shared" si="435"/>
        <v>1.6769557029915148</v>
      </c>
      <c r="BQ1251" s="49">
        <f t="shared" si="436"/>
        <v>7.4100574712643696E-2</v>
      </c>
      <c r="BR1251" s="49">
        <f t="shared" si="437"/>
        <v>0.49764395140959866</v>
      </c>
      <c r="BS1251" s="49">
        <f t="shared" si="438"/>
        <v>0.52507088613205422</v>
      </c>
      <c r="BT1251" s="49">
        <f t="shared" si="439"/>
        <v>1.3823443094711074E-3</v>
      </c>
      <c r="BU1251" s="49">
        <f t="shared" si="439"/>
        <v>1.4585302392557062E-3</v>
      </c>
    </row>
    <row r="1252" spans="1:73" x14ac:dyDescent="0.25">
      <c r="A1252" s="1">
        <v>43727.563194444447</v>
      </c>
      <c r="B1252">
        <v>234589</v>
      </c>
      <c r="C1252">
        <v>13.51</v>
      </c>
      <c r="D1252">
        <v>24.09</v>
      </c>
      <c r="E1252">
        <v>794.1</v>
      </c>
      <c r="F1252">
        <v>96</v>
      </c>
      <c r="G1252">
        <v>-134</v>
      </c>
      <c r="H1252">
        <v>-6.7519999999999998</v>
      </c>
      <c r="I1252">
        <v>26.37</v>
      </c>
      <c r="J1252">
        <v>299.5</v>
      </c>
      <c r="K1252">
        <v>698</v>
      </c>
      <c r="L1252">
        <v>-127.3</v>
      </c>
      <c r="M1252">
        <v>0.121</v>
      </c>
      <c r="N1252">
        <v>660</v>
      </c>
      <c r="O1252">
        <v>89.3</v>
      </c>
      <c r="P1252">
        <v>570.70000000000005</v>
      </c>
      <c r="Q1252">
        <v>322.3</v>
      </c>
      <c r="R1252">
        <v>449.6</v>
      </c>
      <c r="S1252">
        <v>19.47</v>
      </c>
      <c r="T1252">
        <v>41.24</v>
      </c>
      <c r="U1252">
        <v>1.31</v>
      </c>
      <c r="V1252">
        <v>189</v>
      </c>
      <c r="W1252">
        <v>20.149999999999999</v>
      </c>
      <c r="X1252">
        <v>0.79300000000000004</v>
      </c>
      <c r="Y1252">
        <v>7.9285350000000001</v>
      </c>
      <c r="Z1252" s="7">
        <f t="shared" si="418"/>
        <v>19.809999999999999</v>
      </c>
      <c r="AA1252" s="7">
        <f t="shared" si="432"/>
        <v>292.95999999999998</v>
      </c>
      <c r="AB1252" s="2">
        <f t="shared" si="419"/>
        <v>643.22100000000012</v>
      </c>
      <c r="AC1252" s="41">
        <f t="shared" si="420"/>
        <v>2.6038421215346395</v>
      </c>
      <c r="AD1252" s="41">
        <f t="shared" si="421"/>
        <v>1.0738244909208854</v>
      </c>
      <c r="AE1252" s="41">
        <f t="shared" si="422"/>
        <v>0.77125557925729393</v>
      </c>
      <c r="AF1252" s="41">
        <f t="shared" si="423"/>
        <v>322.11777120182336</v>
      </c>
      <c r="AG1252" s="41">
        <f t="shared" si="424"/>
        <v>309.23306035375043</v>
      </c>
      <c r="AH1252" s="6">
        <f t="shared" si="425"/>
        <v>309.40800000000002</v>
      </c>
      <c r="AI1252" s="4">
        <v>21.596955247188021</v>
      </c>
      <c r="AJ1252" s="4">
        <f t="shared" si="433"/>
        <v>294.746955247188</v>
      </c>
      <c r="AK1252" s="8">
        <f t="shared" si="426"/>
        <v>0.19576161826889818</v>
      </c>
      <c r="AL1252" s="8">
        <f t="shared" si="427"/>
        <v>411.13775948851026</v>
      </c>
      <c r="AM1252" s="8">
        <f t="shared" si="428"/>
        <v>3.6053397898117732</v>
      </c>
      <c r="AN1252" s="8">
        <f t="shared" si="429"/>
        <v>187.67238031488594</v>
      </c>
      <c r="AO1252" s="21">
        <f t="shared" si="430"/>
        <v>8.0027829863719077E-3</v>
      </c>
      <c r="AP1252" s="21">
        <f t="shared" si="431"/>
        <v>8.2084263699660945E-2</v>
      </c>
      <c r="AQ1252" s="19">
        <f t="shared" si="434"/>
        <v>8.2084263699660945E-2</v>
      </c>
      <c r="AX1252">
        <v>0.14325804586782998</v>
      </c>
      <c r="AY1252">
        <v>68.456896551724142</v>
      </c>
      <c r="AZ1252">
        <v>2.8523706896551726</v>
      </c>
      <c r="BA1252">
        <v>2.3104202586206899</v>
      </c>
      <c r="BB1252">
        <v>10.974137931034484</v>
      </c>
      <c r="BC1252">
        <v>0.45725574712643685</v>
      </c>
      <c r="BD1252">
        <v>1.853164511494253</v>
      </c>
      <c r="BE1252">
        <v>0.1853164511494253</v>
      </c>
      <c r="BF1252">
        <v>0</v>
      </c>
      <c r="BG1252">
        <v>19.809999999999999</v>
      </c>
      <c r="BH1252">
        <v>1.5042152531854116</v>
      </c>
      <c r="BI1252">
        <v>2.3109205014299716</v>
      </c>
      <c r="BJ1252">
        <v>0.95302361478972031</v>
      </c>
      <c r="BK1252">
        <v>0.47059064304435849</v>
      </c>
      <c r="BL1252">
        <v>1.3071962306787737E-3</v>
      </c>
      <c r="BP1252" s="49">
        <f t="shared" si="435"/>
        <v>1.5046657335060853</v>
      </c>
      <c r="BQ1252" s="49">
        <f t="shared" si="436"/>
        <v>7.4126580459770122E-2</v>
      </c>
      <c r="BR1252" s="49">
        <f t="shared" si="437"/>
        <v>0.49070717494810701</v>
      </c>
      <c r="BS1252" s="49">
        <f t="shared" si="438"/>
        <v>0.51853143351604225</v>
      </c>
      <c r="BT1252" s="49">
        <f t="shared" si="439"/>
        <v>1.3630754859669638E-3</v>
      </c>
      <c r="BU1252" s="49">
        <f t="shared" si="439"/>
        <v>1.4403650931001176E-3</v>
      </c>
    </row>
    <row r="1253" spans="1:73" x14ac:dyDescent="0.25">
      <c r="A1253" s="1">
        <v>43727.563194444447</v>
      </c>
      <c r="B1253">
        <v>234590</v>
      </c>
      <c r="C1253">
        <v>13.51</v>
      </c>
      <c r="D1253">
        <v>24.09</v>
      </c>
      <c r="E1253">
        <v>793.4</v>
      </c>
      <c r="F1253">
        <v>95.5</v>
      </c>
      <c r="G1253">
        <v>-135.4</v>
      </c>
      <c r="H1253">
        <v>-8.43</v>
      </c>
      <c r="I1253">
        <v>26.34</v>
      </c>
      <c r="J1253">
        <v>299.5</v>
      </c>
      <c r="K1253">
        <v>697.9</v>
      </c>
      <c r="L1253">
        <v>-126.9</v>
      </c>
      <c r="M1253">
        <v>0.12</v>
      </c>
      <c r="N1253">
        <v>658</v>
      </c>
      <c r="O1253">
        <v>87</v>
      </c>
      <c r="P1253">
        <v>570.9</v>
      </c>
      <c r="Q1253">
        <v>320.8</v>
      </c>
      <c r="R1253">
        <v>447.7</v>
      </c>
      <c r="S1253">
        <v>19.46</v>
      </c>
      <c r="T1253">
        <v>38.15</v>
      </c>
      <c r="U1253">
        <v>0.42499999999999999</v>
      </c>
      <c r="V1253">
        <v>219.5</v>
      </c>
      <c r="W1253">
        <v>20.399999999999999</v>
      </c>
      <c r="X1253">
        <v>0.79200000000000004</v>
      </c>
      <c r="Y1253">
        <v>7.919384</v>
      </c>
      <c r="Z1253" s="7">
        <f t="shared" si="418"/>
        <v>19.93</v>
      </c>
      <c r="AA1253" s="7">
        <f t="shared" si="432"/>
        <v>293.08</v>
      </c>
      <c r="AB1253" s="2">
        <f t="shared" si="419"/>
        <v>642.654</v>
      </c>
      <c r="AC1253" s="41">
        <f t="shared" si="420"/>
        <v>2.661636422022875</v>
      </c>
      <c r="AD1253" s="41">
        <f t="shared" si="421"/>
        <v>1.0154142950017269</v>
      </c>
      <c r="AE1253" s="41">
        <f t="shared" si="422"/>
        <v>0.76506689619646062</v>
      </c>
      <c r="AF1253" s="41">
        <f t="shared" si="423"/>
        <v>320.05690495992457</v>
      </c>
      <c r="AG1253" s="41">
        <f t="shared" si="424"/>
        <v>307.25462876152756</v>
      </c>
      <c r="AH1253" s="6">
        <f t="shared" si="425"/>
        <v>307.96800000000002</v>
      </c>
      <c r="AI1253" s="4">
        <v>21.935292984092996</v>
      </c>
      <c r="AJ1253" s="4">
        <f t="shared" si="433"/>
        <v>295.08529298409297</v>
      </c>
      <c r="AK1253" s="8">
        <f t="shared" si="426"/>
        <v>0.19600227587951258</v>
      </c>
      <c r="AL1253" s="8">
        <f t="shared" si="427"/>
        <v>413.054231980108</v>
      </c>
      <c r="AM1253" s="8">
        <f t="shared" si="428"/>
        <v>2.0535487576388345</v>
      </c>
      <c r="AN1253" s="8">
        <f t="shared" si="429"/>
        <v>119.95637626849903</v>
      </c>
      <c r="AO1253" s="21">
        <f t="shared" si="430"/>
        <v>9.4456619383321942E-3</v>
      </c>
      <c r="AP1253" s="21">
        <f t="shared" si="431"/>
        <v>9.6883822375822548E-2</v>
      </c>
      <c r="AQ1253" s="19">
        <f t="shared" si="434"/>
        <v>9.6883822375822548E-2</v>
      </c>
      <c r="AX1253">
        <v>0.14419263343075017</v>
      </c>
      <c r="AY1253">
        <v>68.396551724137936</v>
      </c>
      <c r="AZ1253">
        <v>2.8498563218390807</v>
      </c>
      <c r="BA1253">
        <v>2.3083836206896553</v>
      </c>
      <c r="BB1253">
        <v>10.939655172413792</v>
      </c>
      <c r="BC1253">
        <v>0.45581896551724133</v>
      </c>
      <c r="BD1253">
        <v>1.852564655172414</v>
      </c>
      <c r="BE1253">
        <v>0.1852564655172414</v>
      </c>
      <c r="BF1253">
        <v>0</v>
      </c>
      <c r="BG1253">
        <v>19.93</v>
      </c>
      <c r="BH1253">
        <v>0.48800876534641208</v>
      </c>
      <c r="BI1253">
        <v>2.3281682104397539</v>
      </c>
      <c r="BJ1253">
        <v>0.88819617228276615</v>
      </c>
      <c r="BK1253">
        <v>0.46931162042599317</v>
      </c>
      <c r="BL1253">
        <v>1.3036433900722032E-3</v>
      </c>
      <c r="BP1253" s="49">
        <f t="shared" si="435"/>
        <v>0.48815491354205054</v>
      </c>
      <c r="BQ1253" s="49">
        <f t="shared" si="436"/>
        <v>7.4102586206896567E-2</v>
      </c>
      <c r="BR1253" s="49">
        <f t="shared" si="437"/>
        <v>0.47627544468912458</v>
      </c>
      <c r="BS1253" s="49">
        <f t="shared" si="438"/>
        <v>0.5062281651131828</v>
      </c>
      <c r="BT1253" s="49">
        <f t="shared" si="439"/>
        <v>1.3229873463586792E-3</v>
      </c>
      <c r="BU1253" s="49">
        <f t="shared" si="439"/>
        <v>1.4061893475366188E-3</v>
      </c>
    </row>
    <row r="1254" spans="1:73" x14ac:dyDescent="0.25">
      <c r="A1254" s="1">
        <v>43727.563194444447</v>
      </c>
      <c r="B1254">
        <v>234591</v>
      </c>
      <c r="C1254">
        <v>13.51</v>
      </c>
      <c r="D1254">
        <v>24.09</v>
      </c>
      <c r="E1254">
        <v>792.4</v>
      </c>
      <c r="F1254">
        <v>95.1</v>
      </c>
      <c r="G1254">
        <v>-135.69999999999999</v>
      </c>
      <c r="H1254">
        <v>-9.02</v>
      </c>
      <c r="I1254">
        <v>26.33</v>
      </c>
      <c r="J1254">
        <v>299.5</v>
      </c>
      <c r="K1254">
        <v>697.3</v>
      </c>
      <c r="L1254">
        <v>-126.6</v>
      </c>
      <c r="M1254">
        <v>0.12</v>
      </c>
      <c r="N1254">
        <v>656.8</v>
      </c>
      <c r="O1254">
        <v>86.1</v>
      </c>
      <c r="P1254">
        <v>570.70000000000005</v>
      </c>
      <c r="Q1254">
        <v>320.39999999999998</v>
      </c>
      <c r="R1254">
        <v>447.1</v>
      </c>
      <c r="S1254">
        <v>19.440000000000001</v>
      </c>
      <c r="T1254">
        <v>38.659999999999997</v>
      </c>
      <c r="U1254">
        <v>0.88</v>
      </c>
      <c r="V1254">
        <v>322</v>
      </c>
      <c r="W1254">
        <v>20.95</v>
      </c>
      <c r="X1254">
        <v>0.79100000000000004</v>
      </c>
      <c r="Y1254">
        <v>7.9122060000000003</v>
      </c>
      <c r="Z1254" s="7">
        <f t="shared" si="418"/>
        <v>20.195</v>
      </c>
      <c r="AA1254" s="7">
        <f t="shared" si="432"/>
        <v>293.34499999999997</v>
      </c>
      <c r="AB1254" s="2">
        <f t="shared" si="419"/>
        <v>641.84400000000005</v>
      </c>
      <c r="AC1254" s="41">
        <f t="shared" si="420"/>
        <v>2.7497519706641134</v>
      </c>
      <c r="AD1254" s="41">
        <f t="shared" si="421"/>
        <v>1.0630541118587462</v>
      </c>
      <c r="AE1254" s="41">
        <f t="shared" si="422"/>
        <v>0.76999997728580005</v>
      </c>
      <c r="AF1254" s="41">
        <f t="shared" si="423"/>
        <v>323.28721644846564</v>
      </c>
      <c r="AG1254" s="41">
        <f t="shared" si="424"/>
        <v>310.355727790527</v>
      </c>
      <c r="AH1254" s="6">
        <f t="shared" si="425"/>
        <v>307.58399999999995</v>
      </c>
      <c r="AI1254" s="4">
        <v>22.444948684688029</v>
      </c>
      <c r="AJ1254" s="4">
        <f t="shared" si="433"/>
        <v>295.59494868468801</v>
      </c>
      <c r="AK1254" s="8">
        <f t="shared" si="426"/>
        <v>0.19653442663803494</v>
      </c>
      <c r="AL1254" s="8">
        <f t="shared" si="427"/>
        <v>415.94046250608471</v>
      </c>
      <c r="AM1254" s="8">
        <f t="shared" si="428"/>
        <v>2.9549619286887605</v>
      </c>
      <c r="AN1254" s="8">
        <f t="shared" si="429"/>
        <v>193.67117508955678</v>
      </c>
      <c r="AO1254" s="21">
        <f t="shared" si="430"/>
        <v>7.6860702169163023E-3</v>
      </c>
      <c r="AP1254" s="21">
        <f t="shared" si="431"/>
        <v>7.883575195951821E-2</v>
      </c>
      <c r="AQ1254" s="19">
        <f t="shared" si="434"/>
        <v>7.883575195951821E-2</v>
      </c>
      <c r="AX1254">
        <v>0.14627480422356332</v>
      </c>
      <c r="AY1254">
        <v>68.310344827586206</v>
      </c>
      <c r="AZ1254">
        <v>2.8462643678160919</v>
      </c>
      <c r="BA1254">
        <v>2.3054741379310348</v>
      </c>
      <c r="BB1254">
        <v>10.922413793103452</v>
      </c>
      <c r="BC1254">
        <v>0.45510057471264381</v>
      </c>
      <c r="BD1254">
        <v>1.8503735632183911</v>
      </c>
      <c r="BE1254">
        <v>0.18503735632183912</v>
      </c>
      <c r="BF1254">
        <v>0</v>
      </c>
      <c r="BG1254">
        <v>20.195</v>
      </c>
      <c r="BH1254">
        <v>1.0104652082466885</v>
      </c>
      <c r="BI1254">
        <v>2.3666561941397362</v>
      </c>
      <c r="BJ1254">
        <v>0.91494928465442182</v>
      </c>
      <c r="BK1254">
        <v>0.47433857189441164</v>
      </c>
      <c r="BL1254">
        <v>1.3176071441511434E-3</v>
      </c>
      <c r="BP1254" s="49">
        <f t="shared" si="435"/>
        <v>1.010767820981187</v>
      </c>
      <c r="BQ1254" s="49">
        <f t="shared" si="436"/>
        <v>7.4014942528735639E-2</v>
      </c>
      <c r="BR1254" s="49">
        <f t="shared" si="437"/>
        <v>0.48824922468215726</v>
      </c>
      <c r="BS1254" s="49">
        <f t="shared" si="438"/>
        <v>0.51721794620495642</v>
      </c>
      <c r="BT1254" s="49">
        <f t="shared" si="439"/>
        <v>1.3562478463393258E-3</v>
      </c>
      <c r="BU1254" s="49">
        <f t="shared" si="439"/>
        <v>1.4367165172359901E-3</v>
      </c>
    </row>
    <row r="1255" spans="1:73" x14ac:dyDescent="0.25">
      <c r="A1255" s="1">
        <v>43727.563194444447</v>
      </c>
      <c r="B1255">
        <v>234592</v>
      </c>
      <c r="C1255">
        <v>13.51</v>
      </c>
      <c r="D1255">
        <v>24.09</v>
      </c>
      <c r="E1255">
        <v>792.6</v>
      </c>
      <c r="F1255">
        <v>95.1</v>
      </c>
      <c r="G1255">
        <v>-136.19999999999999</v>
      </c>
      <c r="H1255">
        <v>-6.0060000000000002</v>
      </c>
      <c r="I1255">
        <v>26.33</v>
      </c>
      <c r="J1255">
        <v>299.5</v>
      </c>
      <c r="K1255">
        <v>697.5</v>
      </c>
      <c r="L1255">
        <v>-130.19999999999999</v>
      </c>
      <c r="M1255">
        <v>0.12</v>
      </c>
      <c r="N1255">
        <v>656.4</v>
      </c>
      <c r="O1255">
        <v>89.1</v>
      </c>
      <c r="P1255">
        <v>567.29999999999995</v>
      </c>
      <c r="Q1255">
        <v>319.89999999999998</v>
      </c>
      <c r="R1255">
        <v>450.1</v>
      </c>
      <c r="S1255">
        <v>19.440000000000001</v>
      </c>
      <c r="T1255">
        <v>40.39</v>
      </c>
      <c r="U1255">
        <v>0.47</v>
      </c>
      <c r="V1255">
        <v>272</v>
      </c>
      <c r="W1255">
        <v>21.25</v>
      </c>
      <c r="X1255">
        <v>0.79100000000000004</v>
      </c>
      <c r="Y1255">
        <v>7.9056810000000004</v>
      </c>
      <c r="Z1255" s="7">
        <f t="shared" si="418"/>
        <v>20.344999999999999</v>
      </c>
      <c r="AA1255" s="7">
        <f t="shared" si="432"/>
        <v>293.495</v>
      </c>
      <c r="AB1255" s="2">
        <f t="shared" si="419"/>
        <v>642.00600000000009</v>
      </c>
      <c r="AC1255" s="41">
        <f t="shared" si="420"/>
        <v>2.8116798528758853</v>
      </c>
      <c r="AD1255" s="41">
        <f t="shared" si="421"/>
        <v>1.13563749257657</v>
      </c>
      <c r="AE1255" s="41">
        <f t="shared" si="422"/>
        <v>0.77725017066363145</v>
      </c>
      <c r="AF1255" s="41">
        <f t="shared" si="423"/>
        <v>326.99921710148112</v>
      </c>
      <c r="AG1255" s="41">
        <f t="shared" si="424"/>
        <v>313.91924841742184</v>
      </c>
      <c r="AH1255" s="6">
        <f t="shared" si="425"/>
        <v>307.10399999999998</v>
      </c>
      <c r="AI1255" s="4">
        <v>22.791486088181045</v>
      </c>
      <c r="AJ1255" s="4">
        <f t="shared" si="433"/>
        <v>295.94148608818102</v>
      </c>
      <c r="AK1255" s="8">
        <f t="shared" si="426"/>
        <v>0.19683607051520449</v>
      </c>
      <c r="AL1255" s="8">
        <f t="shared" si="427"/>
        <v>417.91218497780409</v>
      </c>
      <c r="AM1255" s="8">
        <f t="shared" si="428"/>
        <v>2.1595311991263291</v>
      </c>
      <c r="AN1255" s="8">
        <f t="shared" si="429"/>
        <v>153.90145222864285</v>
      </c>
      <c r="AO1255" s="21">
        <f t="shared" si="430"/>
        <v>8.5338043068322305E-3</v>
      </c>
      <c r="AP1255" s="21">
        <f t="shared" si="431"/>
        <v>8.7530930712003421E-2</v>
      </c>
      <c r="AQ1255" s="19">
        <f t="shared" si="434"/>
        <v>8.7530930712003421E-2</v>
      </c>
      <c r="AX1255">
        <v>0.14746462400049754</v>
      </c>
      <c r="AY1255">
        <v>68.327586206896555</v>
      </c>
      <c r="AZ1255">
        <v>2.8469827586206899</v>
      </c>
      <c r="BA1255">
        <v>2.3060560344827592</v>
      </c>
      <c r="BB1255">
        <v>11.224137931034488</v>
      </c>
      <c r="BC1255">
        <v>0.46767241379310365</v>
      </c>
      <c r="BD1255">
        <v>1.8383836206896556</v>
      </c>
      <c r="BE1255">
        <v>0.18383836206896556</v>
      </c>
      <c r="BF1255">
        <v>0</v>
      </c>
      <c r="BG1255">
        <v>20.344999999999999</v>
      </c>
      <c r="BH1255">
        <v>0.53968028167720861</v>
      </c>
      <c r="BI1255">
        <v>2.3886874686124808</v>
      </c>
      <c r="BJ1255">
        <v>0.96479086857258101</v>
      </c>
      <c r="BK1255">
        <v>0.46894448861987137</v>
      </c>
      <c r="BL1255">
        <v>1.3026235794996426E-3</v>
      </c>
      <c r="BP1255" s="49">
        <f t="shared" si="435"/>
        <v>0.53984190438767943</v>
      </c>
      <c r="BQ1255" s="49">
        <f t="shared" si="436"/>
        <v>7.3535344827586224E-2</v>
      </c>
      <c r="BR1255" s="49">
        <f t="shared" si="437"/>
        <v>0.47649784822736657</v>
      </c>
      <c r="BS1255" s="49">
        <f t="shared" si="438"/>
        <v>0.50633607824818716</v>
      </c>
      <c r="BT1255" s="49">
        <f t="shared" si="439"/>
        <v>1.3236051339649071E-3</v>
      </c>
      <c r="BU1255" s="49">
        <f t="shared" si="439"/>
        <v>1.4064891062449643E-3</v>
      </c>
    </row>
    <row r="1256" spans="1:73" x14ac:dyDescent="0.25">
      <c r="A1256" s="1">
        <v>43727.563888888886</v>
      </c>
      <c r="B1256">
        <v>234593</v>
      </c>
      <c r="C1256">
        <v>13.51</v>
      </c>
      <c r="D1256">
        <v>24.08</v>
      </c>
      <c r="E1256">
        <v>792.3</v>
      </c>
      <c r="F1256">
        <v>95.3</v>
      </c>
      <c r="G1256">
        <v>-136.5</v>
      </c>
      <c r="H1256">
        <v>-5.2850000000000001</v>
      </c>
      <c r="I1256">
        <v>26.35</v>
      </c>
      <c r="J1256">
        <v>299.5</v>
      </c>
      <c r="K1256">
        <v>697</v>
      </c>
      <c r="L1256">
        <v>-131.30000000000001</v>
      </c>
      <c r="M1256">
        <v>0.12</v>
      </c>
      <c r="N1256">
        <v>655.8</v>
      </c>
      <c r="O1256">
        <v>90</v>
      </c>
      <c r="P1256">
        <v>565.70000000000005</v>
      </c>
      <c r="Q1256">
        <v>319.7</v>
      </c>
      <c r="R1256">
        <v>450.9</v>
      </c>
      <c r="S1256">
        <v>19.440000000000001</v>
      </c>
      <c r="T1256">
        <v>38.049999999999997</v>
      </c>
      <c r="U1256">
        <v>0.42</v>
      </c>
      <c r="V1256">
        <v>154</v>
      </c>
      <c r="W1256">
        <v>21.75</v>
      </c>
      <c r="X1256">
        <v>0.79</v>
      </c>
      <c r="Y1256">
        <v>7.8981089999999998</v>
      </c>
      <c r="Z1256" s="7">
        <f t="shared" si="418"/>
        <v>20.594999999999999</v>
      </c>
      <c r="AA1256" s="7">
        <f t="shared" si="432"/>
        <v>293.745</v>
      </c>
      <c r="AB1256" s="2">
        <f t="shared" si="419"/>
        <v>641.76300000000003</v>
      </c>
      <c r="AC1256" s="41">
        <f t="shared" si="420"/>
        <v>2.7376487591315786</v>
      </c>
      <c r="AD1256" s="41">
        <f t="shared" si="421"/>
        <v>1.0416753528495655</v>
      </c>
      <c r="AE1256" s="41">
        <f t="shared" si="422"/>
        <v>0.7676166732416263</v>
      </c>
      <c r="AF1256" s="41">
        <f t="shared" si="423"/>
        <v>324.04803342425839</v>
      </c>
      <c r="AG1256" s="41">
        <f t="shared" si="424"/>
        <v>311.08611208728803</v>
      </c>
      <c r="AH1256" s="6">
        <f t="shared" si="425"/>
        <v>306.91199999999998</v>
      </c>
      <c r="AI1256" s="4">
        <v>22.411211980090002</v>
      </c>
      <c r="AJ1256" s="4">
        <f t="shared" si="433"/>
        <v>295.56121198008998</v>
      </c>
      <c r="AK1256" s="8">
        <f t="shared" si="426"/>
        <v>0.1973394959152861</v>
      </c>
      <c r="AL1256" s="8">
        <f t="shared" si="427"/>
        <v>415.70281136796967</v>
      </c>
      <c r="AM1256" s="8">
        <f t="shared" si="428"/>
        <v>2.0414333199984758</v>
      </c>
      <c r="AN1256" s="8">
        <f t="shared" si="429"/>
        <v>108.00459175255007</v>
      </c>
      <c r="AO1256" s="21">
        <f t="shared" si="430"/>
        <v>9.6120468314682076E-3</v>
      </c>
      <c r="AP1256" s="21">
        <f t="shared" si="431"/>
        <v>9.8590426374340817E-2</v>
      </c>
      <c r="AQ1256" s="19">
        <f t="shared" si="434"/>
        <v>9.8590426374340817E-2</v>
      </c>
      <c r="AX1256">
        <v>0.14946584777548813</v>
      </c>
      <c r="AY1256">
        <v>68.301724137931032</v>
      </c>
      <c r="AZ1256">
        <v>2.8459051724137931</v>
      </c>
      <c r="BA1256">
        <v>2.3051831896551724</v>
      </c>
      <c r="BB1256">
        <v>11.310344827586206</v>
      </c>
      <c r="BC1256">
        <v>0.47126436781609193</v>
      </c>
      <c r="BD1256">
        <v>1.8339188218390805</v>
      </c>
      <c r="BE1256">
        <v>0.18339188218390806</v>
      </c>
      <c r="BF1256">
        <v>0</v>
      </c>
      <c r="BG1256">
        <v>20.594999999999999</v>
      </c>
      <c r="BH1256">
        <v>0.48226748575410139</v>
      </c>
      <c r="BI1256">
        <v>2.4258048510385768</v>
      </c>
      <c r="BJ1256">
        <v>0.9230187458201784</v>
      </c>
      <c r="BK1256">
        <v>0.47072608886889766</v>
      </c>
      <c r="BL1256">
        <v>1.3075724690802713E-3</v>
      </c>
      <c r="BP1256" s="49">
        <f t="shared" si="435"/>
        <v>0.4824119145592029</v>
      </c>
      <c r="BQ1256" s="49">
        <f t="shared" si="436"/>
        <v>7.3356752873563219E-2</v>
      </c>
      <c r="BR1256" s="49">
        <f t="shared" si="437"/>
        <v>0.47746899116257607</v>
      </c>
      <c r="BS1256" s="49">
        <f t="shared" si="438"/>
        <v>0.50749201527691423</v>
      </c>
      <c r="BT1256" s="49">
        <f t="shared" si="439"/>
        <v>1.3263027532293779E-3</v>
      </c>
      <c r="BU1256" s="49">
        <f t="shared" si="439"/>
        <v>1.409700042435873E-3</v>
      </c>
    </row>
    <row r="1257" spans="1:73" x14ac:dyDescent="0.25">
      <c r="A1257" s="1">
        <v>43727.563888888886</v>
      </c>
      <c r="B1257">
        <v>234594</v>
      </c>
      <c r="C1257">
        <v>13.51</v>
      </c>
      <c r="D1257">
        <v>24.08</v>
      </c>
      <c r="E1257">
        <v>792.9</v>
      </c>
      <c r="F1257">
        <v>95.9</v>
      </c>
      <c r="G1257">
        <v>-137.4</v>
      </c>
      <c r="H1257">
        <v>-5.859</v>
      </c>
      <c r="I1257">
        <v>26.37</v>
      </c>
      <c r="J1257">
        <v>299.5</v>
      </c>
      <c r="K1257">
        <v>697</v>
      </c>
      <c r="L1257">
        <v>-131.5</v>
      </c>
      <c r="M1257">
        <v>0.121</v>
      </c>
      <c r="N1257">
        <v>655.5</v>
      </c>
      <c r="O1257">
        <v>90</v>
      </c>
      <c r="P1257">
        <v>565.5</v>
      </c>
      <c r="Q1257">
        <v>319</v>
      </c>
      <c r="R1257">
        <v>450.5</v>
      </c>
      <c r="S1257">
        <v>19.440000000000001</v>
      </c>
      <c r="T1257">
        <v>45.09</v>
      </c>
      <c r="U1257">
        <v>0.35499999999999998</v>
      </c>
      <c r="V1257">
        <v>238</v>
      </c>
      <c r="W1257">
        <v>21</v>
      </c>
      <c r="X1257">
        <v>0.79</v>
      </c>
      <c r="Y1257">
        <v>7.9049969999999998</v>
      </c>
      <c r="Z1257" s="7">
        <f t="shared" si="418"/>
        <v>20.22</v>
      </c>
      <c r="AA1257" s="7">
        <f t="shared" si="432"/>
        <v>293.37</v>
      </c>
      <c r="AB1257" s="2">
        <f t="shared" si="419"/>
        <v>642.24900000000002</v>
      </c>
      <c r="AC1257" s="41">
        <f t="shared" si="420"/>
        <v>2.6138981754416122</v>
      </c>
      <c r="AD1257" s="41">
        <f t="shared" si="421"/>
        <v>1.178606687306623</v>
      </c>
      <c r="AE1257" s="41">
        <f t="shared" si="422"/>
        <v>0.78143661112387808</v>
      </c>
      <c r="AF1257" s="41">
        <f t="shared" si="423"/>
        <v>328.20078600202561</v>
      </c>
      <c r="AG1257" s="41">
        <f t="shared" si="424"/>
        <v>315.07275456194458</v>
      </c>
      <c r="AH1257" s="6">
        <f t="shared" si="425"/>
        <v>306.24</v>
      </c>
      <c r="AI1257" s="4">
        <v>21.686898345513043</v>
      </c>
      <c r="AJ1257" s="4">
        <f t="shared" si="433"/>
        <v>294.83689834551302</v>
      </c>
      <c r="AK1257" s="8">
        <f t="shared" si="426"/>
        <v>0.19658467920153727</v>
      </c>
      <c r="AL1257" s="8">
        <f t="shared" si="427"/>
        <v>411.59702789074811</v>
      </c>
      <c r="AM1257" s="8">
        <f t="shared" si="428"/>
        <v>1.8768291078305452</v>
      </c>
      <c r="AN1257" s="8">
        <f t="shared" si="429"/>
        <v>80.198313156232956</v>
      </c>
      <c r="AO1257" s="21">
        <f t="shared" si="430"/>
        <v>1.03296365881183E-2</v>
      </c>
      <c r="AP1257" s="21">
        <f t="shared" si="431"/>
        <v>0.10595071927661599</v>
      </c>
      <c r="AQ1257" s="19">
        <f t="shared" si="434"/>
        <v>0.10595071927661599</v>
      </c>
      <c r="AX1257">
        <v>0.14647254164467041</v>
      </c>
      <c r="AY1257">
        <v>68.353448275862064</v>
      </c>
      <c r="AZ1257">
        <v>2.8480603448275859</v>
      </c>
      <c r="BA1257">
        <v>2.3069288793103446</v>
      </c>
      <c r="BB1257">
        <v>11.336206896551724</v>
      </c>
      <c r="BC1257">
        <v>0.47234195402298851</v>
      </c>
      <c r="BD1257">
        <v>1.8345869252873561</v>
      </c>
      <c r="BE1257">
        <v>0.18345869252873562</v>
      </c>
      <c r="BF1257">
        <v>0</v>
      </c>
      <c r="BG1257">
        <v>20.22</v>
      </c>
      <c r="BH1257">
        <v>0.40763085105406188</v>
      </c>
      <c r="BI1257">
        <v>2.370315688188112</v>
      </c>
      <c r="BJ1257">
        <v>1.0687753438040197</v>
      </c>
      <c r="BK1257">
        <v>0.46443671462145952</v>
      </c>
      <c r="BL1257">
        <v>1.2901019850596097E-3</v>
      </c>
      <c r="BP1257" s="49">
        <f t="shared" si="435"/>
        <v>0.40775292778218336</v>
      </c>
      <c r="BQ1257" s="49">
        <f t="shared" si="436"/>
        <v>7.3383477011494253E-2</v>
      </c>
      <c r="BR1257" s="49">
        <f t="shared" si="437"/>
        <v>0.47016631782418772</v>
      </c>
      <c r="BS1257" s="49">
        <f t="shared" si="438"/>
        <v>0.50016005175988476</v>
      </c>
      <c r="BT1257" s="49">
        <f t="shared" si="439"/>
        <v>1.3060175495116326E-3</v>
      </c>
      <c r="BU1257" s="49">
        <f t="shared" si="439"/>
        <v>1.3893334771107912E-3</v>
      </c>
    </row>
    <row r="1258" spans="1:73" x14ac:dyDescent="0.25">
      <c r="A1258" s="1">
        <v>43727.563888888886</v>
      </c>
      <c r="B1258">
        <v>234595</v>
      </c>
      <c r="C1258">
        <v>13.51</v>
      </c>
      <c r="D1258">
        <v>24.08</v>
      </c>
      <c r="E1258">
        <v>793</v>
      </c>
      <c r="F1258">
        <v>96.2</v>
      </c>
      <c r="G1258">
        <v>-137</v>
      </c>
      <c r="H1258">
        <v>-5.8339999999999996</v>
      </c>
      <c r="I1258">
        <v>26.4</v>
      </c>
      <c r="J1258">
        <v>299.5</v>
      </c>
      <c r="K1258">
        <v>696.8</v>
      </c>
      <c r="L1258">
        <v>-131.19999999999999</v>
      </c>
      <c r="M1258">
        <v>0.121</v>
      </c>
      <c r="N1258">
        <v>656</v>
      </c>
      <c r="O1258">
        <v>90.4</v>
      </c>
      <c r="P1258">
        <v>565.6</v>
      </c>
      <c r="Q1258">
        <v>319.5</v>
      </c>
      <c r="R1258">
        <v>450.7</v>
      </c>
      <c r="S1258">
        <v>19.46</v>
      </c>
      <c r="T1258">
        <v>40.74</v>
      </c>
      <c r="U1258">
        <v>0.82</v>
      </c>
      <c r="V1258">
        <v>210</v>
      </c>
      <c r="W1258">
        <v>21.2</v>
      </c>
      <c r="X1258">
        <v>0.79100000000000004</v>
      </c>
      <c r="Y1258">
        <v>7.9052449999999999</v>
      </c>
      <c r="Z1258" s="7">
        <f t="shared" si="418"/>
        <v>20.329999999999998</v>
      </c>
      <c r="AA1258" s="7">
        <f t="shared" si="432"/>
        <v>293.47999999999996</v>
      </c>
      <c r="AB1258" s="2">
        <f t="shared" si="419"/>
        <v>642.33000000000004</v>
      </c>
      <c r="AC1258" s="41">
        <f t="shared" si="420"/>
        <v>2.5044201184479107</v>
      </c>
      <c r="AD1258" s="41">
        <f t="shared" si="421"/>
        <v>1.020300756255679</v>
      </c>
      <c r="AE1258" s="41">
        <f t="shared" si="422"/>
        <v>0.76544299642885127</v>
      </c>
      <c r="AF1258" s="41">
        <f t="shared" si="423"/>
        <v>321.96595711556438</v>
      </c>
      <c r="AG1258" s="41">
        <f t="shared" si="424"/>
        <v>309.0873188309418</v>
      </c>
      <c r="AH1258" s="6">
        <f t="shared" si="425"/>
        <v>306.71999999999997</v>
      </c>
      <c r="AI1258" s="4">
        <v>21.053657450926039</v>
      </c>
      <c r="AJ1258" s="4">
        <f t="shared" si="433"/>
        <v>294.20365745092602</v>
      </c>
      <c r="AK1258" s="8">
        <f t="shared" si="426"/>
        <v>0.19680589224816833</v>
      </c>
      <c r="AL1258" s="8">
        <f t="shared" si="427"/>
        <v>407.9505732438605</v>
      </c>
      <c r="AM1258" s="8">
        <f t="shared" si="428"/>
        <v>2.852446318513286</v>
      </c>
      <c r="AN1258" s="8">
        <f t="shared" si="429"/>
        <v>60.12997214513193</v>
      </c>
      <c r="AO1258" s="21">
        <f t="shared" si="430"/>
        <v>1.0878713944719474E-2</v>
      </c>
      <c r="AP1258" s="21">
        <f t="shared" si="431"/>
        <v>0.11158258641677402</v>
      </c>
      <c r="AQ1258" s="19">
        <f t="shared" si="434"/>
        <v>0.11158258641677402</v>
      </c>
      <c r="AX1258">
        <v>0.14734527484470858</v>
      </c>
      <c r="AY1258">
        <v>68.362068965517238</v>
      </c>
      <c r="AZ1258">
        <v>2.8484195402298851</v>
      </c>
      <c r="BA1258">
        <v>2.307219827586207</v>
      </c>
      <c r="BB1258">
        <v>11.310344827586206</v>
      </c>
      <c r="BC1258">
        <v>0.47126436781609193</v>
      </c>
      <c r="BD1258">
        <v>1.8359554597701151</v>
      </c>
      <c r="BE1258">
        <v>0.18359554597701153</v>
      </c>
      <c r="BF1258">
        <v>0</v>
      </c>
      <c r="BG1258">
        <v>20.329999999999998</v>
      </c>
      <c r="BH1258">
        <v>0.9415698531389598</v>
      </c>
      <c r="BI1258">
        <v>2.3864763022103359</v>
      </c>
      <c r="BJ1258">
        <v>0.97225044552049089</v>
      </c>
      <c r="BK1258">
        <v>0.4702465256707955</v>
      </c>
      <c r="BL1258">
        <v>1.306240349085543E-3</v>
      </c>
      <c r="BP1258" s="49">
        <f t="shared" si="435"/>
        <v>0.94185183318701515</v>
      </c>
      <c r="BQ1258" s="49">
        <f t="shared" si="436"/>
        <v>7.343821839080461E-2</v>
      </c>
      <c r="BR1258" s="49">
        <f t="shared" si="437"/>
        <v>0.48309815424528835</v>
      </c>
      <c r="BS1258" s="49">
        <f t="shared" si="438"/>
        <v>0.5120549163251954</v>
      </c>
      <c r="BT1258" s="49">
        <f t="shared" si="439"/>
        <v>1.3419393173480232E-3</v>
      </c>
      <c r="BU1258" s="49">
        <f t="shared" si="439"/>
        <v>1.4223747675699873E-3</v>
      </c>
    </row>
    <row r="1259" spans="1:73" x14ac:dyDescent="0.25">
      <c r="A1259" s="1">
        <v>43727.563888888886</v>
      </c>
      <c r="B1259">
        <v>234596</v>
      </c>
      <c r="C1259">
        <v>13.51</v>
      </c>
      <c r="D1259">
        <v>24.08</v>
      </c>
      <c r="E1259">
        <v>793.1</v>
      </c>
      <c r="F1259">
        <v>96.9</v>
      </c>
      <c r="G1259">
        <v>-136</v>
      </c>
      <c r="H1259">
        <v>-7.1479999999999997</v>
      </c>
      <c r="I1259">
        <v>26.41</v>
      </c>
      <c r="J1259">
        <v>299.60000000000002</v>
      </c>
      <c r="K1259">
        <v>696.2</v>
      </c>
      <c r="L1259">
        <v>-128.9</v>
      </c>
      <c r="M1259">
        <v>0.122</v>
      </c>
      <c r="N1259">
        <v>657</v>
      </c>
      <c r="O1259">
        <v>89.8</v>
      </c>
      <c r="P1259">
        <v>567.29999999999995</v>
      </c>
      <c r="Q1259">
        <v>320.5</v>
      </c>
      <c r="R1259">
        <v>449.4</v>
      </c>
      <c r="S1259">
        <v>19.47</v>
      </c>
      <c r="T1259">
        <v>39.01</v>
      </c>
      <c r="U1259">
        <v>0.80500000000000005</v>
      </c>
      <c r="V1259">
        <v>192</v>
      </c>
      <c r="W1259">
        <v>20.85</v>
      </c>
      <c r="X1259">
        <v>0.79200000000000004</v>
      </c>
      <c r="Y1259">
        <v>7.9178379999999997</v>
      </c>
      <c r="Z1259" s="7">
        <f t="shared" si="418"/>
        <v>20.16</v>
      </c>
      <c r="AA1259" s="7">
        <f t="shared" si="432"/>
        <v>293.31</v>
      </c>
      <c r="AB1259" s="2">
        <f t="shared" si="419"/>
        <v>642.41100000000006</v>
      </c>
      <c r="AC1259" s="41">
        <f t="shared" si="420"/>
        <v>2.5615094811385348</v>
      </c>
      <c r="AD1259" s="41">
        <f t="shared" si="421"/>
        <v>0.99924484859214235</v>
      </c>
      <c r="AE1259" s="41">
        <f t="shared" si="422"/>
        <v>0.76322711101835428</v>
      </c>
      <c r="AF1259" s="41">
        <f t="shared" si="423"/>
        <v>320.29069902622302</v>
      </c>
      <c r="AG1259" s="41">
        <f t="shared" si="424"/>
        <v>307.47907106517408</v>
      </c>
      <c r="AH1259" s="6">
        <f t="shared" si="425"/>
        <v>307.68</v>
      </c>
      <c r="AI1259" s="4">
        <v>21.378610184082049</v>
      </c>
      <c r="AJ1259" s="4">
        <f t="shared" si="433"/>
        <v>294.52861018408203</v>
      </c>
      <c r="AK1259" s="8">
        <f t="shared" si="426"/>
        <v>0.19646408743767657</v>
      </c>
      <c r="AL1259" s="8">
        <f t="shared" si="427"/>
        <v>409.84117615022313</v>
      </c>
      <c r="AM1259" s="8">
        <f t="shared" si="428"/>
        <v>2.826236455075902</v>
      </c>
      <c r="AN1259" s="8">
        <f t="shared" si="429"/>
        <v>100.32606574508313</v>
      </c>
      <c r="AO1259" s="21">
        <f t="shared" si="430"/>
        <v>9.9503298515651751E-3</v>
      </c>
      <c r="AP1259" s="21">
        <f t="shared" si="431"/>
        <v>0.10206018341686507</v>
      </c>
      <c r="AQ1259" s="19">
        <f t="shared" si="434"/>
        <v>0.10206018341686507</v>
      </c>
      <c r="AX1259">
        <v>0.14599835124651495</v>
      </c>
      <c r="AY1259">
        <v>68.370689655172413</v>
      </c>
      <c r="AZ1259">
        <v>2.8487787356321839</v>
      </c>
      <c r="BA1259">
        <v>2.307510775862069</v>
      </c>
      <c r="BB1259">
        <v>11.11206896551724</v>
      </c>
      <c r="BC1259">
        <v>0.46300287356321834</v>
      </c>
      <c r="BD1259">
        <v>1.8445079022988506</v>
      </c>
      <c r="BE1259">
        <v>0.18445079022988509</v>
      </c>
      <c r="BF1259">
        <v>0</v>
      </c>
      <c r="BG1259">
        <v>20.16</v>
      </c>
      <c r="BH1259">
        <v>0.92434601436202768</v>
      </c>
      <c r="BI1259">
        <v>2.3615412017815807</v>
      </c>
      <c r="BJ1259">
        <v>0.92123722281499454</v>
      </c>
      <c r="BK1259">
        <v>0.47183700811338775</v>
      </c>
      <c r="BL1259">
        <v>1.3106583558705216E-3</v>
      </c>
      <c r="BP1259" s="49">
        <f t="shared" si="435"/>
        <v>0.9246228362384723</v>
      </c>
      <c r="BQ1259" s="49">
        <f t="shared" si="436"/>
        <v>7.3780316091954026E-2</v>
      </c>
      <c r="BR1259" s="49">
        <f t="shared" si="437"/>
        <v>0.48458682892648297</v>
      </c>
      <c r="BS1259" s="49">
        <f t="shared" si="438"/>
        <v>0.51361835767813657</v>
      </c>
      <c r="BT1259" s="49">
        <f t="shared" si="439"/>
        <v>1.3460745247957861E-3</v>
      </c>
      <c r="BU1259" s="49">
        <f t="shared" si="439"/>
        <v>1.4267176602170461E-3</v>
      </c>
    </row>
    <row r="1260" spans="1:73" x14ac:dyDescent="0.25">
      <c r="A1260" s="1">
        <v>43727.563888888886</v>
      </c>
      <c r="B1260">
        <v>234597</v>
      </c>
      <c r="C1260">
        <v>13.51</v>
      </c>
      <c r="D1260">
        <v>24.08</v>
      </c>
      <c r="E1260">
        <v>792.8</v>
      </c>
      <c r="F1260">
        <v>96.6</v>
      </c>
      <c r="G1260">
        <v>-137.6</v>
      </c>
      <c r="H1260">
        <v>-8.24</v>
      </c>
      <c r="I1260">
        <v>26.41</v>
      </c>
      <c r="J1260">
        <v>299.60000000000002</v>
      </c>
      <c r="K1260">
        <v>696.2</v>
      </c>
      <c r="L1260">
        <v>-129.30000000000001</v>
      </c>
      <c r="M1260">
        <v>0.122</v>
      </c>
      <c r="N1260">
        <v>655.20000000000005</v>
      </c>
      <c r="O1260">
        <v>88.3</v>
      </c>
      <c r="P1260">
        <v>566.9</v>
      </c>
      <c r="Q1260">
        <v>319</v>
      </c>
      <c r="R1260">
        <v>448.4</v>
      </c>
      <c r="S1260">
        <v>19.5</v>
      </c>
      <c r="T1260">
        <v>41.47</v>
      </c>
      <c r="U1260">
        <v>0.155</v>
      </c>
      <c r="V1260">
        <v>228</v>
      </c>
      <c r="W1260">
        <v>21.5</v>
      </c>
      <c r="X1260">
        <v>0.79100000000000004</v>
      </c>
      <c r="Y1260">
        <v>7.90646</v>
      </c>
      <c r="Z1260" s="7">
        <f t="shared" si="418"/>
        <v>20.5</v>
      </c>
      <c r="AA1260" s="7">
        <f t="shared" si="432"/>
        <v>293.64999999999998</v>
      </c>
      <c r="AB1260" s="2">
        <f t="shared" si="419"/>
        <v>642.16800000000001</v>
      </c>
      <c r="AC1260" s="41">
        <f t="shared" si="420"/>
        <v>2.7072130244750561</v>
      </c>
      <c r="AD1260" s="41">
        <f t="shared" si="421"/>
        <v>1.1226812412498057</v>
      </c>
      <c r="AE1260" s="41">
        <f t="shared" si="422"/>
        <v>0.77591729238015217</v>
      </c>
      <c r="AF1260" s="41">
        <f t="shared" si="423"/>
        <v>327.12859654572196</v>
      </c>
      <c r="AG1260" s="41">
        <f t="shared" si="424"/>
        <v>314.04345268389307</v>
      </c>
      <c r="AH1260" s="6">
        <f t="shared" si="425"/>
        <v>306.24</v>
      </c>
      <c r="AI1260" s="4">
        <v>22.235608016033041</v>
      </c>
      <c r="AJ1260" s="4">
        <f t="shared" si="433"/>
        <v>295.38560801603302</v>
      </c>
      <c r="AK1260" s="8">
        <f t="shared" si="426"/>
        <v>0.19714809327298138</v>
      </c>
      <c r="AL1260" s="8">
        <f t="shared" si="427"/>
        <v>414.70577365179844</v>
      </c>
      <c r="AM1260" s="8">
        <f t="shared" si="428"/>
        <v>1.2401562401568602</v>
      </c>
      <c r="AN1260" s="8">
        <f t="shared" si="429"/>
        <v>62.700143499441111</v>
      </c>
      <c r="AO1260" s="21">
        <f t="shared" si="430"/>
        <v>1.0653268887569522E-2</v>
      </c>
      <c r="AP1260" s="21">
        <f t="shared" si="431"/>
        <v>0.10927020439262126</v>
      </c>
      <c r="AQ1260" s="19">
        <f t="shared" si="434"/>
        <v>0.10927020439262126</v>
      </c>
      <c r="AX1260">
        <v>0.14870269420801632</v>
      </c>
      <c r="AY1260">
        <v>68.34482758620689</v>
      </c>
      <c r="AZ1260">
        <v>2.8477011494252871</v>
      </c>
      <c r="BA1260">
        <v>2.3066379310344827</v>
      </c>
      <c r="BB1260">
        <v>11.155172413793101</v>
      </c>
      <c r="BC1260">
        <v>0.46479885057471254</v>
      </c>
      <c r="BD1260">
        <v>1.8418390804597702</v>
      </c>
      <c r="BE1260">
        <v>0.18418390804597704</v>
      </c>
      <c r="BF1260">
        <v>0</v>
      </c>
      <c r="BG1260">
        <v>20.5</v>
      </c>
      <c r="BH1260">
        <v>0.17797966736163265</v>
      </c>
      <c r="BI1260">
        <v>2.4116412804606884</v>
      </c>
      <c r="BJ1260">
        <v>1.0001076390070474</v>
      </c>
      <c r="BK1260">
        <v>0.46867321849491622</v>
      </c>
      <c r="BL1260">
        <v>1.3018700513747672E-3</v>
      </c>
      <c r="BP1260" s="49">
        <f t="shared" si="435"/>
        <v>0.17803296846827726</v>
      </c>
      <c r="BQ1260" s="49">
        <f t="shared" si="436"/>
        <v>7.3673563218390803E-2</v>
      </c>
      <c r="BR1260" s="49">
        <f t="shared" si="437"/>
        <v>0.47121443954337594</v>
      </c>
      <c r="BS1260" s="49">
        <f t="shared" si="438"/>
        <v>0.50198558249379965</v>
      </c>
      <c r="BT1260" s="49">
        <f t="shared" si="439"/>
        <v>1.3089289987315998E-3</v>
      </c>
      <c r="BU1260" s="49">
        <f t="shared" si="439"/>
        <v>1.3944043958161101E-3</v>
      </c>
    </row>
    <row r="1261" spans="1:73" x14ac:dyDescent="0.25">
      <c r="A1261" s="1">
        <v>43727.563888888886</v>
      </c>
      <c r="B1261">
        <v>234598</v>
      </c>
      <c r="C1261">
        <v>13.5</v>
      </c>
      <c r="D1261">
        <v>24.08</v>
      </c>
      <c r="E1261">
        <v>792.7</v>
      </c>
      <c r="F1261">
        <v>96.7</v>
      </c>
      <c r="G1261">
        <v>-138.80000000000001</v>
      </c>
      <c r="H1261">
        <v>-10.48</v>
      </c>
      <c r="I1261">
        <v>26.43</v>
      </c>
      <c r="J1261">
        <v>299.60000000000002</v>
      </c>
      <c r="K1261">
        <v>696</v>
      </c>
      <c r="L1261">
        <v>-128.30000000000001</v>
      </c>
      <c r="M1261">
        <v>0.122</v>
      </c>
      <c r="N1261">
        <v>653.9</v>
      </c>
      <c r="O1261">
        <v>86.2</v>
      </c>
      <c r="P1261">
        <v>567.70000000000005</v>
      </c>
      <c r="Q1261">
        <v>317.89999999999998</v>
      </c>
      <c r="R1261">
        <v>446.2</v>
      </c>
      <c r="S1261">
        <v>19.52</v>
      </c>
      <c r="T1261">
        <v>36.43</v>
      </c>
      <c r="U1261">
        <v>0.22</v>
      </c>
      <c r="V1261">
        <v>78</v>
      </c>
      <c r="W1261">
        <v>21.8</v>
      </c>
      <c r="X1261">
        <v>0.79</v>
      </c>
      <c r="Y1261">
        <v>7.897526</v>
      </c>
      <c r="Z1261" s="7">
        <f t="shared" si="418"/>
        <v>20.66</v>
      </c>
      <c r="AA1261" s="7">
        <f t="shared" si="432"/>
        <v>293.81</v>
      </c>
      <c r="AB1261" s="2">
        <f t="shared" si="419"/>
        <v>642.0870000000001</v>
      </c>
      <c r="AC1261" s="41">
        <f t="shared" si="420"/>
        <v>2.6318741878000864</v>
      </c>
      <c r="AD1261" s="41">
        <f t="shared" si="421"/>
        <v>0.95879176661557153</v>
      </c>
      <c r="AE1261" s="41">
        <f t="shared" si="422"/>
        <v>0.75854526417854562</v>
      </c>
      <c r="AF1261" s="41">
        <f t="shared" si="423"/>
        <v>320.50208038651834</v>
      </c>
      <c r="AG1261" s="41">
        <f t="shared" si="424"/>
        <v>307.68199717105762</v>
      </c>
      <c r="AH1261" s="6">
        <f t="shared" si="425"/>
        <v>305.18399999999997</v>
      </c>
      <c r="AI1261" s="4">
        <v>21.82443415021902</v>
      </c>
      <c r="AJ1261" s="4">
        <f t="shared" si="433"/>
        <v>294.974434150219</v>
      </c>
      <c r="AK1261" s="8">
        <f t="shared" si="426"/>
        <v>0.19747052697101744</v>
      </c>
      <c r="AL1261" s="8">
        <f t="shared" si="427"/>
        <v>412.31933684684583</v>
      </c>
      <c r="AM1261" s="8">
        <f t="shared" si="428"/>
        <v>1.4774809643443803</v>
      </c>
      <c r="AN1261" s="8">
        <f t="shared" si="429"/>
        <v>50.116105252105115</v>
      </c>
      <c r="AO1261" s="21">
        <f t="shared" si="430"/>
        <v>1.0966158649097045E-2</v>
      </c>
      <c r="AP1261" s="21">
        <f t="shared" si="431"/>
        <v>0.1124795036748692</v>
      </c>
      <c r="AQ1261" s="19">
        <f t="shared" si="434"/>
        <v>0.1124795036748692</v>
      </c>
      <c r="AX1261">
        <v>0.14998991161069852</v>
      </c>
      <c r="AY1261">
        <v>68.33620689655173</v>
      </c>
      <c r="AZ1261">
        <v>2.8473419540229887</v>
      </c>
      <c r="BA1261">
        <v>2.3063469827586212</v>
      </c>
      <c r="BB1261">
        <v>11.060344827586208</v>
      </c>
      <c r="BC1261">
        <v>0.46084770114942536</v>
      </c>
      <c r="BD1261">
        <v>1.8454992816091957</v>
      </c>
      <c r="BE1261">
        <v>0.18454992816091959</v>
      </c>
      <c r="BF1261">
        <v>0</v>
      </c>
      <c r="BG1261">
        <v>20.66</v>
      </c>
      <c r="BH1261">
        <v>0.25261630206167213</v>
      </c>
      <c r="BI1261">
        <v>2.4355375609230729</v>
      </c>
      <c r="BJ1261">
        <v>0.88726633344427541</v>
      </c>
      <c r="BK1261">
        <v>0.47249289382560283</v>
      </c>
      <c r="BL1261">
        <v>1.3124802606266745E-3</v>
      </c>
      <c r="BP1261" s="49">
        <f t="shared" si="435"/>
        <v>0.25269195524529675</v>
      </c>
      <c r="BQ1261" s="49">
        <f t="shared" si="436"/>
        <v>7.3819971264367831E-2</v>
      </c>
      <c r="BR1261" s="49">
        <f t="shared" si="437"/>
        <v>0.47608868258261267</v>
      </c>
      <c r="BS1261" s="49">
        <f t="shared" si="438"/>
        <v>0.50683842564480042</v>
      </c>
      <c r="BT1261" s="49">
        <f t="shared" si="439"/>
        <v>1.3224685627294796E-3</v>
      </c>
      <c r="BU1261" s="49">
        <f t="shared" si="439"/>
        <v>1.4078845156800012E-3</v>
      </c>
    </row>
    <row r="1262" spans="1:73" x14ac:dyDescent="0.25">
      <c r="A1262" s="1">
        <v>43727.564583333333</v>
      </c>
      <c r="B1262">
        <v>234599</v>
      </c>
      <c r="C1262">
        <v>13.51</v>
      </c>
      <c r="D1262">
        <v>24.08</v>
      </c>
      <c r="E1262">
        <v>791.5</v>
      </c>
      <c r="F1262">
        <v>96.6</v>
      </c>
      <c r="G1262">
        <v>-138.1</v>
      </c>
      <c r="H1262">
        <v>-8.52</v>
      </c>
      <c r="I1262">
        <v>26.46</v>
      </c>
      <c r="J1262">
        <v>299.60000000000002</v>
      </c>
      <c r="K1262">
        <v>695</v>
      </c>
      <c r="L1262">
        <v>-129.6</v>
      </c>
      <c r="M1262">
        <v>0.122</v>
      </c>
      <c r="N1262">
        <v>653.4</v>
      </c>
      <c r="O1262">
        <v>88</v>
      </c>
      <c r="P1262">
        <v>565.4</v>
      </c>
      <c r="Q1262">
        <v>318.8</v>
      </c>
      <c r="R1262">
        <v>448.4</v>
      </c>
      <c r="S1262">
        <v>19.52</v>
      </c>
      <c r="T1262">
        <v>39.49</v>
      </c>
      <c r="U1262">
        <v>0.215</v>
      </c>
      <c r="V1262">
        <v>233.5</v>
      </c>
      <c r="W1262">
        <v>21.75</v>
      </c>
      <c r="X1262">
        <v>0.78800000000000003</v>
      </c>
      <c r="Y1262">
        <v>7.8845879999999999</v>
      </c>
      <c r="Z1262" s="7">
        <f t="shared" si="418"/>
        <v>20.634999999999998</v>
      </c>
      <c r="AA1262" s="7">
        <f t="shared" si="432"/>
        <v>293.78499999999997</v>
      </c>
      <c r="AB1262" s="2">
        <f t="shared" si="419"/>
        <v>641.11500000000001</v>
      </c>
      <c r="AC1262" s="41">
        <f t="shared" si="420"/>
        <v>2.4099101642269378</v>
      </c>
      <c r="AD1262" s="41">
        <f t="shared" si="421"/>
        <v>0.9516735238532178</v>
      </c>
      <c r="AE1262" s="41">
        <f t="shared" si="422"/>
        <v>0.75774659535102107</v>
      </c>
      <c r="AF1262" s="41">
        <f t="shared" si="423"/>
        <v>320.05566916921441</v>
      </c>
      <c r="AG1262" s="41">
        <f t="shared" si="424"/>
        <v>307.25344240244584</v>
      </c>
      <c r="AH1262" s="6">
        <f t="shared" si="425"/>
        <v>306.048</v>
      </c>
      <c r="AI1262" s="4">
        <v>20.499324728292038</v>
      </c>
      <c r="AJ1262" s="4">
        <f t="shared" si="433"/>
        <v>293.64932472829202</v>
      </c>
      <c r="AK1262" s="8">
        <f t="shared" si="426"/>
        <v>0.1974201235491945</v>
      </c>
      <c r="AL1262" s="8">
        <f t="shared" si="427"/>
        <v>404.70285726157903</v>
      </c>
      <c r="AM1262" s="8">
        <f t="shared" si="428"/>
        <v>1.4605949130405733</v>
      </c>
      <c r="AN1262" s="8">
        <f t="shared" si="429"/>
        <v>-5.7725933982976443</v>
      </c>
      <c r="AO1262" s="21">
        <f t="shared" si="430"/>
        <v>1.2400095379000267E-2</v>
      </c>
      <c r="AP1262" s="21">
        <f t="shared" si="431"/>
        <v>0.12718734229381531</v>
      </c>
      <c r="AQ1262" s="19">
        <f t="shared" si="434"/>
        <v>0.12718734229381531</v>
      </c>
      <c r="AX1262">
        <v>0.14978816501520423</v>
      </c>
      <c r="AY1262">
        <v>68.232758620689651</v>
      </c>
      <c r="AZ1262">
        <v>2.843031609195402</v>
      </c>
      <c r="BA1262">
        <v>2.3028556034482759</v>
      </c>
      <c r="BB1262">
        <v>11.172413793103445</v>
      </c>
      <c r="BC1262">
        <v>0.46551724137931022</v>
      </c>
      <c r="BD1262">
        <v>1.8373383620689656</v>
      </c>
      <c r="BE1262">
        <v>0.18373383620689657</v>
      </c>
      <c r="BF1262">
        <v>0</v>
      </c>
      <c r="BG1262">
        <v>20.634999999999998</v>
      </c>
      <c r="BH1262">
        <v>0.24687502246936141</v>
      </c>
      <c r="BI1262">
        <v>2.4317901790806347</v>
      </c>
      <c r="BJ1262">
        <v>0.96031394171894258</v>
      </c>
      <c r="BK1262">
        <v>0.4695087413373833</v>
      </c>
      <c r="BL1262">
        <v>1.3041909481593982E-3</v>
      </c>
      <c r="BP1262" s="49">
        <f t="shared" si="435"/>
        <v>0.24694895626244909</v>
      </c>
      <c r="BQ1262" s="49">
        <f t="shared" si="436"/>
        <v>7.3493534482758624E-2</v>
      </c>
      <c r="BR1262" s="49">
        <f t="shared" si="437"/>
        <v>0.47300507793611829</v>
      </c>
      <c r="BS1262" s="49">
        <f t="shared" si="438"/>
        <v>0.5036183975966505</v>
      </c>
      <c r="BT1262" s="49">
        <f t="shared" si="439"/>
        <v>1.3139029942669954E-3</v>
      </c>
      <c r="BU1262" s="49">
        <f t="shared" si="439"/>
        <v>1.3989399933240292E-3</v>
      </c>
    </row>
    <row r="1263" spans="1:73" x14ac:dyDescent="0.25">
      <c r="A1263" s="1">
        <v>43727.564583333333</v>
      </c>
      <c r="B1263">
        <v>234600</v>
      </c>
      <c r="C1263">
        <v>13.51</v>
      </c>
      <c r="D1263">
        <v>24.08</v>
      </c>
      <c r="E1263">
        <v>793.3</v>
      </c>
      <c r="F1263">
        <v>97.8</v>
      </c>
      <c r="G1263">
        <v>-135.1</v>
      </c>
      <c r="H1263">
        <v>-8.57</v>
      </c>
      <c r="I1263">
        <v>26.47</v>
      </c>
      <c r="J1263">
        <v>299.60000000000002</v>
      </c>
      <c r="K1263">
        <v>695.5</v>
      </c>
      <c r="L1263">
        <v>-126.5</v>
      </c>
      <c r="M1263">
        <v>0.123</v>
      </c>
      <c r="N1263">
        <v>658.2</v>
      </c>
      <c r="O1263">
        <v>89.2</v>
      </c>
      <c r="P1263">
        <v>569</v>
      </c>
      <c r="Q1263">
        <v>321.8</v>
      </c>
      <c r="R1263">
        <v>448.4</v>
      </c>
      <c r="S1263">
        <v>19.54</v>
      </c>
      <c r="T1263">
        <v>38.43</v>
      </c>
      <c r="U1263">
        <v>1.8049999999999999</v>
      </c>
      <c r="V1263">
        <v>200</v>
      </c>
      <c r="W1263">
        <v>20.2</v>
      </c>
      <c r="X1263">
        <v>0.79100000000000004</v>
      </c>
      <c r="Y1263">
        <v>7.9097819999999999</v>
      </c>
      <c r="Z1263" s="7">
        <f t="shared" si="418"/>
        <v>19.869999999999997</v>
      </c>
      <c r="AA1263" s="7">
        <f t="shared" si="432"/>
        <v>293.02</v>
      </c>
      <c r="AB1263" s="2">
        <f t="shared" si="419"/>
        <v>642.57299999999998</v>
      </c>
      <c r="AC1263" s="41">
        <f t="shared" si="420"/>
        <v>2.540972322622209</v>
      </c>
      <c r="AD1263" s="41">
        <f t="shared" si="421"/>
        <v>0.97649566358371487</v>
      </c>
      <c r="AE1263" s="41">
        <f t="shared" si="422"/>
        <v>0.76082538382810039</v>
      </c>
      <c r="AF1263" s="41">
        <f t="shared" si="423"/>
        <v>318.02195918137801</v>
      </c>
      <c r="AG1263" s="41">
        <f t="shared" si="424"/>
        <v>305.30108081412288</v>
      </c>
      <c r="AH1263" s="6">
        <f t="shared" si="425"/>
        <v>308.928</v>
      </c>
      <c r="AI1263" s="4">
        <v>21.235579696052014</v>
      </c>
      <c r="AJ1263" s="4">
        <f t="shared" si="433"/>
        <v>294.38557969605199</v>
      </c>
      <c r="AK1263" s="8">
        <f t="shared" si="426"/>
        <v>0.19588192243517658</v>
      </c>
      <c r="AL1263" s="8">
        <f t="shared" si="427"/>
        <v>409.06820287548817</v>
      </c>
      <c r="AM1263" s="8">
        <f t="shared" si="428"/>
        <v>4.2320340854014873</v>
      </c>
      <c r="AN1263" s="8">
        <f t="shared" si="429"/>
        <v>168.34750815730803</v>
      </c>
      <c r="AO1263" s="21">
        <f t="shared" si="430"/>
        <v>8.4611752588181887E-3</v>
      </c>
      <c r="AP1263" s="21">
        <f t="shared" si="431"/>
        <v>8.6785977120285102E-2</v>
      </c>
      <c r="AQ1263" s="19">
        <f t="shared" si="434"/>
        <v>8.6785977120285102E-2</v>
      </c>
      <c r="AX1263">
        <v>0.14372469683873815</v>
      </c>
      <c r="AY1263">
        <v>68.387931034482762</v>
      </c>
      <c r="AZ1263">
        <v>2.8494971264367819</v>
      </c>
      <c r="BA1263">
        <v>2.3080926724137933</v>
      </c>
      <c r="BB1263">
        <v>10.913793103448274</v>
      </c>
      <c r="BC1263">
        <v>0.45474137931034475</v>
      </c>
      <c r="BD1263">
        <v>1.8533512931034486</v>
      </c>
      <c r="BE1263">
        <v>0.18533512931034488</v>
      </c>
      <c r="BF1263">
        <v>0</v>
      </c>
      <c r="BG1263">
        <v>19.869999999999997</v>
      </c>
      <c r="BH1263">
        <v>2.0726019328241736</v>
      </c>
      <c r="BI1263">
        <v>2.3195303365435151</v>
      </c>
      <c r="BJ1263">
        <v>0.89139550833367276</v>
      </c>
      <c r="BK1263">
        <v>0.47744415367470916</v>
      </c>
      <c r="BL1263">
        <v>1.3262337602075256E-3</v>
      </c>
      <c r="BP1263" s="49">
        <f t="shared" si="435"/>
        <v>2.0732226328080028</v>
      </c>
      <c r="BQ1263" s="49">
        <f t="shared" si="436"/>
        <v>7.413405172413795E-2</v>
      </c>
      <c r="BR1263" s="49">
        <f t="shared" si="437"/>
        <v>0.50446533953560591</v>
      </c>
      <c r="BS1263" s="49">
        <f t="shared" si="438"/>
        <v>0.5312896507083501</v>
      </c>
      <c r="BT1263" s="49">
        <f t="shared" si="439"/>
        <v>1.4012926098211276E-3</v>
      </c>
      <c r="BU1263" s="49">
        <f t="shared" si="439"/>
        <v>1.4758045853009725E-3</v>
      </c>
    </row>
    <row r="1264" spans="1:73" x14ac:dyDescent="0.25">
      <c r="A1264" s="1">
        <v>43727.564583333333</v>
      </c>
      <c r="B1264">
        <v>234601</v>
      </c>
      <c r="C1264">
        <v>13.51</v>
      </c>
      <c r="D1264">
        <v>24.08</v>
      </c>
      <c r="E1264">
        <v>793.4</v>
      </c>
      <c r="F1264">
        <v>97.5</v>
      </c>
      <c r="G1264">
        <v>-135.1</v>
      </c>
      <c r="H1264">
        <v>-10.71</v>
      </c>
      <c r="I1264">
        <v>26.44</v>
      </c>
      <c r="J1264">
        <v>299.60000000000002</v>
      </c>
      <c r="K1264">
        <v>696</v>
      </c>
      <c r="L1264">
        <v>-124.4</v>
      </c>
      <c r="M1264">
        <v>0.123</v>
      </c>
      <c r="N1264">
        <v>658.3</v>
      </c>
      <c r="O1264">
        <v>86.8</v>
      </c>
      <c r="P1264">
        <v>571.6</v>
      </c>
      <c r="Q1264">
        <v>321.7</v>
      </c>
      <c r="R1264">
        <v>446.1</v>
      </c>
      <c r="S1264">
        <v>19.559999999999999</v>
      </c>
      <c r="T1264">
        <v>36.549999999999997</v>
      </c>
      <c r="U1264">
        <v>0.87</v>
      </c>
      <c r="V1264">
        <v>193</v>
      </c>
      <c r="W1264">
        <v>20.100000000000001</v>
      </c>
      <c r="X1264">
        <v>0.79100000000000004</v>
      </c>
      <c r="Y1264">
        <v>7.9084479999999999</v>
      </c>
      <c r="Z1264" s="7">
        <f t="shared" si="418"/>
        <v>19.829999999999998</v>
      </c>
      <c r="AA1264" s="7">
        <f t="shared" si="432"/>
        <v>292.97999999999996</v>
      </c>
      <c r="AB1264" s="2">
        <f t="shared" si="419"/>
        <v>642.654</v>
      </c>
      <c r="AC1264" s="41">
        <f t="shared" si="420"/>
        <v>2.5661713141588658</v>
      </c>
      <c r="AD1264" s="41">
        <f t="shared" si="421"/>
        <v>0.93793561532506542</v>
      </c>
      <c r="AE1264" s="41">
        <f t="shared" si="422"/>
        <v>0.75646939022165349</v>
      </c>
      <c r="AF1264" s="41">
        <f t="shared" si="423"/>
        <v>316.02854887823514</v>
      </c>
      <c r="AG1264" s="41">
        <f t="shared" si="424"/>
        <v>303.38740692310574</v>
      </c>
      <c r="AH1264" s="6">
        <f t="shared" si="425"/>
        <v>308.83199999999999</v>
      </c>
      <c r="AI1264" s="4">
        <v>21.380273943512009</v>
      </c>
      <c r="AJ1264" s="4">
        <f t="shared" si="433"/>
        <v>294.53027394351199</v>
      </c>
      <c r="AK1264" s="8">
        <f t="shared" si="426"/>
        <v>0.19580171418294071</v>
      </c>
      <c r="AL1264" s="8">
        <f t="shared" si="427"/>
        <v>409.89938646109641</v>
      </c>
      <c r="AM1264" s="8">
        <f t="shared" si="428"/>
        <v>2.9381244017229768</v>
      </c>
      <c r="AN1264" s="8">
        <f t="shared" si="429"/>
        <v>132.68417008221408</v>
      </c>
      <c r="AO1264" s="21">
        <f t="shared" si="430"/>
        <v>9.2486802873164176E-3</v>
      </c>
      <c r="AP1264" s="21">
        <f t="shared" si="431"/>
        <v>9.4863388507565913E-2</v>
      </c>
      <c r="AQ1264" s="19">
        <f t="shared" si="434"/>
        <v>9.4863388507565913E-2</v>
      </c>
      <c r="AX1264">
        <v>0.14341345351917145</v>
      </c>
      <c r="AY1264">
        <v>68.396551724137936</v>
      </c>
      <c r="AZ1264">
        <v>2.8498563218390807</v>
      </c>
      <c r="BA1264">
        <v>2.3083836206896553</v>
      </c>
      <c r="BB1264">
        <v>10.724137931034486</v>
      </c>
      <c r="BC1264">
        <v>0.44683908045977022</v>
      </c>
      <c r="BD1264">
        <v>1.8615445402298851</v>
      </c>
      <c r="BE1264">
        <v>0.18615445402298852</v>
      </c>
      <c r="BF1264">
        <v>0</v>
      </c>
      <c r="BG1264">
        <v>19.829999999999998</v>
      </c>
      <c r="BH1264">
        <v>0.99898264906206713</v>
      </c>
      <c r="BI1264">
        <v>2.3137873358075329</v>
      </c>
      <c r="BJ1264">
        <v>0.84568927123765325</v>
      </c>
      <c r="BK1264">
        <v>0.47492864993205586</v>
      </c>
      <c r="BL1264">
        <v>1.3192462498112661E-3</v>
      </c>
      <c r="BP1264" s="49">
        <f t="shared" si="435"/>
        <v>0.99928182301549173</v>
      </c>
      <c r="BQ1264" s="49">
        <f t="shared" si="436"/>
        <v>7.4461781609195407E-2</v>
      </c>
      <c r="BR1264" s="49">
        <f t="shared" si="437"/>
        <v>0.48888426125856577</v>
      </c>
      <c r="BS1264" s="49">
        <f t="shared" si="438"/>
        <v>0.51784321658599153</v>
      </c>
      <c r="BT1264" s="49">
        <f t="shared" si="439"/>
        <v>1.3580118368293492E-3</v>
      </c>
      <c r="BU1264" s="49">
        <f t="shared" si="439"/>
        <v>1.4384533794055321E-3</v>
      </c>
    </row>
    <row r="1265" spans="1:73" x14ac:dyDescent="0.25">
      <c r="A1265" s="1">
        <v>43727.564583333333</v>
      </c>
      <c r="B1265">
        <v>234602</v>
      </c>
      <c r="C1265">
        <v>13.51</v>
      </c>
      <c r="D1265">
        <v>24.08</v>
      </c>
      <c r="E1265">
        <v>793</v>
      </c>
      <c r="F1265">
        <v>97</v>
      </c>
      <c r="G1265">
        <v>-135</v>
      </c>
      <c r="H1265">
        <v>-8.5</v>
      </c>
      <c r="I1265">
        <v>26.43</v>
      </c>
      <c r="J1265">
        <v>299.60000000000002</v>
      </c>
      <c r="K1265">
        <v>696</v>
      </c>
      <c r="L1265">
        <v>-126.5</v>
      </c>
      <c r="M1265">
        <v>0.122</v>
      </c>
      <c r="N1265">
        <v>658</v>
      </c>
      <c r="O1265">
        <v>88.5</v>
      </c>
      <c r="P1265">
        <v>569.5</v>
      </c>
      <c r="Q1265">
        <v>321.60000000000002</v>
      </c>
      <c r="R1265">
        <v>448.2</v>
      </c>
      <c r="S1265">
        <v>19.559999999999999</v>
      </c>
      <c r="T1265">
        <v>41.31</v>
      </c>
      <c r="U1265">
        <v>1.26</v>
      </c>
      <c r="V1265">
        <v>173</v>
      </c>
      <c r="W1265">
        <v>20.65</v>
      </c>
      <c r="X1265">
        <v>0.79</v>
      </c>
      <c r="Y1265">
        <v>7.9048920000000003</v>
      </c>
      <c r="Z1265" s="7">
        <f t="shared" si="418"/>
        <v>20.104999999999997</v>
      </c>
      <c r="AA1265" s="7">
        <f t="shared" si="432"/>
        <v>293.255</v>
      </c>
      <c r="AB1265" s="2">
        <f t="shared" si="419"/>
        <v>642.33000000000004</v>
      </c>
      <c r="AC1265" s="41">
        <f t="shared" si="420"/>
        <v>2.6314180097173168</v>
      </c>
      <c r="AD1265" s="41">
        <f t="shared" si="421"/>
        <v>1.0870387798142236</v>
      </c>
      <c r="AE1265" s="41">
        <f t="shared" si="422"/>
        <v>0.77249449185330188</v>
      </c>
      <c r="AF1265" s="41">
        <f t="shared" si="423"/>
        <v>323.93669924730381</v>
      </c>
      <c r="AG1265" s="41">
        <f t="shared" si="424"/>
        <v>310.97923127741166</v>
      </c>
      <c r="AH1265" s="6">
        <f t="shared" si="425"/>
        <v>308.73599999999999</v>
      </c>
      <c r="AI1265" s="4">
        <v>21.778016053365036</v>
      </c>
      <c r="AJ1265" s="4">
        <f t="shared" si="433"/>
        <v>294.92801605336501</v>
      </c>
      <c r="AK1265" s="8">
        <f t="shared" si="426"/>
        <v>0.19635358831996516</v>
      </c>
      <c r="AL1265" s="8">
        <f t="shared" si="427"/>
        <v>412.13426589798337</v>
      </c>
      <c r="AM1265" s="8">
        <f t="shared" si="428"/>
        <v>3.5358662305013748</v>
      </c>
      <c r="AN1265" s="8">
        <f t="shared" si="429"/>
        <v>172.32029094482493</v>
      </c>
      <c r="AO1265" s="21">
        <f t="shared" si="430"/>
        <v>8.2921295328275031E-3</v>
      </c>
      <c r="AP1265" s="21">
        <f t="shared" si="431"/>
        <v>8.5052081052735873E-2</v>
      </c>
      <c r="AQ1265" s="19">
        <f t="shared" si="434"/>
        <v>8.5052081052735873E-2</v>
      </c>
      <c r="AX1265">
        <v>0.14556481821756248</v>
      </c>
      <c r="AY1265">
        <v>68.362068965517238</v>
      </c>
      <c r="AZ1265">
        <v>2.8484195402298851</v>
      </c>
      <c r="BA1265">
        <v>2.307219827586207</v>
      </c>
      <c r="BB1265">
        <v>10.913793103448274</v>
      </c>
      <c r="BC1265">
        <v>0.45474137931034475</v>
      </c>
      <c r="BD1265">
        <v>1.8524784482758623</v>
      </c>
      <c r="BE1265">
        <v>0.18524784482758624</v>
      </c>
      <c r="BF1265">
        <v>0</v>
      </c>
      <c r="BG1265">
        <v>20.104999999999997</v>
      </c>
      <c r="BH1265">
        <v>1.4468024572623042</v>
      </c>
      <c r="BI1265">
        <v>2.3535228850486689</v>
      </c>
      <c r="BJ1265">
        <v>0.97224030381360516</v>
      </c>
      <c r="BK1265">
        <v>0.47333104404092879</v>
      </c>
      <c r="BL1265">
        <v>1.3148084556692467E-3</v>
      </c>
      <c r="BP1265" s="49">
        <f t="shared" si="435"/>
        <v>1.4472357436776087</v>
      </c>
      <c r="BQ1265" s="49">
        <f t="shared" si="436"/>
        <v>7.4099137931034495E-2</v>
      </c>
      <c r="BR1265" s="49">
        <f t="shared" si="437"/>
        <v>0.49267734756530634</v>
      </c>
      <c r="BS1265" s="49">
        <f t="shared" si="438"/>
        <v>0.52077171353909113</v>
      </c>
      <c r="BT1265" s="49">
        <f t="shared" si="439"/>
        <v>1.3685481876814065E-3</v>
      </c>
      <c r="BU1265" s="49">
        <f t="shared" si="439"/>
        <v>1.4465880931641419E-3</v>
      </c>
    </row>
    <row r="1266" spans="1:73" x14ac:dyDescent="0.25">
      <c r="A1266" s="1">
        <v>43727.564583333333</v>
      </c>
      <c r="B1266">
        <v>234603</v>
      </c>
      <c r="C1266">
        <v>13.51</v>
      </c>
      <c r="D1266">
        <v>24.08</v>
      </c>
      <c r="E1266">
        <v>792.6</v>
      </c>
      <c r="F1266">
        <v>96.7</v>
      </c>
      <c r="G1266">
        <v>-135.6</v>
      </c>
      <c r="H1266">
        <v>-7.1310000000000002</v>
      </c>
      <c r="I1266">
        <v>26.41</v>
      </c>
      <c r="J1266">
        <v>299.60000000000002</v>
      </c>
      <c r="K1266">
        <v>695.8</v>
      </c>
      <c r="L1266">
        <v>-128.4</v>
      </c>
      <c r="M1266">
        <v>0.122</v>
      </c>
      <c r="N1266">
        <v>657</v>
      </c>
      <c r="O1266">
        <v>89.6</v>
      </c>
      <c r="P1266">
        <v>567.4</v>
      </c>
      <c r="Q1266">
        <v>321</v>
      </c>
      <c r="R1266">
        <v>449.5</v>
      </c>
      <c r="S1266">
        <v>19.54</v>
      </c>
      <c r="T1266">
        <v>41.78</v>
      </c>
      <c r="U1266">
        <v>1.2549999999999999</v>
      </c>
      <c r="V1266">
        <v>167</v>
      </c>
      <c r="W1266">
        <v>20.55</v>
      </c>
      <c r="X1266">
        <v>0.79100000000000004</v>
      </c>
      <c r="Y1266">
        <v>7.905036</v>
      </c>
      <c r="Z1266" s="7">
        <f t="shared" si="418"/>
        <v>20.045000000000002</v>
      </c>
      <c r="AA1266" s="7">
        <f t="shared" si="432"/>
        <v>293.19499999999999</v>
      </c>
      <c r="AB1266" s="2">
        <f t="shared" si="419"/>
        <v>642.00600000000009</v>
      </c>
      <c r="AC1266" s="41">
        <f t="shared" si="420"/>
        <v>2.6403696925684863</v>
      </c>
      <c r="AD1266" s="41">
        <f t="shared" si="421"/>
        <v>1.1031464575551135</v>
      </c>
      <c r="AE1266" s="41">
        <f t="shared" si="422"/>
        <v>0.77414373386788915</v>
      </c>
      <c r="AF1266" s="41">
        <f t="shared" si="423"/>
        <v>324.36269557058472</v>
      </c>
      <c r="AG1266" s="41">
        <f t="shared" si="424"/>
        <v>311.38818774776132</v>
      </c>
      <c r="AH1266" s="6">
        <f t="shared" si="425"/>
        <v>308.15999999999997</v>
      </c>
      <c r="AI1266" s="4">
        <v>21.824186378836998</v>
      </c>
      <c r="AJ1266" s="4">
        <f t="shared" si="433"/>
        <v>294.97418637883698</v>
      </c>
      <c r="AK1266" s="8">
        <f t="shared" si="426"/>
        <v>0.19623309109032691</v>
      </c>
      <c r="AL1266" s="8">
        <f t="shared" si="427"/>
        <v>412.4059334787085</v>
      </c>
      <c r="AM1266" s="8">
        <f t="shared" si="428"/>
        <v>3.5288436491292727</v>
      </c>
      <c r="AN1266" s="8">
        <f t="shared" si="429"/>
        <v>182.8918472256745</v>
      </c>
      <c r="AO1266" s="21">
        <f t="shared" si="430"/>
        <v>8.0265177107998516E-3</v>
      </c>
      <c r="AP1266" s="21">
        <f t="shared" si="431"/>
        <v>8.2327709933564822E-2</v>
      </c>
      <c r="AQ1266" s="19">
        <f t="shared" si="434"/>
        <v>8.2327709933564822E-2</v>
      </c>
      <c r="AX1266">
        <v>0.1450931157183257</v>
      </c>
      <c r="AY1266">
        <v>68.327586206896555</v>
      </c>
      <c r="AZ1266">
        <v>2.8469827586206899</v>
      </c>
      <c r="BA1266">
        <v>2.3060560344827592</v>
      </c>
      <c r="BB1266">
        <v>11.077586206896552</v>
      </c>
      <c r="BC1266">
        <v>0.46156609195402298</v>
      </c>
      <c r="BD1266">
        <v>1.8444899425287362</v>
      </c>
      <c r="BE1266">
        <v>0.18444899425287364</v>
      </c>
      <c r="BF1266">
        <v>0</v>
      </c>
      <c r="BG1266">
        <v>20.045000000000002</v>
      </c>
      <c r="BH1266">
        <v>1.4410611776699933</v>
      </c>
      <c r="BI1266">
        <v>2.3448027896530319</v>
      </c>
      <c r="BJ1266">
        <v>0.97965860551703665</v>
      </c>
      <c r="BK1266">
        <v>0.47038072778341811</v>
      </c>
      <c r="BL1266">
        <v>1.306613132731717E-3</v>
      </c>
      <c r="BP1266" s="49">
        <f t="shared" si="435"/>
        <v>1.441492744694761</v>
      </c>
      <c r="BQ1266" s="49">
        <f t="shared" si="436"/>
        <v>7.3779597701149446E-2</v>
      </c>
      <c r="BR1266" s="49">
        <f t="shared" si="437"/>
        <v>0.48957604692421891</v>
      </c>
      <c r="BS1266" s="49">
        <f t="shared" si="438"/>
        <v>0.51752560242044499</v>
      </c>
      <c r="BT1266" s="49">
        <f t="shared" si="439"/>
        <v>1.3599334636783861E-3</v>
      </c>
      <c r="BU1266" s="49">
        <f t="shared" si="439"/>
        <v>1.4375711178345695E-3</v>
      </c>
    </row>
    <row r="1267" spans="1:73" x14ac:dyDescent="0.25">
      <c r="A1267" s="1">
        <v>43727.564583333333</v>
      </c>
      <c r="B1267">
        <v>234604</v>
      </c>
      <c r="C1267">
        <v>13.51</v>
      </c>
      <c r="D1267">
        <v>24.08</v>
      </c>
      <c r="E1267">
        <v>792.2</v>
      </c>
      <c r="F1267">
        <v>96.4</v>
      </c>
      <c r="G1267">
        <v>-136.5</v>
      </c>
      <c r="H1267">
        <v>-7.1040000000000001</v>
      </c>
      <c r="I1267">
        <v>26.41</v>
      </c>
      <c r="J1267">
        <v>299.60000000000002</v>
      </c>
      <c r="K1267">
        <v>695.8</v>
      </c>
      <c r="L1267">
        <v>-129.4</v>
      </c>
      <c r="M1267">
        <v>0.122</v>
      </c>
      <c r="N1267">
        <v>655.7</v>
      </c>
      <c r="O1267">
        <v>89.3</v>
      </c>
      <c r="P1267">
        <v>566.4</v>
      </c>
      <c r="Q1267">
        <v>320</v>
      </c>
      <c r="R1267">
        <v>449.5</v>
      </c>
      <c r="S1267">
        <v>19.54</v>
      </c>
      <c r="T1267">
        <v>41.18</v>
      </c>
      <c r="U1267">
        <v>0.61499999999999999</v>
      </c>
      <c r="V1267">
        <v>120.5</v>
      </c>
      <c r="W1267">
        <v>20.65</v>
      </c>
      <c r="X1267">
        <v>0.79</v>
      </c>
      <c r="Y1267">
        <v>7.900665</v>
      </c>
      <c r="Z1267" s="7">
        <f t="shared" si="418"/>
        <v>20.094999999999999</v>
      </c>
      <c r="AA1267" s="7">
        <f t="shared" si="432"/>
        <v>293.245</v>
      </c>
      <c r="AB1267" s="2">
        <f t="shared" si="419"/>
        <v>641.68200000000013</v>
      </c>
      <c r="AC1267" s="41">
        <f t="shared" si="420"/>
        <v>2.5253882617724384</v>
      </c>
      <c r="AD1267" s="41">
        <f t="shared" si="421"/>
        <v>1.0399548861978902</v>
      </c>
      <c r="AE1267" s="41">
        <f t="shared" si="422"/>
        <v>0.76762222838184746</v>
      </c>
      <c r="AF1267" s="41">
        <f t="shared" si="423"/>
        <v>321.84966742231711</v>
      </c>
      <c r="AG1267" s="41">
        <f t="shared" si="424"/>
        <v>308.97568072542441</v>
      </c>
      <c r="AH1267" s="6">
        <f t="shared" si="425"/>
        <v>307.2</v>
      </c>
      <c r="AI1267" s="4">
        <v>21.160702670085016</v>
      </c>
      <c r="AJ1267" s="4">
        <f t="shared" si="433"/>
        <v>294.31070267008499</v>
      </c>
      <c r="AK1267" s="8">
        <f t="shared" si="426"/>
        <v>0.19633350202379951</v>
      </c>
      <c r="AL1267" s="8">
        <f t="shared" si="427"/>
        <v>408.60503630067154</v>
      </c>
      <c r="AM1267" s="8">
        <f t="shared" si="428"/>
        <v>2.4702909747639041</v>
      </c>
      <c r="AN1267" s="8">
        <f t="shared" si="429"/>
        <v>76.687512382489558</v>
      </c>
      <c r="AO1267" s="21">
        <f t="shared" si="430"/>
        <v>1.0485607724806908E-2</v>
      </c>
      <c r="AP1267" s="21">
        <f t="shared" si="431"/>
        <v>0.10755050974141876</v>
      </c>
      <c r="AQ1267" s="19">
        <f t="shared" si="434"/>
        <v>0.10755050974141876</v>
      </c>
      <c r="AX1267">
        <v>0.14548611116052515</v>
      </c>
      <c r="AY1267">
        <v>68.293103448275872</v>
      </c>
      <c r="AZ1267">
        <v>2.8455459770114948</v>
      </c>
      <c r="BA1267">
        <v>2.3048922413793109</v>
      </c>
      <c r="BB1267">
        <v>11.163793103448276</v>
      </c>
      <c r="BC1267">
        <v>0.46515804597701149</v>
      </c>
      <c r="BD1267">
        <v>1.8397341954022994</v>
      </c>
      <c r="BE1267">
        <v>0.18397341954022994</v>
      </c>
      <c r="BF1267">
        <v>0</v>
      </c>
      <c r="BG1267">
        <v>20.094999999999999</v>
      </c>
      <c r="BH1267">
        <v>0.70617738985421985</v>
      </c>
      <c r="BI1267">
        <v>2.3520675697074034</v>
      </c>
      <c r="BJ1267">
        <v>0.96858142520550872</v>
      </c>
      <c r="BK1267">
        <v>0.4674306274656943</v>
      </c>
      <c r="BL1267">
        <v>1.2984184096269285E-3</v>
      </c>
      <c r="BP1267" s="49">
        <f t="shared" si="435"/>
        <v>0.70638887489026136</v>
      </c>
      <c r="BQ1267" s="49">
        <f t="shared" si="436"/>
        <v>7.3589367816091975E-2</v>
      </c>
      <c r="BR1267" s="49">
        <f t="shared" si="437"/>
        <v>0.47725234670527283</v>
      </c>
      <c r="BS1267" s="49">
        <f t="shared" si="438"/>
        <v>0.50662290491510498</v>
      </c>
      <c r="BT1267" s="49">
        <f t="shared" si="439"/>
        <v>1.3257009630702023E-3</v>
      </c>
      <c r="BU1267" s="49">
        <f t="shared" si="439"/>
        <v>1.4072858469864025E-3</v>
      </c>
    </row>
    <row r="1268" spans="1:73" x14ac:dyDescent="0.25">
      <c r="A1268" s="1">
        <v>43727.56527777778</v>
      </c>
      <c r="B1268">
        <v>234605</v>
      </c>
      <c r="C1268">
        <v>13.51</v>
      </c>
      <c r="D1268">
        <v>24.08</v>
      </c>
      <c r="E1268">
        <v>791.9</v>
      </c>
      <c r="F1268">
        <v>96.4</v>
      </c>
      <c r="G1268">
        <v>-136.6</v>
      </c>
      <c r="H1268">
        <v>-6.149</v>
      </c>
      <c r="I1268">
        <v>26.41</v>
      </c>
      <c r="J1268">
        <v>299.60000000000002</v>
      </c>
      <c r="K1268">
        <v>695.5</v>
      </c>
      <c r="L1268">
        <v>-130.5</v>
      </c>
      <c r="M1268">
        <v>0.122</v>
      </c>
      <c r="N1268">
        <v>655.29999999999995</v>
      </c>
      <c r="O1268">
        <v>90.3</v>
      </c>
      <c r="P1268">
        <v>565</v>
      </c>
      <c r="Q1268">
        <v>319.89999999999998</v>
      </c>
      <c r="R1268">
        <v>450.4</v>
      </c>
      <c r="S1268">
        <v>19.54</v>
      </c>
      <c r="T1268">
        <v>38.54</v>
      </c>
      <c r="U1268">
        <v>0.99</v>
      </c>
      <c r="V1268">
        <v>113</v>
      </c>
      <c r="W1268">
        <v>20.350000000000001</v>
      </c>
      <c r="X1268">
        <v>0.79</v>
      </c>
      <c r="Y1268">
        <v>7.8991720000000001</v>
      </c>
      <c r="Z1268" s="7">
        <f t="shared" si="418"/>
        <v>19.945</v>
      </c>
      <c r="AA1268" s="7">
        <f t="shared" si="432"/>
        <v>293.09499999999997</v>
      </c>
      <c r="AB1268" s="2">
        <f t="shared" si="419"/>
        <v>641.43900000000008</v>
      </c>
      <c r="AC1268" s="41">
        <f t="shared" si="420"/>
        <v>2.5934783794148877</v>
      </c>
      <c r="AD1268" s="41">
        <f t="shared" si="421"/>
        <v>0.9995265674264977</v>
      </c>
      <c r="AE1268" s="41">
        <f t="shared" si="422"/>
        <v>0.76333791661119721</v>
      </c>
      <c r="AF1268" s="41">
        <f t="shared" si="423"/>
        <v>319.39898602446959</v>
      </c>
      <c r="AG1268" s="41">
        <f t="shared" si="424"/>
        <v>306.6230265834908</v>
      </c>
      <c r="AH1268" s="6">
        <f t="shared" si="425"/>
        <v>307.10399999999998</v>
      </c>
      <c r="AI1268" s="4">
        <v>21.547780911740006</v>
      </c>
      <c r="AJ1268" s="4">
        <f t="shared" si="433"/>
        <v>294.69778091173998</v>
      </c>
      <c r="AK1268" s="8">
        <f t="shared" si="426"/>
        <v>0.19603237194147549</v>
      </c>
      <c r="AL1268" s="8">
        <f t="shared" si="427"/>
        <v>410.83969960222487</v>
      </c>
      <c r="AM1268" s="8">
        <f t="shared" si="428"/>
        <v>3.1342104268858533</v>
      </c>
      <c r="AN1268" s="8">
        <f t="shared" si="429"/>
        <v>146.33317556601227</v>
      </c>
      <c r="AO1268" s="21">
        <f t="shared" si="430"/>
        <v>8.8521289527571205E-3</v>
      </c>
      <c r="AP1268" s="21">
        <f t="shared" si="431"/>
        <v>9.0795975412415283E-2</v>
      </c>
      <c r="AQ1268" s="19">
        <f t="shared" si="434"/>
        <v>9.0795975412415283E-2</v>
      </c>
      <c r="AX1268">
        <v>0.14430981878856478</v>
      </c>
      <c r="AY1268">
        <v>68.267241379310349</v>
      </c>
      <c r="AZ1268">
        <v>2.844468390804598</v>
      </c>
      <c r="BA1268">
        <v>2.3040193965517246</v>
      </c>
      <c r="BB1268">
        <v>11.25</v>
      </c>
      <c r="BC1268">
        <v>0.46875</v>
      </c>
      <c r="BD1268">
        <v>1.8352693965517246</v>
      </c>
      <c r="BE1268">
        <v>0.18352693965517247</v>
      </c>
      <c r="BF1268">
        <v>0</v>
      </c>
      <c r="BG1268">
        <v>19.945</v>
      </c>
      <c r="BH1268">
        <v>1.1367733592775247</v>
      </c>
      <c r="BI1268">
        <v>2.3303320690197249</v>
      </c>
      <c r="BJ1268">
        <v>0.89810997940020199</v>
      </c>
      <c r="BK1268">
        <v>0.4692878589288666</v>
      </c>
      <c r="BL1268">
        <v>1.3035773859135184E-3</v>
      </c>
      <c r="BP1268" s="49">
        <f t="shared" si="435"/>
        <v>1.1371137986038353</v>
      </c>
      <c r="BQ1268" s="49">
        <f t="shared" si="436"/>
        <v>7.3410775862068983E-2</v>
      </c>
      <c r="BR1268" s="49">
        <f t="shared" si="437"/>
        <v>0.48476749120823931</v>
      </c>
      <c r="BS1268" s="49">
        <f t="shared" si="438"/>
        <v>0.51310794518723113</v>
      </c>
      <c r="BT1268" s="49">
        <f t="shared" si="439"/>
        <v>1.3465763644673315E-3</v>
      </c>
      <c r="BU1268" s="49">
        <f t="shared" si="439"/>
        <v>1.4252998477423085E-3</v>
      </c>
    </row>
    <row r="1269" spans="1:73" x14ac:dyDescent="0.25">
      <c r="A1269" s="1">
        <v>43727.56527777778</v>
      </c>
      <c r="B1269">
        <v>234606</v>
      </c>
      <c r="C1269">
        <v>13.51</v>
      </c>
      <c r="D1269">
        <v>24.08</v>
      </c>
      <c r="E1269">
        <v>792.4</v>
      </c>
      <c r="F1269">
        <v>96.8</v>
      </c>
      <c r="G1269">
        <v>-135.6</v>
      </c>
      <c r="H1269">
        <v>-6.327</v>
      </c>
      <c r="I1269">
        <v>26.4</v>
      </c>
      <c r="J1269">
        <v>299.60000000000002</v>
      </c>
      <c r="K1269">
        <v>695.6</v>
      </c>
      <c r="L1269">
        <v>-129.30000000000001</v>
      </c>
      <c r="M1269">
        <v>0.122</v>
      </c>
      <c r="N1269">
        <v>656.8</v>
      </c>
      <c r="O1269">
        <v>90.4</v>
      </c>
      <c r="P1269">
        <v>566.29999999999995</v>
      </c>
      <c r="Q1269">
        <v>320.89999999999998</v>
      </c>
      <c r="R1269">
        <v>450.2</v>
      </c>
      <c r="S1269">
        <v>19.54</v>
      </c>
      <c r="T1269">
        <v>38.94</v>
      </c>
      <c r="U1269">
        <v>1.165</v>
      </c>
      <c r="V1269">
        <v>116</v>
      </c>
      <c r="W1269">
        <v>20.100000000000001</v>
      </c>
      <c r="X1269">
        <v>0.79</v>
      </c>
      <c r="Y1269">
        <v>7.9034570000000004</v>
      </c>
      <c r="Z1269" s="7">
        <f t="shared" si="418"/>
        <v>19.82</v>
      </c>
      <c r="AA1269" s="7">
        <f t="shared" si="432"/>
        <v>292.96999999999997</v>
      </c>
      <c r="AB1269" s="2">
        <f t="shared" si="419"/>
        <v>641.84400000000005</v>
      </c>
      <c r="AC1269" s="41">
        <f t="shared" si="420"/>
        <v>2.5208843583870593</v>
      </c>
      <c r="AD1269" s="41">
        <f t="shared" si="421"/>
        <v>0.98163236915592078</v>
      </c>
      <c r="AE1269" s="41">
        <f t="shared" si="422"/>
        <v>0.76141499401451684</v>
      </c>
      <c r="AF1269" s="41">
        <f t="shared" si="423"/>
        <v>318.05123623447844</v>
      </c>
      <c r="AG1269" s="41">
        <f t="shared" si="424"/>
        <v>305.3291867850993</v>
      </c>
      <c r="AH1269" s="6">
        <f t="shared" si="425"/>
        <v>308.06399999999996</v>
      </c>
      <c r="AI1269" s="4">
        <v>21.112883381856022</v>
      </c>
      <c r="AJ1269" s="4">
        <f t="shared" si="433"/>
        <v>294.262883381856</v>
      </c>
      <c r="AK1269" s="8">
        <f t="shared" si="426"/>
        <v>0.19578166554161874</v>
      </c>
      <c r="AL1269" s="8">
        <f t="shared" si="427"/>
        <v>408.37579908173888</v>
      </c>
      <c r="AM1269" s="8">
        <f t="shared" si="428"/>
        <v>3.3999577203253577</v>
      </c>
      <c r="AN1269" s="8">
        <f t="shared" si="429"/>
        <v>128.04816358166198</v>
      </c>
      <c r="AO1269" s="21">
        <f t="shared" si="430"/>
        <v>9.3523081762656793E-3</v>
      </c>
      <c r="AP1269" s="21">
        <f t="shared" si="431"/>
        <v>9.5926296120784446E-2</v>
      </c>
      <c r="AQ1269" s="19">
        <f t="shared" si="434"/>
        <v>9.5926296120784446E-2</v>
      </c>
      <c r="AX1269">
        <v>0.14333573187036205</v>
      </c>
      <c r="AY1269">
        <v>68.310344827586206</v>
      </c>
      <c r="AZ1269">
        <v>2.8462643678160919</v>
      </c>
      <c r="BA1269">
        <v>2.3054741379310348</v>
      </c>
      <c r="BB1269">
        <v>11.146551724137932</v>
      </c>
      <c r="BC1269">
        <v>0.46443965517241387</v>
      </c>
      <c r="BD1269">
        <v>1.8410344827586209</v>
      </c>
      <c r="BE1269">
        <v>0.18410344827586211</v>
      </c>
      <c r="BF1269">
        <v>0</v>
      </c>
      <c r="BG1269">
        <v>19.82</v>
      </c>
      <c r="BH1269">
        <v>1.3377181450084004</v>
      </c>
      <c r="BI1269">
        <v>2.3123535300834179</v>
      </c>
      <c r="BJ1269">
        <v>0.90043046461448284</v>
      </c>
      <c r="BK1269">
        <v>0.46998736981888611</v>
      </c>
      <c r="BL1269">
        <v>1.3055204717191281E-3</v>
      </c>
      <c r="BP1269" s="49">
        <f t="shared" si="435"/>
        <v>1.3381187630035034</v>
      </c>
      <c r="BQ1269" s="49">
        <f t="shared" si="436"/>
        <v>7.364137931034484E-2</v>
      </c>
      <c r="BR1269" s="49">
        <f t="shared" si="437"/>
        <v>0.48805426999966739</v>
      </c>
      <c r="BS1269" s="49">
        <f t="shared" si="438"/>
        <v>0.51601963701690834</v>
      </c>
      <c r="BT1269" s="49">
        <f t="shared" si="439"/>
        <v>1.3557063055546317E-3</v>
      </c>
      <c r="BU1269" s="49">
        <f t="shared" si="439"/>
        <v>1.4333878806025234E-3</v>
      </c>
    </row>
    <row r="1270" spans="1:73" x14ac:dyDescent="0.25">
      <c r="A1270" s="1">
        <v>43727.56527777778</v>
      </c>
      <c r="B1270">
        <v>234607</v>
      </c>
      <c r="C1270">
        <v>13.51</v>
      </c>
      <c r="D1270">
        <v>24.08</v>
      </c>
      <c r="E1270">
        <v>792.2</v>
      </c>
      <c r="F1270">
        <v>96.9</v>
      </c>
      <c r="G1270">
        <v>-135.5</v>
      </c>
      <c r="H1270">
        <v>-6.8579999999999997</v>
      </c>
      <c r="I1270">
        <v>26.39</v>
      </c>
      <c r="J1270">
        <v>299.5</v>
      </c>
      <c r="K1270">
        <v>695.3</v>
      </c>
      <c r="L1270">
        <v>-128.6</v>
      </c>
      <c r="M1270">
        <v>0.122</v>
      </c>
      <c r="N1270">
        <v>656.7</v>
      </c>
      <c r="O1270">
        <v>90</v>
      </c>
      <c r="P1270">
        <v>566.70000000000005</v>
      </c>
      <c r="Q1270">
        <v>321</v>
      </c>
      <c r="R1270">
        <v>449.6</v>
      </c>
      <c r="S1270">
        <v>19.52</v>
      </c>
      <c r="T1270">
        <v>37.39</v>
      </c>
      <c r="U1270">
        <v>1.0049999999999999</v>
      </c>
      <c r="V1270">
        <v>151.5</v>
      </c>
      <c r="W1270">
        <v>20</v>
      </c>
      <c r="X1270">
        <v>0.79</v>
      </c>
      <c r="Y1270">
        <v>7.9045290000000001</v>
      </c>
      <c r="Z1270" s="7">
        <f t="shared" si="418"/>
        <v>19.759999999999998</v>
      </c>
      <c r="AA1270" s="7">
        <f t="shared" si="432"/>
        <v>292.90999999999997</v>
      </c>
      <c r="AB1270" s="2">
        <f t="shared" si="419"/>
        <v>641.68200000000013</v>
      </c>
      <c r="AC1270" s="41">
        <f t="shared" si="420"/>
        <v>2.4322789142503405</v>
      </c>
      <c r="AD1270" s="41">
        <f t="shared" si="421"/>
        <v>0.90942908603820227</v>
      </c>
      <c r="AE1270" s="41">
        <f t="shared" si="422"/>
        <v>0.75316373521749069</v>
      </c>
      <c r="AF1270" s="41">
        <f t="shared" si="423"/>
        <v>314.34695282238005</v>
      </c>
      <c r="AG1270" s="41">
        <f t="shared" si="424"/>
        <v>301.77307470948483</v>
      </c>
      <c r="AH1270" s="6">
        <f t="shared" si="425"/>
        <v>308.15999999999997</v>
      </c>
      <c r="AI1270" s="4">
        <v>20.572718979437013</v>
      </c>
      <c r="AJ1270" s="4">
        <f t="shared" si="433"/>
        <v>293.72271897943699</v>
      </c>
      <c r="AK1270" s="8">
        <f t="shared" si="426"/>
        <v>0.19566140243268046</v>
      </c>
      <c r="AL1270" s="8">
        <f t="shared" si="427"/>
        <v>405.30611793899112</v>
      </c>
      <c r="AM1270" s="8">
        <f t="shared" si="428"/>
        <v>3.1578651807827383</v>
      </c>
      <c r="AN1270" s="8">
        <f t="shared" si="429"/>
        <v>74.760891446538508</v>
      </c>
      <c r="AO1270" s="21">
        <f t="shared" si="430"/>
        <v>1.0625514140833219E-2</v>
      </c>
      <c r="AP1270" s="21">
        <f t="shared" si="431"/>
        <v>0.10898552493125144</v>
      </c>
      <c r="AQ1270" s="19">
        <f t="shared" si="434"/>
        <v>0.10898552493125144</v>
      </c>
      <c r="AX1270">
        <v>0.14287015009193393</v>
      </c>
      <c r="AY1270">
        <v>68.293103448275872</v>
      </c>
      <c r="AZ1270">
        <v>2.8455459770114948</v>
      </c>
      <c r="BA1270">
        <v>2.3048922413793109</v>
      </c>
      <c r="BB1270">
        <v>11.086206896551726</v>
      </c>
      <c r="BC1270">
        <v>0.46192528735632193</v>
      </c>
      <c r="BD1270">
        <v>1.8429669540229889</v>
      </c>
      <c r="BE1270">
        <v>0.1842966954022989</v>
      </c>
      <c r="BF1270">
        <v>0</v>
      </c>
      <c r="BG1270">
        <v>19.759999999999998</v>
      </c>
      <c r="BH1270">
        <v>1.1539971980544568</v>
      </c>
      <c r="BI1270">
        <v>2.3037670017529335</v>
      </c>
      <c r="BJ1270">
        <v>0.86137848195542188</v>
      </c>
      <c r="BK1270">
        <v>0.47031125191814932</v>
      </c>
      <c r="BL1270">
        <v>1.3064201442170816E-3</v>
      </c>
      <c r="BP1270" s="49">
        <f t="shared" si="435"/>
        <v>1.1543427955523782</v>
      </c>
      <c r="BQ1270" s="49">
        <f t="shared" si="436"/>
        <v>7.3718678160919565E-2</v>
      </c>
      <c r="BR1270" s="49">
        <f t="shared" si="437"/>
        <v>0.48614042326355289</v>
      </c>
      <c r="BS1270" s="49">
        <f t="shared" si="438"/>
        <v>0.51446008054759618</v>
      </c>
      <c r="BT1270" s="49">
        <f t="shared" si="439"/>
        <v>1.3503900646209804E-3</v>
      </c>
      <c r="BU1270" s="49">
        <f t="shared" si="439"/>
        <v>1.4290557792988783E-3</v>
      </c>
    </row>
    <row r="1271" spans="1:73" x14ac:dyDescent="0.25">
      <c r="A1271" s="1">
        <v>43727.56527777778</v>
      </c>
      <c r="B1271">
        <v>234608</v>
      </c>
      <c r="C1271">
        <v>13.51</v>
      </c>
      <c r="D1271">
        <v>24.08</v>
      </c>
      <c r="E1271">
        <v>792.1</v>
      </c>
      <c r="F1271">
        <v>96.1</v>
      </c>
      <c r="G1271">
        <v>-135.80000000000001</v>
      </c>
      <c r="H1271">
        <v>-7.5129999999999999</v>
      </c>
      <c r="I1271">
        <v>26.37</v>
      </c>
      <c r="J1271">
        <v>299.5</v>
      </c>
      <c r="K1271">
        <v>695.9</v>
      </c>
      <c r="L1271">
        <v>-128.19999999999999</v>
      </c>
      <c r="M1271">
        <v>0.121</v>
      </c>
      <c r="N1271">
        <v>656.3</v>
      </c>
      <c r="O1271">
        <v>88.6</v>
      </c>
      <c r="P1271">
        <v>567.70000000000005</v>
      </c>
      <c r="Q1271">
        <v>320.60000000000002</v>
      </c>
      <c r="R1271">
        <v>448.8</v>
      </c>
      <c r="S1271">
        <v>19.489999999999998</v>
      </c>
      <c r="T1271">
        <v>35.53</v>
      </c>
      <c r="U1271">
        <v>0.86</v>
      </c>
      <c r="V1271">
        <v>157.5</v>
      </c>
      <c r="W1271">
        <v>19.95</v>
      </c>
      <c r="X1271">
        <v>0.79</v>
      </c>
      <c r="Y1271">
        <v>7.9040650000000001</v>
      </c>
      <c r="Z1271" s="7">
        <f t="shared" si="418"/>
        <v>19.72</v>
      </c>
      <c r="AA1271" s="7">
        <f t="shared" si="432"/>
        <v>292.87</v>
      </c>
      <c r="AB1271" s="2">
        <f t="shared" si="419"/>
        <v>641.60100000000011</v>
      </c>
      <c r="AC1271" s="41">
        <f t="shared" si="420"/>
        <v>2.4805986879079658</v>
      </c>
      <c r="AD1271" s="41">
        <f t="shared" si="421"/>
        <v>0.88135671381370029</v>
      </c>
      <c r="AE1271" s="41">
        <f t="shared" si="422"/>
        <v>0.74980897342730146</v>
      </c>
      <c r="AF1271" s="41">
        <f t="shared" si="423"/>
        <v>312.77587039240558</v>
      </c>
      <c r="AG1271" s="41">
        <f t="shared" si="424"/>
        <v>300.26483557670934</v>
      </c>
      <c r="AH1271" s="6">
        <f t="shared" si="425"/>
        <v>307.77600000000001</v>
      </c>
      <c r="AI1271" s="4">
        <v>20.864111827647037</v>
      </c>
      <c r="AJ1271" s="4">
        <f t="shared" si="433"/>
        <v>294.01411182764701</v>
      </c>
      <c r="AK1271" s="8">
        <f t="shared" si="426"/>
        <v>0.19558125439376589</v>
      </c>
      <c r="AL1271" s="8">
        <f t="shared" si="427"/>
        <v>406.97343851229647</v>
      </c>
      <c r="AM1271" s="8">
        <f t="shared" si="428"/>
        <v>2.9211898260811466</v>
      </c>
      <c r="AN1271" s="8">
        <f t="shared" si="429"/>
        <v>97.35734891183175</v>
      </c>
      <c r="AO1271" s="21">
        <f t="shared" si="430"/>
        <v>1.0066191090470389E-2</v>
      </c>
      <c r="AP1271" s="21">
        <f t="shared" si="431"/>
        <v>0.10324856807043627</v>
      </c>
      <c r="AQ1271" s="19">
        <f t="shared" si="434"/>
        <v>0.10324856807043627</v>
      </c>
      <c r="AX1271">
        <v>0.14256047377178607</v>
      </c>
      <c r="AY1271">
        <v>68.284482758620697</v>
      </c>
      <c r="AZ1271">
        <v>2.8451867816091956</v>
      </c>
      <c r="BA1271">
        <v>2.3046012931034485</v>
      </c>
      <c r="BB1271">
        <v>11.051724137931034</v>
      </c>
      <c r="BC1271">
        <v>0.46048850574712641</v>
      </c>
      <c r="BD1271">
        <v>1.8441127873563221</v>
      </c>
      <c r="BE1271">
        <v>0.18441127873563223</v>
      </c>
      <c r="BF1271">
        <v>0</v>
      </c>
      <c r="BG1271">
        <v>19.72</v>
      </c>
      <c r="BH1271">
        <v>0.98750008987744564</v>
      </c>
      <c r="BI1271">
        <v>2.2980581529641921</v>
      </c>
      <c r="BJ1271">
        <v>0.81650006174817746</v>
      </c>
      <c r="BK1271">
        <v>0.47063464450050163</v>
      </c>
      <c r="BL1271">
        <v>1.307318456945838E-3</v>
      </c>
      <c r="BP1271" s="49">
        <f t="shared" si="435"/>
        <v>0.98779582504979635</v>
      </c>
      <c r="BQ1271" s="49">
        <f t="shared" si="436"/>
        <v>7.376451149425288E-2</v>
      </c>
      <c r="BR1271" s="49">
        <f t="shared" si="437"/>
        <v>0.48436845834641379</v>
      </c>
      <c r="BS1271" s="49">
        <f t="shared" si="438"/>
        <v>0.51301711201794598</v>
      </c>
      <c r="BT1271" s="49">
        <f t="shared" si="439"/>
        <v>1.3454679398511495E-3</v>
      </c>
      <c r="BU1271" s="49">
        <f t="shared" si="439"/>
        <v>1.4250475333831834E-3</v>
      </c>
    </row>
    <row r="1272" spans="1:73" x14ac:dyDescent="0.25">
      <c r="A1272" s="1">
        <v>43727.56527777778</v>
      </c>
      <c r="B1272">
        <v>234609</v>
      </c>
      <c r="C1272">
        <v>13.51</v>
      </c>
      <c r="D1272">
        <v>24.08</v>
      </c>
      <c r="E1272">
        <v>791.4</v>
      </c>
      <c r="F1272">
        <v>95.5</v>
      </c>
      <c r="G1272">
        <v>-136.9</v>
      </c>
      <c r="H1272">
        <v>-8.3000000000000007</v>
      </c>
      <c r="I1272">
        <v>26.36</v>
      </c>
      <c r="J1272">
        <v>299.5</v>
      </c>
      <c r="K1272">
        <v>696</v>
      </c>
      <c r="L1272">
        <v>-128.6</v>
      </c>
      <c r="M1272">
        <v>0.121</v>
      </c>
      <c r="N1272">
        <v>654.6</v>
      </c>
      <c r="O1272">
        <v>87.2</v>
      </c>
      <c r="P1272">
        <v>567.4</v>
      </c>
      <c r="Q1272">
        <v>319.39999999999998</v>
      </c>
      <c r="R1272">
        <v>447.9</v>
      </c>
      <c r="S1272">
        <v>19.45</v>
      </c>
      <c r="T1272">
        <v>35.880000000000003</v>
      </c>
      <c r="U1272">
        <v>0.54</v>
      </c>
      <c r="V1272">
        <v>149.5</v>
      </c>
      <c r="W1272">
        <v>20.45</v>
      </c>
      <c r="X1272">
        <v>0.78900000000000003</v>
      </c>
      <c r="Y1272">
        <v>7.8908230000000001</v>
      </c>
      <c r="Z1272" s="7">
        <f t="shared" si="418"/>
        <v>19.95</v>
      </c>
      <c r="AA1272" s="7">
        <f t="shared" si="432"/>
        <v>293.09999999999997</v>
      </c>
      <c r="AB1272" s="2">
        <f t="shared" si="419"/>
        <v>641.03399999999999</v>
      </c>
      <c r="AC1272" s="41">
        <f t="shared" si="420"/>
        <v>2.5708118582131254</v>
      </c>
      <c r="AD1272" s="41">
        <f t="shared" si="421"/>
        <v>0.92240729472686955</v>
      </c>
      <c r="AE1272" s="41">
        <f t="shared" si="422"/>
        <v>0.75462143141181059</v>
      </c>
      <c r="AF1272" s="41">
        <f t="shared" si="423"/>
        <v>315.77334507878732</v>
      </c>
      <c r="AG1272" s="41">
        <f t="shared" si="424"/>
        <v>303.14241127563582</v>
      </c>
      <c r="AH1272" s="6">
        <f t="shared" si="425"/>
        <v>306.62399999999997</v>
      </c>
      <c r="AI1272" s="4">
        <v>21.41665088941204</v>
      </c>
      <c r="AJ1272" s="4">
        <f t="shared" si="433"/>
        <v>294.56665088941202</v>
      </c>
      <c r="AK1272" s="8">
        <f t="shared" si="426"/>
        <v>0.19604240464671466</v>
      </c>
      <c r="AL1272" s="8">
        <f t="shared" si="427"/>
        <v>410.090178956925</v>
      </c>
      <c r="AM1272" s="8">
        <f t="shared" si="428"/>
        <v>2.3147678069301034</v>
      </c>
      <c r="AN1272" s="8">
        <f t="shared" si="429"/>
        <v>98.895075935842286</v>
      </c>
      <c r="AO1272" s="21">
        <f t="shared" si="430"/>
        <v>9.9220340577054322E-3</v>
      </c>
      <c r="AP1272" s="21">
        <f t="shared" si="431"/>
        <v>0.10176995445417426</v>
      </c>
      <c r="AQ1272" s="19">
        <f t="shared" si="434"/>
        <v>0.10176995445417426</v>
      </c>
      <c r="AX1272">
        <v>0.14434889847729784</v>
      </c>
      <c r="AY1272">
        <v>68.224137931034477</v>
      </c>
      <c r="AZ1272">
        <v>2.8426724137931032</v>
      </c>
      <c r="BA1272">
        <v>2.3025646551724139</v>
      </c>
      <c r="BB1272">
        <v>11.077586206896552</v>
      </c>
      <c r="BC1272">
        <v>0.46156609195402298</v>
      </c>
      <c r="BD1272">
        <v>1.8409985632183909</v>
      </c>
      <c r="BE1272">
        <v>0.18409985632183912</v>
      </c>
      <c r="BF1272">
        <v>0</v>
      </c>
      <c r="BG1272">
        <v>19.95</v>
      </c>
      <c r="BH1272">
        <v>0.62005819596955891</v>
      </c>
      <c r="BI1272">
        <v>2.3310537459217993</v>
      </c>
      <c r="BJ1272">
        <v>0.83638208403674175</v>
      </c>
      <c r="BK1272">
        <v>0.4688628696373846</v>
      </c>
      <c r="BL1272">
        <v>1.3023968601038459E-3</v>
      </c>
      <c r="BP1272" s="49">
        <f t="shared" si="435"/>
        <v>0.62024389014754666</v>
      </c>
      <c r="BQ1272" s="49">
        <f t="shared" si="436"/>
        <v>7.3639942528735639E-2</v>
      </c>
      <c r="BR1272" s="49">
        <f t="shared" si="437"/>
        <v>0.47761239835325459</v>
      </c>
      <c r="BS1272" s="49">
        <f t="shared" si="438"/>
        <v>0.5071051056293655</v>
      </c>
      <c r="BT1272" s="49">
        <f t="shared" si="439"/>
        <v>1.3267011065368182E-3</v>
      </c>
      <c r="BU1272" s="49">
        <f t="shared" si="439"/>
        <v>1.4086252934149043E-3</v>
      </c>
    </row>
    <row r="1273" spans="1:73" x14ac:dyDescent="0.25">
      <c r="A1273" s="1">
        <v>43727.56527777778</v>
      </c>
      <c r="B1273">
        <v>234610</v>
      </c>
      <c r="C1273">
        <v>13.51</v>
      </c>
      <c r="D1273">
        <v>24.08</v>
      </c>
      <c r="E1273">
        <v>790.5</v>
      </c>
      <c r="F1273">
        <v>95.2</v>
      </c>
      <c r="G1273">
        <v>-138.30000000000001</v>
      </c>
      <c r="H1273">
        <v>-9.1999999999999993</v>
      </c>
      <c r="I1273">
        <v>26.36</v>
      </c>
      <c r="J1273">
        <v>299.5</v>
      </c>
      <c r="K1273">
        <v>695.3</v>
      </c>
      <c r="L1273">
        <v>-129.1</v>
      </c>
      <c r="M1273">
        <v>0.12</v>
      </c>
      <c r="N1273">
        <v>652.20000000000005</v>
      </c>
      <c r="O1273">
        <v>86</v>
      </c>
      <c r="P1273">
        <v>566.20000000000005</v>
      </c>
      <c r="Q1273">
        <v>318</v>
      </c>
      <c r="R1273">
        <v>447.1</v>
      </c>
      <c r="S1273">
        <v>19.41</v>
      </c>
      <c r="T1273">
        <v>35.619999999999997</v>
      </c>
      <c r="U1273">
        <v>0.19</v>
      </c>
      <c r="V1273">
        <v>60.5</v>
      </c>
      <c r="W1273">
        <v>21.2</v>
      </c>
      <c r="X1273">
        <v>0.78800000000000003</v>
      </c>
      <c r="Y1273">
        <v>7.8806229999999999</v>
      </c>
      <c r="Z1273" s="7">
        <f t="shared" si="418"/>
        <v>20.305</v>
      </c>
      <c r="AA1273" s="7">
        <f t="shared" si="432"/>
        <v>293.45499999999998</v>
      </c>
      <c r="AB1273" s="2">
        <f t="shared" si="419"/>
        <v>640.30500000000006</v>
      </c>
      <c r="AC1273" s="41">
        <f t="shared" si="420"/>
        <v>2.6234165195107022</v>
      </c>
      <c r="AD1273" s="41">
        <f t="shared" si="421"/>
        <v>0.93446096424971203</v>
      </c>
      <c r="AE1273" s="41">
        <f t="shared" si="422"/>
        <v>0.75589288404876331</v>
      </c>
      <c r="AF1273" s="41">
        <f t="shared" si="423"/>
        <v>317.84059875437157</v>
      </c>
      <c r="AG1273" s="41">
        <f t="shared" si="424"/>
        <v>305.12697480419672</v>
      </c>
      <c r="AH1273" s="6">
        <f t="shared" si="425"/>
        <v>305.27999999999997</v>
      </c>
      <c r="AI1273" s="4">
        <v>21.748112412880005</v>
      </c>
      <c r="AJ1273" s="4">
        <f t="shared" si="433"/>
        <v>294.89811241287998</v>
      </c>
      <c r="AK1273" s="8">
        <f t="shared" si="426"/>
        <v>0.19675560199128278</v>
      </c>
      <c r="AL1273" s="8">
        <f t="shared" si="427"/>
        <v>411.93548917613981</v>
      </c>
      <c r="AM1273" s="8">
        <f t="shared" si="428"/>
        <v>1.3730531672153123</v>
      </c>
      <c r="AN1273" s="8">
        <f t="shared" si="429"/>
        <v>57.72022311441561</v>
      </c>
      <c r="AO1273" s="21">
        <f t="shared" si="430"/>
        <v>1.0764713911182854E-2</v>
      </c>
      <c r="AP1273" s="21">
        <f t="shared" si="431"/>
        <v>0.11041329208122531</v>
      </c>
      <c r="AQ1273" s="19">
        <f t="shared" si="434"/>
        <v>0.11041329208122531</v>
      </c>
      <c r="AX1273">
        <v>0.14714654115021009</v>
      </c>
      <c r="AY1273">
        <v>68.146551724137936</v>
      </c>
      <c r="AZ1273">
        <v>2.8394396551724141</v>
      </c>
      <c r="BA1273">
        <v>2.2999461206896554</v>
      </c>
      <c r="BB1273">
        <v>11.129310344827589</v>
      </c>
      <c r="BC1273">
        <v>0.46372126436781619</v>
      </c>
      <c r="BD1273">
        <v>1.8362248563218393</v>
      </c>
      <c r="BE1273">
        <v>0.18362248563218395</v>
      </c>
      <c r="BF1273">
        <v>0</v>
      </c>
      <c r="BG1273">
        <v>20.305</v>
      </c>
      <c r="BH1273">
        <v>0.21816862450780777</v>
      </c>
      <c r="BI1273">
        <v>2.3827950013773629</v>
      </c>
      <c r="BJ1273">
        <v>0.84875157949061664</v>
      </c>
      <c r="BK1273">
        <v>0.46706410684766791</v>
      </c>
      <c r="BL1273">
        <v>1.2974002967990775E-3</v>
      </c>
      <c r="BP1273" s="49">
        <f t="shared" si="435"/>
        <v>0.21823396134821083</v>
      </c>
      <c r="BQ1273" s="49">
        <f t="shared" si="436"/>
        <v>7.3448994252873573E-2</v>
      </c>
      <c r="BR1273" s="49">
        <f t="shared" si="437"/>
        <v>0.47018188550715323</v>
      </c>
      <c r="BS1273" s="49">
        <f t="shared" si="438"/>
        <v>0.50066634919101505</v>
      </c>
      <c r="BT1273" s="49">
        <f t="shared" si="439"/>
        <v>1.3060607930754258E-3</v>
      </c>
      <c r="BU1273" s="49">
        <f t="shared" si="439"/>
        <v>1.3907398588639307E-3</v>
      </c>
    </row>
    <row r="1274" spans="1:73" x14ac:dyDescent="0.25">
      <c r="A1274" s="1">
        <v>43727.565972222219</v>
      </c>
      <c r="B1274">
        <v>234611</v>
      </c>
      <c r="C1274">
        <v>13.51</v>
      </c>
      <c r="D1274">
        <v>24.08</v>
      </c>
      <c r="E1274">
        <v>789.9</v>
      </c>
      <c r="F1274">
        <v>95.3</v>
      </c>
      <c r="G1274">
        <v>-138.69999999999999</v>
      </c>
      <c r="H1274">
        <v>-9.86</v>
      </c>
      <c r="I1274">
        <v>26.38</v>
      </c>
      <c r="J1274">
        <v>299.5</v>
      </c>
      <c r="K1274">
        <v>694.6</v>
      </c>
      <c r="L1274">
        <v>-128.9</v>
      </c>
      <c r="M1274">
        <v>0.121</v>
      </c>
      <c r="N1274">
        <v>651.20000000000005</v>
      </c>
      <c r="O1274">
        <v>85.5</v>
      </c>
      <c r="P1274">
        <v>565.70000000000005</v>
      </c>
      <c r="Q1274">
        <v>317.7</v>
      </c>
      <c r="R1274">
        <v>446.6</v>
      </c>
      <c r="S1274">
        <v>19.37</v>
      </c>
      <c r="T1274">
        <v>35.82</v>
      </c>
      <c r="U1274">
        <v>0.38</v>
      </c>
      <c r="V1274">
        <v>356</v>
      </c>
      <c r="W1274">
        <v>21.8</v>
      </c>
      <c r="X1274">
        <v>0.78700000000000003</v>
      </c>
      <c r="Y1274">
        <v>7.8709429999999996</v>
      </c>
      <c r="Z1274" s="7">
        <f t="shared" si="418"/>
        <v>20.585000000000001</v>
      </c>
      <c r="AA1274" s="7">
        <f t="shared" si="432"/>
        <v>293.73499999999996</v>
      </c>
      <c r="AB1274" s="2">
        <f t="shared" si="419"/>
        <v>639.81900000000007</v>
      </c>
      <c r="AC1274" s="41">
        <f t="shared" si="420"/>
        <v>2.4298386002940875</v>
      </c>
      <c r="AD1274" s="41">
        <f t="shared" si="421"/>
        <v>0.87036818662534221</v>
      </c>
      <c r="AE1274" s="41">
        <f t="shared" si="422"/>
        <v>0.74814936611698524</v>
      </c>
      <c r="AF1274" s="41">
        <f t="shared" si="423"/>
        <v>315.78693866985361</v>
      </c>
      <c r="AG1274" s="41">
        <f t="shared" si="424"/>
        <v>303.15546112305947</v>
      </c>
      <c r="AH1274" s="6">
        <f t="shared" si="425"/>
        <v>304.99199999999996</v>
      </c>
      <c r="AI1274" s="4">
        <v>20.619234760674999</v>
      </c>
      <c r="AJ1274" s="4">
        <f t="shared" si="433"/>
        <v>293.76923476067498</v>
      </c>
      <c r="AK1274" s="8">
        <f t="shared" si="426"/>
        <v>0.19731934243748006</v>
      </c>
      <c r="AL1274" s="8">
        <f t="shared" si="427"/>
        <v>405.40391330900724</v>
      </c>
      <c r="AM1274" s="8">
        <f t="shared" si="428"/>
        <v>1.9417904109352278</v>
      </c>
      <c r="AN1274" s="8">
        <f t="shared" si="429"/>
        <v>1.9364671448829682</v>
      </c>
      <c r="AO1274" s="21">
        <f t="shared" si="430"/>
        <v>1.2156674540719298E-2</v>
      </c>
      <c r="AP1274" s="21">
        <f t="shared" si="431"/>
        <v>0.12469058331466096</v>
      </c>
      <c r="AQ1274" s="19">
        <f t="shared" si="434"/>
        <v>0.12469058331466096</v>
      </c>
      <c r="AX1274">
        <v>0.14938536017312565</v>
      </c>
      <c r="AY1274">
        <v>68.09482758620689</v>
      </c>
      <c r="AZ1274">
        <v>2.8372844827586206</v>
      </c>
      <c r="BA1274">
        <v>2.2982004310344828</v>
      </c>
      <c r="BB1274">
        <v>11.112068965517246</v>
      </c>
      <c r="BC1274">
        <v>0.46300287356321856</v>
      </c>
      <c r="BD1274">
        <v>1.8351975574712642</v>
      </c>
      <c r="BE1274">
        <v>0.18351975574712642</v>
      </c>
      <c r="BF1274">
        <v>0</v>
      </c>
      <c r="BG1274">
        <v>20.585000000000001</v>
      </c>
      <c r="BH1274">
        <v>0.43633724901561555</v>
      </c>
      <c r="BI1274">
        <v>2.4243105326775618</v>
      </c>
      <c r="BJ1274">
        <v>0.86838803280510257</v>
      </c>
      <c r="BK1274">
        <v>0.47142864347678604</v>
      </c>
      <c r="BL1274">
        <v>1.3095240096577391E-3</v>
      </c>
      <c r="BP1274" s="49">
        <f t="shared" si="435"/>
        <v>0.43646792269642165</v>
      </c>
      <c r="BQ1274" s="49">
        <f t="shared" si="436"/>
        <v>7.3407902298850566E-2</v>
      </c>
      <c r="BR1274" s="49">
        <f t="shared" si="437"/>
        <v>0.47756100195593432</v>
      </c>
      <c r="BS1274" s="49">
        <f t="shared" si="438"/>
        <v>0.50769829063710681</v>
      </c>
      <c r="BT1274" s="49">
        <f t="shared" si="439"/>
        <v>1.3265583387664841E-3</v>
      </c>
      <c r="BU1274" s="49">
        <f t="shared" si="439"/>
        <v>1.410273029547519E-3</v>
      </c>
    </row>
    <row r="1275" spans="1:73" x14ac:dyDescent="0.25">
      <c r="A1275" s="1">
        <v>43727.565972222219</v>
      </c>
      <c r="B1275">
        <v>234612</v>
      </c>
      <c r="C1275">
        <v>13.51</v>
      </c>
      <c r="D1275">
        <v>24.07</v>
      </c>
      <c r="E1275">
        <v>790.2</v>
      </c>
      <c r="F1275">
        <v>95.8</v>
      </c>
      <c r="G1275">
        <v>-136.9</v>
      </c>
      <c r="H1275">
        <v>-7.8310000000000004</v>
      </c>
      <c r="I1275">
        <v>26.41</v>
      </c>
      <c r="J1275">
        <v>299.60000000000002</v>
      </c>
      <c r="K1275">
        <v>694.4</v>
      </c>
      <c r="L1275">
        <v>-129.1</v>
      </c>
      <c r="M1275">
        <v>0.121</v>
      </c>
      <c r="N1275">
        <v>653.29999999999995</v>
      </c>
      <c r="O1275">
        <v>88</v>
      </c>
      <c r="P1275">
        <v>565.4</v>
      </c>
      <c r="Q1275">
        <v>319.7</v>
      </c>
      <c r="R1275">
        <v>448.7</v>
      </c>
      <c r="S1275">
        <v>19.36</v>
      </c>
      <c r="T1275">
        <v>40.479999999999997</v>
      </c>
      <c r="U1275">
        <v>1.0349999999999999</v>
      </c>
      <c r="V1275">
        <v>335.5</v>
      </c>
      <c r="W1275">
        <v>21.25</v>
      </c>
      <c r="X1275">
        <v>0.78700000000000003</v>
      </c>
      <c r="Y1275">
        <v>7.8737190000000004</v>
      </c>
      <c r="Z1275" s="7">
        <f t="shared" si="418"/>
        <v>20.305</v>
      </c>
      <c r="AA1275" s="7">
        <f t="shared" si="432"/>
        <v>293.45499999999998</v>
      </c>
      <c r="AB1275" s="2">
        <f t="shared" si="419"/>
        <v>640.06200000000013</v>
      </c>
      <c r="AC1275" s="41">
        <f t="shared" si="420"/>
        <v>2.5821102091063737</v>
      </c>
      <c r="AD1275" s="41">
        <f t="shared" si="421"/>
        <v>1.04523821264626</v>
      </c>
      <c r="AE1275" s="41">
        <f t="shared" si="422"/>
        <v>0.76810005340666532</v>
      </c>
      <c r="AF1275" s="41">
        <f t="shared" si="423"/>
        <v>322.97351387989784</v>
      </c>
      <c r="AG1275" s="41">
        <f t="shared" si="424"/>
        <v>310.05457332470189</v>
      </c>
      <c r="AH1275" s="6">
        <f t="shared" si="425"/>
        <v>306.91199999999998</v>
      </c>
      <c r="AI1275" s="4">
        <v>21.510010126983047</v>
      </c>
      <c r="AJ1275" s="4">
        <f t="shared" si="433"/>
        <v>294.66001012698302</v>
      </c>
      <c r="AK1275" s="8">
        <f t="shared" si="426"/>
        <v>0.19675560199128278</v>
      </c>
      <c r="AL1275" s="8">
        <f t="shared" si="427"/>
        <v>410.57080814220467</v>
      </c>
      <c r="AM1275" s="8">
        <f t="shared" si="428"/>
        <v>3.2046509170266892</v>
      </c>
      <c r="AN1275" s="8">
        <f t="shared" si="429"/>
        <v>112.48948023051695</v>
      </c>
      <c r="AO1275" s="21">
        <f t="shared" si="430"/>
        <v>9.5882097331257896E-3</v>
      </c>
      <c r="AP1275" s="21">
        <f t="shared" si="431"/>
        <v>9.834593009479585E-2</v>
      </c>
      <c r="AQ1275" s="19">
        <f t="shared" si="434"/>
        <v>9.834593009479585E-2</v>
      </c>
      <c r="AX1275">
        <v>0.14714654115021009</v>
      </c>
      <c r="AY1275">
        <v>68.120689655172413</v>
      </c>
      <c r="AZ1275">
        <v>2.8383620689655173</v>
      </c>
      <c r="BA1275">
        <v>2.2990732758620691</v>
      </c>
      <c r="BB1275">
        <v>11.120689655172415</v>
      </c>
      <c r="BC1275">
        <v>0.46336206896551729</v>
      </c>
      <c r="BD1275">
        <v>1.8357112068965518</v>
      </c>
      <c r="BE1275">
        <v>0.1835711206896552</v>
      </c>
      <c r="BF1275">
        <v>0</v>
      </c>
      <c r="BG1275">
        <v>20.305</v>
      </c>
      <c r="BH1275">
        <v>1.1884448756083212</v>
      </c>
      <c r="BI1275">
        <v>2.3827950013773629</v>
      </c>
      <c r="BJ1275">
        <v>0.96455541655755639</v>
      </c>
      <c r="BK1275">
        <v>0.47145540513473633</v>
      </c>
      <c r="BL1275">
        <v>1.3095983475964899E-3</v>
      </c>
      <c r="BP1275" s="49">
        <f t="shared" si="435"/>
        <v>1.1888007894494641</v>
      </c>
      <c r="BQ1275" s="49">
        <f t="shared" si="436"/>
        <v>7.3428448275862077E-2</v>
      </c>
      <c r="BR1275" s="49">
        <f t="shared" si="437"/>
        <v>0.48745712127836976</v>
      </c>
      <c r="BS1275" s="49">
        <f t="shared" si="438"/>
        <v>0.51590649843508041</v>
      </c>
      <c r="BT1275" s="49">
        <f t="shared" si="439"/>
        <v>1.3540475591065828E-3</v>
      </c>
      <c r="BU1275" s="49">
        <f t="shared" si="439"/>
        <v>1.4330736067641122E-3</v>
      </c>
    </row>
    <row r="1276" spans="1:73" x14ac:dyDescent="0.25">
      <c r="A1276" s="1">
        <v>43727.565972222219</v>
      </c>
      <c r="B1276">
        <v>234613</v>
      </c>
      <c r="C1276">
        <v>13.51</v>
      </c>
      <c r="D1276">
        <v>24.07</v>
      </c>
      <c r="E1276">
        <v>791.1</v>
      </c>
      <c r="F1276">
        <v>96.4</v>
      </c>
      <c r="G1276">
        <v>-135.9</v>
      </c>
      <c r="H1276">
        <v>-6.6909999999999998</v>
      </c>
      <c r="I1276">
        <v>26.41</v>
      </c>
      <c r="J1276">
        <v>299.60000000000002</v>
      </c>
      <c r="K1276">
        <v>694.7</v>
      </c>
      <c r="L1276">
        <v>-129.19999999999999</v>
      </c>
      <c r="M1276">
        <v>0.122</v>
      </c>
      <c r="N1276">
        <v>655.20000000000005</v>
      </c>
      <c r="O1276">
        <v>89.7</v>
      </c>
      <c r="P1276">
        <v>565.5</v>
      </c>
      <c r="Q1276">
        <v>320.7</v>
      </c>
      <c r="R1276">
        <v>449.9</v>
      </c>
      <c r="S1276">
        <v>19.34</v>
      </c>
      <c r="T1276">
        <v>36</v>
      </c>
      <c r="U1276">
        <v>0.83499999999999996</v>
      </c>
      <c r="V1276">
        <v>340.5</v>
      </c>
      <c r="W1276">
        <v>20.3</v>
      </c>
      <c r="X1276">
        <v>0.78800000000000003</v>
      </c>
      <c r="Y1276">
        <v>7.8831160000000002</v>
      </c>
      <c r="Z1276" s="7">
        <f t="shared" si="418"/>
        <v>19.82</v>
      </c>
      <c r="AA1276" s="7">
        <f t="shared" si="432"/>
        <v>292.96999999999997</v>
      </c>
      <c r="AB1276" s="2">
        <f t="shared" si="419"/>
        <v>640.79100000000005</v>
      </c>
      <c r="AC1276" s="41">
        <f t="shared" si="420"/>
        <v>2.5269559037375657</v>
      </c>
      <c r="AD1276" s="41">
        <f t="shared" si="421"/>
        <v>0.9097041253455237</v>
      </c>
      <c r="AE1276" s="41">
        <f t="shared" si="422"/>
        <v>0.75317424326736049</v>
      </c>
      <c r="AF1276" s="41">
        <f t="shared" si="423"/>
        <v>314.60898597248359</v>
      </c>
      <c r="AG1276" s="41">
        <f t="shared" si="424"/>
        <v>302.02462653358424</v>
      </c>
      <c r="AH1276" s="6">
        <f t="shared" si="425"/>
        <v>307.87199999999996</v>
      </c>
      <c r="AI1276" s="4">
        <v>21.14890282428604</v>
      </c>
      <c r="AJ1276" s="4">
        <f t="shared" si="433"/>
        <v>294.29890282428602</v>
      </c>
      <c r="AK1276" s="8">
        <f t="shared" si="426"/>
        <v>0.19578166554161874</v>
      </c>
      <c r="AL1276" s="8">
        <f t="shared" si="427"/>
        <v>408.58122228126894</v>
      </c>
      <c r="AM1276" s="8">
        <f t="shared" si="428"/>
        <v>2.8784175339932876</v>
      </c>
      <c r="AN1276" s="8">
        <f t="shared" si="429"/>
        <v>111.42624635629834</v>
      </c>
      <c r="AO1276" s="21">
        <f t="shared" si="430"/>
        <v>9.6954616593793765E-3</v>
      </c>
      <c r="AP1276" s="21">
        <f t="shared" si="431"/>
        <v>9.9446009331217458E-2</v>
      </c>
      <c r="AQ1276" s="19">
        <f t="shared" si="434"/>
        <v>9.9446009331217458E-2</v>
      </c>
      <c r="AX1276">
        <v>0.14333573187036205</v>
      </c>
      <c r="AY1276">
        <v>68.198275862068968</v>
      </c>
      <c r="AZ1276">
        <v>2.8415948275862069</v>
      </c>
      <c r="BA1276">
        <v>2.3016918103448276</v>
      </c>
      <c r="BB1276">
        <v>11.137931034482758</v>
      </c>
      <c r="BC1276">
        <v>0.46408045977011492</v>
      </c>
      <c r="BD1276">
        <v>1.8376113505747127</v>
      </c>
      <c r="BE1276">
        <v>0.18376113505747127</v>
      </c>
      <c r="BF1276">
        <v>0</v>
      </c>
      <c r="BG1276">
        <v>19.82</v>
      </c>
      <c r="BH1276">
        <v>0.95879369191589203</v>
      </c>
      <c r="BI1276">
        <v>2.3123535300834179</v>
      </c>
      <c r="BJ1276">
        <v>0.83244727083003045</v>
      </c>
      <c r="BK1276">
        <v>0.46954809303495537</v>
      </c>
      <c r="BL1276">
        <v>1.3043002584304318E-3</v>
      </c>
      <c r="BP1276" s="49">
        <f t="shared" si="435"/>
        <v>0.95908083013555812</v>
      </c>
      <c r="BQ1276" s="49">
        <f t="shared" si="436"/>
        <v>7.3504454022988511E-2</v>
      </c>
      <c r="BR1276" s="49">
        <f t="shared" si="437"/>
        <v>0.48283309133176389</v>
      </c>
      <c r="BS1276" s="49">
        <f t="shared" si="438"/>
        <v>0.51149541748945293</v>
      </c>
      <c r="BT1276" s="49">
        <f t="shared" si="439"/>
        <v>1.3412030314771219E-3</v>
      </c>
      <c r="BU1276" s="49">
        <f t="shared" si="439"/>
        <v>1.4208206041373692E-3</v>
      </c>
    </row>
    <row r="1277" spans="1:73" x14ac:dyDescent="0.25">
      <c r="A1277" s="1">
        <v>43727.565972222219</v>
      </c>
      <c r="B1277">
        <v>234614</v>
      </c>
      <c r="C1277">
        <v>13.51</v>
      </c>
      <c r="D1277">
        <v>24.07</v>
      </c>
      <c r="E1277">
        <v>791</v>
      </c>
      <c r="F1277">
        <v>96.4</v>
      </c>
      <c r="G1277">
        <v>-135.5</v>
      </c>
      <c r="H1277">
        <v>-4.0469999999999997</v>
      </c>
      <c r="I1277">
        <v>26.41</v>
      </c>
      <c r="J1277">
        <v>299.60000000000002</v>
      </c>
      <c r="K1277">
        <v>694.6</v>
      </c>
      <c r="L1277">
        <v>-131.5</v>
      </c>
      <c r="M1277">
        <v>0.122</v>
      </c>
      <c r="N1277">
        <v>655.5</v>
      </c>
      <c r="O1277">
        <v>92.4</v>
      </c>
      <c r="P1277">
        <v>563.1</v>
      </c>
      <c r="Q1277">
        <v>321</v>
      </c>
      <c r="R1277">
        <v>452.5</v>
      </c>
      <c r="S1277">
        <v>19.34</v>
      </c>
      <c r="T1277">
        <v>38.119999999999997</v>
      </c>
      <c r="U1277">
        <v>1.24</v>
      </c>
      <c r="V1277">
        <v>187.5</v>
      </c>
      <c r="W1277">
        <v>20.350000000000001</v>
      </c>
      <c r="X1277">
        <v>0.78900000000000003</v>
      </c>
      <c r="Y1277">
        <v>7.8900860000000002</v>
      </c>
      <c r="Z1277" s="7">
        <f t="shared" si="418"/>
        <v>19.844999999999999</v>
      </c>
      <c r="AA1277" s="7">
        <f t="shared" si="432"/>
        <v>292.995</v>
      </c>
      <c r="AB1277" s="2">
        <f t="shared" si="419"/>
        <v>640.71</v>
      </c>
      <c r="AC1277" s="41">
        <f t="shared" si="420"/>
        <v>2.4794058174010156</v>
      </c>
      <c r="AD1277" s="41">
        <f t="shared" si="421"/>
        <v>0.94514949759326716</v>
      </c>
      <c r="AE1277" s="41">
        <f t="shared" si="422"/>
        <v>0.75729311710364011</v>
      </c>
      <c r="AF1277" s="41">
        <f t="shared" si="423"/>
        <v>316.43747105299195</v>
      </c>
      <c r="AG1277" s="41">
        <f t="shared" si="424"/>
        <v>303.77997221087224</v>
      </c>
      <c r="AH1277" s="6">
        <f t="shared" si="425"/>
        <v>308.15999999999997</v>
      </c>
      <c r="AI1277" s="4">
        <v>20.866374979509999</v>
      </c>
      <c r="AJ1277" s="4">
        <f t="shared" si="433"/>
        <v>294.01637497950998</v>
      </c>
      <c r="AK1277" s="8">
        <f t="shared" si="426"/>
        <v>0.19583178971115353</v>
      </c>
      <c r="AL1277" s="8">
        <f t="shared" si="427"/>
        <v>406.96573783057522</v>
      </c>
      <c r="AM1277" s="8">
        <f t="shared" si="428"/>
        <v>3.5076915485829137</v>
      </c>
      <c r="AN1277" s="8">
        <f t="shared" si="429"/>
        <v>104.36313001313698</v>
      </c>
      <c r="AO1277" s="21">
        <f t="shared" si="430"/>
        <v>9.8964388905457522E-3</v>
      </c>
      <c r="AP1277" s="21">
        <f t="shared" si="431"/>
        <v>0.10150742572458735</v>
      </c>
      <c r="AQ1277" s="19">
        <f t="shared" si="434"/>
        <v>0.10150742572458735</v>
      </c>
      <c r="AX1277">
        <v>0.14353010285775863</v>
      </c>
      <c r="AY1277">
        <v>68.189655172413794</v>
      </c>
      <c r="AZ1277">
        <v>2.8412356321839081</v>
      </c>
      <c r="BA1277">
        <v>2.3014008620689657</v>
      </c>
      <c r="BB1277">
        <v>11.336206896551724</v>
      </c>
      <c r="BC1277">
        <v>0.47234195402298851</v>
      </c>
      <c r="BD1277">
        <v>1.8290589080459771</v>
      </c>
      <c r="BE1277">
        <v>0.18290589080459774</v>
      </c>
      <c r="BF1277">
        <v>0</v>
      </c>
      <c r="BG1277">
        <v>19.844999999999999</v>
      </c>
      <c r="BH1277">
        <v>1.4238373388930612</v>
      </c>
      <c r="BI1277">
        <v>2.3159395021811862</v>
      </c>
      <c r="BJ1277">
        <v>0.88283613823146811</v>
      </c>
      <c r="BK1277">
        <v>0.46902299682022475</v>
      </c>
      <c r="BL1277">
        <v>1.3028416578339576E-3</v>
      </c>
      <c r="BP1277" s="49">
        <f t="shared" si="435"/>
        <v>1.4242637477462181</v>
      </c>
      <c r="BQ1277" s="49">
        <f t="shared" si="436"/>
        <v>7.3162356321839081E-2</v>
      </c>
      <c r="BR1277" s="49">
        <f t="shared" si="437"/>
        <v>0.48808467344190121</v>
      </c>
      <c r="BS1277" s="49">
        <f t="shared" si="438"/>
        <v>0.51571844566245451</v>
      </c>
      <c r="BT1277" s="49">
        <f t="shared" si="439"/>
        <v>1.3557907595608367E-3</v>
      </c>
      <c r="BU1277" s="49">
        <f t="shared" si="439"/>
        <v>1.4325512379512627E-3</v>
      </c>
    </row>
    <row r="1278" spans="1:73" x14ac:dyDescent="0.25">
      <c r="A1278" s="1">
        <v>43727.565972222219</v>
      </c>
      <c r="B1278">
        <v>234615</v>
      </c>
      <c r="C1278">
        <v>13.51</v>
      </c>
      <c r="D1278">
        <v>24.07</v>
      </c>
      <c r="E1278">
        <v>791</v>
      </c>
      <c r="F1278">
        <v>96.5</v>
      </c>
      <c r="G1278">
        <v>-136</v>
      </c>
      <c r="H1278">
        <v>-5.8739999999999997</v>
      </c>
      <c r="I1278">
        <v>26.4</v>
      </c>
      <c r="J1278">
        <v>299.60000000000002</v>
      </c>
      <c r="K1278">
        <v>694.5</v>
      </c>
      <c r="L1278">
        <v>-130.1</v>
      </c>
      <c r="M1278">
        <v>0.122</v>
      </c>
      <c r="N1278">
        <v>655</v>
      </c>
      <c r="O1278">
        <v>90.6</v>
      </c>
      <c r="P1278">
        <v>564.4</v>
      </c>
      <c r="Q1278">
        <v>320.60000000000002</v>
      </c>
      <c r="R1278">
        <v>450.7</v>
      </c>
      <c r="S1278">
        <v>19.34</v>
      </c>
      <c r="T1278">
        <v>36.909999999999997</v>
      </c>
      <c r="U1278">
        <v>1.3</v>
      </c>
      <c r="V1278">
        <v>355.5</v>
      </c>
      <c r="W1278">
        <v>20.25</v>
      </c>
      <c r="X1278">
        <v>0.78900000000000003</v>
      </c>
      <c r="Y1278">
        <v>7.8883150000000004</v>
      </c>
      <c r="Z1278" s="7">
        <f t="shared" si="418"/>
        <v>19.795000000000002</v>
      </c>
      <c r="AA1278" s="7">
        <f t="shared" si="432"/>
        <v>292.94499999999999</v>
      </c>
      <c r="AB1278" s="2">
        <f t="shared" si="419"/>
        <v>640.71</v>
      </c>
      <c r="AC1278" s="41">
        <f t="shared" si="420"/>
        <v>2.406812199096974</v>
      </c>
      <c r="AD1278" s="41">
        <f t="shared" si="421"/>
        <v>0.88835438268669309</v>
      </c>
      <c r="AE1278" s="41">
        <f t="shared" si="422"/>
        <v>0.75062991717964567</v>
      </c>
      <c r="AF1278" s="41">
        <f t="shared" si="423"/>
        <v>313.43918397469662</v>
      </c>
      <c r="AG1278" s="41">
        <f t="shared" si="424"/>
        <v>300.90161661570875</v>
      </c>
      <c r="AH1278" s="6">
        <f t="shared" si="425"/>
        <v>307.77600000000001</v>
      </c>
      <c r="AI1278" s="4">
        <v>20.41779187421804</v>
      </c>
      <c r="AJ1278" s="4">
        <f t="shared" si="433"/>
        <v>293.56779187421802</v>
      </c>
      <c r="AK1278" s="8">
        <f t="shared" si="426"/>
        <v>0.19573154992584263</v>
      </c>
      <c r="AL1278" s="8">
        <f t="shared" si="427"/>
        <v>404.41642030520552</v>
      </c>
      <c r="AM1278" s="8">
        <f t="shared" si="428"/>
        <v>3.5915525890622848</v>
      </c>
      <c r="AN1278" s="8">
        <f t="shared" si="429"/>
        <v>65.157685950424479</v>
      </c>
      <c r="AO1278" s="21">
        <f t="shared" si="430"/>
        <v>1.0832175404948586E-2</v>
      </c>
      <c r="AP1278" s="21">
        <f t="shared" si="431"/>
        <v>0.11110524225071879</v>
      </c>
      <c r="AQ1278" s="19">
        <f t="shared" si="434"/>
        <v>0.11110524225071879</v>
      </c>
      <c r="AX1278">
        <v>0.14314158367220819</v>
      </c>
      <c r="AY1278">
        <v>68.189655172413794</v>
      </c>
      <c r="AZ1278">
        <v>2.8412356321839081</v>
      </c>
      <c r="BA1278">
        <v>2.3014008620689657</v>
      </c>
      <c r="BB1278">
        <v>11.215517241379308</v>
      </c>
      <c r="BC1278">
        <v>0.46731321839080447</v>
      </c>
      <c r="BD1278">
        <v>1.8340876436781612</v>
      </c>
      <c r="BE1278">
        <v>0.18340876436781614</v>
      </c>
      <c r="BF1278">
        <v>0</v>
      </c>
      <c r="BG1278">
        <v>19.795000000000002</v>
      </c>
      <c r="BH1278">
        <v>1.4927326940007901</v>
      </c>
      <c r="BI1278">
        <v>2.3087724146776929</v>
      </c>
      <c r="BJ1278">
        <v>0.85216789825753636</v>
      </c>
      <c r="BK1278">
        <v>0.47141455524268777</v>
      </c>
      <c r="BL1278">
        <v>1.3094848756741327E-3</v>
      </c>
      <c r="BP1278" s="49">
        <f t="shared" si="435"/>
        <v>1.49317973554039</v>
      </c>
      <c r="BQ1278" s="49">
        <f t="shared" si="436"/>
        <v>7.3363505747126453E-2</v>
      </c>
      <c r="BR1278" s="49">
        <f t="shared" si="437"/>
        <v>0.49143969063656195</v>
      </c>
      <c r="BS1278" s="49">
        <f t="shared" si="438"/>
        <v>0.51899044561367391</v>
      </c>
      <c r="BT1278" s="49">
        <f t="shared" si="439"/>
        <v>1.3651102517682277E-3</v>
      </c>
      <c r="BU1278" s="49">
        <f t="shared" si="439"/>
        <v>1.4416401267046497E-3</v>
      </c>
    </row>
    <row r="1279" spans="1:73" x14ac:dyDescent="0.25">
      <c r="A1279" s="1">
        <v>43727.565972222219</v>
      </c>
      <c r="B1279">
        <v>234616</v>
      </c>
      <c r="C1279">
        <v>13.51</v>
      </c>
      <c r="D1279">
        <v>24.07</v>
      </c>
      <c r="E1279">
        <v>790.7</v>
      </c>
      <c r="F1279">
        <v>96.5</v>
      </c>
      <c r="G1279">
        <v>-135.30000000000001</v>
      </c>
      <c r="H1279">
        <v>-6.1619999999999999</v>
      </c>
      <c r="I1279">
        <v>26.39</v>
      </c>
      <c r="J1279">
        <v>299.5</v>
      </c>
      <c r="K1279">
        <v>694.2</v>
      </c>
      <c r="L1279">
        <v>-129.1</v>
      </c>
      <c r="M1279">
        <v>0.122</v>
      </c>
      <c r="N1279">
        <v>655.4</v>
      </c>
      <c r="O1279">
        <v>90.4</v>
      </c>
      <c r="P1279">
        <v>565</v>
      </c>
      <c r="Q1279">
        <v>321.2</v>
      </c>
      <c r="R1279">
        <v>450.3</v>
      </c>
      <c r="S1279">
        <v>19.34</v>
      </c>
      <c r="T1279">
        <v>36.65</v>
      </c>
      <c r="U1279">
        <v>1.175</v>
      </c>
      <c r="V1279">
        <v>351.5</v>
      </c>
      <c r="W1279">
        <v>20.350000000000001</v>
      </c>
      <c r="X1279">
        <v>0.78900000000000003</v>
      </c>
      <c r="Y1279">
        <v>7.8851690000000003</v>
      </c>
      <c r="Z1279" s="7">
        <f t="shared" si="418"/>
        <v>19.844999999999999</v>
      </c>
      <c r="AA1279" s="7">
        <f t="shared" si="432"/>
        <v>292.995</v>
      </c>
      <c r="AB1279" s="2">
        <f t="shared" si="419"/>
        <v>640.4670000000001</v>
      </c>
      <c r="AC1279" s="41">
        <f t="shared" si="420"/>
        <v>2.5047282770494506</v>
      </c>
      <c r="AD1279" s="41">
        <f t="shared" si="421"/>
        <v>0.91798291353862349</v>
      </c>
      <c r="AE1279" s="41">
        <f t="shared" si="422"/>
        <v>0.75414140282998243</v>
      </c>
      <c r="AF1279" s="41">
        <f t="shared" si="423"/>
        <v>315.12051666411247</v>
      </c>
      <c r="AG1279" s="41">
        <f t="shared" si="424"/>
        <v>302.51569599754794</v>
      </c>
      <c r="AH1279" s="6">
        <f t="shared" si="425"/>
        <v>308.35199999999998</v>
      </c>
      <c r="AI1279" s="4">
        <v>21.018522370294022</v>
      </c>
      <c r="AJ1279" s="4">
        <f t="shared" si="433"/>
        <v>294.168522370294</v>
      </c>
      <c r="AK1279" s="8">
        <f t="shared" si="426"/>
        <v>0.19583178971115353</v>
      </c>
      <c r="AL1279" s="8">
        <f t="shared" si="427"/>
        <v>407.83367479831048</v>
      </c>
      <c r="AM1279" s="8">
        <f t="shared" si="428"/>
        <v>3.4145186337169107</v>
      </c>
      <c r="AN1279" s="8">
        <f t="shared" si="429"/>
        <v>116.72431783318078</v>
      </c>
      <c r="AO1279" s="21">
        <f t="shared" si="430"/>
        <v>9.5960649742161414E-3</v>
      </c>
      <c r="AP1279" s="21">
        <f t="shared" si="431"/>
        <v>9.8426501026455851E-2</v>
      </c>
      <c r="AQ1279" s="19">
        <f t="shared" si="434"/>
        <v>9.8426501026455851E-2</v>
      </c>
      <c r="AX1279">
        <v>0.14353010285775863</v>
      </c>
      <c r="AY1279">
        <v>68.163793103448285</v>
      </c>
      <c r="AZ1279">
        <v>2.8401580459770117</v>
      </c>
      <c r="BA1279">
        <v>2.3005280172413798</v>
      </c>
      <c r="BB1279">
        <v>11.129310344827589</v>
      </c>
      <c r="BC1279">
        <v>0.46372126436781619</v>
      </c>
      <c r="BD1279">
        <v>1.8368067528735637</v>
      </c>
      <c r="BE1279">
        <v>0.18368067528735638</v>
      </c>
      <c r="BF1279">
        <v>0</v>
      </c>
      <c r="BG1279">
        <v>19.844999999999999</v>
      </c>
      <c r="BH1279">
        <v>1.3492007041930218</v>
      </c>
      <c r="BI1279">
        <v>2.3159395021811862</v>
      </c>
      <c r="BJ1279">
        <v>0.84879182754940474</v>
      </c>
      <c r="BK1279">
        <v>0.47187937608426062</v>
      </c>
      <c r="BL1279">
        <v>1.3107760446785018E-3</v>
      </c>
      <c r="BP1279" s="49">
        <f t="shared" si="435"/>
        <v>1.3496047609691986</v>
      </c>
      <c r="BQ1279" s="49">
        <f t="shared" si="436"/>
        <v>7.3472270114942548E-2</v>
      </c>
      <c r="BR1279" s="49">
        <f t="shared" si="437"/>
        <v>0.4901456033370874</v>
      </c>
      <c r="BS1279" s="49">
        <f t="shared" si="438"/>
        <v>0.5180390289611444</v>
      </c>
      <c r="BT1279" s="49">
        <f t="shared" si="439"/>
        <v>1.3615155648252428E-3</v>
      </c>
      <c r="BU1279" s="49">
        <f t="shared" si="439"/>
        <v>1.4389973026698456E-3</v>
      </c>
    </row>
    <row r="1280" spans="1:73" x14ac:dyDescent="0.25">
      <c r="A1280" s="1">
        <v>43727.566666666666</v>
      </c>
      <c r="B1280">
        <v>234617</v>
      </c>
      <c r="C1280">
        <v>13.51</v>
      </c>
      <c r="D1280">
        <v>24.07</v>
      </c>
      <c r="E1280">
        <v>790.5</v>
      </c>
      <c r="F1280">
        <v>96.7</v>
      </c>
      <c r="G1280">
        <v>-135.4</v>
      </c>
      <c r="H1280">
        <v>-6.2240000000000002</v>
      </c>
      <c r="I1280">
        <v>26.38</v>
      </c>
      <c r="J1280">
        <v>299.5</v>
      </c>
      <c r="K1280">
        <v>693.8</v>
      </c>
      <c r="L1280">
        <v>-129.1</v>
      </c>
      <c r="M1280">
        <v>0.122</v>
      </c>
      <c r="N1280">
        <v>655.20000000000005</v>
      </c>
      <c r="O1280">
        <v>90.5</v>
      </c>
      <c r="P1280">
        <v>564.70000000000005</v>
      </c>
      <c r="Q1280">
        <v>321.10000000000002</v>
      </c>
      <c r="R1280">
        <v>450.2</v>
      </c>
      <c r="S1280">
        <v>19.34</v>
      </c>
      <c r="T1280">
        <v>37.119999999999997</v>
      </c>
      <c r="U1280">
        <v>0.95</v>
      </c>
      <c r="V1280">
        <v>186</v>
      </c>
      <c r="W1280">
        <v>20.65</v>
      </c>
      <c r="X1280">
        <v>0.78800000000000003</v>
      </c>
      <c r="Y1280">
        <v>7.8812670000000002</v>
      </c>
      <c r="Z1280" s="7">
        <f t="shared" si="418"/>
        <v>19.994999999999997</v>
      </c>
      <c r="AA1280" s="7">
        <f t="shared" si="432"/>
        <v>293.14499999999998</v>
      </c>
      <c r="AB1280" s="2">
        <f t="shared" si="419"/>
        <v>640.30500000000006</v>
      </c>
      <c r="AC1280" s="41">
        <f t="shared" si="420"/>
        <v>2.607362453759642</v>
      </c>
      <c r="AD1280" s="41">
        <f t="shared" si="421"/>
        <v>0.96785294283557899</v>
      </c>
      <c r="AE1280" s="41">
        <f t="shared" si="422"/>
        <v>0.75981242521238213</v>
      </c>
      <c r="AF1280" s="41">
        <f t="shared" si="423"/>
        <v>318.14083347142412</v>
      </c>
      <c r="AG1280" s="41">
        <f t="shared" si="424"/>
        <v>305.41520013256712</v>
      </c>
      <c r="AH1280" s="6">
        <f t="shared" si="425"/>
        <v>308.25600000000003</v>
      </c>
      <c r="AI1280" s="4">
        <v>21.631700208244013</v>
      </c>
      <c r="AJ1280" s="4">
        <f t="shared" si="433"/>
        <v>294.78170020824399</v>
      </c>
      <c r="AK1280" s="8">
        <f t="shared" si="426"/>
        <v>0.19613271439816538</v>
      </c>
      <c r="AL1280" s="8">
        <f t="shared" si="427"/>
        <v>411.31234761915761</v>
      </c>
      <c r="AM1280" s="8">
        <f t="shared" si="428"/>
        <v>3.0702402186148232</v>
      </c>
      <c r="AN1280" s="8">
        <f t="shared" si="429"/>
        <v>146.38007951448586</v>
      </c>
      <c r="AO1280" s="21">
        <f t="shared" si="430"/>
        <v>8.840784697300234E-3</v>
      </c>
      <c r="AP1280" s="21">
        <f t="shared" si="431"/>
        <v>9.0679617783077454E-2</v>
      </c>
      <c r="AQ1280" s="19">
        <f t="shared" si="434"/>
        <v>9.0679617783077454E-2</v>
      </c>
      <c r="AX1280">
        <v>0.14470101880856426</v>
      </c>
      <c r="AY1280">
        <v>68.146551724137936</v>
      </c>
      <c r="AZ1280">
        <v>2.8394396551724141</v>
      </c>
      <c r="BA1280">
        <v>2.2999461206896554</v>
      </c>
      <c r="BB1280">
        <v>11.129310344827584</v>
      </c>
      <c r="BC1280">
        <v>0.46372126436781597</v>
      </c>
      <c r="BD1280">
        <v>1.8362248563218395</v>
      </c>
      <c r="BE1280">
        <v>0.18362248563218397</v>
      </c>
      <c r="BF1280">
        <v>0</v>
      </c>
      <c r="BG1280">
        <v>19.994999999999997</v>
      </c>
      <c r="BH1280">
        <v>1.0908431225390387</v>
      </c>
      <c r="BI1280">
        <v>2.3375576377196112</v>
      </c>
      <c r="BJ1280">
        <v>0.86770139512151956</v>
      </c>
      <c r="BK1280">
        <v>0.47101721173113847</v>
      </c>
      <c r="BL1280">
        <v>1.3083811436976069E-3</v>
      </c>
      <c r="BP1280" s="49">
        <f t="shared" si="435"/>
        <v>1.091169806741054</v>
      </c>
      <c r="BQ1280" s="49">
        <f t="shared" si="436"/>
        <v>7.3448994252873587E-2</v>
      </c>
      <c r="BR1280" s="49">
        <f t="shared" si="437"/>
        <v>0.48594874725633375</v>
      </c>
      <c r="BS1280" s="49">
        <f t="shared" si="438"/>
        <v>0.51442319568993955</v>
      </c>
      <c r="BT1280" s="49">
        <f t="shared" si="439"/>
        <v>1.3498576312675939E-3</v>
      </c>
      <c r="BU1280" s="49">
        <f t="shared" si="439"/>
        <v>1.4289533213609432E-3</v>
      </c>
    </row>
    <row r="1281" spans="1:73" x14ac:dyDescent="0.25">
      <c r="A1281" s="1">
        <v>43727.566666666666</v>
      </c>
      <c r="B1281">
        <v>234618</v>
      </c>
      <c r="C1281">
        <v>13.51</v>
      </c>
      <c r="D1281">
        <v>24.07</v>
      </c>
      <c r="E1281">
        <v>790.2</v>
      </c>
      <c r="F1281">
        <v>96.7</v>
      </c>
      <c r="G1281">
        <v>-135.9</v>
      </c>
      <c r="H1281">
        <v>-5.6609999999999996</v>
      </c>
      <c r="I1281">
        <v>26.38</v>
      </c>
      <c r="J1281">
        <v>299.5</v>
      </c>
      <c r="K1281">
        <v>693.5</v>
      </c>
      <c r="L1281">
        <v>-130.30000000000001</v>
      </c>
      <c r="M1281">
        <v>0.122</v>
      </c>
      <c r="N1281">
        <v>654.29999999999995</v>
      </c>
      <c r="O1281">
        <v>91</v>
      </c>
      <c r="P1281">
        <v>563.20000000000005</v>
      </c>
      <c r="Q1281">
        <v>320.5</v>
      </c>
      <c r="R1281">
        <v>450.7</v>
      </c>
      <c r="S1281">
        <v>19.34</v>
      </c>
      <c r="T1281">
        <v>37.92</v>
      </c>
      <c r="U1281">
        <v>0.26</v>
      </c>
      <c r="V1281">
        <v>72</v>
      </c>
      <c r="W1281">
        <v>21.4</v>
      </c>
      <c r="X1281">
        <v>0.78800000000000003</v>
      </c>
      <c r="Y1281">
        <v>7.8774769999999998</v>
      </c>
      <c r="Z1281" s="7">
        <f t="shared" si="418"/>
        <v>20.369999999999997</v>
      </c>
      <c r="AA1281" s="7">
        <f t="shared" si="432"/>
        <v>293.52</v>
      </c>
      <c r="AB1281" s="2">
        <f t="shared" si="419"/>
        <v>640.06200000000013</v>
      </c>
      <c r="AC1281" s="41">
        <f t="shared" si="420"/>
        <v>2.5442336555693048</v>
      </c>
      <c r="AD1281" s="41">
        <f t="shared" si="421"/>
        <v>0.96477340219188035</v>
      </c>
      <c r="AE1281" s="41">
        <f t="shared" si="422"/>
        <v>0.75932740967044787</v>
      </c>
      <c r="AF1281" s="41">
        <f t="shared" si="423"/>
        <v>319.56773969364752</v>
      </c>
      <c r="AG1281" s="41">
        <f t="shared" si="424"/>
        <v>306.78503010590163</v>
      </c>
      <c r="AH1281" s="6">
        <f t="shared" si="425"/>
        <v>307.68</v>
      </c>
      <c r="AI1281" s="4">
        <v>21.293341469203995</v>
      </c>
      <c r="AJ1281" s="4">
        <f t="shared" si="433"/>
        <v>294.44334146920397</v>
      </c>
      <c r="AK1281" s="8">
        <f t="shared" si="426"/>
        <v>0.19688637448227853</v>
      </c>
      <c r="AL1281" s="8">
        <f t="shared" si="427"/>
        <v>409.31770809645121</v>
      </c>
      <c r="AM1281" s="8">
        <f t="shared" si="428"/>
        <v>1.6061911467817274</v>
      </c>
      <c r="AN1281" s="8">
        <f t="shared" si="429"/>
        <v>43.201622081592518</v>
      </c>
      <c r="AO1281" s="21">
        <f t="shared" si="430"/>
        <v>1.1201097517285102E-2</v>
      </c>
      <c r="AP1281" s="21">
        <f t="shared" si="431"/>
        <v>0.11488926338502112</v>
      </c>
      <c r="AQ1281" s="19">
        <f t="shared" si="434"/>
        <v>0.11488926338502112</v>
      </c>
      <c r="AX1281">
        <v>0.14766372096883135</v>
      </c>
      <c r="AY1281">
        <v>68.120689655172413</v>
      </c>
      <c r="AZ1281">
        <v>2.8383620689655173</v>
      </c>
      <c r="BA1281">
        <v>2.2990732758620691</v>
      </c>
      <c r="BB1281">
        <v>11.224137931034482</v>
      </c>
      <c r="BC1281">
        <v>0.46767241379310343</v>
      </c>
      <c r="BD1281">
        <v>1.8314008620689657</v>
      </c>
      <c r="BE1281">
        <v>0.18314008620689659</v>
      </c>
      <c r="BF1281">
        <v>0</v>
      </c>
      <c r="BG1281">
        <v>20.369999999999997</v>
      </c>
      <c r="BH1281">
        <v>0.29854653880015802</v>
      </c>
      <c r="BI1281">
        <v>2.3923767263889539</v>
      </c>
      <c r="BJ1281">
        <v>0.90718925464669142</v>
      </c>
      <c r="BK1281">
        <v>0.46664657815148963</v>
      </c>
      <c r="BL1281">
        <v>1.296240494865249E-3</v>
      </c>
      <c r="BP1281" s="49">
        <f t="shared" si="435"/>
        <v>0.298635947108078</v>
      </c>
      <c r="BQ1281" s="49">
        <f t="shared" si="436"/>
        <v>7.3256034482758622E-2</v>
      </c>
      <c r="BR1281" s="49">
        <f t="shared" si="437"/>
        <v>0.47087401054159661</v>
      </c>
      <c r="BS1281" s="49">
        <f t="shared" si="438"/>
        <v>0.50113455344898683</v>
      </c>
      <c r="BT1281" s="49">
        <f t="shared" si="439"/>
        <v>1.3079833626155463E-3</v>
      </c>
      <c r="BU1281" s="49">
        <f t="shared" si="439"/>
        <v>1.3920404262471858E-3</v>
      </c>
    </row>
    <row r="1282" spans="1:73" x14ac:dyDescent="0.25">
      <c r="A1282" s="1">
        <v>43727.566666666666</v>
      </c>
      <c r="B1282">
        <v>234619</v>
      </c>
      <c r="C1282">
        <v>13.51</v>
      </c>
      <c r="D1282">
        <v>24.07</v>
      </c>
      <c r="E1282">
        <v>789.7</v>
      </c>
      <c r="F1282">
        <v>96.6</v>
      </c>
      <c r="G1282">
        <v>-136.69999999999999</v>
      </c>
      <c r="H1282">
        <v>-5.6890000000000001</v>
      </c>
      <c r="I1282">
        <v>26.38</v>
      </c>
      <c r="J1282">
        <v>299.5</v>
      </c>
      <c r="K1282">
        <v>693.1</v>
      </c>
      <c r="L1282">
        <v>-131</v>
      </c>
      <c r="M1282">
        <v>0.122</v>
      </c>
      <c r="N1282">
        <v>653</v>
      </c>
      <c r="O1282">
        <v>90.9</v>
      </c>
      <c r="P1282">
        <v>562.1</v>
      </c>
      <c r="Q1282">
        <v>319.7</v>
      </c>
      <c r="R1282">
        <v>450.7</v>
      </c>
      <c r="S1282">
        <v>19.32</v>
      </c>
      <c r="T1282">
        <v>39.200000000000003</v>
      </c>
      <c r="U1282">
        <v>0.30499999999999999</v>
      </c>
      <c r="V1282">
        <v>21</v>
      </c>
      <c r="W1282">
        <v>22.05</v>
      </c>
      <c r="X1282">
        <v>0.78700000000000003</v>
      </c>
      <c r="Y1282">
        <v>7.8684789999999998</v>
      </c>
      <c r="Z1282" s="7">
        <f t="shared" si="418"/>
        <v>20.685000000000002</v>
      </c>
      <c r="AA1282" s="7">
        <f t="shared" si="432"/>
        <v>293.83499999999998</v>
      </c>
      <c r="AB1282" s="2">
        <f t="shared" si="419"/>
        <v>639.65700000000004</v>
      </c>
      <c r="AC1282" s="41">
        <f t="shared" si="420"/>
        <v>2.5206152666333677</v>
      </c>
      <c r="AD1282" s="41">
        <f t="shared" si="421"/>
        <v>0.98808118452028026</v>
      </c>
      <c r="AE1282" s="41">
        <f t="shared" si="422"/>
        <v>0.76180705236296664</v>
      </c>
      <c r="AF1282" s="41">
        <f t="shared" si="423"/>
        <v>321.98982559688841</v>
      </c>
      <c r="AG1282" s="41">
        <f t="shared" si="424"/>
        <v>309.11023257301287</v>
      </c>
      <c r="AH1282" s="6">
        <f t="shared" si="425"/>
        <v>306.91199999999998</v>
      </c>
      <c r="AI1282" s="4">
        <v>21.177539169148019</v>
      </c>
      <c r="AJ1282" s="4">
        <f t="shared" si="433"/>
        <v>294.327539169148</v>
      </c>
      <c r="AK1282" s="8">
        <f t="shared" si="426"/>
        <v>0.1975209389711241</v>
      </c>
      <c r="AL1282" s="8">
        <f t="shared" si="427"/>
        <v>408.59318080498616</v>
      </c>
      <c r="AM1282" s="8">
        <f t="shared" si="428"/>
        <v>1.7396443602069935</v>
      </c>
      <c r="AN1282" s="8">
        <f t="shared" si="429"/>
        <v>24.959836234304831</v>
      </c>
      <c r="AO1282" s="21">
        <f t="shared" si="430"/>
        <v>1.1603552105429083E-2</v>
      </c>
      <c r="AP1282" s="21">
        <f t="shared" si="431"/>
        <v>0.11901722594462136</v>
      </c>
      <c r="AQ1282" s="19">
        <f t="shared" si="434"/>
        <v>0.11901722594462136</v>
      </c>
      <c r="AX1282">
        <v>0.15019188793402125</v>
      </c>
      <c r="AY1282">
        <v>68.077586206896555</v>
      </c>
      <c r="AZ1282">
        <v>2.836566091954023</v>
      </c>
      <c r="BA1282">
        <v>2.2976185344827589</v>
      </c>
      <c r="BB1282">
        <v>11.293103448275863</v>
      </c>
      <c r="BC1282">
        <v>0.47054597701149431</v>
      </c>
      <c r="BD1282">
        <v>1.8270725574712645</v>
      </c>
      <c r="BE1282">
        <v>0.18270725574712646</v>
      </c>
      <c r="BF1282">
        <v>0</v>
      </c>
      <c r="BG1282">
        <v>20.685000000000002</v>
      </c>
      <c r="BH1282">
        <v>0.35021805513095455</v>
      </c>
      <c r="BI1282">
        <v>2.4392899895121416</v>
      </c>
      <c r="BJ1282">
        <v>0.95620167588875959</v>
      </c>
      <c r="BK1282">
        <v>0.46829117817521115</v>
      </c>
      <c r="BL1282">
        <v>1.3008088282644755E-3</v>
      </c>
      <c r="BP1282" s="49">
        <f t="shared" si="435"/>
        <v>0.35032293795370684</v>
      </c>
      <c r="BQ1282" s="49">
        <f t="shared" si="436"/>
        <v>7.3082902298850588E-2</v>
      </c>
      <c r="BR1282" s="49">
        <f t="shared" si="437"/>
        <v>0.47319263996656474</v>
      </c>
      <c r="BS1282" s="49">
        <f t="shared" si="438"/>
        <v>0.50343526308615794</v>
      </c>
      <c r="BT1282" s="49">
        <f t="shared" si="439"/>
        <v>1.3144239999071242E-3</v>
      </c>
      <c r="BU1282" s="49">
        <f t="shared" si="439"/>
        <v>1.3984312863504387E-3</v>
      </c>
    </row>
    <row r="1283" spans="1:73" x14ac:dyDescent="0.25">
      <c r="A1283" s="1">
        <v>43727.566666666666</v>
      </c>
      <c r="B1283">
        <v>234620</v>
      </c>
      <c r="C1283">
        <v>13.51</v>
      </c>
      <c r="D1283">
        <v>24.07</v>
      </c>
      <c r="E1283">
        <v>790.5</v>
      </c>
      <c r="F1283">
        <v>97</v>
      </c>
      <c r="G1283">
        <v>-135.5</v>
      </c>
      <c r="H1283">
        <v>-3.718</v>
      </c>
      <c r="I1283">
        <v>26.4</v>
      </c>
      <c r="J1283">
        <v>299.5</v>
      </c>
      <c r="K1283">
        <v>693.5</v>
      </c>
      <c r="L1283">
        <v>-131.80000000000001</v>
      </c>
      <c r="M1283">
        <v>0.123</v>
      </c>
      <c r="N1283">
        <v>655</v>
      </c>
      <c r="O1283">
        <v>93.3</v>
      </c>
      <c r="P1283">
        <v>561.70000000000005</v>
      </c>
      <c r="Q1283">
        <v>321</v>
      </c>
      <c r="R1283">
        <v>452.8</v>
      </c>
      <c r="S1283">
        <v>19.32</v>
      </c>
      <c r="T1283">
        <v>40.5</v>
      </c>
      <c r="U1283">
        <v>0.63</v>
      </c>
      <c r="V1283">
        <v>175.5</v>
      </c>
      <c r="W1283">
        <v>22.05</v>
      </c>
      <c r="X1283">
        <v>0.78800000000000003</v>
      </c>
      <c r="Y1283">
        <v>7.8762119999999998</v>
      </c>
      <c r="Z1283" s="7">
        <f t="shared" si="418"/>
        <v>20.685000000000002</v>
      </c>
      <c r="AA1283" s="7">
        <f t="shared" si="432"/>
        <v>293.83499999999998</v>
      </c>
      <c r="AB1283" s="2">
        <f t="shared" si="419"/>
        <v>640.30500000000006</v>
      </c>
      <c r="AC1283" s="41">
        <f t="shared" si="420"/>
        <v>2.6556342509320565</v>
      </c>
      <c r="AD1283" s="41">
        <f t="shared" si="421"/>
        <v>1.0755318716274829</v>
      </c>
      <c r="AE1283" s="41">
        <f t="shared" si="422"/>
        <v>0.77110189866243561</v>
      </c>
      <c r="AF1283" s="41">
        <f t="shared" si="423"/>
        <v>325.91843971201473</v>
      </c>
      <c r="AG1283" s="41">
        <f t="shared" si="424"/>
        <v>312.88170212353413</v>
      </c>
      <c r="AH1283" s="6">
        <f t="shared" si="425"/>
        <v>308.15999999999997</v>
      </c>
      <c r="AI1283" s="4">
        <v>21.961444023052024</v>
      </c>
      <c r="AJ1283" s="4">
        <f t="shared" si="433"/>
        <v>295.111444023052</v>
      </c>
      <c r="AK1283" s="8">
        <f t="shared" si="426"/>
        <v>0.1975209389711241</v>
      </c>
      <c r="AL1283" s="8">
        <f t="shared" si="427"/>
        <v>413.10360075735821</v>
      </c>
      <c r="AM1283" s="8">
        <f t="shared" si="428"/>
        <v>2.5002349889560382</v>
      </c>
      <c r="AN1283" s="8">
        <f t="shared" si="429"/>
        <v>92.965773529499941</v>
      </c>
      <c r="AO1283" s="21">
        <f t="shared" si="430"/>
        <v>1.0006239307693263E-2</v>
      </c>
      <c r="AP1283" s="21">
        <f t="shared" si="431"/>
        <v>0.10263364474249864</v>
      </c>
      <c r="AQ1283" s="19">
        <f t="shared" si="434"/>
        <v>0.10263364474249864</v>
      </c>
      <c r="AX1283">
        <v>0.15019188793402125</v>
      </c>
      <c r="AY1283">
        <v>68.146551724137936</v>
      </c>
      <c r="AZ1283">
        <v>2.8394396551724141</v>
      </c>
      <c r="BA1283">
        <v>2.2999461206896554</v>
      </c>
      <c r="BB1283">
        <v>11.362068965517242</v>
      </c>
      <c r="BC1283">
        <v>0.47341954022988508</v>
      </c>
      <c r="BD1283">
        <v>1.8265265804597703</v>
      </c>
      <c r="BE1283">
        <v>0.18265265804597705</v>
      </c>
      <c r="BF1283">
        <v>0</v>
      </c>
      <c r="BG1283">
        <v>20.685000000000002</v>
      </c>
      <c r="BH1283">
        <v>0.72340122863115208</v>
      </c>
      <c r="BI1283">
        <v>2.4392899895121416</v>
      </c>
      <c r="BJ1283">
        <v>0.98791244575241732</v>
      </c>
      <c r="BK1283">
        <v>0.47027624590467904</v>
      </c>
      <c r="BL1283">
        <v>1.306322905290775E-3</v>
      </c>
      <c r="BP1283" s="49">
        <f t="shared" si="435"/>
        <v>0.72361787183880433</v>
      </c>
      <c r="BQ1283" s="49">
        <f t="shared" si="436"/>
        <v>7.3061063218390815E-2</v>
      </c>
      <c r="BR1283" s="49">
        <f t="shared" si="437"/>
        <v>0.48017818245139887</v>
      </c>
      <c r="BS1283" s="49">
        <f t="shared" si="438"/>
        <v>0.5096237299625882</v>
      </c>
      <c r="BT1283" s="49">
        <f t="shared" si="439"/>
        <v>1.333828284587219E-3</v>
      </c>
      <c r="BU1283" s="49">
        <f t="shared" si="439"/>
        <v>1.4156214721183006E-3</v>
      </c>
    </row>
    <row r="1284" spans="1:73" x14ac:dyDescent="0.25">
      <c r="A1284" s="1">
        <v>43727.566666666666</v>
      </c>
      <c r="B1284">
        <v>234621</v>
      </c>
      <c r="C1284">
        <v>13.51</v>
      </c>
      <c r="D1284">
        <v>24.06</v>
      </c>
      <c r="E1284">
        <v>791.1</v>
      </c>
      <c r="F1284">
        <v>97.2</v>
      </c>
      <c r="G1284">
        <v>-135.9</v>
      </c>
      <c r="H1284">
        <v>-4.1580000000000004</v>
      </c>
      <c r="I1284">
        <v>26.4</v>
      </c>
      <c r="J1284">
        <v>299.60000000000002</v>
      </c>
      <c r="K1284">
        <v>693.9</v>
      </c>
      <c r="L1284">
        <v>-131.80000000000001</v>
      </c>
      <c r="M1284">
        <v>0.123</v>
      </c>
      <c r="N1284">
        <v>655.20000000000005</v>
      </c>
      <c r="O1284">
        <v>93</v>
      </c>
      <c r="P1284">
        <v>562.1</v>
      </c>
      <c r="Q1284">
        <v>320.60000000000002</v>
      </c>
      <c r="R1284">
        <v>452.4</v>
      </c>
      <c r="S1284">
        <v>19.32</v>
      </c>
      <c r="T1284">
        <v>37.700000000000003</v>
      </c>
      <c r="U1284">
        <v>0.43</v>
      </c>
      <c r="V1284">
        <v>196</v>
      </c>
      <c r="W1284">
        <v>21.35</v>
      </c>
      <c r="X1284">
        <v>0.78800000000000003</v>
      </c>
      <c r="Y1284">
        <v>7.8807590000000003</v>
      </c>
      <c r="Z1284" s="7">
        <f t="shared" si="418"/>
        <v>20.335000000000001</v>
      </c>
      <c r="AA1284" s="7">
        <f t="shared" si="432"/>
        <v>293.48499999999996</v>
      </c>
      <c r="AB1284" s="2">
        <f t="shared" si="419"/>
        <v>640.79100000000005</v>
      </c>
      <c r="AC1284" s="41">
        <f t="shared" si="420"/>
        <v>2.6472183585290248</v>
      </c>
      <c r="AD1284" s="41">
        <f t="shared" si="421"/>
        <v>0.99800132116544249</v>
      </c>
      <c r="AE1284" s="41">
        <f t="shared" si="422"/>
        <v>0.76302613133973118</v>
      </c>
      <c r="AF1284" s="41">
        <f t="shared" si="423"/>
        <v>320.97123104530334</v>
      </c>
      <c r="AG1284" s="41">
        <f t="shared" si="424"/>
        <v>308.13238180349117</v>
      </c>
      <c r="AH1284" s="6">
        <f t="shared" si="425"/>
        <v>307.77600000000001</v>
      </c>
      <c r="AI1284" s="4">
        <v>21.886006569079996</v>
      </c>
      <c r="AJ1284" s="4">
        <f t="shared" si="433"/>
        <v>295.03600656907997</v>
      </c>
      <c r="AK1284" s="8">
        <f t="shared" si="426"/>
        <v>0.19681595132775997</v>
      </c>
      <c r="AL1284" s="8">
        <f t="shared" si="427"/>
        <v>412.72170240581619</v>
      </c>
      <c r="AM1284" s="8">
        <f t="shared" si="428"/>
        <v>2.06559313515513</v>
      </c>
      <c r="AN1284" s="8">
        <f t="shared" si="429"/>
        <v>93.325194436310952</v>
      </c>
      <c r="AO1284" s="21">
        <f t="shared" si="430"/>
        <v>1.000905477653607E-2</v>
      </c>
      <c r="AP1284" s="21">
        <f t="shared" si="431"/>
        <v>0.10266252290742259</v>
      </c>
      <c r="AQ1284" s="19">
        <f t="shared" si="434"/>
        <v>0.10266252290742259</v>
      </c>
      <c r="AX1284">
        <v>0.14738504881506911</v>
      </c>
      <c r="AY1284">
        <v>68.198275862068968</v>
      </c>
      <c r="AZ1284">
        <v>2.8415948275862069</v>
      </c>
      <c r="BA1284">
        <v>2.3016918103448276</v>
      </c>
      <c r="BB1284">
        <v>11.362068965517238</v>
      </c>
      <c r="BC1284">
        <v>0.47341954022988492</v>
      </c>
      <c r="BD1284">
        <v>1.8282722701149428</v>
      </c>
      <c r="BE1284">
        <v>0.18282722701149429</v>
      </c>
      <c r="BF1284">
        <v>0</v>
      </c>
      <c r="BG1284">
        <v>20.335000000000001</v>
      </c>
      <c r="BH1284">
        <v>0.49375004493872282</v>
      </c>
      <c r="BI1284">
        <v>2.3872131587617278</v>
      </c>
      <c r="BJ1284">
        <v>0.89997936085317154</v>
      </c>
      <c r="BK1284">
        <v>0.46732973968515334</v>
      </c>
      <c r="BL1284">
        <v>1.2981381657920926E-3</v>
      </c>
      <c r="BP1284" s="49">
        <f t="shared" si="435"/>
        <v>0.49389791252489817</v>
      </c>
      <c r="BQ1284" s="49">
        <f t="shared" si="436"/>
        <v>7.3130890804597712E-2</v>
      </c>
      <c r="BR1284" s="49">
        <f t="shared" si="437"/>
        <v>0.47424205616039689</v>
      </c>
      <c r="BS1284" s="49">
        <f t="shared" si="438"/>
        <v>0.50400872799281538</v>
      </c>
      <c r="BT1284" s="49">
        <f t="shared" si="439"/>
        <v>1.3173390448899915E-3</v>
      </c>
      <c r="BU1284" s="49">
        <f t="shared" si="439"/>
        <v>1.4000242444244871E-3</v>
      </c>
    </row>
    <row r="1285" spans="1:73" x14ac:dyDescent="0.25">
      <c r="A1285" s="1">
        <v>43727.566666666666</v>
      </c>
      <c r="B1285">
        <v>234622</v>
      </c>
      <c r="C1285">
        <v>13.51</v>
      </c>
      <c r="D1285">
        <v>24.06</v>
      </c>
      <c r="E1285">
        <v>790.6</v>
      </c>
      <c r="F1285">
        <v>97</v>
      </c>
      <c r="G1285">
        <v>-136.69999999999999</v>
      </c>
      <c r="H1285">
        <v>-6.6689999999999996</v>
      </c>
      <c r="I1285">
        <v>26.41</v>
      </c>
      <c r="J1285">
        <v>299.60000000000002</v>
      </c>
      <c r="K1285">
        <v>693.6</v>
      </c>
      <c r="L1285">
        <v>-130</v>
      </c>
      <c r="M1285">
        <v>0.123</v>
      </c>
      <c r="N1285">
        <v>653.9</v>
      </c>
      <c r="O1285">
        <v>90.4</v>
      </c>
      <c r="P1285">
        <v>563.6</v>
      </c>
      <c r="Q1285">
        <v>319.89999999999998</v>
      </c>
      <c r="R1285">
        <v>449.9</v>
      </c>
      <c r="S1285">
        <v>19.32</v>
      </c>
      <c r="T1285">
        <v>36.86</v>
      </c>
      <c r="U1285">
        <v>0.40500000000000003</v>
      </c>
      <c r="V1285">
        <v>161.5</v>
      </c>
      <c r="W1285">
        <v>21.3</v>
      </c>
      <c r="X1285">
        <v>0.78700000000000003</v>
      </c>
      <c r="Y1285">
        <v>7.8719150000000004</v>
      </c>
      <c r="Z1285" s="7">
        <f t="shared" si="418"/>
        <v>20.310000000000002</v>
      </c>
      <c r="AA1285" s="7">
        <f t="shared" si="432"/>
        <v>293.45999999999998</v>
      </c>
      <c r="AB1285" s="2">
        <f t="shared" si="419"/>
        <v>640.38600000000008</v>
      </c>
      <c r="AC1285" s="41">
        <f t="shared" si="420"/>
        <v>2.7838656101475441</v>
      </c>
      <c r="AD1285" s="41">
        <f t="shared" si="421"/>
        <v>1.0261328639003846</v>
      </c>
      <c r="AE1285" s="41">
        <f t="shared" si="422"/>
        <v>0.76607460633440017</v>
      </c>
      <c r="AF1285" s="41">
        <f t="shared" si="423"/>
        <v>322.14380081088979</v>
      </c>
      <c r="AG1285" s="41">
        <f t="shared" si="424"/>
        <v>309.25804877845417</v>
      </c>
      <c r="AH1285" s="6">
        <f t="shared" si="425"/>
        <v>307.10399999999998</v>
      </c>
      <c r="AI1285" s="4">
        <v>22.639366268860044</v>
      </c>
      <c r="AJ1285" s="4">
        <f t="shared" si="433"/>
        <v>295.78936626886002</v>
      </c>
      <c r="AK1285" s="8">
        <f t="shared" si="426"/>
        <v>0.19676565935720303</v>
      </c>
      <c r="AL1285" s="8">
        <f t="shared" si="427"/>
        <v>417.04323919247236</v>
      </c>
      <c r="AM1285" s="8">
        <f t="shared" si="428"/>
        <v>2.0046477246638625</v>
      </c>
      <c r="AN1285" s="8">
        <f t="shared" si="429"/>
        <v>136.02424757539328</v>
      </c>
      <c r="AO1285" s="21">
        <f t="shared" si="430"/>
        <v>8.9211688053662166E-3</v>
      </c>
      <c r="AP1285" s="21">
        <f t="shared" si="431"/>
        <v>9.1504114753067328E-2</v>
      </c>
      <c r="AQ1285" s="19">
        <f t="shared" si="434"/>
        <v>9.1504114753067328E-2</v>
      </c>
      <c r="AX1285">
        <v>0.1471862697403207</v>
      </c>
      <c r="AY1285">
        <v>68.15517241379311</v>
      </c>
      <c r="AZ1285">
        <v>2.8397988505747129</v>
      </c>
      <c r="BA1285">
        <v>2.3002370689655178</v>
      </c>
      <c r="BB1285">
        <v>11.206896551724139</v>
      </c>
      <c r="BC1285">
        <v>0.4669540229885058</v>
      </c>
      <c r="BD1285">
        <v>1.833283045977012</v>
      </c>
      <c r="BE1285">
        <v>0.18332830459770122</v>
      </c>
      <c r="BF1285">
        <v>0</v>
      </c>
      <c r="BG1285">
        <v>20.310000000000002</v>
      </c>
      <c r="BH1285">
        <v>0.46504364697716921</v>
      </c>
      <c r="BI1285">
        <v>2.3835308641053667</v>
      </c>
      <c r="BJ1285">
        <v>0.87856947650923811</v>
      </c>
      <c r="BK1285">
        <v>0.46842375498973421</v>
      </c>
      <c r="BL1285">
        <v>1.3011770971937061E-3</v>
      </c>
      <c r="BP1285" s="49">
        <f t="shared" si="435"/>
        <v>0.46518291761065994</v>
      </c>
      <c r="BQ1285" s="49">
        <f t="shared" si="436"/>
        <v>7.3331321839080477E-2</v>
      </c>
      <c r="BR1285" s="49">
        <f t="shared" si="437"/>
        <v>0.47496888594841041</v>
      </c>
      <c r="BS1285" s="49">
        <f t="shared" si="438"/>
        <v>0.50486539186241408</v>
      </c>
      <c r="BT1285" s="49">
        <f t="shared" si="439"/>
        <v>1.3193580165233622E-3</v>
      </c>
      <c r="BU1285" s="49">
        <f t="shared" si="439"/>
        <v>1.4024038662844836E-3</v>
      </c>
    </row>
    <row r="1286" spans="1:73" x14ac:dyDescent="0.25">
      <c r="A1286" s="1">
        <v>43727.567361111112</v>
      </c>
      <c r="B1286">
        <v>234623</v>
      </c>
      <c r="C1286">
        <v>13.51</v>
      </c>
      <c r="D1286">
        <v>24.06</v>
      </c>
      <c r="E1286">
        <v>789.9</v>
      </c>
      <c r="F1286">
        <v>96.7</v>
      </c>
      <c r="G1286">
        <v>-137.19999999999999</v>
      </c>
      <c r="H1286">
        <v>-7.16</v>
      </c>
      <c r="I1286">
        <v>26.43</v>
      </c>
      <c r="J1286">
        <v>299.60000000000002</v>
      </c>
      <c r="K1286">
        <v>693.2</v>
      </c>
      <c r="L1286">
        <v>-130</v>
      </c>
      <c r="M1286">
        <v>0.122</v>
      </c>
      <c r="N1286">
        <v>652.70000000000005</v>
      </c>
      <c r="O1286">
        <v>89.5</v>
      </c>
      <c r="P1286">
        <v>563.20000000000005</v>
      </c>
      <c r="Q1286">
        <v>319.5</v>
      </c>
      <c r="R1286">
        <v>449.5</v>
      </c>
      <c r="S1286">
        <v>19.34</v>
      </c>
      <c r="T1286">
        <v>36.64</v>
      </c>
      <c r="U1286">
        <v>0.21</v>
      </c>
      <c r="V1286">
        <v>224</v>
      </c>
      <c r="W1286">
        <v>21.85</v>
      </c>
      <c r="X1286">
        <v>0.78700000000000003</v>
      </c>
      <c r="Y1286">
        <v>7.8657659999999998</v>
      </c>
      <c r="Z1286" s="7">
        <f t="shared" ref="Z1286:Z1349" si="440">AVERAGE(S1286,W1286)</f>
        <v>20.594999999999999</v>
      </c>
      <c r="AA1286" s="7">
        <f t="shared" si="432"/>
        <v>293.745</v>
      </c>
      <c r="AB1286" s="2">
        <f t="shared" ref="AB1286:AB1349" si="441">E1286*$U$1828</f>
        <v>639.81900000000007</v>
      </c>
      <c r="AC1286" s="41">
        <f t="shared" ref="AC1286:AC1349" si="442">0.61121*EXP((18.678 - (AI1286/234.5))*(AI1286/(257.15+Z1286)))</f>
        <v>2.7642099286843211</v>
      </c>
      <c r="AD1286" s="41">
        <f t="shared" ref="AD1286:AD1349" si="443">T1286*AC1286/100</f>
        <v>1.0128065178699353</v>
      </c>
      <c r="AE1286" s="41">
        <f t="shared" ref="AE1286:AE1349" si="444">1.72*(AD1286/AA1286)^(0.143)</f>
        <v>0.76453778777469172</v>
      </c>
      <c r="AF1286" s="41">
        <f t="shared" ref="AF1286:AF1349" si="445">AE1286*$U$1835*AA1286^4</f>
        <v>322.74828731988396</v>
      </c>
      <c r="AG1286" s="41">
        <f t="shared" ref="AG1286:AG1349" si="446">$U$1832*AF1286</f>
        <v>309.83835582708861</v>
      </c>
      <c r="AH1286" s="6">
        <f t="shared" ref="AH1286:AH1349" si="447">$U$1832*($U$1833*Q1286+$U$1834*R1286)</f>
        <v>306.71999999999997</v>
      </c>
      <c r="AI1286" s="4">
        <v>22.556279027464996</v>
      </c>
      <c r="AJ1286" s="4">
        <f t="shared" si="433"/>
        <v>295.70627902746497</v>
      </c>
      <c r="AK1286" s="8">
        <f t="shared" ref="AK1286:AK1349" si="448">(4*$U$1835*AA1286^3) / $U$1839</f>
        <v>0.1973394959152861</v>
      </c>
      <c r="AL1286" s="8">
        <f t="shared" ref="AL1286:AL1349" si="449">$U$1832*$U$1835*AA1286^4   +    $U$1839*AK1286*(AJ1286-AA1286)</f>
        <v>416.53672921959418</v>
      </c>
      <c r="AM1286" s="8">
        <f t="shared" ref="AM1286:AM1349" si="450">1.4*0.135*SQRT(U1286/$U$1845)</f>
        <v>1.4435113439110896</v>
      </c>
      <c r="AN1286" s="8">
        <f t="shared" ref="AN1286:AN1349" si="451">AM1286*$U$1839*(AJ1286-AA1286)</f>
        <v>82.470773925110805</v>
      </c>
      <c r="AO1286" s="21">
        <f t="shared" ref="AO1286:AO1349" si="452">(AB1286+AH1286-AL1286-AN1286)/$U$1825</f>
        <v>1.012240400895815E-2</v>
      </c>
      <c r="AP1286" s="21">
        <f t="shared" ref="AP1286:AP1349" si="453">AO1286*10*$U$1842*$U$1843</f>
        <v>0.10382514199882274</v>
      </c>
      <c r="AQ1286" s="19">
        <f t="shared" si="434"/>
        <v>0.10382514199882274</v>
      </c>
      <c r="AX1286">
        <v>0.14946584777548813</v>
      </c>
      <c r="AY1286">
        <v>68.09482758620689</v>
      </c>
      <c r="AZ1286">
        <v>2.8372844827586206</v>
      </c>
      <c r="BA1286">
        <v>2.2982004310344828</v>
      </c>
      <c r="BB1286">
        <v>11.206896551724139</v>
      </c>
      <c r="BC1286">
        <v>0.4669540229885058</v>
      </c>
      <c r="BD1286">
        <v>1.8312464080459769</v>
      </c>
      <c r="BE1286">
        <v>0.1831246408045977</v>
      </c>
      <c r="BF1286">
        <v>0</v>
      </c>
      <c r="BG1286">
        <v>20.594999999999999</v>
      </c>
      <c r="BH1286">
        <v>0.24113374287705069</v>
      </c>
      <c r="BI1286">
        <v>2.4258048510385768</v>
      </c>
      <c r="BJ1286">
        <v>0.88881489742053466</v>
      </c>
      <c r="BK1286">
        <v>0.46825321766109185</v>
      </c>
      <c r="BL1286">
        <v>1.3007033823919218E-3</v>
      </c>
      <c r="BP1286" s="49">
        <f t="shared" si="435"/>
        <v>0.24120595727960145</v>
      </c>
      <c r="BQ1286" s="49">
        <f t="shared" si="436"/>
        <v>7.3249856321839085E-2</v>
      </c>
      <c r="BR1286" s="49">
        <f t="shared" si="437"/>
        <v>0.47166571905347959</v>
      </c>
      <c r="BS1286" s="49">
        <f t="shared" si="438"/>
        <v>0.502169231362949</v>
      </c>
      <c r="BT1286" s="49">
        <f t="shared" si="439"/>
        <v>1.3101825529263323E-3</v>
      </c>
      <c r="BU1286" s="49">
        <f t="shared" si="439"/>
        <v>1.3949145315637474E-3</v>
      </c>
    </row>
    <row r="1287" spans="1:73" x14ac:dyDescent="0.25">
      <c r="A1287" s="1">
        <v>43727.567361111112</v>
      </c>
      <c r="B1287">
        <v>234624</v>
      </c>
      <c r="C1287">
        <v>13.51</v>
      </c>
      <c r="D1287">
        <v>24.06</v>
      </c>
      <c r="E1287">
        <v>789.5</v>
      </c>
      <c r="F1287">
        <v>96.5</v>
      </c>
      <c r="G1287">
        <v>-136.9</v>
      </c>
      <c r="H1287">
        <v>-5.0069999999999997</v>
      </c>
      <c r="I1287">
        <v>26.45</v>
      </c>
      <c r="J1287">
        <v>299.60000000000002</v>
      </c>
      <c r="K1287">
        <v>693</v>
      </c>
      <c r="L1287">
        <v>-131.9</v>
      </c>
      <c r="M1287">
        <v>0.122</v>
      </c>
      <c r="N1287">
        <v>652.6</v>
      </c>
      <c r="O1287">
        <v>91.5</v>
      </c>
      <c r="P1287">
        <v>561.20000000000005</v>
      </c>
      <c r="Q1287">
        <v>320</v>
      </c>
      <c r="R1287">
        <v>451.8</v>
      </c>
      <c r="S1287">
        <v>19.350000000000001</v>
      </c>
      <c r="T1287">
        <v>39.409999999999997</v>
      </c>
      <c r="U1287">
        <v>0.26</v>
      </c>
      <c r="V1287">
        <v>240.5</v>
      </c>
      <c r="W1287">
        <v>22.2</v>
      </c>
      <c r="X1287">
        <v>0.78600000000000003</v>
      </c>
      <c r="Y1287">
        <v>7.8571489999999997</v>
      </c>
      <c r="Z1287" s="7">
        <f t="shared" si="440"/>
        <v>20.774999999999999</v>
      </c>
      <c r="AA1287" s="7">
        <f t="shared" ref="AA1287:AA1350" si="454">CONVERT(Z1287,"C","K")</f>
        <v>293.92499999999995</v>
      </c>
      <c r="AB1287" s="2">
        <f t="shared" si="441"/>
        <v>639.495</v>
      </c>
      <c r="AC1287" s="41">
        <f t="shared" si="442"/>
        <v>2.7619814324711855</v>
      </c>
      <c r="AD1287" s="41">
        <f t="shared" si="443"/>
        <v>1.0884968825368941</v>
      </c>
      <c r="AE1287" s="41">
        <f t="shared" si="444"/>
        <v>0.7723904788838557</v>
      </c>
      <c r="AF1287" s="41">
        <f t="shared" si="445"/>
        <v>326.86323755411075</v>
      </c>
      <c r="AG1287" s="41">
        <f t="shared" si="446"/>
        <v>313.78870805194629</v>
      </c>
      <c r="AH1287" s="6">
        <f t="shared" si="447"/>
        <v>307.2</v>
      </c>
      <c r="AI1287" s="4">
        <v>22.558847511729027</v>
      </c>
      <c r="AJ1287" s="4">
        <f t="shared" ref="AJ1287:AJ1350" si="455">CONVERT(AI1287,"C","K")</f>
        <v>295.708847511729</v>
      </c>
      <c r="AK1287" s="8">
        <f t="shared" si="448"/>
        <v>0.19770249321097894</v>
      </c>
      <c r="AL1287" s="8">
        <f t="shared" si="449"/>
        <v>416.52988097227779</v>
      </c>
      <c r="AM1287" s="8">
        <f t="shared" si="450"/>
        <v>1.6061911467817274</v>
      </c>
      <c r="AN1287" s="8">
        <f t="shared" si="451"/>
        <v>83.463278346357811</v>
      </c>
      <c r="AO1287" s="21">
        <f t="shared" si="452"/>
        <v>1.0103638592356046E-2</v>
      </c>
      <c r="AP1287" s="21">
        <f t="shared" si="453"/>
        <v>0.10363266578055914</v>
      </c>
      <c r="AQ1287" s="19">
        <f t="shared" ref="AQ1287:AQ1350" si="456">MAX(AP1287,0)</f>
        <v>0.10363266578055914</v>
      </c>
      <c r="AX1287">
        <v>0.15092090807312544</v>
      </c>
      <c r="AY1287">
        <v>68.060344827586206</v>
      </c>
      <c r="AZ1287">
        <v>2.8358477011494254</v>
      </c>
      <c r="BA1287">
        <v>2.2970366379310345</v>
      </c>
      <c r="BB1287">
        <v>11.362068965517242</v>
      </c>
      <c r="BC1287">
        <v>0.47341954022988508</v>
      </c>
      <c r="BD1287">
        <v>1.8236170977011494</v>
      </c>
      <c r="BE1287">
        <v>0.18236170977011495</v>
      </c>
      <c r="BF1287">
        <v>0</v>
      </c>
      <c r="BG1287">
        <v>20.774999999999999</v>
      </c>
      <c r="BH1287">
        <v>0.29854653880015802</v>
      </c>
      <c r="BI1287">
        <v>2.4528406083582377</v>
      </c>
      <c r="BJ1287">
        <v>0.96666448375398129</v>
      </c>
      <c r="BK1287">
        <v>0.46770216700260675</v>
      </c>
      <c r="BL1287">
        <v>1.2991726861183522E-3</v>
      </c>
      <c r="BP1287" s="49">
        <f t="shared" ref="BP1287:BP1350" si="457">U1287*(LN((2-0.08)/0.015)/LN(($AW$13-0.08)/0.015))</f>
        <v>0.298635947108078</v>
      </c>
      <c r="BQ1287" s="49">
        <f t="shared" ref="BQ1287:BQ1350" si="458">0.04*BD1287</f>
        <v>7.2944683908045982E-2</v>
      </c>
      <c r="BR1287" s="49">
        <f t="shared" ref="BR1287:BR1350" si="459">(0.408*AX1287*(BD1287-BE1287) + $BF$6*($BN$7/(BG1287+273))*BP1287*(BI1287-BJ1287))  /  (AX1287 + $BF$6*(1 + $BN$8*BP1287))</f>
        <v>0.47187699020700841</v>
      </c>
      <c r="BS1287" s="49">
        <f t="shared" ref="BS1287:BS1350" si="460">(0.408*AX1287*(BD1287-BQ1287) + $BF$6*($BN$7/(BG1287+273))*BP1287*(BI1287-BJ1287))  /  (AX1287 + $BF$6*(1 + $BN$8*BP1287))</f>
        <v>0.5022217866918447</v>
      </c>
      <c r="BT1287" s="49">
        <f t="shared" ref="BT1287:BU1350" si="461">BR1287/60/6</f>
        <v>1.31076941724169E-3</v>
      </c>
      <c r="BU1287" s="49">
        <f t="shared" si="461"/>
        <v>1.3950605185884576E-3</v>
      </c>
    </row>
    <row r="1288" spans="1:73" x14ac:dyDescent="0.25">
      <c r="A1288" s="1">
        <v>43727.567361111112</v>
      </c>
      <c r="B1288">
        <v>234625</v>
      </c>
      <c r="C1288">
        <v>13.51</v>
      </c>
      <c r="D1288">
        <v>24.06</v>
      </c>
      <c r="E1288">
        <v>790.1</v>
      </c>
      <c r="F1288">
        <v>96.7</v>
      </c>
      <c r="G1288">
        <v>-136.6</v>
      </c>
      <c r="H1288">
        <v>-4.4000000000000004</v>
      </c>
      <c r="I1288">
        <v>26.49</v>
      </c>
      <c r="J1288">
        <v>299.60000000000002</v>
      </c>
      <c r="K1288">
        <v>693.4</v>
      </c>
      <c r="L1288">
        <v>-132.19999999999999</v>
      </c>
      <c r="M1288">
        <v>0.122</v>
      </c>
      <c r="N1288">
        <v>653.5</v>
      </c>
      <c r="O1288">
        <v>92.3</v>
      </c>
      <c r="P1288">
        <v>561.20000000000005</v>
      </c>
      <c r="Q1288">
        <v>320.5</v>
      </c>
      <c r="R1288">
        <v>452.6</v>
      </c>
      <c r="S1288">
        <v>19.37</v>
      </c>
      <c r="T1288">
        <v>39.57</v>
      </c>
      <c r="U1288">
        <v>0.46</v>
      </c>
      <c r="V1288">
        <v>334.5</v>
      </c>
      <c r="W1288">
        <v>22.6</v>
      </c>
      <c r="X1288">
        <v>0.78600000000000003</v>
      </c>
      <c r="Y1288">
        <v>7.8618800000000002</v>
      </c>
      <c r="Z1288" s="7">
        <f t="shared" si="440"/>
        <v>20.984999999999999</v>
      </c>
      <c r="AA1288" s="7">
        <f t="shared" si="454"/>
        <v>294.13499999999999</v>
      </c>
      <c r="AB1288" s="2">
        <f t="shared" si="441"/>
        <v>639.98100000000011</v>
      </c>
      <c r="AC1288" s="41">
        <f t="shared" si="442"/>
        <v>2.6893238135665833</v>
      </c>
      <c r="AD1288" s="41">
        <f t="shared" si="443"/>
        <v>1.064165433028297</v>
      </c>
      <c r="AE1288" s="41">
        <f t="shared" si="444"/>
        <v>0.76981891203026753</v>
      </c>
      <c r="AF1288" s="41">
        <f t="shared" si="445"/>
        <v>326.70701324086986</v>
      </c>
      <c r="AG1288" s="41">
        <f t="shared" si="446"/>
        <v>313.63873271123504</v>
      </c>
      <c r="AH1288" s="6">
        <f t="shared" si="447"/>
        <v>307.68</v>
      </c>
      <c r="AI1288" s="4">
        <v>22.174910325068026</v>
      </c>
      <c r="AJ1288" s="4">
        <f t="shared" si="455"/>
        <v>295.324910325068</v>
      </c>
      <c r="AK1288" s="8">
        <f t="shared" si="448"/>
        <v>0.19812655234422497</v>
      </c>
      <c r="AL1288" s="8">
        <f t="shared" si="449"/>
        <v>414.2863258725817</v>
      </c>
      <c r="AM1288" s="8">
        <f t="shared" si="450"/>
        <v>2.1364339446844594</v>
      </c>
      <c r="AN1288" s="8">
        <f t="shared" si="451"/>
        <v>74.053260903817588</v>
      </c>
      <c r="AO1288" s="21">
        <f t="shared" si="452"/>
        <v>1.0389071936356358E-2</v>
      </c>
      <c r="AP1288" s="21">
        <f t="shared" si="453"/>
        <v>0.10656034555364513</v>
      </c>
      <c r="AQ1288" s="19">
        <f t="shared" si="456"/>
        <v>0.10656034555364513</v>
      </c>
      <c r="AX1288">
        <v>0.15263359872556126</v>
      </c>
      <c r="AY1288">
        <v>68.112068965517238</v>
      </c>
      <c r="AZ1288">
        <v>2.8380028735632181</v>
      </c>
      <c r="BA1288">
        <v>2.2987823275862067</v>
      </c>
      <c r="BB1288">
        <v>11.387931034482762</v>
      </c>
      <c r="BC1288">
        <v>0.47449712643678171</v>
      </c>
      <c r="BD1288">
        <v>1.8242852011494251</v>
      </c>
      <c r="BE1288">
        <v>0.18242852011494251</v>
      </c>
      <c r="BF1288">
        <v>0</v>
      </c>
      <c r="BG1288">
        <v>20.984999999999999</v>
      </c>
      <c r="BH1288">
        <v>0.52819772249258723</v>
      </c>
      <c r="BI1288">
        <v>2.4847148756127133</v>
      </c>
      <c r="BJ1288">
        <v>0.98320167627995059</v>
      </c>
      <c r="BK1288">
        <v>0.47149320424736513</v>
      </c>
      <c r="BL1288">
        <v>1.3097033451315698E-3</v>
      </c>
      <c r="BP1288" s="49">
        <f t="shared" si="457"/>
        <v>0.52835590642198416</v>
      </c>
      <c r="BQ1288" s="49">
        <f t="shared" si="458"/>
        <v>7.2971408045977001E-2</v>
      </c>
      <c r="BR1288" s="49">
        <f t="shared" si="459"/>
        <v>0.47876344586431074</v>
      </c>
      <c r="BS1288" s="49">
        <f t="shared" si="460"/>
        <v>0.50873874249026108</v>
      </c>
      <c r="BT1288" s="49">
        <f t="shared" si="461"/>
        <v>1.3298984607341966E-3</v>
      </c>
      <c r="BU1288" s="49">
        <f t="shared" si="461"/>
        <v>1.4131631735840586E-3</v>
      </c>
    </row>
    <row r="1289" spans="1:73" x14ac:dyDescent="0.25">
      <c r="A1289" s="1">
        <v>43727.567361111112</v>
      </c>
      <c r="B1289">
        <v>234626</v>
      </c>
      <c r="C1289">
        <v>13.51</v>
      </c>
      <c r="D1289">
        <v>24.06</v>
      </c>
      <c r="E1289">
        <v>790.1</v>
      </c>
      <c r="F1289">
        <v>97.2</v>
      </c>
      <c r="G1289">
        <v>-136.6</v>
      </c>
      <c r="H1289">
        <v>-3.4820000000000002</v>
      </c>
      <c r="I1289">
        <v>26.51</v>
      </c>
      <c r="J1289">
        <v>299.7</v>
      </c>
      <c r="K1289">
        <v>692.9</v>
      </c>
      <c r="L1289">
        <v>-133.1</v>
      </c>
      <c r="M1289">
        <v>0.123</v>
      </c>
      <c r="N1289">
        <v>653.5</v>
      </c>
      <c r="O1289">
        <v>93.7</v>
      </c>
      <c r="P1289">
        <v>559.79999999999995</v>
      </c>
      <c r="Q1289">
        <v>320.60000000000002</v>
      </c>
      <c r="R1289">
        <v>453.7</v>
      </c>
      <c r="S1289">
        <v>19.41</v>
      </c>
      <c r="T1289">
        <v>40.83</v>
      </c>
      <c r="U1289">
        <v>0.74</v>
      </c>
      <c r="V1289">
        <v>7.5</v>
      </c>
      <c r="W1289">
        <v>20.9</v>
      </c>
      <c r="X1289">
        <v>0.78700000000000003</v>
      </c>
      <c r="Y1289">
        <v>7.8736680000000003</v>
      </c>
      <c r="Z1289" s="7">
        <f t="shared" si="440"/>
        <v>20.155000000000001</v>
      </c>
      <c r="AA1289" s="7">
        <f t="shared" si="454"/>
        <v>293.30499999999995</v>
      </c>
      <c r="AB1289" s="2">
        <f t="shared" si="441"/>
        <v>639.98100000000011</v>
      </c>
      <c r="AC1289" s="41">
        <f t="shared" si="442"/>
        <v>2.6574712509370602</v>
      </c>
      <c r="AD1289" s="41">
        <f t="shared" si="443"/>
        <v>1.0850455117576017</v>
      </c>
      <c r="AE1289" s="41">
        <f t="shared" si="444"/>
        <v>0.77227294545208092</v>
      </c>
      <c r="AF1289" s="41">
        <f t="shared" si="445"/>
        <v>324.06471436689856</v>
      </c>
      <c r="AG1289" s="41">
        <f t="shared" si="446"/>
        <v>311.10212579222258</v>
      </c>
      <c r="AH1289" s="6">
        <f t="shared" si="447"/>
        <v>307.77600000000001</v>
      </c>
      <c r="AI1289" s="4">
        <v>21.929708657511014</v>
      </c>
      <c r="AJ1289" s="4">
        <f t="shared" si="455"/>
        <v>295.07970865751099</v>
      </c>
      <c r="AK1289" s="8">
        <f t="shared" si="448"/>
        <v>0.19645404035071878</v>
      </c>
      <c r="AL1289" s="8">
        <f t="shared" si="449"/>
        <v>412.99573798458601</v>
      </c>
      <c r="AM1289" s="8">
        <f t="shared" si="450"/>
        <v>2.7097324591184275</v>
      </c>
      <c r="AN1289" s="8">
        <f t="shared" si="451"/>
        <v>140.08575212246427</v>
      </c>
      <c r="AO1289" s="21">
        <f t="shared" si="452"/>
        <v>8.9268911610700854E-3</v>
      </c>
      <c r="AP1289" s="21">
        <f t="shared" si="453"/>
        <v>9.1562808754314079E-2</v>
      </c>
      <c r="AQ1289" s="19">
        <f t="shared" si="456"/>
        <v>9.1562808754314079E-2</v>
      </c>
      <c r="AX1289">
        <v>0.14595889407001061</v>
      </c>
      <c r="AY1289">
        <v>68.112068965517238</v>
      </c>
      <c r="AZ1289">
        <v>2.8380028735632181</v>
      </c>
      <c r="BA1289">
        <v>2.2987823275862067</v>
      </c>
      <c r="BB1289">
        <v>11.47413793103448</v>
      </c>
      <c r="BC1289">
        <v>0.47808908045977</v>
      </c>
      <c r="BD1289">
        <v>1.8206932471264368</v>
      </c>
      <c r="BE1289">
        <v>0.1820693247126437</v>
      </c>
      <c r="BF1289">
        <v>0</v>
      </c>
      <c r="BG1289">
        <v>20.155000000000001</v>
      </c>
      <c r="BH1289">
        <v>0.84970937966198812</v>
      </c>
      <c r="BI1289">
        <v>2.3608112782153081</v>
      </c>
      <c r="BJ1289">
        <v>0.96391924489531022</v>
      </c>
      <c r="BK1289">
        <v>0.46449734393563463</v>
      </c>
      <c r="BL1289">
        <v>1.2902703998212072E-3</v>
      </c>
      <c r="BP1289" s="49">
        <f t="shared" si="457"/>
        <v>0.84996384946145276</v>
      </c>
      <c r="BQ1289" s="49">
        <f t="shared" si="458"/>
        <v>7.2827729885057466E-2</v>
      </c>
      <c r="BR1289" s="49">
        <f t="shared" si="459"/>
        <v>0.47609791734365392</v>
      </c>
      <c r="BS1289" s="49">
        <f t="shared" si="460"/>
        <v>0.5049026928220941</v>
      </c>
      <c r="BT1289" s="49">
        <f t="shared" si="461"/>
        <v>1.3224942148434831E-3</v>
      </c>
      <c r="BU1289" s="49">
        <f t="shared" si="461"/>
        <v>1.4025074800613725E-3</v>
      </c>
    </row>
    <row r="1290" spans="1:73" x14ac:dyDescent="0.25">
      <c r="A1290" s="1">
        <v>43727.567361111112</v>
      </c>
      <c r="B1290">
        <v>234627</v>
      </c>
      <c r="C1290">
        <v>13.51</v>
      </c>
      <c r="D1290">
        <v>24.06</v>
      </c>
      <c r="E1290">
        <v>790.3</v>
      </c>
      <c r="F1290">
        <v>97.3</v>
      </c>
      <c r="G1290">
        <v>-136.4</v>
      </c>
      <c r="H1290">
        <v>-2.7370000000000001</v>
      </c>
      <c r="I1290">
        <v>26.53</v>
      </c>
      <c r="J1290">
        <v>299.7</v>
      </c>
      <c r="K1290">
        <v>693</v>
      </c>
      <c r="L1290">
        <v>-133.6</v>
      </c>
      <c r="M1290">
        <v>0.123</v>
      </c>
      <c r="N1290">
        <v>653.9</v>
      </c>
      <c r="O1290">
        <v>94.6</v>
      </c>
      <c r="P1290">
        <v>559.29999999999995</v>
      </c>
      <c r="Q1290">
        <v>321</v>
      </c>
      <c r="R1290">
        <v>454.6</v>
      </c>
      <c r="S1290">
        <v>19.46</v>
      </c>
      <c r="T1290">
        <v>41.58</v>
      </c>
      <c r="U1290">
        <v>0.65500000000000003</v>
      </c>
      <c r="V1290">
        <v>308.5</v>
      </c>
      <c r="W1290">
        <v>20.8</v>
      </c>
      <c r="X1290">
        <v>0.78800000000000003</v>
      </c>
      <c r="Y1290">
        <v>7.8767139999999998</v>
      </c>
      <c r="Z1290" s="7">
        <f t="shared" si="440"/>
        <v>20.130000000000003</v>
      </c>
      <c r="AA1290" s="7">
        <f t="shared" si="454"/>
        <v>293.27999999999997</v>
      </c>
      <c r="AB1290" s="2">
        <f t="shared" si="441"/>
        <v>640.14300000000003</v>
      </c>
      <c r="AC1290" s="41">
        <f t="shared" si="442"/>
        <v>2.4981168147443409</v>
      </c>
      <c r="AD1290" s="41">
        <f t="shared" si="443"/>
        <v>1.038716971570697</v>
      </c>
      <c r="AE1290" s="41">
        <f t="shared" si="444"/>
        <v>0.76747839815888719</v>
      </c>
      <c r="AF1290" s="41">
        <f t="shared" si="445"/>
        <v>321.94301715101523</v>
      </c>
      <c r="AG1290" s="41">
        <f t="shared" si="446"/>
        <v>309.06529646497461</v>
      </c>
      <c r="AH1290" s="6">
        <f t="shared" si="447"/>
        <v>308.15999999999997</v>
      </c>
      <c r="AI1290" s="4">
        <v>21.000635663524008</v>
      </c>
      <c r="AJ1290" s="4">
        <f t="shared" si="455"/>
        <v>294.15063566352399</v>
      </c>
      <c r="AK1290" s="8">
        <f t="shared" si="448"/>
        <v>0.19640381005393726</v>
      </c>
      <c r="AL1290" s="8">
        <f t="shared" si="449"/>
        <v>407.68339254955657</v>
      </c>
      <c r="AM1290" s="8">
        <f t="shared" si="450"/>
        <v>2.5493602138575868</v>
      </c>
      <c r="AN1290" s="8">
        <f t="shared" si="451"/>
        <v>64.655897029030925</v>
      </c>
      <c r="AO1290" s="21">
        <f t="shared" si="452"/>
        <v>1.0765492494589992E-2</v>
      </c>
      <c r="AP1290" s="21">
        <f t="shared" si="453"/>
        <v>0.11042127798385601</v>
      </c>
      <c r="AQ1290" s="19">
        <f t="shared" si="456"/>
        <v>0.11042127798385601</v>
      </c>
      <c r="AX1290">
        <v>0.14576174347757045</v>
      </c>
      <c r="AY1290">
        <v>68.129310344827587</v>
      </c>
      <c r="AZ1290">
        <v>2.8387212643678161</v>
      </c>
      <c r="BA1290">
        <v>2.2993642241379311</v>
      </c>
      <c r="BB1290">
        <v>11.517241379310347</v>
      </c>
      <c r="BC1290">
        <v>0.47988505747126448</v>
      </c>
      <c r="BD1290">
        <v>1.8194791666666665</v>
      </c>
      <c r="BE1290">
        <v>0.18194791666666665</v>
      </c>
      <c r="BF1290">
        <v>0</v>
      </c>
      <c r="BG1290">
        <v>20.130000000000003</v>
      </c>
      <c r="BH1290">
        <v>0.7521076265927058</v>
      </c>
      <c r="BI1290">
        <v>2.3571646185553519</v>
      </c>
      <c r="BJ1290">
        <v>0.98010904839531521</v>
      </c>
      <c r="BK1290">
        <v>0.46297637440702627</v>
      </c>
      <c r="BL1290">
        <v>1.2860454844639618E-3</v>
      </c>
      <c r="BP1290" s="49">
        <f t="shared" si="457"/>
        <v>0.75233286675304267</v>
      </c>
      <c r="BQ1290" s="49">
        <f t="shared" si="458"/>
        <v>7.2779166666666659E-2</v>
      </c>
      <c r="BR1290" s="49">
        <f t="shared" si="459"/>
        <v>0.4732907088606122</v>
      </c>
      <c r="BS1290" s="49">
        <f t="shared" si="460"/>
        <v>0.5022621258065314</v>
      </c>
      <c r="BT1290" s="49">
        <f t="shared" si="461"/>
        <v>1.3146964135017005E-3</v>
      </c>
      <c r="BU1290" s="49">
        <f t="shared" si="461"/>
        <v>1.3951725716848096E-3</v>
      </c>
    </row>
    <row r="1291" spans="1:73" x14ac:dyDescent="0.25">
      <c r="A1291" s="1">
        <v>43727.567361111112</v>
      </c>
      <c r="B1291">
        <v>234628</v>
      </c>
      <c r="C1291">
        <v>13.51</v>
      </c>
      <c r="D1291">
        <v>24.05</v>
      </c>
      <c r="E1291">
        <v>790.1</v>
      </c>
      <c r="F1291">
        <v>97.6</v>
      </c>
      <c r="G1291">
        <v>-136.4</v>
      </c>
      <c r="H1291">
        <v>-4.7720000000000002</v>
      </c>
      <c r="I1291">
        <v>26.54</v>
      </c>
      <c r="J1291">
        <v>299.7</v>
      </c>
      <c r="K1291">
        <v>692.5</v>
      </c>
      <c r="L1291">
        <v>-131.6</v>
      </c>
      <c r="M1291">
        <v>0.124</v>
      </c>
      <c r="N1291">
        <v>653.70000000000005</v>
      </c>
      <c r="O1291">
        <v>92.8</v>
      </c>
      <c r="P1291">
        <v>560.9</v>
      </c>
      <c r="Q1291">
        <v>321</v>
      </c>
      <c r="R1291">
        <v>452.6</v>
      </c>
      <c r="S1291">
        <v>19.489999999999998</v>
      </c>
      <c r="T1291">
        <v>37.58</v>
      </c>
      <c r="U1291">
        <v>0.995</v>
      </c>
      <c r="V1291">
        <v>322.5</v>
      </c>
      <c r="W1291">
        <v>20.7</v>
      </c>
      <c r="X1291">
        <v>0.78800000000000003</v>
      </c>
      <c r="Y1291">
        <v>7.879759</v>
      </c>
      <c r="Z1291" s="7">
        <f t="shared" si="440"/>
        <v>20.094999999999999</v>
      </c>
      <c r="AA1291" s="7">
        <f t="shared" si="454"/>
        <v>293.245</v>
      </c>
      <c r="AB1291" s="2">
        <f t="shared" si="441"/>
        <v>639.98100000000011</v>
      </c>
      <c r="AC1291" s="41">
        <f t="shared" si="442"/>
        <v>2.5457124001120119</v>
      </c>
      <c r="AD1291" s="41">
        <f t="shared" si="443"/>
        <v>0.95667871996209397</v>
      </c>
      <c r="AE1291" s="41">
        <f t="shared" si="444"/>
        <v>0.75851473717330165</v>
      </c>
      <c r="AF1291" s="41">
        <f t="shared" si="445"/>
        <v>318.03106641241516</v>
      </c>
      <c r="AG1291" s="41">
        <f t="shared" si="446"/>
        <v>305.30982375591856</v>
      </c>
      <c r="AH1291" s="6">
        <f t="shared" si="447"/>
        <v>308.15999999999997</v>
      </c>
      <c r="AI1291" s="4">
        <v>21.280847299606023</v>
      </c>
      <c r="AJ1291" s="4">
        <f t="shared" si="455"/>
        <v>294.430847299606</v>
      </c>
      <c r="AK1291" s="8">
        <f t="shared" si="448"/>
        <v>0.19633350202379951</v>
      </c>
      <c r="AL1291" s="8">
        <f t="shared" si="449"/>
        <v>409.29216685476689</v>
      </c>
      <c r="AM1291" s="8">
        <f t="shared" si="450"/>
        <v>3.1421151315634508</v>
      </c>
      <c r="AN1291" s="8">
        <f t="shared" si="451"/>
        <v>108.54038250735006</v>
      </c>
      <c r="AO1291" s="21">
        <f t="shared" si="452"/>
        <v>9.7328478921202503E-3</v>
      </c>
      <c r="AP1291" s="21">
        <f t="shared" si="453"/>
        <v>9.9829478605876626E-2</v>
      </c>
      <c r="AQ1291" s="19">
        <f t="shared" si="456"/>
        <v>9.9829478605876626E-2</v>
      </c>
      <c r="AX1291">
        <v>0.14548611116052515</v>
      </c>
      <c r="AY1291">
        <v>68.112068965517238</v>
      </c>
      <c r="AZ1291">
        <v>2.8380028735632181</v>
      </c>
      <c r="BA1291">
        <v>2.2987823275862067</v>
      </c>
      <c r="BB1291">
        <v>11.344827586206899</v>
      </c>
      <c r="BC1291">
        <v>0.47270114942528746</v>
      </c>
      <c r="BD1291">
        <v>1.8260811781609192</v>
      </c>
      <c r="BE1291">
        <v>0.18260811781609193</v>
      </c>
      <c r="BF1291">
        <v>0</v>
      </c>
      <c r="BG1291">
        <v>20.094999999999999</v>
      </c>
      <c r="BH1291">
        <v>1.1425146388698355</v>
      </c>
      <c r="BI1291">
        <v>2.3520675697074034</v>
      </c>
      <c r="BJ1291">
        <v>0.88390699269604212</v>
      </c>
      <c r="BK1291">
        <v>0.46968716931687199</v>
      </c>
      <c r="BL1291">
        <v>1.3046865814357557E-3</v>
      </c>
      <c r="BP1291" s="49">
        <f t="shared" si="457"/>
        <v>1.142856797586683</v>
      </c>
      <c r="BQ1291" s="49">
        <f t="shared" si="458"/>
        <v>7.3043247126436769E-2</v>
      </c>
      <c r="BR1291" s="49">
        <f t="shared" si="459"/>
        <v>0.48517283044316545</v>
      </c>
      <c r="BS1291" s="49">
        <f t="shared" si="460"/>
        <v>0.51344458010768645</v>
      </c>
      <c r="BT1291" s="49">
        <f t="shared" si="461"/>
        <v>1.3477023067865709E-3</v>
      </c>
      <c r="BU1291" s="49">
        <f t="shared" si="461"/>
        <v>1.4262349447435735E-3</v>
      </c>
    </row>
    <row r="1292" spans="1:73" x14ac:dyDescent="0.25">
      <c r="A1292" s="1">
        <v>43727.568055555559</v>
      </c>
      <c r="B1292">
        <v>234629</v>
      </c>
      <c r="C1292">
        <v>13.51</v>
      </c>
      <c r="D1292">
        <v>24.05</v>
      </c>
      <c r="E1292">
        <v>790.6</v>
      </c>
      <c r="F1292">
        <v>97.7</v>
      </c>
      <c r="G1292">
        <v>-136.4</v>
      </c>
      <c r="H1292">
        <v>-4.274</v>
      </c>
      <c r="I1292">
        <v>26.54</v>
      </c>
      <c r="J1292">
        <v>299.7</v>
      </c>
      <c r="K1292">
        <v>692.9</v>
      </c>
      <c r="L1292">
        <v>-132.19999999999999</v>
      </c>
      <c r="M1292">
        <v>0.124</v>
      </c>
      <c r="N1292">
        <v>654.1</v>
      </c>
      <c r="O1292">
        <v>93.4</v>
      </c>
      <c r="P1292">
        <v>560.70000000000005</v>
      </c>
      <c r="Q1292">
        <v>320.89999999999998</v>
      </c>
      <c r="R1292">
        <v>453.1</v>
      </c>
      <c r="S1292">
        <v>19.52</v>
      </c>
      <c r="T1292">
        <v>34.81</v>
      </c>
      <c r="U1292">
        <v>1.48</v>
      </c>
      <c r="V1292">
        <v>346.5</v>
      </c>
      <c r="W1292">
        <v>20.2</v>
      </c>
      <c r="X1292">
        <v>0.78900000000000003</v>
      </c>
      <c r="Y1292">
        <v>7.8865740000000004</v>
      </c>
      <c r="Z1292" s="7">
        <f t="shared" si="440"/>
        <v>19.86</v>
      </c>
      <c r="AA1292" s="7">
        <f t="shared" si="454"/>
        <v>293.01</v>
      </c>
      <c r="AB1292" s="2">
        <f t="shared" si="441"/>
        <v>640.38600000000008</v>
      </c>
      <c r="AC1292" s="41">
        <f t="shared" si="442"/>
        <v>2.4362113009551116</v>
      </c>
      <c r="AD1292" s="41">
        <f t="shared" si="443"/>
        <v>0.84804515386247448</v>
      </c>
      <c r="AE1292" s="41">
        <f t="shared" si="444"/>
        <v>0.74563823765573112</v>
      </c>
      <c r="AF1292" s="41">
        <f t="shared" si="445"/>
        <v>311.63124874761348</v>
      </c>
      <c r="AG1292" s="41">
        <f t="shared" si="446"/>
        <v>299.16599879770894</v>
      </c>
      <c r="AH1292" s="6">
        <f t="shared" si="447"/>
        <v>308.06399999999996</v>
      </c>
      <c r="AI1292" s="4">
        <v>20.604369383050027</v>
      </c>
      <c r="AJ1292" s="4">
        <f t="shared" si="455"/>
        <v>293.75436938305</v>
      </c>
      <c r="AK1292" s="8">
        <f t="shared" si="448"/>
        <v>0.195861868318982</v>
      </c>
      <c r="AL1292" s="8">
        <f t="shared" si="449"/>
        <v>405.4683417054722</v>
      </c>
      <c r="AM1292" s="8">
        <f t="shared" si="450"/>
        <v>3.8321403940878787</v>
      </c>
      <c r="AN1292" s="8">
        <f t="shared" si="451"/>
        <v>83.094140083856772</v>
      </c>
      <c r="AO1292" s="21">
        <f t="shared" si="452"/>
        <v>1.0401876271762645E-2</v>
      </c>
      <c r="AP1292" s="21">
        <f t="shared" si="453"/>
        <v>0.10669167917168505</v>
      </c>
      <c r="AQ1292" s="19">
        <f t="shared" si="456"/>
        <v>0.10669167917168505</v>
      </c>
      <c r="AX1292">
        <v>0.14364683247403306</v>
      </c>
      <c r="AY1292">
        <v>68.15517241379311</v>
      </c>
      <c r="AZ1292">
        <v>2.8397988505747129</v>
      </c>
      <c r="BA1292">
        <v>2.3002370689655178</v>
      </c>
      <c r="BB1292">
        <v>11.396551724137936</v>
      </c>
      <c r="BC1292">
        <v>0.47485632183908066</v>
      </c>
      <c r="BD1292">
        <v>1.8253807471264372</v>
      </c>
      <c r="BE1292">
        <v>0.18253807471264372</v>
      </c>
      <c r="BF1292">
        <v>0</v>
      </c>
      <c r="BG1292">
        <v>19.86</v>
      </c>
      <c r="BH1292">
        <v>1.6994187593239762</v>
      </c>
      <c r="BI1292">
        <v>2.318093418969982</v>
      </c>
      <c r="BJ1292">
        <v>0.80692831914345076</v>
      </c>
      <c r="BK1292">
        <v>0.47440134183804111</v>
      </c>
      <c r="BL1292">
        <v>1.3177815051056698E-3</v>
      </c>
      <c r="BP1292" s="49">
        <f t="shared" si="457"/>
        <v>1.6999276989229055</v>
      </c>
      <c r="BQ1292" s="49">
        <f t="shared" si="458"/>
        <v>7.3015229885057487E-2</v>
      </c>
      <c r="BR1292" s="49">
        <f t="shared" si="459"/>
        <v>0.49697692741281929</v>
      </c>
      <c r="BS1292" s="49">
        <f t="shared" si="460"/>
        <v>0.52405288454767585</v>
      </c>
      <c r="BT1292" s="49">
        <f t="shared" si="461"/>
        <v>1.3804914650356092E-3</v>
      </c>
      <c r="BU1292" s="49">
        <f t="shared" si="461"/>
        <v>1.4557024570768776E-3</v>
      </c>
    </row>
    <row r="1293" spans="1:73" x14ac:dyDescent="0.25">
      <c r="A1293" s="1">
        <v>43727.568055555559</v>
      </c>
      <c r="B1293">
        <v>234630</v>
      </c>
      <c r="C1293">
        <v>13.51</v>
      </c>
      <c r="D1293">
        <v>24.05</v>
      </c>
      <c r="E1293">
        <v>790.1</v>
      </c>
      <c r="F1293">
        <v>97.3</v>
      </c>
      <c r="G1293">
        <v>-137.30000000000001</v>
      </c>
      <c r="H1293">
        <v>-4.681</v>
      </c>
      <c r="I1293">
        <v>26.54</v>
      </c>
      <c r="J1293">
        <v>299.7</v>
      </c>
      <c r="K1293">
        <v>692.7</v>
      </c>
      <c r="L1293">
        <v>-132.69999999999999</v>
      </c>
      <c r="M1293">
        <v>0.123</v>
      </c>
      <c r="N1293">
        <v>652.70000000000005</v>
      </c>
      <c r="O1293">
        <v>92.6</v>
      </c>
      <c r="P1293">
        <v>560.1</v>
      </c>
      <c r="Q1293">
        <v>320</v>
      </c>
      <c r="R1293">
        <v>452.7</v>
      </c>
      <c r="S1293">
        <v>19.54</v>
      </c>
      <c r="T1293">
        <v>36.28</v>
      </c>
      <c r="U1293">
        <v>0.90500000000000003</v>
      </c>
      <c r="V1293">
        <v>340.5</v>
      </c>
      <c r="W1293">
        <v>20.55</v>
      </c>
      <c r="X1293">
        <v>0.78800000000000003</v>
      </c>
      <c r="Y1293">
        <v>7.8809399999999998</v>
      </c>
      <c r="Z1293" s="7">
        <f t="shared" si="440"/>
        <v>20.045000000000002</v>
      </c>
      <c r="AA1293" s="7">
        <f t="shared" si="454"/>
        <v>293.19499999999999</v>
      </c>
      <c r="AB1293" s="2">
        <f t="shared" si="441"/>
        <v>639.98100000000011</v>
      </c>
      <c r="AC1293" s="41">
        <f t="shared" si="442"/>
        <v>2.4849189739325528</v>
      </c>
      <c r="AD1293" s="41">
        <f t="shared" si="443"/>
        <v>0.90152860374273014</v>
      </c>
      <c r="AE1293" s="41">
        <f t="shared" si="444"/>
        <v>0.75211998527655588</v>
      </c>
      <c r="AF1293" s="41">
        <f t="shared" si="445"/>
        <v>315.13484530567149</v>
      </c>
      <c r="AG1293" s="41">
        <f t="shared" si="446"/>
        <v>302.52945149344464</v>
      </c>
      <c r="AH1293" s="6">
        <f t="shared" si="447"/>
        <v>307.2</v>
      </c>
      <c r="AI1293" s="4">
        <v>20.914794219984003</v>
      </c>
      <c r="AJ1293" s="4">
        <f t="shared" si="455"/>
        <v>294.06479421998398</v>
      </c>
      <c r="AK1293" s="8">
        <f t="shared" si="448"/>
        <v>0.19623309109032691</v>
      </c>
      <c r="AL1293" s="8">
        <f t="shared" si="449"/>
        <v>407.20760241423784</v>
      </c>
      <c r="AM1293" s="8">
        <f t="shared" si="450"/>
        <v>2.9966418704943707</v>
      </c>
      <c r="AN1293" s="8">
        <f t="shared" si="451"/>
        <v>75.926231602403547</v>
      </c>
      <c r="AO1293" s="21">
        <f t="shared" si="452"/>
        <v>1.0495960454855841E-2</v>
      </c>
      <c r="AP1293" s="21">
        <f t="shared" si="453"/>
        <v>0.10765669732951094</v>
      </c>
      <c r="AQ1293" s="19">
        <f t="shared" si="456"/>
        <v>0.10765669732951094</v>
      </c>
      <c r="AX1293">
        <v>0.1450931157183257</v>
      </c>
      <c r="AY1293">
        <v>68.112068965517238</v>
      </c>
      <c r="AZ1293">
        <v>2.8380028735632181</v>
      </c>
      <c r="BA1293">
        <v>2.2987823275862067</v>
      </c>
      <c r="BB1293">
        <v>11.439655172413792</v>
      </c>
      <c r="BC1293">
        <v>0.47665229885057464</v>
      </c>
      <c r="BD1293">
        <v>1.8221300287356321</v>
      </c>
      <c r="BE1293">
        <v>0.18221300287356323</v>
      </c>
      <c r="BF1293">
        <v>0</v>
      </c>
      <c r="BG1293">
        <v>20.045000000000002</v>
      </c>
      <c r="BH1293">
        <v>1.0391716062082423</v>
      </c>
      <c r="BI1293">
        <v>2.3448027896530319</v>
      </c>
      <c r="BJ1293">
        <v>0.85069445208611993</v>
      </c>
      <c r="BK1293">
        <v>0.46867726009878818</v>
      </c>
      <c r="BL1293">
        <v>1.3018812780521895E-3</v>
      </c>
      <c r="BP1293" s="49">
        <f t="shared" si="457"/>
        <v>1.0394828158954252</v>
      </c>
      <c r="BQ1293" s="49">
        <f t="shared" si="458"/>
        <v>7.2885201149425288E-2</v>
      </c>
      <c r="BR1293" s="49">
        <f t="shared" si="459"/>
        <v>0.48285796147440957</v>
      </c>
      <c r="BS1293" s="49">
        <f t="shared" si="460"/>
        <v>0.51124396411244011</v>
      </c>
      <c r="BT1293" s="49">
        <f t="shared" si="461"/>
        <v>1.3412721152066933E-3</v>
      </c>
      <c r="BU1293" s="49">
        <f t="shared" si="461"/>
        <v>1.4201221225345559E-3</v>
      </c>
    </row>
    <row r="1294" spans="1:73" x14ac:dyDescent="0.25">
      <c r="A1294" s="1">
        <v>43727.568055555559</v>
      </c>
      <c r="B1294">
        <v>234631</v>
      </c>
      <c r="C1294">
        <v>13.51</v>
      </c>
      <c r="D1294">
        <v>24.05</v>
      </c>
      <c r="E1294">
        <v>790.6</v>
      </c>
      <c r="F1294">
        <v>97.6</v>
      </c>
      <c r="G1294">
        <v>-136.5</v>
      </c>
      <c r="H1294">
        <v>-4.4139999999999997</v>
      </c>
      <c r="I1294">
        <v>26.54</v>
      </c>
      <c r="J1294">
        <v>299.7</v>
      </c>
      <c r="K1294">
        <v>693</v>
      </c>
      <c r="L1294">
        <v>-132.1</v>
      </c>
      <c r="M1294">
        <v>0.123</v>
      </c>
      <c r="N1294">
        <v>654</v>
      </c>
      <c r="O1294">
        <v>93.2</v>
      </c>
      <c r="P1294">
        <v>560.9</v>
      </c>
      <c r="Q1294">
        <v>320.8</v>
      </c>
      <c r="R1294">
        <v>452.9</v>
      </c>
      <c r="S1294">
        <v>19.559999999999999</v>
      </c>
      <c r="T1294">
        <v>34.57</v>
      </c>
      <c r="U1294">
        <v>1.2549999999999999</v>
      </c>
      <c r="V1294">
        <v>353.5</v>
      </c>
      <c r="W1294">
        <v>19.899999999999999</v>
      </c>
      <c r="X1294">
        <v>0.78900000000000003</v>
      </c>
      <c r="Y1294">
        <v>7.8871919999999998</v>
      </c>
      <c r="Z1294" s="7">
        <f t="shared" si="440"/>
        <v>19.729999999999997</v>
      </c>
      <c r="AA1294" s="7">
        <f t="shared" si="454"/>
        <v>292.88</v>
      </c>
      <c r="AB1294" s="2">
        <f t="shared" si="441"/>
        <v>640.38600000000008</v>
      </c>
      <c r="AC1294" s="41">
        <f t="shared" si="442"/>
        <v>2.5879885480187519</v>
      </c>
      <c r="AD1294" s="41">
        <f t="shared" si="443"/>
        <v>0.89466764105008256</v>
      </c>
      <c r="AE1294" s="41">
        <f t="shared" si="444"/>
        <v>0.75141428118561915</v>
      </c>
      <c r="AF1294" s="41">
        <f t="shared" si="445"/>
        <v>313.48832204221588</v>
      </c>
      <c r="AG1294" s="41">
        <f t="shared" si="446"/>
        <v>300.94878916052721</v>
      </c>
      <c r="AH1294" s="6">
        <f t="shared" si="447"/>
        <v>307.96800000000002</v>
      </c>
      <c r="AI1294" s="4">
        <v>21.499255018008</v>
      </c>
      <c r="AJ1294" s="4">
        <f t="shared" si="455"/>
        <v>294.64925501800798</v>
      </c>
      <c r="AK1294" s="8">
        <f t="shared" si="448"/>
        <v>0.19560128935117643</v>
      </c>
      <c r="AL1294" s="8">
        <f t="shared" si="449"/>
        <v>410.59078479854759</v>
      </c>
      <c r="AM1294" s="8">
        <f t="shared" si="450"/>
        <v>3.5288436491292727</v>
      </c>
      <c r="AN1294" s="8">
        <f t="shared" si="451"/>
        <v>181.87095084905775</v>
      </c>
      <c r="AO1294" s="21">
        <f t="shared" si="452"/>
        <v>8.0496798744931763E-3</v>
      </c>
      <c r="AP1294" s="21">
        <f t="shared" si="453"/>
        <v>8.2565283432145919E-2</v>
      </c>
      <c r="AQ1294" s="19">
        <f t="shared" si="456"/>
        <v>8.2565283432145919E-2</v>
      </c>
      <c r="AX1294">
        <v>0.14263783954564827</v>
      </c>
      <c r="AY1294">
        <v>68.15517241379311</v>
      </c>
      <c r="AZ1294">
        <v>2.8397988505747129</v>
      </c>
      <c r="BA1294">
        <v>2.3002370689655178</v>
      </c>
      <c r="BB1294">
        <v>11.387931034482756</v>
      </c>
      <c r="BC1294">
        <v>0.47449712643678149</v>
      </c>
      <c r="BD1294">
        <v>1.8257399425287364</v>
      </c>
      <c r="BE1294">
        <v>0.18257399425287366</v>
      </c>
      <c r="BF1294">
        <v>0</v>
      </c>
      <c r="BG1294">
        <v>19.729999999999997</v>
      </c>
      <c r="BH1294">
        <v>1.4410611776699933</v>
      </c>
      <c r="BI1294">
        <v>2.2994842040044836</v>
      </c>
      <c r="BJ1294">
        <v>0.79493168932434999</v>
      </c>
      <c r="BK1294">
        <v>0.47126063868884527</v>
      </c>
      <c r="BL1294">
        <v>1.3090573296912367E-3</v>
      </c>
      <c r="BP1294" s="49">
        <f t="shared" si="457"/>
        <v>1.441492744694761</v>
      </c>
      <c r="BQ1294" s="49">
        <f t="shared" si="458"/>
        <v>7.302959770114946E-2</v>
      </c>
      <c r="BR1294" s="49">
        <f t="shared" si="459"/>
        <v>0.49069759708957456</v>
      </c>
      <c r="BS1294" s="49">
        <f t="shared" si="460"/>
        <v>0.51818277576228833</v>
      </c>
      <c r="BT1294" s="49">
        <f t="shared" si="461"/>
        <v>1.3630488808043736E-3</v>
      </c>
      <c r="BU1294" s="49">
        <f t="shared" si="461"/>
        <v>1.4393965993396898E-3</v>
      </c>
    </row>
    <row r="1295" spans="1:73" x14ac:dyDescent="0.25">
      <c r="A1295" s="1">
        <v>43727.568055555559</v>
      </c>
      <c r="B1295">
        <v>234632</v>
      </c>
      <c r="C1295">
        <v>13.51</v>
      </c>
      <c r="D1295">
        <v>24.05</v>
      </c>
      <c r="E1295">
        <v>789.9</v>
      </c>
      <c r="F1295">
        <v>97.1</v>
      </c>
      <c r="G1295">
        <v>-136.9</v>
      </c>
      <c r="H1295">
        <v>-4.67</v>
      </c>
      <c r="I1295">
        <v>26.53</v>
      </c>
      <c r="J1295">
        <v>299.7</v>
      </c>
      <c r="K1295">
        <v>692.8</v>
      </c>
      <c r="L1295">
        <v>-132.30000000000001</v>
      </c>
      <c r="M1295">
        <v>0.123</v>
      </c>
      <c r="N1295">
        <v>652.9</v>
      </c>
      <c r="O1295">
        <v>92.4</v>
      </c>
      <c r="P1295">
        <v>560.5</v>
      </c>
      <c r="Q1295">
        <v>320.39999999999998</v>
      </c>
      <c r="R1295">
        <v>452.6</v>
      </c>
      <c r="S1295">
        <v>19.559999999999999</v>
      </c>
      <c r="T1295">
        <v>35.01</v>
      </c>
      <c r="U1295">
        <v>0.96499999999999997</v>
      </c>
      <c r="V1295">
        <v>347.5</v>
      </c>
      <c r="W1295">
        <v>20.95</v>
      </c>
      <c r="X1295">
        <v>0.78800000000000003</v>
      </c>
      <c r="Y1295">
        <v>7.8776989999999998</v>
      </c>
      <c r="Z1295" s="7">
        <f t="shared" si="440"/>
        <v>20.254999999999999</v>
      </c>
      <c r="AA1295" s="7">
        <f t="shared" si="454"/>
        <v>293.40499999999997</v>
      </c>
      <c r="AB1295" s="2">
        <f t="shared" si="441"/>
        <v>639.81900000000007</v>
      </c>
      <c r="AC1295" s="41">
        <f t="shared" si="442"/>
        <v>2.5366377032093306</v>
      </c>
      <c r="AD1295" s="41">
        <f t="shared" si="443"/>
        <v>0.88807685989358665</v>
      </c>
      <c r="AE1295" s="41">
        <f t="shared" si="444"/>
        <v>0.75042798625773754</v>
      </c>
      <c r="AF1295" s="41">
        <f t="shared" si="445"/>
        <v>315.32769999088771</v>
      </c>
      <c r="AG1295" s="41">
        <f t="shared" si="446"/>
        <v>302.71459199125218</v>
      </c>
      <c r="AH1295" s="6">
        <f t="shared" si="447"/>
        <v>307.58399999999995</v>
      </c>
      <c r="AI1295" s="4">
        <v>21.239631471056043</v>
      </c>
      <c r="AJ1295" s="4">
        <f t="shared" si="455"/>
        <v>294.38963147105602</v>
      </c>
      <c r="AK1295" s="8">
        <f t="shared" si="448"/>
        <v>0.19665504718053831</v>
      </c>
      <c r="AL1295" s="8">
        <f t="shared" si="449"/>
        <v>409.02978453457689</v>
      </c>
      <c r="AM1295" s="8">
        <f t="shared" si="450"/>
        <v>3.0943840259411886</v>
      </c>
      <c r="AN1295" s="8">
        <f t="shared" si="451"/>
        <v>88.754096595181153</v>
      </c>
      <c r="AO1295" s="21">
        <f t="shared" si="452"/>
        <v>1.0169622480957945E-2</v>
      </c>
      <c r="AP1295" s="21">
        <f t="shared" si="453"/>
        <v>0.10430946020584228</v>
      </c>
      <c r="AQ1295" s="19">
        <f t="shared" si="456"/>
        <v>0.10430946020584228</v>
      </c>
      <c r="AX1295">
        <v>0.1467497538857937</v>
      </c>
      <c r="AY1295">
        <v>68.09482758620689</v>
      </c>
      <c r="AZ1295">
        <v>2.8372844827586206</v>
      </c>
      <c r="BA1295">
        <v>2.2982004310344828</v>
      </c>
      <c r="BB1295">
        <v>11.396551724137936</v>
      </c>
      <c r="BC1295">
        <v>0.47485632183908066</v>
      </c>
      <c r="BD1295">
        <v>1.8233441091954021</v>
      </c>
      <c r="BE1295">
        <v>0.18233441091954022</v>
      </c>
      <c r="BF1295">
        <v>0</v>
      </c>
      <c r="BG1295">
        <v>20.254999999999999</v>
      </c>
      <c r="BH1295">
        <v>1.108066961315971</v>
      </c>
      <c r="BI1295">
        <v>2.3754472911875868</v>
      </c>
      <c r="BJ1295">
        <v>0.83164409664477401</v>
      </c>
      <c r="BK1295">
        <v>0.47280330297424866</v>
      </c>
      <c r="BL1295">
        <v>1.3133425082618019E-3</v>
      </c>
      <c r="BP1295" s="49">
        <f t="shared" si="457"/>
        <v>1.1083988036895971</v>
      </c>
      <c r="BQ1295" s="49">
        <f t="shared" si="458"/>
        <v>7.2933764367816081E-2</v>
      </c>
      <c r="BR1295" s="49">
        <f t="shared" si="459"/>
        <v>0.48787564593860328</v>
      </c>
      <c r="BS1295" s="49">
        <f t="shared" si="460"/>
        <v>0.51626199163648578</v>
      </c>
      <c r="BT1295" s="49">
        <f t="shared" si="461"/>
        <v>1.3552101276072313E-3</v>
      </c>
      <c r="BU1295" s="49">
        <f t="shared" si="461"/>
        <v>1.4340610878791271E-3</v>
      </c>
    </row>
    <row r="1296" spans="1:73" x14ac:dyDescent="0.25">
      <c r="A1296" s="1">
        <v>43727.568055555559</v>
      </c>
      <c r="B1296">
        <v>234633</v>
      </c>
      <c r="C1296">
        <v>13.51</v>
      </c>
      <c r="D1296">
        <v>24.05</v>
      </c>
      <c r="E1296">
        <v>789.4</v>
      </c>
      <c r="F1296">
        <v>96.9</v>
      </c>
      <c r="G1296">
        <v>-136.69999999999999</v>
      </c>
      <c r="H1296">
        <v>-3.8820000000000001</v>
      </c>
      <c r="I1296">
        <v>26.53</v>
      </c>
      <c r="J1296">
        <v>299.7</v>
      </c>
      <c r="K1296">
        <v>692.5</v>
      </c>
      <c r="L1296">
        <v>-132.9</v>
      </c>
      <c r="M1296">
        <v>0.123</v>
      </c>
      <c r="N1296">
        <v>652.6</v>
      </c>
      <c r="O1296">
        <v>93</v>
      </c>
      <c r="P1296">
        <v>559.6</v>
      </c>
      <c r="Q1296">
        <v>320.60000000000002</v>
      </c>
      <c r="R1296">
        <v>453.4</v>
      </c>
      <c r="S1296">
        <v>19.559999999999999</v>
      </c>
      <c r="T1296">
        <v>39.89</v>
      </c>
      <c r="U1296">
        <v>1.095</v>
      </c>
      <c r="V1296">
        <v>4</v>
      </c>
      <c r="W1296">
        <v>20.85</v>
      </c>
      <c r="X1296">
        <v>0.78800000000000003</v>
      </c>
      <c r="Y1296">
        <v>7.8762819999999998</v>
      </c>
      <c r="Z1296" s="7">
        <f t="shared" si="440"/>
        <v>20.204999999999998</v>
      </c>
      <c r="AA1296" s="7">
        <f t="shared" si="454"/>
        <v>293.35499999999996</v>
      </c>
      <c r="AB1296" s="2">
        <f t="shared" si="441"/>
        <v>639.41399999999999</v>
      </c>
      <c r="AC1296" s="41">
        <f t="shared" si="442"/>
        <v>2.5446635861777902</v>
      </c>
      <c r="AD1296" s="41">
        <f t="shared" si="443"/>
        <v>1.0150663045263206</v>
      </c>
      <c r="AE1296" s="41">
        <f t="shared" si="444"/>
        <v>0.7649268014856101</v>
      </c>
      <c r="AF1296" s="41">
        <f t="shared" si="445"/>
        <v>321.20102029322817</v>
      </c>
      <c r="AG1296" s="41">
        <f t="shared" si="446"/>
        <v>308.35297948149901</v>
      </c>
      <c r="AH1296" s="6">
        <f t="shared" si="447"/>
        <v>307.77600000000001</v>
      </c>
      <c r="AI1296" s="4">
        <v>21.283153039766034</v>
      </c>
      <c r="AJ1296" s="4">
        <f t="shared" si="455"/>
        <v>294.43315303976601</v>
      </c>
      <c r="AK1296" s="8">
        <f t="shared" si="448"/>
        <v>0.19655452663563008</v>
      </c>
      <c r="AL1296" s="8">
        <f t="shared" si="449"/>
        <v>409.28747091318411</v>
      </c>
      <c r="AM1296" s="8">
        <f t="shared" si="450"/>
        <v>3.2962308019918751</v>
      </c>
      <c r="AN1296" s="8">
        <f t="shared" si="451"/>
        <v>103.52339587286471</v>
      </c>
      <c r="AO1296" s="21">
        <f t="shared" si="452"/>
        <v>9.8249198332388699E-3</v>
      </c>
      <c r="AP1296" s="21">
        <f t="shared" si="453"/>
        <v>0.10077385726852318</v>
      </c>
      <c r="AQ1296" s="19">
        <f t="shared" si="456"/>
        <v>0.10077385726852318</v>
      </c>
      <c r="AX1296">
        <v>0.14635387207626216</v>
      </c>
      <c r="AY1296">
        <v>68.051724137931032</v>
      </c>
      <c r="AZ1296">
        <v>2.8354885057471262</v>
      </c>
      <c r="BA1296">
        <v>2.2967456896551726</v>
      </c>
      <c r="BB1296">
        <v>11.448275862068963</v>
      </c>
      <c r="BC1296">
        <v>0.47701149425287342</v>
      </c>
      <c r="BD1296">
        <v>1.8197341954022992</v>
      </c>
      <c r="BE1296">
        <v>0.18197341954022994</v>
      </c>
      <c r="BF1296">
        <v>0</v>
      </c>
      <c r="BG1296">
        <v>20.204999999999998</v>
      </c>
      <c r="BH1296">
        <v>1.2573402307160499</v>
      </c>
      <c r="BI1296">
        <v>2.3681193985446805</v>
      </c>
      <c r="BJ1296">
        <v>0.94464282807947297</v>
      </c>
      <c r="BK1296">
        <v>0.46783028769902102</v>
      </c>
      <c r="BL1296">
        <v>1.299528576941725E-3</v>
      </c>
      <c r="BP1296" s="49">
        <f t="shared" si="457"/>
        <v>1.2577167772436362</v>
      </c>
      <c r="BQ1296" s="49">
        <f t="shared" si="458"/>
        <v>7.2789367816091965E-2</v>
      </c>
      <c r="BR1296" s="49">
        <f t="shared" si="459"/>
        <v>0.48460769100859269</v>
      </c>
      <c r="BS1296" s="49">
        <f t="shared" si="460"/>
        <v>0.51262080491299999</v>
      </c>
      <c r="BT1296" s="49">
        <f t="shared" si="461"/>
        <v>1.3461324750238684E-3</v>
      </c>
      <c r="BU1296" s="49">
        <f t="shared" si="461"/>
        <v>1.4239466803138889E-3</v>
      </c>
    </row>
    <row r="1297" spans="1:73" x14ac:dyDescent="0.25">
      <c r="A1297" s="1">
        <v>43727.568055555559</v>
      </c>
      <c r="B1297">
        <v>234634</v>
      </c>
      <c r="C1297">
        <v>13.51</v>
      </c>
      <c r="D1297">
        <v>24.04</v>
      </c>
      <c r="E1297">
        <v>789.1</v>
      </c>
      <c r="F1297">
        <v>96.8</v>
      </c>
      <c r="G1297">
        <v>-136.9</v>
      </c>
      <c r="H1297">
        <v>-3.3559999999999999</v>
      </c>
      <c r="I1297">
        <v>26.54</v>
      </c>
      <c r="J1297">
        <v>299.7</v>
      </c>
      <c r="K1297">
        <v>692.3</v>
      </c>
      <c r="L1297">
        <v>-133.5</v>
      </c>
      <c r="M1297">
        <v>0.123</v>
      </c>
      <c r="N1297">
        <v>652.20000000000005</v>
      </c>
      <c r="O1297">
        <v>93.5</v>
      </c>
      <c r="P1297">
        <v>558.79999999999995</v>
      </c>
      <c r="Q1297">
        <v>320.5</v>
      </c>
      <c r="R1297">
        <v>454</v>
      </c>
      <c r="S1297">
        <v>19.559999999999999</v>
      </c>
      <c r="T1297">
        <v>39.14</v>
      </c>
      <c r="U1297">
        <v>1.21</v>
      </c>
      <c r="V1297">
        <v>178.5</v>
      </c>
      <c r="W1297">
        <v>20.75</v>
      </c>
      <c r="X1297">
        <v>0.78800000000000003</v>
      </c>
      <c r="Y1297">
        <v>7.8773569999999999</v>
      </c>
      <c r="Z1297" s="7">
        <f t="shared" si="440"/>
        <v>20.155000000000001</v>
      </c>
      <c r="AA1297" s="7">
        <f t="shared" si="454"/>
        <v>293.30499999999995</v>
      </c>
      <c r="AB1297" s="2">
        <f t="shared" si="441"/>
        <v>639.17100000000005</v>
      </c>
      <c r="AC1297" s="41">
        <f t="shared" si="442"/>
        <v>2.4864031734105674</v>
      </c>
      <c r="AD1297" s="41">
        <f t="shared" si="443"/>
        <v>0.97317820207289618</v>
      </c>
      <c r="AE1297" s="41">
        <f t="shared" si="444"/>
        <v>0.7603495136699947</v>
      </c>
      <c r="AF1297" s="41">
        <f t="shared" si="445"/>
        <v>319.06134925163735</v>
      </c>
      <c r="AG1297" s="41">
        <f t="shared" si="446"/>
        <v>306.29889528157184</v>
      </c>
      <c r="AH1297" s="6">
        <f t="shared" si="447"/>
        <v>307.68</v>
      </c>
      <c r="AI1297" s="4">
        <v>20.932084430951022</v>
      </c>
      <c r="AJ1297" s="4">
        <f t="shared" si="455"/>
        <v>294.082084430951</v>
      </c>
      <c r="AK1297" s="8">
        <f t="shared" si="448"/>
        <v>0.19645404035071878</v>
      </c>
      <c r="AL1297" s="8">
        <f t="shared" si="449"/>
        <v>407.28662764255358</v>
      </c>
      <c r="AM1297" s="8">
        <f t="shared" si="450"/>
        <v>3.4649999999999999</v>
      </c>
      <c r="AN1297" s="8">
        <f t="shared" si="451"/>
        <v>78.435366726038097</v>
      </c>
      <c r="AO1297" s="21">
        <f t="shared" si="452"/>
        <v>1.0429956613220277E-2</v>
      </c>
      <c r="AP1297" s="21">
        <f t="shared" si="453"/>
        <v>0.10697969824666308</v>
      </c>
      <c r="AQ1297" s="19">
        <f t="shared" si="456"/>
        <v>0.10697969824666308</v>
      </c>
      <c r="AX1297">
        <v>0.14595889407001061</v>
      </c>
      <c r="AY1297">
        <v>68.025862068965523</v>
      </c>
      <c r="AZ1297">
        <v>2.8344109195402303</v>
      </c>
      <c r="BA1297">
        <v>2.2958728448275867</v>
      </c>
      <c r="BB1297">
        <v>11.508620689655173</v>
      </c>
      <c r="BC1297">
        <v>0.47952586206896552</v>
      </c>
      <c r="BD1297">
        <v>1.8163469827586212</v>
      </c>
      <c r="BE1297">
        <v>0.18163469827586212</v>
      </c>
      <c r="BF1297">
        <v>0</v>
      </c>
      <c r="BG1297">
        <v>20.155000000000001</v>
      </c>
      <c r="BH1297">
        <v>1.3893896613391967</v>
      </c>
      <c r="BI1297">
        <v>2.3608112782153081</v>
      </c>
      <c r="BJ1297">
        <v>0.92402153429347167</v>
      </c>
      <c r="BK1297">
        <v>0.4681473839183915</v>
      </c>
      <c r="BL1297">
        <v>1.3004093997733097E-3</v>
      </c>
      <c r="BP1297" s="49">
        <f t="shared" si="457"/>
        <v>1.3898057538491322</v>
      </c>
      <c r="BQ1297" s="49">
        <f t="shared" si="458"/>
        <v>7.2653879310344852E-2</v>
      </c>
      <c r="BR1297" s="49">
        <f t="shared" si="459"/>
        <v>0.48656435456841557</v>
      </c>
      <c r="BS1297" s="49">
        <f t="shared" si="460"/>
        <v>0.51424665107241974</v>
      </c>
      <c r="BT1297" s="49">
        <f t="shared" si="461"/>
        <v>1.351567651578932E-3</v>
      </c>
      <c r="BU1297" s="49">
        <f t="shared" si="461"/>
        <v>1.4284629196456104E-3</v>
      </c>
    </row>
    <row r="1298" spans="1:73" x14ac:dyDescent="0.25">
      <c r="A1298" s="1">
        <v>43727.568749999999</v>
      </c>
      <c r="B1298">
        <v>234635</v>
      </c>
      <c r="C1298">
        <v>13.51</v>
      </c>
      <c r="D1298">
        <v>24.04</v>
      </c>
      <c r="E1298">
        <v>789.7</v>
      </c>
      <c r="F1298">
        <v>97.3</v>
      </c>
      <c r="G1298">
        <v>-135.69999999999999</v>
      </c>
      <c r="H1298">
        <v>-2.823</v>
      </c>
      <c r="I1298">
        <v>26.54</v>
      </c>
      <c r="J1298">
        <v>299.7</v>
      </c>
      <c r="K1298">
        <v>692.4</v>
      </c>
      <c r="L1298">
        <v>-132.9</v>
      </c>
      <c r="M1298">
        <v>0.123</v>
      </c>
      <c r="N1298">
        <v>654</v>
      </c>
      <c r="O1298">
        <v>94.5</v>
      </c>
      <c r="P1298">
        <v>559.5</v>
      </c>
      <c r="Q1298">
        <v>321.7</v>
      </c>
      <c r="R1298">
        <v>454.5</v>
      </c>
      <c r="S1298">
        <v>19.579999999999998</v>
      </c>
      <c r="T1298">
        <v>38.4</v>
      </c>
      <c r="U1298">
        <v>1.21</v>
      </c>
      <c r="V1298">
        <v>312.5</v>
      </c>
      <c r="W1298">
        <v>20.75</v>
      </c>
      <c r="X1298">
        <v>0.78800000000000003</v>
      </c>
      <c r="Y1298">
        <v>7.883699</v>
      </c>
      <c r="Z1298" s="7">
        <f t="shared" si="440"/>
        <v>20.164999999999999</v>
      </c>
      <c r="AA1298" s="7">
        <f t="shared" si="454"/>
        <v>293.315</v>
      </c>
      <c r="AB1298" s="2">
        <f t="shared" si="441"/>
        <v>639.65700000000004</v>
      </c>
      <c r="AC1298" s="41">
        <f t="shared" si="442"/>
        <v>2.5374388258905141</v>
      </c>
      <c r="AD1298" s="41">
        <f t="shared" si="443"/>
        <v>0.97437650914195739</v>
      </c>
      <c r="AE1298" s="41">
        <f t="shared" si="444"/>
        <v>0.76047961832538702</v>
      </c>
      <c r="AF1298" s="41">
        <f t="shared" si="445"/>
        <v>319.15946660363772</v>
      </c>
      <c r="AG1298" s="41">
        <f t="shared" si="446"/>
        <v>306.3930879394922</v>
      </c>
      <c r="AH1298" s="6">
        <f t="shared" si="447"/>
        <v>308.83199999999999</v>
      </c>
      <c r="AI1298" s="4">
        <v>21.237441051605003</v>
      </c>
      <c r="AJ1298" s="4">
        <f t="shared" si="455"/>
        <v>294.38744105160498</v>
      </c>
      <c r="AK1298" s="8">
        <f t="shared" si="448"/>
        <v>0.19647413486718168</v>
      </c>
      <c r="AL1298" s="8">
        <f t="shared" si="449"/>
        <v>409.0324353514377</v>
      </c>
      <c r="AM1298" s="8">
        <f t="shared" si="450"/>
        <v>3.4649999999999999</v>
      </c>
      <c r="AN1298" s="8">
        <f t="shared" si="451"/>
        <v>108.24732014222216</v>
      </c>
      <c r="AO1298" s="21">
        <f t="shared" si="452"/>
        <v>9.7532223228125846E-3</v>
      </c>
      <c r="AP1298" s="21">
        <f t="shared" si="453"/>
        <v>0.10003845842508804</v>
      </c>
      <c r="AQ1298" s="19">
        <f t="shared" si="456"/>
        <v>0.10003845842508804</v>
      </c>
      <c r="AX1298">
        <v>0.146037817446204</v>
      </c>
      <c r="AY1298">
        <v>68.077586206896555</v>
      </c>
      <c r="AZ1298">
        <v>2.836566091954023</v>
      </c>
      <c r="BA1298">
        <v>2.2976185344827589</v>
      </c>
      <c r="BB1298">
        <v>11.448275862068966</v>
      </c>
      <c r="BC1298">
        <v>0.47701149425287359</v>
      </c>
      <c r="BD1298">
        <v>1.8206070402298853</v>
      </c>
      <c r="BE1298">
        <v>0.18206070402298855</v>
      </c>
      <c r="BF1298">
        <v>0</v>
      </c>
      <c r="BG1298">
        <v>20.164999999999999</v>
      </c>
      <c r="BH1298">
        <v>1.3893896613391967</v>
      </c>
      <c r="BI1298">
        <v>2.3622713226645256</v>
      </c>
      <c r="BJ1298">
        <v>0.90711218790317771</v>
      </c>
      <c r="BK1298">
        <v>0.47002359191812954</v>
      </c>
      <c r="BL1298">
        <v>1.305621088661471E-3</v>
      </c>
      <c r="BP1298" s="49">
        <f t="shared" si="457"/>
        <v>1.3898057538491322</v>
      </c>
      <c r="BQ1298" s="49">
        <f t="shared" si="458"/>
        <v>7.2824281609195407E-2</v>
      </c>
      <c r="BR1298" s="49">
        <f t="shared" si="459"/>
        <v>0.48850833678375088</v>
      </c>
      <c r="BS1298" s="49">
        <f t="shared" si="460"/>
        <v>0.51626122011643782</v>
      </c>
      <c r="BT1298" s="49">
        <f t="shared" si="461"/>
        <v>1.3569676021770857E-3</v>
      </c>
      <c r="BU1298" s="49">
        <f t="shared" si="461"/>
        <v>1.4340589447678828E-3</v>
      </c>
    </row>
    <row r="1299" spans="1:73" x14ac:dyDescent="0.25">
      <c r="A1299" s="1">
        <v>43727.568749999999</v>
      </c>
      <c r="B1299">
        <v>234636</v>
      </c>
      <c r="C1299">
        <v>13.51</v>
      </c>
      <c r="D1299">
        <v>24.04</v>
      </c>
      <c r="E1299">
        <v>790</v>
      </c>
      <c r="F1299">
        <v>97.5</v>
      </c>
      <c r="G1299">
        <v>-134.80000000000001</v>
      </c>
      <c r="H1299">
        <v>-2.593</v>
      </c>
      <c r="I1299">
        <v>26.51</v>
      </c>
      <c r="J1299">
        <v>299.7</v>
      </c>
      <c r="K1299">
        <v>692.5</v>
      </c>
      <c r="L1299">
        <v>-132.19999999999999</v>
      </c>
      <c r="M1299">
        <v>0.123</v>
      </c>
      <c r="N1299">
        <v>655.20000000000005</v>
      </c>
      <c r="O1299">
        <v>94.9</v>
      </c>
      <c r="P1299">
        <v>560.29999999999995</v>
      </c>
      <c r="Q1299">
        <v>322.39999999999998</v>
      </c>
      <c r="R1299">
        <v>454.6</v>
      </c>
      <c r="S1299">
        <v>19.579999999999998</v>
      </c>
      <c r="T1299">
        <v>36.479999999999997</v>
      </c>
      <c r="U1299">
        <v>1.91</v>
      </c>
      <c r="V1299">
        <v>173</v>
      </c>
      <c r="W1299">
        <v>20.75</v>
      </c>
      <c r="X1299">
        <v>0.78900000000000003</v>
      </c>
      <c r="Y1299">
        <v>7.8893110000000002</v>
      </c>
      <c r="Z1299" s="7">
        <f t="shared" si="440"/>
        <v>20.164999999999999</v>
      </c>
      <c r="AA1299" s="7">
        <f t="shared" si="454"/>
        <v>293.315</v>
      </c>
      <c r="AB1299" s="2">
        <f t="shared" si="441"/>
        <v>639.90000000000009</v>
      </c>
      <c r="AC1299" s="41">
        <f t="shared" si="442"/>
        <v>2.5484165618059191</v>
      </c>
      <c r="AD1299" s="41">
        <f t="shared" si="443"/>
        <v>0.92966236174679917</v>
      </c>
      <c r="AE1299" s="41">
        <f t="shared" si="444"/>
        <v>0.7553881304160337</v>
      </c>
      <c r="AF1299" s="41">
        <f t="shared" si="445"/>
        <v>317.02266171602429</v>
      </c>
      <c r="AG1299" s="41">
        <f t="shared" si="446"/>
        <v>304.34175524738333</v>
      </c>
      <c r="AH1299" s="6">
        <f t="shared" si="447"/>
        <v>309.50399999999996</v>
      </c>
      <c r="AI1299" s="4">
        <v>21.302164407776047</v>
      </c>
      <c r="AJ1299" s="4">
        <f t="shared" si="455"/>
        <v>294.45216440777602</v>
      </c>
      <c r="AK1299" s="8">
        <f t="shared" si="448"/>
        <v>0.19647413486718168</v>
      </c>
      <c r="AL1299" s="8">
        <f t="shared" si="449"/>
        <v>409.40286598881369</v>
      </c>
      <c r="AM1299" s="8">
        <f t="shared" si="450"/>
        <v>4.353386612741855</v>
      </c>
      <c r="AN1299" s="8">
        <f t="shared" si="451"/>
        <v>144.20854008987035</v>
      </c>
      <c r="AO1299" s="21">
        <f t="shared" si="452"/>
        <v>8.9521577086237938E-3</v>
      </c>
      <c r="AP1299" s="21">
        <f t="shared" si="453"/>
        <v>9.1821966844157374E-2</v>
      </c>
      <c r="AQ1299" s="19">
        <f t="shared" si="456"/>
        <v>9.1821966844157374E-2</v>
      </c>
      <c r="AX1299">
        <v>0.146037817446204</v>
      </c>
      <c r="AY1299">
        <v>68.103448275862064</v>
      </c>
      <c r="AZ1299">
        <v>2.8376436781609193</v>
      </c>
      <c r="BA1299">
        <v>2.2984913793103448</v>
      </c>
      <c r="BB1299">
        <v>11.396551724137936</v>
      </c>
      <c r="BC1299">
        <v>0.47485632183908066</v>
      </c>
      <c r="BD1299">
        <v>1.8236350574712641</v>
      </c>
      <c r="BE1299">
        <v>0.18236350574712643</v>
      </c>
      <c r="BF1299">
        <v>0</v>
      </c>
      <c r="BG1299">
        <v>20.164999999999999</v>
      </c>
      <c r="BH1299">
        <v>2.1931688042626991</v>
      </c>
      <c r="BI1299">
        <v>2.3622713226645256</v>
      </c>
      <c r="BJ1299">
        <v>0.86175657850801879</v>
      </c>
      <c r="BK1299">
        <v>0.47868122328647633</v>
      </c>
      <c r="BL1299">
        <v>1.3296700646846565E-3</v>
      </c>
      <c r="BP1299" s="49">
        <f t="shared" si="457"/>
        <v>2.1938256114478034</v>
      </c>
      <c r="BQ1299" s="49">
        <f t="shared" si="458"/>
        <v>7.2945402298850562E-2</v>
      </c>
      <c r="BR1299" s="49">
        <f t="shared" si="459"/>
        <v>0.50685914132375853</v>
      </c>
      <c r="BS1299" s="49">
        <f t="shared" si="460"/>
        <v>0.53321906657861196</v>
      </c>
      <c r="BT1299" s="49">
        <f t="shared" si="461"/>
        <v>1.4079420592326625E-3</v>
      </c>
      <c r="BU1299" s="49">
        <f t="shared" si="461"/>
        <v>1.4811640738294776E-3</v>
      </c>
    </row>
    <row r="1300" spans="1:73" x14ac:dyDescent="0.25">
      <c r="A1300" s="1">
        <v>43727.568749999999</v>
      </c>
      <c r="B1300">
        <v>234637</v>
      </c>
      <c r="C1300">
        <v>13.51</v>
      </c>
      <c r="D1300">
        <v>24.04</v>
      </c>
      <c r="E1300">
        <v>789.8</v>
      </c>
      <c r="F1300">
        <v>96.7</v>
      </c>
      <c r="G1300">
        <v>-135.80000000000001</v>
      </c>
      <c r="H1300">
        <v>-3.012</v>
      </c>
      <c r="I1300">
        <v>26.49</v>
      </c>
      <c r="J1300">
        <v>299.60000000000002</v>
      </c>
      <c r="K1300">
        <v>693</v>
      </c>
      <c r="L1300">
        <v>-132.80000000000001</v>
      </c>
      <c r="M1300">
        <v>0.123</v>
      </c>
      <c r="N1300">
        <v>654</v>
      </c>
      <c r="O1300">
        <v>93.7</v>
      </c>
      <c r="P1300">
        <v>560.20000000000005</v>
      </c>
      <c r="Q1300">
        <v>321.3</v>
      </c>
      <c r="R1300">
        <v>454.1</v>
      </c>
      <c r="S1300">
        <v>19.579999999999998</v>
      </c>
      <c r="T1300">
        <v>38.979999999999997</v>
      </c>
      <c r="U1300">
        <v>0.67500000000000004</v>
      </c>
      <c r="V1300">
        <v>203.5</v>
      </c>
      <c r="W1300">
        <v>21.5</v>
      </c>
      <c r="X1300">
        <v>0.78800000000000003</v>
      </c>
      <c r="Y1300">
        <v>7.8844849999999997</v>
      </c>
      <c r="Z1300" s="7">
        <f t="shared" si="440"/>
        <v>20.54</v>
      </c>
      <c r="AA1300" s="7">
        <f t="shared" si="454"/>
        <v>293.69</v>
      </c>
      <c r="AB1300" s="2">
        <f t="shared" si="441"/>
        <v>639.73800000000006</v>
      </c>
      <c r="AC1300" s="41">
        <f t="shared" si="442"/>
        <v>2.5842850773536359</v>
      </c>
      <c r="AD1300" s="41">
        <f t="shared" si="443"/>
        <v>1.0073543231524473</v>
      </c>
      <c r="AE1300" s="41">
        <f t="shared" si="444"/>
        <v>0.76396833720142865</v>
      </c>
      <c r="AF1300" s="41">
        <f t="shared" si="445"/>
        <v>322.26642064937778</v>
      </c>
      <c r="AG1300" s="41">
        <f t="shared" si="446"/>
        <v>309.37576382340268</v>
      </c>
      <c r="AH1300" s="6">
        <f t="shared" si="447"/>
        <v>308.44799999999998</v>
      </c>
      <c r="AI1300" s="4">
        <v>21.540960650316038</v>
      </c>
      <c r="AJ1300" s="4">
        <f t="shared" si="455"/>
        <v>294.69096065031601</v>
      </c>
      <c r="AK1300" s="8">
        <f t="shared" si="448"/>
        <v>0.19722866876734502</v>
      </c>
      <c r="AL1300" s="8">
        <f t="shared" si="449"/>
        <v>410.7096724576553</v>
      </c>
      <c r="AM1300" s="8">
        <f t="shared" si="450"/>
        <v>2.5879890842119102</v>
      </c>
      <c r="AN1300" s="8">
        <f t="shared" si="451"/>
        <v>75.460543646338365</v>
      </c>
      <c r="AO1300" s="21">
        <f t="shared" si="452"/>
        <v>1.0450014034706136E-2</v>
      </c>
      <c r="AP1300" s="21">
        <f t="shared" si="453"/>
        <v>0.10718542651359024</v>
      </c>
      <c r="AQ1300" s="19">
        <f t="shared" si="456"/>
        <v>0.10718542651359024</v>
      </c>
      <c r="AX1300">
        <v>0.14902361939237332</v>
      </c>
      <c r="AY1300">
        <v>68.086206896551715</v>
      </c>
      <c r="AZ1300">
        <v>2.8369252873563213</v>
      </c>
      <c r="BA1300">
        <v>2.2979094827586204</v>
      </c>
      <c r="BB1300">
        <v>11.448275862068966</v>
      </c>
      <c r="BC1300">
        <v>0.47701149425287359</v>
      </c>
      <c r="BD1300">
        <v>1.8208979885057468</v>
      </c>
      <c r="BE1300">
        <v>0.18208979885057469</v>
      </c>
      <c r="BF1300">
        <v>0</v>
      </c>
      <c r="BG1300">
        <v>20.54</v>
      </c>
      <c r="BH1300">
        <v>0.77507274496194867</v>
      </c>
      <c r="BI1300">
        <v>2.417596053250747</v>
      </c>
      <c r="BJ1300">
        <v>0.94237894155714119</v>
      </c>
      <c r="BK1300">
        <v>0.46896964365877114</v>
      </c>
      <c r="BL1300">
        <v>1.3026934546076976E-3</v>
      </c>
      <c r="BP1300" s="49">
        <f t="shared" si="457"/>
        <v>0.77530486268443333</v>
      </c>
      <c r="BQ1300" s="49">
        <f t="shared" si="458"/>
        <v>7.2835919540229874E-2</v>
      </c>
      <c r="BR1300" s="49">
        <f t="shared" si="459"/>
        <v>0.47956566500949421</v>
      </c>
      <c r="BS1300" s="49">
        <f t="shared" si="460"/>
        <v>0.50873628560971829</v>
      </c>
      <c r="BT1300" s="49">
        <f t="shared" si="461"/>
        <v>1.3321268472485952E-3</v>
      </c>
      <c r="BU1300" s="49">
        <f t="shared" si="461"/>
        <v>1.4131563489158843E-3</v>
      </c>
    </row>
    <row r="1301" spans="1:73" x14ac:dyDescent="0.25">
      <c r="A1301" s="1">
        <v>43727.568749999999</v>
      </c>
      <c r="B1301">
        <v>234638</v>
      </c>
      <c r="C1301">
        <v>13.51</v>
      </c>
      <c r="D1301">
        <v>24.04</v>
      </c>
      <c r="E1301">
        <v>789.6</v>
      </c>
      <c r="F1301">
        <v>96.7</v>
      </c>
      <c r="G1301">
        <v>-136.1</v>
      </c>
      <c r="H1301">
        <v>-2.6379999999999999</v>
      </c>
      <c r="I1301">
        <v>26.48</v>
      </c>
      <c r="J1301">
        <v>299.60000000000002</v>
      </c>
      <c r="K1301">
        <v>692.9</v>
      </c>
      <c r="L1301">
        <v>-133.5</v>
      </c>
      <c r="M1301">
        <v>0.122</v>
      </c>
      <c r="N1301">
        <v>653.5</v>
      </c>
      <c r="O1301">
        <v>94</v>
      </c>
      <c r="P1301">
        <v>559.4</v>
      </c>
      <c r="Q1301">
        <v>320.89999999999998</v>
      </c>
      <c r="R1301">
        <v>454.4</v>
      </c>
      <c r="S1301">
        <v>19.579999999999998</v>
      </c>
      <c r="T1301">
        <v>38.44</v>
      </c>
      <c r="U1301">
        <v>1.425</v>
      </c>
      <c r="V1301">
        <v>351</v>
      </c>
      <c r="W1301">
        <v>20.85</v>
      </c>
      <c r="X1301">
        <v>0.78900000000000003</v>
      </c>
      <c r="Y1301">
        <v>7.8870690000000003</v>
      </c>
      <c r="Z1301" s="7">
        <f t="shared" si="440"/>
        <v>20.215</v>
      </c>
      <c r="AA1301" s="7">
        <f t="shared" si="454"/>
        <v>293.36499999999995</v>
      </c>
      <c r="AB1301" s="2">
        <f t="shared" si="441"/>
        <v>639.57600000000002</v>
      </c>
      <c r="AC1301" s="41">
        <f t="shared" si="442"/>
        <v>2.5770218993538165</v>
      </c>
      <c r="AD1301" s="41">
        <f t="shared" si="443"/>
        <v>0.99060721811160701</v>
      </c>
      <c r="AE1301" s="41">
        <f t="shared" si="444"/>
        <v>0.76225972343870441</v>
      </c>
      <c r="AF1301" s="41">
        <f t="shared" si="445"/>
        <v>320.12473186254829</v>
      </c>
      <c r="AG1301" s="41">
        <f t="shared" si="446"/>
        <v>307.31974258804632</v>
      </c>
      <c r="AH1301" s="6">
        <f t="shared" si="447"/>
        <v>308.06399999999996</v>
      </c>
      <c r="AI1301" s="4">
        <v>21.473415969502014</v>
      </c>
      <c r="AJ1301" s="4">
        <f t="shared" si="455"/>
        <v>294.62341596950199</v>
      </c>
      <c r="AK1301" s="8">
        <f t="shared" si="448"/>
        <v>0.19657462800362507</v>
      </c>
      <c r="AL1301" s="8">
        <f t="shared" si="449"/>
        <v>410.37529611735658</v>
      </c>
      <c r="AM1301" s="8">
        <f t="shared" si="450"/>
        <v>3.7602609616886968</v>
      </c>
      <c r="AN1301" s="8">
        <f t="shared" si="451"/>
        <v>137.8423572845193</v>
      </c>
      <c r="AO1301" s="21">
        <f t="shared" si="452"/>
        <v>9.0342565626830643E-3</v>
      </c>
      <c r="AP1301" s="21">
        <f t="shared" si="453"/>
        <v>9.2664051903507003E-2</v>
      </c>
      <c r="AQ1301" s="19">
        <f t="shared" si="456"/>
        <v>9.2664051903507003E-2</v>
      </c>
      <c r="AX1301">
        <v>0.14643297608108541</v>
      </c>
      <c r="AY1301">
        <v>68.068965517241381</v>
      </c>
      <c r="AZ1301">
        <v>2.8362068965517242</v>
      </c>
      <c r="BA1301">
        <v>2.2973275862068969</v>
      </c>
      <c r="BB1301">
        <v>11.508620689655173</v>
      </c>
      <c r="BC1301">
        <v>0.47952586206896552</v>
      </c>
      <c r="BD1301">
        <v>1.8178017241379314</v>
      </c>
      <c r="BE1301">
        <v>0.18178017241379316</v>
      </c>
      <c r="BF1301">
        <v>0</v>
      </c>
      <c r="BG1301">
        <v>20.215</v>
      </c>
      <c r="BH1301">
        <v>1.6362646838085584</v>
      </c>
      <c r="BI1301">
        <v>2.3695833938419018</v>
      </c>
      <c r="BJ1301">
        <v>0.91086785659282699</v>
      </c>
      <c r="BK1301">
        <v>0.47147948498450515</v>
      </c>
      <c r="BL1301">
        <v>1.30966523606807E-3</v>
      </c>
      <c r="BP1301" s="49">
        <f t="shared" si="457"/>
        <v>1.6367547101115814</v>
      </c>
      <c r="BQ1301" s="49">
        <f t="shared" si="458"/>
        <v>7.2712068965517254E-2</v>
      </c>
      <c r="BR1301" s="49">
        <f t="shared" si="459"/>
        <v>0.49292046001954243</v>
      </c>
      <c r="BS1301" s="49">
        <f t="shared" si="460"/>
        <v>0.52020212107690345</v>
      </c>
      <c r="BT1301" s="49">
        <f t="shared" si="461"/>
        <v>1.3692235000542846E-3</v>
      </c>
      <c r="BU1301" s="49">
        <f t="shared" si="461"/>
        <v>1.4450058918802874E-3</v>
      </c>
    </row>
    <row r="1302" spans="1:73" x14ac:dyDescent="0.25">
      <c r="A1302" s="1">
        <v>43727.568749999999</v>
      </c>
      <c r="B1302">
        <v>234639</v>
      </c>
      <c r="C1302">
        <v>13.51</v>
      </c>
      <c r="D1302">
        <v>24.04</v>
      </c>
      <c r="E1302">
        <v>789.9</v>
      </c>
      <c r="F1302">
        <v>96.9</v>
      </c>
      <c r="G1302">
        <v>-135.4</v>
      </c>
      <c r="H1302">
        <v>-1.9219999999999999</v>
      </c>
      <c r="I1302">
        <v>26.47</v>
      </c>
      <c r="J1302">
        <v>299.60000000000002</v>
      </c>
      <c r="K1302">
        <v>693</v>
      </c>
      <c r="L1302">
        <v>-133.5</v>
      </c>
      <c r="M1302">
        <v>0.123</v>
      </c>
      <c r="N1302">
        <v>654.5</v>
      </c>
      <c r="O1302">
        <v>95</v>
      </c>
      <c r="P1302">
        <v>559.6</v>
      </c>
      <c r="Q1302">
        <v>321.60000000000002</v>
      </c>
      <c r="R1302">
        <v>455</v>
      </c>
      <c r="S1302">
        <v>19.579999999999998</v>
      </c>
      <c r="T1302">
        <v>37.119999999999997</v>
      </c>
      <c r="U1302">
        <v>1.145</v>
      </c>
      <c r="V1302">
        <v>332.5</v>
      </c>
      <c r="W1302">
        <v>21.05</v>
      </c>
      <c r="X1302">
        <v>0.78900000000000003</v>
      </c>
      <c r="Y1302">
        <v>7.8914679999999997</v>
      </c>
      <c r="Z1302" s="7">
        <f t="shared" si="440"/>
        <v>20.314999999999998</v>
      </c>
      <c r="AA1302" s="7">
        <f t="shared" si="454"/>
        <v>293.46499999999997</v>
      </c>
      <c r="AB1302" s="2">
        <f t="shared" si="441"/>
        <v>639.81900000000007</v>
      </c>
      <c r="AC1302" s="41">
        <f t="shared" si="442"/>
        <v>2.5734739463393002</v>
      </c>
      <c r="AD1302" s="41">
        <f t="shared" si="443"/>
        <v>0.95527352888114825</v>
      </c>
      <c r="AE1302" s="41">
        <f t="shared" si="444"/>
        <v>0.75827399391858497</v>
      </c>
      <c r="AF1302" s="41">
        <f t="shared" si="445"/>
        <v>318.88527914791774</v>
      </c>
      <c r="AG1302" s="41">
        <f t="shared" si="446"/>
        <v>306.12986798200103</v>
      </c>
      <c r="AH1302" s="6">
        <f t="shared" si="447"/>
        <v>308.73599999999999</v>
      </c>
      <c r="AI1302" s="4">
        <v>21.460527434135031</v>
      </c>
      <c r="AJ1302" s="4">
        <f t="shared" si="455"/>
        <v>294.61052743413501</v>
      </c>
      <c r="AK1302" s="8">
        <f t="shared" si="448"/>
        <v>0.19677571706584585</v>
      </c>
      <c r="AL1302" s="8">
        <f t="shared" si="449"/>
        <v>410.28557998952255</v>
      </c>
      <c r="AM1302" s="8">
        <f t="shared" si="450"/>
        <v>3.3706471930476494</v>
      </c>
      <c r="AN1302" s="8">
        <f t="shared" si="451"/>
        <v>112.47584803031887</v>
      </c>
      <c r="AO1302" s="21">
        <f t="shared" si="452"/>
        <v>9.6307289884318085E-3</v>
      </c>
      <c r="AP1302" s="21">
        <f t="shared" si="453"/>
        <v>9.8782048601419828E-2</v>
      </c>
      <c r="AQ1302" s="19">
        <f t="shared" si="456"/>
        <v>9.8782048601419828E-2</v>
      </c>
      <c r="AX1302">
        <v>0.1472260074031706</v>
      </c>
      <c r="AY1302">
        <v>68.09482758620689</v>
      </c>
      <c r="AZ1302">
        <v>2.8372844827586206</v>
      </c>
      <c r="BA1302">
        <v>2.2982004310344828</v>
      </c>
      <c r="BB1302">
        <v>11.499999999999998</v>
      </c>
      <c r="BC1302">
        <v>0.47916666666666657</v>
      </c>
      <c r="BD1302">
        <v>1.8190337643678163</v>
      </c>
      <c r="BE1302">
        <v>0.18190337643678164</v>
      </c>
      <c r="BF1302">
        <v>0</v>
      </c>
      <c r="BG1302">
        <v>20.314999999999998</v>
      </c>
      <c r="BH1302">
        <v>1.3147530266391574</v>
      </c>
      <c r="BI1302">
        <v>2.3842669255072919</v>
      </c>
      <c r="BJ1302">
        <v>0.88503988274830681</v>
      </c>
      <c r="BK1302">
        <v>0.47211809288594614</v>
      </c>
      <c r="BL1302">
        <v>1.3114391469054058E-3</v>
      </c>
      <c r="BP1302" s="49">
        <f t="shared" si="457"/>
        <v>1.3151467670721126</v>
      </c>
      <c r="BQ1302" s="49">
        <f t="shared" si="458"/>
        <v>7.2761350574712655E-2</v>
      </c>
      <c r="BR1302" s="49">
        <f t="shared" si="459"/>
        <v>0.48968837388567021</v>
      </c>
      <c r="BS1302" s="49">
        <f t="shared" si="460"/>
        <v>0.51764296870439119</v>
      </c>
      <c r="BT1302" s="49">
        <f t="shared" si="461"/>
        <v>1.3602454830157504E-3</v>
      </c>
      <c r="BU1302" s="49">
        <f t="shared" si="461"/>
        <v>1.4378971352899757E-3</v>
      </c>
    </row>
    <row r="1303" spans="1:73" x14ac:dyDescent="0.25">
      <c r="A1303" s="1">
        <v>43727.568749999999</v>
      </c>
      <c r="B1303">
        <v>234640</v>
      </c>
      <c r="C1303">
        <v>13.5</v>
      </c>
      <c r="D1303">
        <v>24.03</v>
      </c>
      <c r="E1303">
        <v>789.7</v>
      </c>
      <c r="F1303">
        <v>96.6</v>
      </c>
      <c r="G1303">
        <v>-135.9</v>
      </c>
      <c r="H1303">
        <v>-1.268</v>
      </c>
      <c r="I1303">
        <v>26.46</v>
      </c>
      <c r="J1303">
        <v>299.60000000000002</v>
      </c>
      <c r="K1303">
        <v>693</v>
      </c>
      <c r="L1303">
        <v>-134.6</v>
      </c>
      <c r="M1303">
        <v>0.122</v>
      </c>
      <c r="N1303">
        <v>653.79999999999995</v>
      </c>
      <c r="O1303">
        <v>95.4</v>
      </c>
      <c r="P1303">
        <v>558.4</v>
      </c>
      <c r="Q1303">
        <v>321</v>
      </c>
      <c r="R1303">
        <v>455.6</v>
      </c>
      <c r="S1303">
        <v>19.579999999999998</v>
      </c>
      <c r="T1303">
        <v>39.119999999999997</v>
      </c>
      <c r="U1303">
        <v>1.5049999999999999</v>
      </c>
      <c r="V1303">
        <v>345.5</v>
      </c>
      <c r="W1303">
        <v>20.9</v>
      </c>
      <c r="X1303">
        <v>0.78900000000000003</v>
      </c>
      <c r="Y1303">
        <v>7.8900290000000002</v>
      </c>
      <c r="Z1303" s="7">
        <f t="shared" si="440"/>
        <v>20.239999999999998</v>
      </c>
      <c r="AA1303" s="7">
        <f t="shared" si="454"/>
        <v>293.39</v>
      </c>
      <c r="AB1303" s="2">
        <f t="shared" si="441"/>
        <v>639.65700000000004</v>
      </c>
      <c r="AC1303" s="41">
        <f t="shared" si="442"/>
        <v>2.5237944008923821</v>
      </c>
      <c r="AD1303" s="41">
        <f t="shared" si="443"/>
        <v>0.98730836962909974</v>
      </c>
      <c r="AE1303" s="41">
        <f t="shared" si="444"/>
        <v>0.76188692586306961</v>
      </c>
      <c r="AF1303" s="41">
        <f t="shared" si="445"/>
        <v>320.07725101638118</v>
      </c>
      <c r="AG1303" s="41">
        <f t="shared" si="446"/>
        <v>307.27416097572592</v>
      </c>
      <c r="AH1303" s="6">
        <f t="shared" si="447"/>
        <v>308.15999999999997</v>
      </c>
      <c r="AI1303" s="4">
        <v>21.162356247305013</v>
      </c>
      <c r="AJ1303" s="4">
        <f t="shared" si="455"/>
        <v>294.31235624730499</v>
      </c>
      <c r="AK1303" s="8">
        <f t="shared" si="448"/>
        <v>0.19662488741941875</v>
      </c>
      <c r="AL1303" s="8">
        <f t="shared" si="449"/>
        <v>408.58974178399558</v>
      </c>
      <c r="AM1303" s="8">
        <f t="shared" si="450"/>
        <v>3.8643709061113682</v>
      </c>
      <c r="AN1303" s="8">
        <f t="shared" si="451"/>
        <v>103.82883523164026</v>
      </c>
      <c r="AO1303" s="21">
        <f t="shared" si="452"/>
        <v>9.8479744404136003E-3</v>
      </c>
      <c r="AP1303" s="21">
        <f t="shared" si="453"/>
        <v>0.10101032756367492</v>
      </c>
      <c r="AQ1303" s="19">
        <f t="shared" si="456"/>
        <v>0.10101032756367492</v>
      </c>
      <c r="AX1303">
        <v>0.1466308943453605</v>
      </c>
      <c r="AY1303">
        <v>68.077586206896555</v>
      </c>
      <c r="AZ1303">
        <v>2.836566091954023</v>
      </c>
      <c r="BA1303">
        <v>2.2976185344827589</v>
      </c>
      <c r="BB1303">
        <v>11.603448275862071</v>
      </c>
      <c r="BC1303">
        <v>0.48347701149425298</v>
      </c>
      <c r="BD1303">
        <v>1.8141415229885058</v>
      </c>
      <c r="BE1303">
        <v>0.18141415229885061</v>
      </c>
      <c r="BF1303">
        <v>0</v>
      </c>
      <c r="BG1303">
        <v>20.239999999999998</v>
      </c>
      <c r="BH1303">
        <v>1.7281251572855298</v>
      </c>
      <c r="BI1303">
        <v>2.3732468446120074</v>
      </c>
      <c r="BJ1303">
        <v>0.92841416561221723</v>
      </c>
      <c r="BK1303">
        <v>0.470621976573251</v>
      </c>
      <c r="BL1303">
        <v>1.3072832682590307E-3</v>
      </c>
      <c r="BP1303" s="49">
        <f t="shared" si="457"/>
        <v>1.7286426938371435</v>
      </c>
      <c r="BQ1303" s="49">
        <f t="shared" si="458"/>
        <v>7.256566091954024E-2</v>
      </c>
      <c r="BR1303" s="49">
        <f t="shared" si="459"/>
        <v>0.49306914444073141</v>
      </c>
      <c r="BS1303" s="49">
        <f t="shared" si="460"/>
        <v>0.52014436469659819</v>
      </c>
      <c r="BT1303" s="49">
        <f t="shared" si="461"/>
        <v>1.3696365123353649E-3</v>
      </c>
      <c r="BU1303" s="49">
        <f t="shared" si="461"/>
        <v>1.4448454574905506E-3</v>
      </c>
    </row>
    <row r="1304" spans="1:73" x14ac:dyDescent="0.25">
      <c r="A1304" s="1">
        <v>43727.569444444445</v>
      </c>
      <c r="B1304">
        <v>234641</v>
      </c>
      <c r="C1304">
        <v>13.51</v>
      </c>
      <c r="D1304">
        <v>24.03</v>
      </c>
      <c r="E1304">
        <v>789.9</v>
      </c>
      <c r="F1304">
        <v>96.8</v>
      </c>
      <c r="G1304">
        <v>-135.6</v>
      </c>
      <c r="H1304">
        <v>-1.4930000000000001</v>
      </c>
      <c r="I1304">
        <v>26.46</v>
      </c>
      <c r="J1304">
        <v>299.60000000000002</v>
      </c>
      <c r="K1304">
        <v>693.1</v>
      </c>
      <c r="L1304">
        <v>-134.1</v>
      </c>
      <c r="M1304">
        <v>0.123</v>
      </c>
      <c r="N1304">
        <v>654.29999999999995</v>
      </c>
      <c r="O1304">
        <v>95.3</v>
      </c>
      <c r="P1304">
        <v>559</v>
      </c>
      <c r="Q1304">
        <v>321.3</v>
      </c>
      <c r="R1304">
        <v>455.4</v>
      </c>
      <c r="S1304">
        <v>19.579999999999998</v>
      </c>
      <c r="T1304">
        <v>37.29</v>
      </c>
      <c r="U1304">
        <v>0.93</v>
      </c>
      <c r="V1304">
        <v>283</v>
      </c>
      <c r="W1304">
        <v>20.85</v>
      </c>
      <c r="X1304">
        <v>0.78900000000000003</v>
      </c>
      <c r="Y1304">
        <v>7.8891679999999997</v>
      </c>
      <c r="Z1304" s="7">
        <f t="shared" si="440"/>
        <v>20.215</v>
      </c>
      <c r="AA1304" s="7">
        <f t="shared" si="454"/>
        <v>293.36499999999995</v>
      </c>
      <c r="AB1304" s="2">
        <f t="shared" si="441"/>
        <v>639.81900000000007</v>
      </c>
      <c r="AC1304" s="41">
        <f t="shared" si="442"/>
        <v>2.5354142031017877</v>
      </c>
      <c r="AD1304" s="41">
        <f t="shared" si="443"/>
        <v>0.94545595633665658</v>
      </c>
      <c r="AE1304" s="41">
        <f t="shared" si="444"/>
        <v>0.75719156331037596</v>
      </c>
      <c r="AF1304" s="41">
        <f t="shared" si="445"/>
        <v>317.99626652162959</v>
      </c>
      <c r="AG1304" s="41">
        <f t="shared" si="446"/>
        <v>305.27641586076442</v>
      </c>
      <c r="AH1304" s="6">
        <f t="shared" si="447"/>
        <v>308.44799999999998</v>
      </c>
      <c r="AI1304" s="4">
        <v>21.229319454301049</v>
      </c>
      <c r="AJ1304" s="4">
        <f t="shared" si="455"/>
        <v>294.37931945430103</v>
      </c>
      <c r="AK1304" s="8">
        <f t="shared" si="448"/>
        <v>0.19657462800362507</v>
      </c>
      <c r="AL1304" s="8">
        <f t="shared" si="449"/>
        <v>408.97754603523344</v>
      </c>
      <c r="AM1304" s="8">
        <f t="shared" si="450"/>
        <v>3.0377499897127809</v>
      </c>
      <c r="AN1304" s="8">
        <f t="shared" si="451"/>
        <v>89.756780802731143</v>
      </c>
      <c r="AO1304" s="21">
        <f t="shared" si="452"/>
        <v>1.0167667225541388E-2</v>
      </c>
      <c r="AP1304" s="21">
        <f t="shared" si="453"/>
        <v>0.1042894052197848</v>
      </c>
      <c r="AQ1304" s="19">
        <f t="shared" si="456"/>
        <v>0.1042894052197848</v>
      </c>
      <c r="AX1304">
        <v>0.14643297608108541</v>
      </c>
      <c r="AY1304">
        <v>68.09482758620689</v>
      </c>
      <c r="AZ1304">
        <v>2.8372844827586206</v>
      </c>
      <c r="BA1304">
        <v>2.2982004310344828</v>
      </c>
      <c r="BB1304">
        <v>11.560344827586205</v>
      </c>
      <c r="BC1304">
        <v>0.48168103448275851</v>
      </c>
      <c r="BD1304">
        <v>1.8165193965517243</v>
      </c>
      <c r="BE1304">
        <v>0.18165193965517246</v>
      </c>
      <c r="BF1304">
        <v>0</v>
      </c>
      <c r="BG1304">
        <v>20.215</v>
      </c>
      <c r="BH1304">
        <v>1.0678780041697959</v>
      </c>
      <c r="BI1304">
        <v>2.3695833938419018</v>
      </c>
      <c r="BJ1304">
        <v>0.88361764756364503</v>
      </c>
      <c r="BK1304">
        <v>0.46843275898418163</v>
      </c>
      <c r="BL1304">
        <v>1.3012021082893933E-3</v>
      </c>
      <c r="BP1304" s="49">
        <f t="shared" si="457"/>
        <v>1.0681978108096637</v>
      </c>
      <c r="BQ1304" s="49">
        <f t="shared" si="458"/>
        <v>7.2660775862068969E-2</v>
      </c>
      <c r="BR1304" s="49">
        <f t="shared" si="459"/>
        <v>0.4828835891903186</v>
      </c>
      <c r="BS1304" s="49">
        <f t="shared" si="460"/>
        <v>0.51122015513215902</v>
      </c>
      <c r="BT1304" s="49">
        <f t="shared" si="461"/>
        <v>1.3413433033064406E-3</v>
      </c>
      <c r="BU1304" s="49">
        <f t="shared" si="461"/>
        <v>1.4200559864782194E-3</v>
      </c>
    </row>
    <row r="1305" spans="1:73" x14ac:dyDescent="0.25">
      <c r="A1305" s="1">
        <v>43727.569444444445</v>
      </c>
      <c r="B1305">
        <v>234642</v>
      </c>
      <c r="C1305">
        <v>13.51</v>
      </c>
      <c r="D1305">
        <v>24.03</v>
      </c>
      <c r="E1305">
        <v>789.4</v>
      </c>
      <c r="F1305">
        <v>96.7</v>
      </c>
      <c r="G1305">
        <v>-135.4</v>
      </c>
      <c r="H1305">
        <v>-0.80900000000000005</v>
      </c>
      <c r="I1305">
        <v>26.44</v>
      </c>
      <c r="J1305">
        <v>299.60000000000002</v>
      </c>
      <c r="K1305">
        <v>692.7</v>
      </c>
      <c r="L1305">
        <v>-134.6</v>
      </c>
      <c r="M1305">
        <v>0.122</v>
      </c>
      <c r="N1305">
        <v>654</v>
      </c>
      <c r="O1305">
        <v>95.9</v>
      </c>
      <c r="P1305">
        <v>558.1</v>
      </c>
      <c r="Q1305">
        <v>321.39999999999998</v>
      </c>
      <c r="R1305">
        <v>456</v>
      </c>
      <c r="S1305">
        <v>19.579999999999998</v>
      </c>
      <c r="T1305">
        <v>36.9</v>
      </c>
      <c r="U1305">
        <v>1.44</v>
      </c>
      <c r="V1305">
        <v>337</v>
      </c>
      <c r="W1305">
        <v>21.05</v>
      </c>
      <c r="X1305">
        <v>0.78900000000000003</v>
      </c>
      <c r="Y1305">
        <v>7.8856109999999999</v>
      </c>
      <c r="Z1305" s="7">
        <f t="shared" si="440"/>
        <v>20.314999999999998</v>
      </c>
      <c r="AA1305" s="7">
        <f t="shared" si="454"/>
        <v>293.46499999999997</v>
      </c>
      <c r="AB1305" s="2">
        <f t="shared" si="441"/>
        <v>639.41399999999999</v>
      </c>
      <c r="AC1305" s="41">
        <f t="shared" si="442"/>
        <v>2.7319340818174167</v>
      </c>
      <c r="AD1305" s="41">
        <f t="shared" si="443"/>
        <v>1.0080836761906269</v>
      </c>
      <c r="AE1305" s="41">
        <f t="shared" si="444"/>
        <v>0.76413115227603579</v>
      </c>
      <c r="AF1305" s="41">
        <f t="shared" si="445"/>
        <v>321.34845419125145</v>
      </c>
      <c r="AG1305" s="41">
        <f t="shared" si="446"/>
        <v>308.49451602360136</v>
      </c>
      <c r="AH1305" s="6">
        <f t="shared" si="447"/>
        <v>308.54399999999998</v>
      </c>
      <c r="AI1305" s="4">
        <v>22.357140040334002</v>
      </c>
      <c r="AJ1305" s="4">
        <f t="shared" si="455"/>
        <v>295.50714004033398</v>
      </c>
      <c r="AK1305" s="8">
        <f t="shared" si="448"/>
        <v>0.19677571706584585</v>
      </c>
      <c r="AL1305" s="8">
        <f t="shared" si="449"/>
        <v>415.42503216296677</v>
      </c>
      <c r="AM1305" s="8">
        <f t="shared" si="450"/>
        <v>3.7800000000000002</v>
      </c>
      <c r="AN1305" s="8">
        <f t="shared" si="451"/>
        <v>224.8628988372337</v>
      </c>
      <c r="AO1305" s="21">
        <f t="shared" si="452"/>
        <v>6.9589755397417305E-3</v>
      </c>
      <c r="AP1305" s="21">
        <f t="shared" si="453"/>
        <v>7.1377967421632715E-2</v>
      </c>
      <c r="AQ1305" s="19">
        <f t="shared" si="456"/>
        <v>7.1377967421632715E-2</v>
      </c>
      <c r="AX1305">
        <v>0.1472260074031706</v>
      </c>
      <c r="AY1305">
        <v>68.051724137931032</v>
      </c>
      <c r="AZ1305">
        <v>2.8354885057471262</v>
      </c>
      <c r="BA1305">
        <v>2.2967456896551726</v>
      </c>
      <c r="BB1305">
        <v>11.603448275862071</v>
      </c>
      <c r="BC1305">
        <v>0.48347701149425298</v>
      </c>
      <c r="BD1305">
        <v>1.8132686781609195</v>
      </c>
      <c r="BE1305">
        <v>0.18132686781609197</v>
      </c>
      <c r="BF1305">
        <v>0</v>
      </c>
      <c r="BG1305">
        <v>20.314999999999998</v>
      </c>
      <c r="BH1305">
        <v>1.6534885225854903</v>
      </c>
      <c r="BI1305">
        <v>2.3842669255072919</v>
      </c>
      <c r="BJ1305">
        <v>0.87979449551219058</v>
      </c>
      <c r="BK1305">
        <v>0.47372726542697602</v>
      </c>
      <c r="BL1305">
        <v>1.315909070630489E-3</v>
      </c>
      <c r="BP1305" s="49">
        <f t="shared" si="457"/>
        <v>1.6539837070601242</v>
      </c>
      <c r="BQ1305" s="49">
        <f t="shared" si="458"/>
        <v>7.2530747126436784E-2</v>
      </c>
      <c r="BR1305" s="49">
        <f t="shared" si="459"/>
        <v>0.49540103775232125</v>
      </c>
      <c r="BS1305" s="49">
        <f t="shared" si="460"/>
        <v>0.52264031697380653</v>
      </c>
      <c r="BT1305" s="49">
        <f t="shared" si="461"/>
        <v>1.3761139937564478E-3</v>
      </c>
      <c r="BU1305" s="49">
        <f t="shared" si="461"/>
        <v>1.4517786582605736E-3</v>
      </c>
    </row>
    <row r="1306" spans="1:73" x14ac:dyDescent="0.25">
      <c r="A1306" s="1">
        <v>43727.569444444445</v>
      </c>
      <c r="B1306">
        <v>234643</v>
      </c>
      <c r="C1306">
        <v>13.5</v>
      </c>
      <c r="D1306">
        <v>24.03</v>
      </c>
      <c r="E1306">
        <v>789.5</v>
      </c>
      <c r="F1306">
        <v>96.7</v>
      </c>
      <c r="G1306">
        <v>-135.6</v>
      </c>
      <c r="H1306">
        <v>-1.881</v>
      </c>
      <c r="I1306">
        <v>26.42</v>
      </c>
      <c r="J1306">
        <v>299.60000000000002</v>
      </c>
      <c r="K1306">
        <v>692.7</v>
      </c>
      <c r="L1306">
        <v>-133.69999999999999</v>
      </c>
      <c r="M1306">
        <v>0.123</v>
      </c>
      <c r="N1306">
        <v>653.9</v>
      </c>
      <c r="O1306">
        <v>94.8</v>
      </c>
      <c r="P1306">
        <v>559</v>
      </c>
      <c r="Q1306">
        <v>321.10000000000002</v>
      </c>
      <c r="R1306">
        <v>454.8</v>
      </c>
      <c r="S1306">
        <v>19.600000000000001</v>
      </c>
      <c r="T1306">
        <v>37.15</v>
      </c>
      <c r="U1306">
        <v>1.615</v>
      </c>
      <c r="V1306">
        <v>350</v>
      </c>
      <c r="W1306">
        <v>20.6</v>
      </c>
      <c r="X1306">
        <v>0.78900000000000003</v>
      </c>
      <c r="Y1306">
        <v>7.8880480000000004</v>
      </c>
      <c r="Z1306" s="7">
        <f t="shared" si="440"/>
        <v>20.100000000000001</v>
      </c>
      <c r="AA1306" s="7">
        <f t="shared" si="454"/>
        <v>293.25</v>
      </c>
      <c r="AB1306" s="2">
        <f t="shared" si="441"/>
        <v>639.495</v>
      </c>
      <c r="AC1306" s="41">
        <f t="shared" si="442"/>
        <v>2.5516876228347058</v>
      </c>
      <c r="AD1306" s="41">
        <f t="shared" si="443"/>
        <v>0.94795195188309322</v>
      </c>
      <c r="AE1306" s="41">
        <f t="shared" si="444"/>
        <v>0.75751956548273314</v>
      </c>
      <c r="AF1306" s="41">
        <f t="shared" si="445"/>
        <v>317.63547206853264</v>
      </c>
      <c r="AG1306" s="41">
        <f t="shared" si="446"/>
        <v>304.93005318579134</v>
      </c>
      <c r="AH1306" s="6">
        <f t="shared" si="447"/>
        <v>308.25600000000003</v>
      </c>
      <c r="AI1306" s="4">
        <v>21.316374544333996</v>
      </c>
      <c r="AJ1306" s="4">
        <f t="shared" si="455"/>
        <v>294.46637454433397</v>
      </c>
      <c r="AK1306" s="8">
        <f t="shared" si="448"/>
        <v>0.19634354500064366</v>
      </c>
      <c r="AL1306" s="8">
        <f t="shared" si="449"/>
        <v>409.49456680796254</v>
      </c>
      <c r="AM1306" s="8">
        <f t="shared" si="450"/>
        <v>4.0031034835487329</v>
      </c>
      <c r="AN1306" s="8">
        <f t="shared" si="451"/>
        <v>141.84192760882067</v>
      </c>
      <c r="AO1306" s="21">
        <f t="shared" si="452"/>
        <v>8.9662242964368907E-3</v>
      </c>
      <c r="AP1306" s="21">
        <f t="shared" si="453"/>
        <v>9.1966247340750998E-2</v>
      </c>
      <c r="AQ1306" s="19">
        <f t="shared" si="456"/>
        <v>9.1966247340750998E-2</v>
      </c>
      <c r="AX1306">
        <v>0.14552546018733548</v>
      </c>
      <c r="AY1306">
        <v>68.060344827586206</v>
      </c>
      <c r="AZ1306">
        <v>2.8358477011494254</v>
      </c>
      <c r="BA1306">
        <v>2.2970366379310345</v>
      </c>
      <c r="BB1306">
        <v>11.525862068965516</v>
      </c>
      <c r="BC1306">
        <v>0.48024425287356315</v>
      </c>
      <c r="BD1306">
        <v>1.8167923850574714</v>
      </c>
      <c r="BE1306">
        <v>0.18167923850574716</v>
      </c>
      <c r="BF1306">
        <v>0</v>
      </c>
      <c r="BG1306">
        <v>20.100000000000001</v>
      </c>
      <c r="BH1306">
        <v>1.854433308316366</v>
      </c>
      <c r="BI1306">
        <v>2.3527951289901101</v>
      </c>
      <c r="BJ1306">
        <v>0.87406339041982595</v>
      </c>
      <c r="BK1306">
        <v>0.47318236902272898</v>
      </c>
      <c r="BL1306">
        <v>1.3143954695075805E-3</v>
      </c>
      <c r="BP1306" s="49">
        <f t="shared" si="457"/>
        <v>1.8549886714597921</v>
      </c>
      <c r="BQ1306" s="49">
        <f t="shared" si="458"/>
        <v>7.2671695402298855E-2</v>
      </c>
      <c r="BR1306" s="49">
        <f t="shared" si="459"/>
        <v>0.49731080977207365</v>
      </c>
      <c r="BS1306" s="49">
        <f t="shared" si="460"/>
        <v>0.52412012291254673</v>
      </c>
      <c r="BT1306" s="49">
        <f t="shared" si="461"/>
        <v>1.3814189160335378E-3</v>
      </c>
      <c r="BU1306" s="49">
        <f t="shared" si="461"/>
        <v>1.45588923031263E-3</v>
      </c>
    </row>
    <row r="1307" spans="1:73" x14ac:dyDescent="0.25">
      <c r="A1307" s="1">
        <v>43727.569444444445</v>
      </c>
      <c r="B1307">
        <v>234644</v>
      </c>
      <c r="C1307">
        <v>13.51</v>
      </c>
      <c r="D1307">
        <v>24.03</v>
      </c>
      <c r="E1307">
        <v>788.7</v>
      </c>
      <c r="F1307">
        <v>96.3</v>
      </c>
      <c r="G1307">
        <v>-135.19999999999999</v>
      </c>
      <c r="H1307">
        <v>-1.3959999999999999</v>
      </c>
      <c r="I1307">
        <v>26.41</v>
      </c>
      <c r="J1307">
        <v>299.60000000000002</v>
      </c>
      <c r="K1307">
        <v>692.4</v>
      </c>
      <c r="L1307">
        <v>-133.80000000000001</v>
      </c>
      <c r="M1307">
        <v>0.122</v>
      </c>
      <c r="N1307">
        <v>653.5</v>
      </c>
      <c r="O1307">
        <v>94.9</v>
      </c>
      <c r="P1307">
        <v>558.6</v>
      </c>
      <c r="Q1307">
        <v>321.39999999999998</v>
      </c>
      <c r="R1307">
        <v>455.2</v>
      </c>
      <c r="S1307">
        <v>19.600000000000001</v>
      </c>
      <c r="T1307">
        <v>39.33</v>
      </c>
      <c r="U1307">
        <v>1.0900000000000001</v>
      </c>
      <c r="V1307">
        <v>348</v>
      </c>
      <c r="W1307">
        <v>21.35</v>
      </c>
      <c r="X1307">
        <v>0.78800000000000003</v>
      </c>
      <c r="Y1307">
        <v>7.8802659999999998</v>
      </c>
      <c r="Z1307" s="7">
        <f t="shared" si="440"/>
        <v>20.475000000000001</v>
      </c>
      <c r="AA1307" s="7">
        <f t="shared" si="454"/>
        <v>293.625</v>
      </c>
      <c r="AB1307" s="2">
        <f t="shared" si="441"/>
        <v>638.84700000000009</v>
      </c>
      <c r="AC1307" s="41">
        <f t="shared" si="442"/>
        <v>2.479006071082817</v>
      </c>
      <c r="AD1307" s="41">
        <f t="shared" si="443"/>
        <v>0.97499308775687188</v>
      </c>
      <c r="AE1307" s="41">
        <f t="shared" si="444"/>
        <v>0.76043353932696856</v>
      </c>
      <c r="AF1307" s="41">
        <f t="shared" si="445"/>
        <v>320.49144516190847</v>
      </c>
      <c r="AG1307" s="41">
        <f t="shared" si="446"/>
        <v>307.67178735543212</v>
      </c>
      <c r="AH1307" s="6">
        <f t="shared" si="447"/>
        <v>308.54399999999998</v>
      </c>
      <c r="AI1307" s="4">
        <v>20.911642718291034</v>
      </c>
      <c r="AJ1307" s="4">
        <f t="shared" si="455"/>
        <v>294.06164271829101</v>
      </c>
      <c r="AK1307" s="8">
        <f t="shared" si="448"/>
        <v>0.19709774473488992</v>
      </c>
      <c r="AL1307" s="8">
        <f t="shared" si="449"/>
        <v>407.10746174607982</v>
      </c>
      <c r="AM1307" s="8">
        <f t="shared" si="450"/>
        <v>3.2886965503068235</v>
      </c>
      <c r="AN1307" s="8">
        <f t="shared" si="451"/>
        <v>41.830254741623904</v>
      </c>
      <c r="AO1307" s="21">
        <f t="shared" si="452"/>
        <v>1.1274168523907606E-2</v>
      </c>
      <c r="AP1307" s="21">
        <f t="shared" si="453"/>
        <v>0.11563875013064641</v>
      </c>
      <c r="AQ1307" s="19">
        <f t="shared" si="456"/>
        <v>0.11563875013064641</v>
      </c>
      <c r="AX1307">
        <v>0.1485024129348414</v>
      </c>
      <c r="AY1307">
        <v>67.99137931034484</v>
      </c>
      <c r="AZ1307">
        <v>2.8329741379310351</v>
      </c>
      <c r="BA1307">
        <v>2.2947090517241384</v>
      </c>
      <c r="BB1307">
        <v>11.53448275862069</v>
      </c>
      <c r="BC1307">
        <v>0.4806034482758621</v>
      </c>
      <c r="BD1307">
        <v>1.8141056034482763</v>
      </c>
      <c r="BE1307">
        <v>0.18141056034482764</v>
      </c>
      <c r="BF1307">
        <v>0</v>
      </c>
      <c r="BG1307">
        <v>20.475000000000001</v>
      </c>
      <c r="BH1307">
        <v>1.2515989511237393</v>
      </c>
      <c r="BI1307">
        <v>2.4079260620760623</v>
      </c>
      <c r="BJ1307">
        <v>0.94703732021451525</v>
      </c>
      <c r="BK1307">
        <v>0.46986138232956276</v>
      </c>
      <c r="BL1307">
        <v>1.3051705064710077E-3</v>
      </c>
      <c r="BP1307" s="49">
        <f t="shared" si="457"/>
        <v>1.2519737782607885</v>
      </c>
      <c r="BQ1307" s="49">
        <f t="shared" si="458"/>
        <v>7.2564224137931052E-2</v>
      </c>
      <c r="BR1307" s="49">
        <f t="shared" si="459"/>
        <v>0.48648812696477362</v>
      </c>
      <c r="BS1307" s="49">
        <f t="shared" si="460"/>
        <v>0.51457630309041114</v>
      </c>
      <c r="BT1307" s="49">
        <f t="shared" si="461"/>
        <v>1.3513559082354821E-3</v>
      </c>
      <c r="BU1307" s="49">
        <f t="shared" si="461"/>
        <v>1.4293786196955865E-3</v>
      </c>
    </row>
    <row r="1308" spans="1:73" x14ac:dyDescent="0.25">
      <c r="A1308" s="1">
        <v>43727.569444444445</v>
      </c>
      <c r="B1308">
        <v>234645</v>
      </c>
      <c r="C1308">
        <v>13.51</v>
      </c>
      <c r="D1308">
        <v>24.03</v>
      </c>
      <c r="E1308">
        <v>789.1</v>
      </c>
      <c r="F1308">
        <v>96.8</v>
      </c>
      <c r="G1308">
        <v>-134.4</v>
      </c>
      <c r="H1308">
        <v>-0.85799999999999998</v>
      </c>
      <c r="I1308">
        <v>26.4</v>
      </c>
      <c r="J1308">
        <v>299.5</v>
      </c>
      <c r="K1308">
        <v>692.3</v>
      </c>
      <c r="L1308">
        <v>-133.5</v>
      </c>
      <c r="M1308">
        <v>0.123</v>
      </c>
      <c r="N1308">
        <v>654.79999999999995</v>
      </c>
      <c r="O1308">
        <v>96</v>
      </c>
      <c r="P1308">
        <v>558.79999999999995</v>
      </c>
      <c r="Q1308">
        <v>322.10000000000002</v>
      </c>
      <c r="R1308">
        <v>455.6</v>
      </c>
      <c r="S1308">
        <v>19.600000000000001</v>
      </c>
      <c r="T1308">
        <v>38.04</v>
      </c>
      <c r="U1308">
        <v>1.82</v>
      </c>
      <c r="V1308">
        <v>324</v>
      </c>
      <c r="W1308">
        <v>20.7</v>
      </c>
      <c r="X1308">
        <v>0.78900000000000003</v>
      </c>
      <c r="Y1308">
        <v>7.8937939999999998</v>
      </c>
      <c r="Z1308" s="7">
        <f t="shared" si="440"/>
        <v>20.149999999999999</v>
      </c>
      <c r="AA1308" s="7">
        <f t="shared" si="454"/>
        <v>293.29999999999995</v>
      </c>
      <c r="AB1308" s="2">
        <f t="shared" si="441"/>
        <v>639.17100000000005</v>
      </c>
      <c r="AC1308" s="41">
        <f t="shared" si="442"/>
        <v>2.4854908626580525</v>
      </c>
      <c r="AD1308" s="41">
        <f t="shared" si="443"/>
        <v>0.94548072415512319</v>
      </c>
      <c r="AE1308" s="41">
        <f t="shared" si="444"/>
        <v>0.75721839386022027</v>
      </c>
      <c r="AF1308" s="41">
        <f t="shared" si="445"/>
        <v>317.72578826242528</v>
      </c>
      <c r="AG1308" s="41">
        <f t="shared" si="446"/>
        <v>305.01675673192824</v>
      </c>
      <c r="AH1308" s="6">
        <f t="shared" si="447"/>
        <v>309.21600000000001</v>
      </c>
      <c r="AI1308" s="4">
        <v>20.926204201012013</v>
      </c>
      <c r="AJ1308" s="4">
        <f t="shared" si="455"/>
        <v>294.07620420101199</v>
      </c>
      <c r="AK1308" s="8">
        <f t="shared" si="448"/>
        <v>0.19644399360630269</v>
      </c>
      <c r="AL1308" s="8">
        <f t="shared" si="449"/>
        <v>407.25389489266837</v>
      </c>
      <c r="AM1308" s="8">
        <f t="shared" si="450"/>
        <v>4.2495823324180932</v>
      </c>
      <c r="AN1308" s="8">
        <f t="shared" si="451"/>
        <v>96.086576785780011</v>
      </c>
      <c r="AO1308" s="21">
        <f t="shared" si="452"/>
        <v>1.0066198232102556E-2</v>
      </c>
      <c r="AP1308" s="21">
        <f t="shared" si="453"/>
        <v>0.1032486413219063</v>
      </c>
      <c r="AQ1308" s="19">
        <f t="shared" si="456"/>
        <v>0.1032486413219063</v>
      </c>
      <c r="AX1308">
        <v>0.14591944591504266</v>
      </c>
      <c r="AY1308">
        <v>68.025862068965523</v>
      </c>
      <c r="AZ1308">
        <v>2.8344109195402303</v>
      </c>
      <c r="BA1308">
        <v>2.2958728448275867</v>
      </c>
      <c r="BB1308">
        <v>11.508620689655173</v>
      </c>
      <c r="BC1308">
        <v>0.47952586206896552</v>
      </c>
      <c r="BD1308">
        <v>1.8163469827586212</v>
      </c>
      <c r="BE1308">
        <v>0.18163469827586212</v>
      </c>
      <c r="BF1308">
        <v>0</v>
      </c>
      <c r="BG1308">
        <v>20.149999999999999</v>
      </c>
      <c r="BH1308">
        <v>2.0898257716011059</v>
      </c>
      <c r="BI1308">
        <v>2.3600815519205951</v>
      </c>
      <c r="BJ1308">
        <v>0.89777502235059425</v>
      </c>
      <c r="BK1308">
        <v>0.4738124224095433</v>
      </c>
      <c r="BL1308">
        <v>1.316145617804287E-3</v>
      </c>
      <c r="BP1308" s="49">
        <f t="shared" si="457"/>
        <v>2.0904516297565459</v>
      </c>
      <c r="BQ1308" s="49">
        <f t="shared" si="458"/>
        <v>7.2653879310344852E-2</v>
      </c>
      <c r="BR1308" s="49">
        <f t="shared" si="459"/>
        <v>0.50057997472472071</v>
      </c>
      <c r="BS1308" s="49">
        <f t="shared" si="460"/>
        <v>0.52700178101046014</v>
      </c>
      <c r="BT1308" s="49">
        <f t="shared" si="461"/>
        <v>1.3904999297908909E-3</v>
      </c>
      <c r="BU1308" s="49">
        <f t="shared" si="461"/>
        <v>1.4638938361401668E-3</v>
      </c>
    </row>
    <row r="1309" spans="1:73" x14ac:dyDescent="0.25">
      <c r="A1309" s="1">
        <v>43727.569444444445</v>
      </c>
      <c r="B1309">
        <v>234646</v>
      </c>
      <c r="C1309">
        <v>13.5</v>
      </c>
      <c r="D1309">
        <v>24.02</v>
      </c>
      <c r="E1309">
        <v>789.1</v>
      </c>
      <c r="F1309">
        <v>96.6</v>
      </c>
      <c r="G1309">
        <v>-134.19999999999999</v>
      </c>
      <c r="H1309">
        <v>-1.4910000000000001</v>
      </c>
      <c r="I1309">
        <v>26.36</v>
      </c>
      <c r="J1309">
        <v>299.5</v>
      </c>
      <c r="K1309">
        <v>692.5</v>
      </c>
      <c r="L1309">
        <v>-132.69999999999999</v>
      </c>
      <c r="M1309">
        <v>0.122</v>
      </c>
      <c r="N1309">
        <v>654.9</v>
      </c>
      <c r="O1309">
        <v>95.1</v>
      </c>
      <c r="P1309">
        <v>559.79999999999995</v>
      </c>
      <c r="Q1309">
        <v>322.10000000000002</v>
      </c>
      <c r="R1309">
        <v>454.8</v>
      </c>
      <c r="S1309">
        <v>19.600000000000001</v>
      </c>
      <c r="T1309">
        <v>38.14</v>
      </c>
      <c r="U1309">
        <v>1.9450000000000001</v>
      </c>
      <c r="V1309">
        <v>336.5</v>
      </c>
      <c r="W1309">
        <v>20.75</v>
      </c>
      <c r="X1309">
        <v>0.78900000000000003</v>
      </c>
      <c r="Y1309">
        <v>7.8940409999999996</v>
      </c>
      <c r="Z1309" s="7">
        <f t="shared" si="440"/>
        <v>20.175000000000001</v>
      </c>
      <c r="AA1309" s="7">
        <f t="shared" si="454"/>
        <v>293.32499999999999</v>
      </c>
      <c r="AB1309" s="2">
        <f t="shared" si="441"/>
        <v>639.17100000000005</v>
      </c>
      <c r="AC1309" s="41">
        <f t="shared" si="442"/>
        <v>2.5523408593830812</v>
      </c>
      <c r="AD1309" s="41">
        <f t="shared" si="443"/>
        <v>0.9734628037687072</v>
      </c>
      <c r="AE1309" s="41">
        <f t="shared" si="444"/>
        <v>0.760373893146855</v>
      </c>
      <c r="AF1309" s="41">
        <f t="shared" si="445"/>
        <v>319.1586163091323</v>
      </c>
      <c r="AG1309" s="41">
        <f t="shared" si="446"/>
        <v>306.39227165676698</v>
      </c>
      <c r="AH1309" s="6">
        <f t="shared" si="447"/>
        <v>309.21600000000001</v>
      </c>
      <c r="AI1309" s="4">
        <v>21.326007185081039</v>
      </c>
      <c r="AJ1309" s="4">
        <f t="shared" si="455"/>
        <v>294.47600718508102</v>
      </c>
      <c r="AK1309" s="8">
        <f t="shared" si="448"/>
        <v>0.19649423075385747</v>
      </c>
      <c r="AL1309" s="8">
        <f t="shared" si="449"/>
        <v>409.53771243965122</v>
      </c>
      <c r="AM1309" s="8">
        <f t="shared" si="450"/>
        <v>4.3930925895091262</v>
      </c>
      <c r="AN1309" s="8">
        <f t="shared" si="451"/>
        <v>147.29529546986811</v>
      </c>
      <c r="AO1309" s="21">
        <f t="shared" si="452"/>
        <v>8.8562877185419612E-3</v>
      </c>
      <c r="AP1309" s="21">
        <f t="shared" si="453"/>
        <v>9.0838631726841063E-2</v>
      </c>
      <c r="AQ1309" s="19">
        <f t="shared" si="456"/>
        <v>9.0838631726841063E-2</v>
      </c>
      <c r="AX1309">
        <v>0.14611677692173178</v>
      </c>
      <c r="AY1309">
        <v>68.025862068965523</v>
      </c>
      <c r="AZ1309">
        <v>2.8344109195402303</v>
      </c>
      <c r="BA1309">
        <v>2.2958728448275867</v>
      </c>
      <c r="BB1309">
        <v>11.439655172413792</v>
      </c>
      <c r="BC1309">
        <v>0.47665229885057464</v>
      </c>
      <c r="BD1309">
        <v>1.8192205459770121</v>
      </c>
      <c r="BE1309">
        <v>0.18192205459770122</v>
      </c>
      <c r="BF1309">
        <v>0</v>
      </c>
      <c r="BG1309">
        <v>20.175000000000001</v>
      </c>
      <c r="BH1309">
        <v>2.2333577614088744</v>
      </c>
      <c r="BI1309">
        <v>2.3637321565609315</v>
      </c>
      <c r="BJ1309">
        <v>0.90152744451233924</v>
      </c>
      <c r="BK1309">
        <v>0.47537819927878511</v>
      </c>
      <c r="BL1309">
        <v>1.3204949979966254E-3</v>
      </c>
      <c r="BP1309" s="49">
        <f t="shared" si="457"/>
        <v>2.2340266043277373</v>
      </c>
      <c r="BQ1309" s="49">
        <f t="shared" si="458"/>
        <v>7.2768821839080483E-2</v>
      </c>
      <c r="BR1309" s="49">
        <f t="shared" si="459"/>
        <v>0.50379121853578213</v>
      </c>
      <c r="BS1309" s="49">
        <f t="shared" si="460"/>
        <v>0.53002527127100652</v>
      </c>
      <c r="BT1309" s="49">
        <f t="shared" si="461"/>
        <v>1.3994200514882836E-3</v>
      </c>
      <c r="BU1309" s="49">
        <f t="shared" si="461"/>
        <v>1.4722924201972401E-3</v>
      </c>
    </row>
    <row r="1310" spans="1:73" x14ac:dyDescent="0.25">
      <c r="A1310" s="1">
        <v>43727.570138888892</v>
      </c>
      <c r="B1310">
        <v>234647</v>
      </c>
      <c r="C1310">
        <v>13.51</v>
      </c>
      <c r="D1310">
        <v>24.02</v>
      </c>
      <c r="E1310">
        <v>788.9</v>
      </c>
      <c r="F1310">
        <v>96.4</v>
      </c>
      <c r="G1310">
        <v>-133.9</v>
      </c>
      <c r="H1310">
        <v>-0.76800000000000002</v>
      </c>
      <c r="I1310">
        <v>26.33</v>
      </c>
      <c r="J1310">
        <v>299.5</v>
      </c>
      <c r="K1310">
        <v>692.5</v>
      </c>
      <c r="L1310">
        <v>-133.19999999999999</v>
      </c>
      <c r="M1310">
        <v>0.122</v>
      </c>
      <c r="N1310">
        <v>655</v>
      </c>
      <c r="O1310">
        <v>95.6</v>
      </c>
      <c r="P1310">
        <v>559.4</v>
      </c>
      <c r="Q1310">
        <v>322.2</v>
      </c>
      <c r="R1310">
        <v>455.3</v>
      </c>
      <c r="S1310">
        <v>19.59</v>
      </c>
      <c r="T1310">
        <v>39.200000000000003</v>
      </c>
      <c r="U1310">
        <v>1.2649999999999999</v>
      </c>
      <c r="V1310">
        <v>328</v>
      </c>
      <c r="W1310">
        <v>20.6</v>
      </c>
      <c r="X1310">
        <v>0.79</v>
      </c>
      <c r="Y1310">
        <v>7.8955900000000003</v>
      </c>
      <c r="Z1310" s="7">
        <f t="shared" si="440"/>
        <v>20.094999999999999</v>
      </c>
      <c r="AA1310" s="7">
        <f t="shared" si="454"/>
        <v>293.245</v>
      </c>
      <c r="AB1310" s="2">
        <f t="shared" si="441"/>
        <v>639.00900000000001</v>
      </c>
      <c r="AC1310" s="41">
        <f t="shared" si="442"/>
        <v>2.4693861142783553</v>
      </c>
      <c r="AD1310" s="41">
        <f t="shared" si="443"/>
        <v>0.96799935679711535</v>
      </c>
      <c r="AE1310" s="41">
        <f t="shared" si="444"/>
        <v>0.7597918026513657</v>
      </c>
      <c r="AF1310" s="41">
        <f t="shared" si="445"/>
        <v>318.56651612217394</v>
      </c>
      <c r="AG1310" s="41">
        <f t="shared" si="446"/>
        <v>305.82385547728694</v>
      </c>
      <c r="AH1310" s="6">
        <f t="shared" si="447"/>
        <v>309.31199999999995</v>
      </c>
      <c r="AI1310" s="4">
        <v>20.824614323332014</v>
      </c>
      <c r="AJ1310" s="4">
        <f t="shared" si="455"/>
        <v>293.97461432333199</v>
      </c>
      <c r="AK1310" s="8">
        <f t="shared" si="448"/>
        <v>0.19633350202379951</v>
      </c>
      <c r="AL1310" s="8">
        <f t="shared" si="449"/>
        <v>406.68288153728281</v>
      </c>
      <c r="AM1310" s="8">
        <f t="shared" si="450"/>
        <v>3.5428748919486277</v>
      </c>
      <c r="AN1310" s="8">
        <f t="shared" si="451"/>
        <v>75.29907693593259</v>
      </c>
      <c r="AO1310" s="21">
        <f t="shared" si="452"/>
        <v>1.0547798795513033E-2</v>
      </c>
      <c r="AP1310" s="21">
        <f t="shared" si="453"/>
        <v>0.10818840136690694</v>
      </c>
      <c r="AQ1310" s="19">
        <f t="shared" si="456"/>
        <v>0.10818840136690694</v>
      </c>
      <c r="AX1310">
        <v>0.14548611116052515</v>
      </c>
      <c r="AY1310">
        <v>68.008620689655174</v>
      </c>
      <c r="AZ1310">
        <v>2.8336925287356323</v>
      </c>
      <c r="BA1310">
        <v>2.2952909482758623</v>
      </c>
      <c r="BB1310">
        <v>11.474137931034486</v>
      </c>
      <c r="BC1310">
        <v>0.47808908045977022</v>
      </c>
      <c r="BD1310">
        <v>1.8172018678160922</v>
      </c>
      <c r="BE1310">
        <v>0.18172018678160923</v>
      </c>
      <c r="BF1310">
        <v>0</v>
      </c>
      <c r="BG1310">
        <v>20.094999999999999</v>
      </c>
      <c r="BH1310">
        <v>1.4525437368546148</v>
      </c>
      <c r="BI1310">
        <v>2.3520675697074034</v>
      </c>
      <c r="BJ1310">
        <v>0.92201048732530222</v>
      </c>
      <c r="BK1310">
        <v>0.46800938529855829</v>
      </c>
      <c r="BL1310">
        <v>1.300026070273773E-3</v>
      </c>
      <c r="BP1310" s="49">
        <f t="shared" si="457"/>
        <v>1.4529787426604561</v>
      </c>
      <c r="BQ1310" s="49">
        <f t="shared" si="458"/>
        <v>7.2688074712643685E-2</v>
      </c>
      <c r="BR1310" s="49">
        <f t="shared" si="459"/>
        <v>0.48721404229507687</v>
      </c>
      <c r="BS1310" s="49">
        <f t="shared" si="460"/>
        <v>0.51475701403775598</v>
      </c>
      <c r="BT1310" s="49">
        <f t="shared" si="461"/>
        <v>1.3533723397085469E-3</v>
      </c>
      <c r="BU1310" s="49">
        <f t="shared" si="461"/>
        <v>1.429880594549322E-3</v>
      </c>
    </row>
    <row r="1311" spans="1:73" x14ac:dyDescent="0.25">
      <c r="A1311" s="1">
        <v>43727.570138888892</v>
      </c>
      <c r="B1311">
        <v>234648</v>
      </c>
      <c r="C1311">
        <v>13.51</v>
      </c>
      <c r="D1311">
        <v>24.02</v>
      </c>
      <c r="E1311">
        <v>788.9</v>
      </c>
      <c r="F1311">
        <v>96</v>
      </c>
      <c r="G1311">
        <v>-133.80000000000001</v>
      </c>
      <c r="H1311">
        <v>-0.27600000000000002</v>
      </c>
      <c r="I1311">
        <v>26.29</v>
      </c>
      <c r="J1311">
        <v>299.39999999999998</v>
      </c>
      <c r="K1311">
        <v>692.9</v>
      </c>
      <c r="L1311">
        <v>-133.6</v>
      </c>
      <c r="M1311">
        <v>0.122</v>
      </c>
      <c r="N1311">
        <v>655.1</v>
      </c>
      <c r="O1311">
        <v>95.8</v>
      </c>
      <c r="P1311">
        <v>559.29999999999995</v>
      </c>
      <c r="Q1311">
        <v>322</v>
      </c>
      <c r="R1311">
        <v>455.6</v>
      </c>
      <c r="S1311">
        <v>19.579999999999998</v>
      </c>
      <c r="T1311">
        <v>39.03</v>
      </c>
      <c r="U1311">
        <v>0.56999999999999995</v>
      </c>
      <c r="V1311">
        <v>319</v>
      </c>
      <c r="W1311">
        <v>21.35</v>
      </c>
      <c r="X1311">
        <v>0.78900000000000003</v>
      </c>
      <c r="Y1311">
        <v>7.8881050000000004</v>
      </c>
      <c r="Z1311" s="7">
        <f t="shared" si="440"/>
        <v>20.465</v>
      </c>
      <c r="AA1311" s="7">
        <f t="shared" si="454"/>
        <v>293.61499999999995</v>
      </c>
      <c r="AB1311" s="2">
        <f t="shared" si="441"/>
        <v>639.00900000000001</v>
      </c>
      <c r="AC1311" s="41">
        <f t="shared" si="442"/>
        <v>2.6653773475324365</v>
      </c>
      <c r="AD1311" s="41">
        <f t="shared" si="443"/>
        <v>1.04029677874191</v>
      </c>
      <c r="AE1311" s="41">
        <f t="shared" si="444"/>
        <v>0.76751990266679215</v>
      </c>
      <c r="AF1311" s="41">
        <f t="shared" si="445"/>
        <v>323.43399113104567</v>
      </c>
      <c r="AG1311" s="41">
        <f t="shared" si="446"/>
        <v>310.49663148580385</v>
      </c>
      <c r="AH1311" s="6">
        <f t="shared" si="447"/>
        <v>309.12</v>
      </c>
      <c r="AI1311" s="4">
        <v>21.998948696959019</v>
      </c>
      <c r="AJ1311" s="4">
        <f t="shared" si="455"/>
        <v>295.148948696959</v>
      </c>
      <c r="AK1311" s="8">
        <f t="shared" si="448"/>
        <v>0.19707760772010119</v>
      </c>
      <c r="AL1311" s="8">
        <f t="shared" si="449"/>
        <v>413.35158219684661</v>
      </c>
      <c r="AM1311" s="8">
        <f t="shared" si="450"/>
        <v>2.378197847110286</v>
      </c>
      <c r="AN1311" s="8">
        <f t="shared" si="451"/>
        <v>106.26721552541231</v>
      </c>
      <c r="AO1311" s="21">
        <f t="shared" si="452"/>
        <v>9.6921745617787897E-3</v>
      </c>
      <c r="AP1311" s="21">
        <f t="shared" si="453"/>
        <v>9.9412293686708217E-2</v>
      </c>
      <c r="AQ1311" s="19">
        <f t="shared" si="456"/>
        <v>9.9412293686708217E-2</v>
      </c>
      <c r="AX1311">
        <v>0.14842236432950337</v>
      </c>
      <c r="AY1311">
        <v>68.008620689655174</v>
      </c>
      <c r="AZ1311">
        <v>2.8336925287356323</v>
      </c>
      <c r="BA1311">
        <v>2.2952909482758623</v>
      </c>
      <c r="BB1311">
        <v>11.517241379310347</v>
      </c>
      <c r="BC1311">
        <v>0.47988505747126448</v>
      </c>
      <c r="BD1311">
        <v>1.8154058908045978</v>
      </c>
      <c r="BE1311">
        <v>0.18154058908045978</v>
      </c>
      <c r="BF1311">
        <v>0</v>
      </c>
      <c r="BG1311">
        <v>20.465</v>
      </c>
      <c r="BH1311">
        <v>0.65450587352342326</v>
      </c>
      <c r="BI1311">
        <v>2.4064413762702626</v>
      </c>
      <c r="BJ1311">
        <v>0.93923406915828356</v>
      </c>
      <c r="BK1311">
        <v>0.46603706324444255</v>
      </c>
      <c r="BL1311">
        <v>1.2945473979012292E-3</v>
      </c>
      <c r="BP1311" s="49">
        <f t="shared" si="457"/>
        <v>0.65470188404463248</v>
      </c>
      <c r="BQ1311" s="49">
        <f t="shared" si="458"/>
        <v>7.2616235632183918E-2</v>
      </c>
      <c r="BR1311" s="49">
        <f t="shared" si="459"/>
        <v>0.47502844467562061</v>
      </c>
      <c r="BS1311" s="49">
        <f t="shared" si="460"/>
        <v>0.50431810002224498</v>
      </c>
      <c r="BT1311" s="49">
        <f t="shared" si="461"/>
        <v>1.3195234574322793E-3</v>
      </c>
      <c r="BU1311" s="49">
        <f t="shared" si="461"/>
        <v>1.4008836111729028E-3</v>
      </c>
    </row>
    <row r="1312" spans="1:73" x14ac:dyDescent="0.25">
      <c r="A1312" s="1">
        <v>43727.570138888892</v>
      </c>
      <c r="B1312">
        <v>234649</v>
      </c>
      <c r="C1312">
        <v>13.51</v>
      </c>
      <c r="D1312">
        <v>24.02</v>
      </c>
      <c r="E1312">
        <v>788.3</v>
      </c>
      <c r="F1312">
        <v>95.6</v>
      </c>
      <c r="G1312">
        <v>-134.69999999999999</v>
      </c>
      <c r="H1312">
        <v>-0.50700000000000001</v>
      </c>
      <c r="I1312">
        <v>26.27</v>
      </c>
      <c r="J1312">
        <v>299.39999999999998</v>
      </c>
      <c r="K1312">
        <v>692.7</v>
      </c>
      <c r="L1312">
        <v>-134.19999999999999</v>
      </c>
      <c r="M1312">
        <v>0.121</v>
      </c>
      <c r="N1312">
        <v>653.6</v>
      </c>
      <c r="O1312">
        <v>95.1</v>
      </c>
      <c r="P1312">
        <v>558.5</v>
      </c>
      <c r="Q1312">
        <v>321</v>
      </c>
      <c r="R1312">
        <v>455.2</v>
      </c>
      <c r="S1312">
        <v>19.579999999999998</v>
      </c>
      <c r="T1312">
        <v>39.53</v>
      </c>
      <c r="U1312">
        <v>1.1100000000000001</v>
      </c>
      <c r="V1312">
        <v>346.5</v>
      </c>
      <c r="W1312">
        <v>21.15</v>
      </c>
      <c r="X1312">
        <v>0.78800000000000003</v>
      </c>
      <c r="Y1312">
        <v>7.8826299999999998</v>
      </c>
      <c r="Z1312" s="7">
        <f t="shared" si="440"/>
        <v>20.364999999999998</v>
      </c>
      <c r="AA1312" s="7">
        <f t="shared" si="454"/>
        <v>293.51499999999999</v>
      </c>
      <c r="AB1312" s="2">
        <f t="shared" si="441"/>
        <v>638.52300000000002</v>
      </c>
      <c r="AC1312" s="41">
        <f t="shared" si="442"/>
        <v>2.6407014493045393</v>
      </c>
      <c r="AD1312" s="41">
        <f t="shared" si="443"/>
        <v>1.0438692829100844</v>
      </c>
      <c r="AE1312" s="41">
        <f t="shared" si="444"/>
        <v>0.76793366856965206</v>
      </c>
      <c r="AF1312" s="41">
        <f t="shared" si="445"/>
        <v>323.16771705979488</v>
      </c>
      <c r="AG1312" s="41">
        <f t="shared" si="446"/>
        <v>310.24100837740309</v>
      </c>
      <c r="AH1312" s="6">
        <f t="shared" si="447"/>
        <v>308.15999999999997</v>
      </c>
      <c r="AI1312" s="4">
        <v>21.85139319930903</v>
      </c>
      <c r="AJ1312" s="4">
        <f t="shared" si="455"/>
        <v>295.00139319930901</v>
      </c>
      <c r="AK1312" s="8">
        <f t="shared" si="448"/>
        <v>0.19687631300330174</v>
      </c>
      <c r="AL1312" s="8">
        <f t="shared" si="449"/>
        <v>412.51901434874941</v>
      </c>
      <c r="AM1312" s="8">
        <f t="shared" si="450"/>
        <v>3.3187309321486134</v>
      </c>
      <c r="AN1312" s="8">
        <f t="shared" si="451"/>
        <v>143.69651563000807</v>
      </c>
      <c r="AO1312" s="21">
        <f t="shared" si="452"/>
        <v>8.8317124307091283E-3</v>
      </c>
      <c r="AP1312" s="21">
        <f t="shared" si="453"/>
        <v>9.0586563863648897E-2</v>
      </c>
      <c r="AQ1312" s="19">
        <f t="shared" si="456"/>
        <v>9.0586563863648897E-2</v>
      </c>
      <c r="AX1312">
        <v>0.14762388339656421</v>
      </c>
      <c r="AY1312">
        <v>67.956896551724142</v>
      </c>
      <c r="AZ1312">
        <v>2.8315373563218391</v>
      </c>
      <c r="BA1312">
        <v>2.2935452586206897</v>
      </c>
      <c r="BB1312">
        <v>11.568965517241379</v>
      </c>
      <c r="BC1312">
        <v>0.48204022988505746</v>
      </c>
      <c r="BD1312">
        <v>1.8115050287356322</v>
      </c>
      <c r="BE1312">
        <v>0.18115050287356324</v>
      </c>
      <c r="BF1312">
        <v>0</v>
      </c>
      <c r="BG1312">
        <v>20.364999999999998</v>
      </c>
      <c r="BH1312">
        <v>1.2745640694929823</v>
      </c>
      <c r="BI1312">
        <v>2.3916384765776679</v>
      </c>
      <c r="BJ1312">
        <v>0.94541468979115217</v>
      </c>
      <c r="BK1312">
        <v>0.468103212707915</v>
      </c>
      <c r="BL1312">
        <v>1.3002867019664304E-3</v>
      </c>
      <c r="BP1312" s="49">
        <f t="shared" si="457"/>
        <v>1.2749457741921792</v>
      </c>
      <c r="BQ1312" s="49">
        <f t="shared" si="458"/>
        <v>7.2460201149425293E-2</v>
      </c>
      <c r="BR1312" s="49">
        <f t="shared" si="459"/>
        <v>0.48500847597162428</v>
      </c>
      <c r="BS1312" s="49">
        <f t="shared" si="460"/>
        <v>0.51295147568239285</v>
      </c>
      <c r="BT1312" s="49">
        <f t="shared" si="461"/>
        <v>1.347245766587845E-3</v>
      </c>
      <c r="BU1312" s="49">
        <f t="shared" si="461"/>
        <v>1.424865210228869E-3</v>
      </c>
    </row>
    <row r="1313" spans="1:73" x14ac:dyDescent="0.25">
      <c r="A1313" s="1">
        <v>43727.570138888892</v>
      </c>
      <c r="B1313">
        <v>234650</v>
      </c>
      <c r="C1313">
        <v>13.51</v>
      </c>
      <c r="D1313">
        <v>24.02</v>
      </c>
      <c r="E1313">
        <v>787.7</v>
      </c>
      <c r="F1313">
        <v>95.1</v>
      </c>
      <c r="G1313">
        <v>-135.6</v>
      </c>
      <c r="H1313">
        <v>-0.64400000000000002</v>
      </c>
      <c r="I1313">
        <v>26.26</v>
      </c>
      <c r="J1313">
        <v>299.39999999999998</v>
      </c>
      <c r="K1313">
        <v>692.7</v>
      </c>
      <c r="L1313">
        <v>-135</v>
      </c>
      <c r="M1313">
        <v>0.121</v>
      </c>
      <c r="N1313">
        <v>652.1</v>
      </c>
      <c r="O1313">
        <v>94.4</v>
      </c>
      <c r="P1313">
        <v>557.70000000000005</v>
      </c>
      <c r="Q1313">
        <v>320</v>
      </c>
      <c r="R1313">
        <v>455</v>
      </c>
      <c r="S1313">
        <v>19.579999999999998</v>
      </c>
      <c r="T1313">
        <v>39.68</v>
      </c>
      <c r="U1313">
        <v>0.78500000000000003</v>
      </c>
      <c r="V1313">
        <v>89</v>
      </c>
      <c r="W1313">
        <v>21.65</v>
      </c>
      <c r="X1313">
        <v>0.78700000000000003</v>
      </c>
      <c r="Y1313">
        <v>7.8741599999999998</v>
      </c>
      <c r="Z1313" s="7">
        <f t="shared" si="440"/>
        <v>20.614999999999998</v>
      </c>
      <c r="AA1313" s="7">
        <f t="shared" si="454"/>
        <v>293.76499999999999</v>
      </c>
      <c r="AB1313" s="2">
        <f t="shared" si="441"/>
        <v>638.03700000000003</v>
      </c>
      <c r="AC1313" s="41">
        <f t="shared" si="442"/>
        <v>2.6116381167509148</v>
      </c>
      <c r="AD1313" s="41">
        <f t="shared" si="443"/>
        <v>1.0362980047267629</v>
      </c>
      <c r="AE1313" s="41">
        <f t="shared" si="444"/>
        <v>0.76704129612272054</v>
      </c>
      <c r="AF1313" s="41">
        <f t="shared" si="445"/>
        <v>323.89333471907008</v>
      </c>
      <c r="AG1313" s="41">
        <f t="shared" si="446"/>
        <v>310.93760133030725</v>
      </c>
      <c r="AH1313" s="6">
        <f t="shared" si="447"/>
        <v>307.2</v>
      </c>
      <c r="AI1313" s="4">
        <v>21.704944612444024</v>
      </c>
      <c r="AJ1313" s="4">
        <f t="shared" si="455"/>
        <v>294.854944612444</v>
      </c>
      <c r="AK1313" s="8">
        <f t="shared" si="448"/>
        <v>0.19737980698760993</v>
      </c>
      <c r="AL1313" s="8">
        <f t="shared" si="449"/>
        <v>411.63952609995931</v>
      </c>
      <c r="AM1313" s="8">
        <f t="shared" si="450"/>
        <v>2.7909071106004228</v>
      </c>
      <c r="AN1313" s="8">
        <f t="shared" si="451"/>
        <v>88.611542343862041</v>
      </c>
      <c r="AO1313" s="21">
        <f t="shared" si="452"/>
        <v>1.0064827635965634E-2</v>
      </c>
      <c r="AP1313" s="21">
        <f t="shared" si="453"/>
        <v>0.10323458316552238</v>
      </c>
      <c r="AQ1313" s="19">
        <f t="shared" si="456"/>
        <v>0.10323458316552238</v>
      </c>
      <c r="AX1313">
        <v>0.14962693300260962</v>
      </c>
      <c r="AY1313">
        <v>67.90517241379311</v>
      </c>
      <c r="AZ1313">
        <v>2.8293821839080464</v>
      </c>
      <c r="BA1313">
        <v>2.291799568965518</v>
      </c>
      <c r="BB1313">
        <v>11.63793103448276</v>
      </c>
      <c r="BC1313">
        <v>0.48491379310344834</v>
      </c>
      <c r="BD1313">
        <v>1.8068857758620696</v>
      </c>
      <c r="BE1313">
        <v>0.18068857758620696</v>
      </c>
      <c r="BF1313">
        <v>0</v>
      </c>
      <c r="BG1313">
        <v>20.614999999999998</v>
      </c>
      <c r="BH1313">
        <v>0.9013808959927847</v>
      </c>
      <c r="BI1313">
        <v>2.4287959034062481</v>
      </c>
      <c r="BJ1313">
        <v>0.96374621447159925</v>
      </c>
      <c r="BK1313">
        <v>0.46682500800722571</v>
      </c>
      <c r="BL1313">
        <v>1.2967361333534046E-3</v>
      </c>
      <c r="BP1313" s="49">
        <f t="shared" si="457"/>
        <v>0.90165084030708165</v>
      </c>
      <c r="BQ1313" s="49">
        <f t="shared" si="458"/>
        <v>7.2275431034482779E-2</v>
      </c>
      <c r="BR1313" s="49">
        <f t="shared" si="459"/>
        <v>0.47895212139067267</v>
      </c>
      <c r="BS1313" s="49">
        <f t="shared" si="460"/>
        <v>0.50768546052328589</v>
      </c>
      <c r="BT1313" s="49">
        <f t="shared" si="461"/>
        <v>1.3304225594185353E-3</v>
      </c>
      <c r="BU1313" s="49">
        <f t="shared" si="461"/>
        <v>1.4102373903424608E-3</v>
      </c>
    </row>
    <row r="1314" spans="1:73" x14ac:dyDescent="0.25">
      <c r="A1314" s="1">
        <v>43727.570138888892</v>
      </c>
      <c r="B1314">
        <v>234651</v>
      </c>
      <c r="C1314">
        <v>13.51</v>
      </c>
      <c r="D1314">
        <v>24.01</v>
      </c>
      <c r="E1314">
        <v>787.7</v>
      </c>
      <c r="F1314">
        <v>95.2</v>
      </c>
      <c r="G1314">
        <v>-136.6</v>
      </c>
      <c r="H1314">
        <v>-1.6519999999999999</v>
      </c>
      <c r="I1314">
        <v>26.27</v>
      </c>
      <c r="J1314">
        <v>299.39999999999998</v>
      </c>
      <c r="K1314">
        <v>692.5</v>
      </c>
      <c r="L1314">
        <v>-134.9</v>
      </c>
      <c r="M1314">
        <v>0.121</v>
      </c>
      <c r="N1314">
        <v>651.20000000000005</v>
      </c>
      <c r="O1314">
        <v>93.6</v>
      </c>
      <c r="P1314">
        <v>557.6</v>
      </c>
      <c r="Q1314">
        <v>319.2</v>
      </c>
      <c r="R1314">
        <v>454.1</v>
      </c>
      <c r="S1314">
        <v>19.559999999999999</v>
      </c>
      <c r="T1314">
        <v>39.4</v>
      </c>
      <c r="U1314">
        <v>0.85</v>
      </c>
      <c r="V1314">
        <v>86</v>
      </c>
      <c r="W1314">
        <v>20.45</v>
      </c>
      <c r="X1314">
        <v>0.78700000000000003</v>
      </c>
      <c r="Y1314">
        <v>7.8725480000000001</v>
      </c>
      <c r="Z1314" s="7">
        <f t="shared" si="440"/>
        <v>20.004999999999999</v>
      </c>
      <c r="AA1314" s="7">
        <f t="shared" si="454"/>
        <v>293.15499999999997</v>
      </c>
      <c r="AB1314" s="2">
        <f t="shared" si="441"/>
        <v>638.03700000000003</v>
      </c>
      <c r="AC1314" s="41">
        <f t="shared" si="442"/>
        <v>2.7319514874202633</v>
      </c>
      <c r="AD1314" s="41">
        <f t="shared" si="443"/>
        <v>1.0763888860435837</v>
      </c>
      <c r="AE1314" s="41">
        <f t="shared" si="444"/>
        <v>0.77144528403973023</v>
      </c>
      <c r="AF1314" s="41">
        <f t="shared" si="445"/>
        <v>323.05570190764894</v>
      </c>
      <c r="AG1314" s="41">
        <f t="shared" si="446"/>
        <v>310.133473831343</v>
      </c>
      <c r="AH1314" s="6">
        <f t="shared" si="447"/>
        <v>306.43199999999996</v>
      </c>
      <c r="AI1314" s="4">
        <v>22.332128188355</v>
      </c>
      <c r="AJ1314" s="4">
        <f t="shared" si="455"/>
        <v>295.48212818835498</v>
      </c>
      <c r="AK1314" s="8">
        <f t="shared" si="448"/>
        <v>0.19615278699757305</v>
      </c>
      <c r="AL1314" s="8">
        <f t="shared" si="449"/>
        <v>415.31321317144562</v>
      </c>
      <c r="AM1314" s="8">
        <f t="shared" si="450"/>
        <v>2.9041565040472599</v>
      </c>
      <c r="AN1314" s="8">
        <f t="shared" si="451"/>
        <v>196.87057423523936</v>
      </c>
      <c r="AO1314" s="21">
        <f t="shared" si="452"/>
        <v>7.5157283715377192E-3</v>
      </c>
      <c r="AP1314" s="21">
        <f t="shared" si="453"/>
        <v>7.7088561640981088E-2</v>
      </c>
      <c r="AQ1314" s="19">
        <f t="shared" si="456"/>
        <v>7.7088561640981088E-2</v>
      </c>
      <c r="AX1314">
        <v>0.14477936638680058</v>
      </c>
      <c r="AY1314">
        <v>67.90517241379311</v>
      </c>
      <c r="AZ1314">
        <v>2.8293821839080464</v>
      </c>
      <c r="BA1314">
        <v>2.291799568965518</v>
      </c>
      <c r="BB1314">
        <v>11.629310344827589</v>
      </c>
      <c r="BC1314">
        <v>0.48455459770114956</v>
      </c>
      <c r="BD1314">
        <v>1.8072449712643683</v>
      </c>
      <c r="BE1314">
        <v>0.18072449712643684</v>
      </c>
      <c r="BF1314">
        <v>0</v>
      </c>
      <c r="BG1314">
        <v>20.004999999999999</v>
      </c>
      <c r="BH1314">
        <v>0.97601753069282415</v>
      </c>
      <c r="BI1314">
        <v>2.3390051000123981</v>
      </c>
      <c r="BJ1314">
        <v>0.92156800940488481</v>
      </c>
      <c r="BK1314">
        <v>0.46180479656007051</v>
      </c>
      <c r="BL1314">
        <v>1.2827911015557514E-3</v>
      </c>
      <c r="BP1314" s="49">
        <f t="shared" si="457"/>
        <v>0.97630982708410108</v>
      </c>
      <c r="BQ1314" s="49">
        <f t="shared" si="458"/>
        <v>7.2289798850574738E-2</v>
      </c>
      <c r="BR1314" s="49">
        <f t="shared" si="459"/>
        <v>0.47500420311006908</v>
      </c>
      <c r="BS1314" s="49">
        <f t="shared" si="460"/>
        <v>0.50326100126166506</v>
      </c>
      <c r="BT1314" s="49">
        <f t="shared" si="461"/>
        <v>1.3194561197501919E-3</v>
      </c>
      <c r="BU1314" s="49">
        <f t="shared" si="461"/>
        <v>1.3979472257268472E-3</v>
      </c>
    </row>
    <row r="1315" spans="1:73" x14ac:dyDescent="0.25">
      <c r="A1315" s="1">
        <v>43727.570138888892</v>
      </c>
      <c r="B1315">
        <v>234652</v>
      </c>
      <c r="C1315">
        <v>13.51</v>
      </c>
      <c r="D1315">
        <v>24.01</v>
      </c>
      <c r="E1315">
        <v>787.2</v>
      </c>
      <c r="F1315">
        <v>95.2</v>
      </c>
      <c r="G1315">
        <v>-136.80000000000001</v>
      </c>
      <c r="H1315">
        <v>-2.927</v>
      </c>
      <c r="I1315">
        <v>26.28</v>
      </c>
      <c r="J1315">
        <v>299.39999999999998</v>
      </c>
      <c r="K1315">
        <v>692.1</v>
      </c>
      <c r="L1315">
        <v>-133.9</v>
      </c>
      <c r="M1315">
        <v>0.121</v>
      </c>
      <c r="N1315">
        <v>650.4</v>
      </c>
      <c r="O1315">
        <v>92.2</v>
      </c>
      <c r="P1315">
        <v>558.20000000000005</v>
      </c>
      <c r="Q1315">
        <v>319</v>
      </c>
      <c r="R1315">
        <v>452.9</v>
      </c>
      <c r="S1315">
        <v>19.559999999999999</v>
      </c>
      <c r="T1315">
        <v>35.69</v>
      </c>
      <c r="U1315">
        <v>0.57999999999999996</v>
      </c>
      <c r="V1315">
        <v>74.5</v>
      </c>
      <c r="W1315">
        <v>20.55</v>
      </c>
      <c r="X1315">
        <v>0.78600000000000003</v>
      </c>
      <c r="Y1315">
        <v>7.8637480000000002</v>
      </c>
      <c r="Z1315" s="7">
        <f t="shared" si="440"/>
        <v>20.055</v>
      </c>
      <c r="AA1315" s="7">
        <f t="shared" si="454"/>
        <v>293.20499999999998</v>
      </c>
      <c r="AB1315" s="2">
        <f t="shared" si="441"/>
        <v>637.63200000000006</v>
      </c>
      <c r="AC1315" s="41">
        <f t="shared" si="442"/>
        <v>2.6717226536704994</v>
      </c>
      <c r="AD1315" s="41">
        <f t="shared" si="443"/>
        <v>0.95353781509500124</v>
      </c>
      <c r="AE1315" s="41">
        <f t="shared" si="444"/>
        <v>0.75817291111435015</v>
      </c>
      <c r="AF1315" s="41">
        <f t="shared" si="445"/>
        <v>317.71433506709866</v>
      </c>
      <c r="AG1315" s="41">
        <f t="shared" si="446"/>
        <v>305.00576166441471</v>
      </c>
      <c r="AH1315" s="6">
        <f t="shared" si="447"/>
        <v>306.24</v>
      </c>
      <c r="AI1315" s="4">
        <v>22.001942176915009</v>
      </c>
      <c r="AJ1315" s="4">
        <f t="shared" si="455"/>
        <v>295.15194217691499</v>
      </c>
      <c r="AK1315" s="8">
        <f t="shared" si="448"/>
        <v>0.19625317053752966</v>
      </c>
      <c r="AL1315" s="8">
        <f t="shared" si="449"/>
        <v>413.42088869843201</v>
      </c>
      <c r="AM1315" s="8">
        <f t="shared" si="450"/>
        <v>2.3989685283471309</v>
      </c>
      <c r="AN1315" s="8">
        <f t="shared" si="451"/>
        <v>136.05612215015248</v>
      </c>
      <c r="AO1315" s="21">
        <f t="shared" si="452"/>
        <v>8.9205462573065403E-3</v>
      </c>
      <c r="AP1315" s="21">
        <f t="shared" si="453"/>
        <v>9.149772929950907E-2</v>
      </c>
      <c r="AQ1315" s="19">
        <f t="shared" si="456"/>
        <v>9.149772929950907E-2</v>
      </c>
      <c r="AX1315">
        <v>0.14517164287156756</v>
      </c>
      <c r="AY1315">
        <v>67.862068965517253</v>
      </c>
      <c r="AZ1315">
        <v>2.827586206896552</v>
      </c>
      <c r="BA1315">
        <v>2.2903448275862073</v>
      </c>
      <c r="BB1315">
        <v>11.543103448275861</v>
      </c>
      <c r="BC1315">
        <v>0.48096264367816088</v>
      </c>
      <c r="BD1315">
        <v>1.8093821839080464</v>
      </c>
      <c r="BE1315">
        <v>0.18093821839080465</v>
      </c>
      <c r="BF1315">
        <v>0</v>
      </c>
      <c r="BG1315">
        <v>20.055</v>
      </c>
      <c r="BH1315">
        <v>0.66598843270804475</v>
      </c>
      <c r="BI1315">
        <v>2.3462541739763871</v>
      </c>
      <c r="BJ1315">
        <v>0.83737811469217249</v>
      </c>
      <c r="BK1315">
        <v>0.46290748690203021</v>
      </c>
      <c r="BL1315">
        <v>1.2858541302834172E-3</v>
      </c>
      <c r="BP1315" s="49">
        <f t="shared" si="457"/>
        <v>0.66618788201032775</v>
      </c>
      <c r="BQ1315" s="49">
        <f t="shared" si="458"/>
        <v>7.2375287356321857E-2</v>
      </c>
      <c r="BR1315" s="49">
        <f t="shared" si="459"/>
        <v>0.47212108282005266</v>
      </c>
      <c r="BS1315" s="49">
        <f t="shared" si="460"/>
        <v>0.50106852139533142</v>
      </c>
      <c r="BT1315" s="49">
        <f t="shared" si="461"/>
        <v>1.311447452277924E-3</v>
      </c>
      <c r="BU1315" s="49">
        <f t="shared" si="461"/>
        <v>1.3918570038759205E-3</v>
      </c>
    </row>
    <row r="1316" spans="1:73" x14ac:dyDescent="0.25">
      <c r="A1316" s="1">
        <v>43727.570833333331</v>
      </c>
      <c r="B1316">
        <v>234653</v>
      </c>
      <c r="C1316">
        <v>13.51</v>
      </c>
      <c r="D1316">
        <v>24.01</v>
      </c>
      <c r="E1316">
        <v>786.5</v>
      </c>
      <c r="F1316">
        <v>94.9</v>
      </c>
      <c r="G1316">
        <v>-137.4</v>
      </c>
      <c r="H1316">
        <v>-3.4009999999999998</v>
      </c>
      <c r="I1316">
        <v>26.3</v>
      </c>
      <c r="J1316">
        <v>299.5</v>
      </c>
      <c r="K1316">
        <v>691.6</v>
      </c>
      <c r="L1316">
        <v>-134</v>
      </c>
      <c r="M1316">
        <v>0.121</v>
      </c>
      <c r="N1316">
        <v>649.1</v>
      </c>
      <c r="O1316">
        <v>91.5</v>
      </c>
      <c r="P1316">
        <v>557.6</v>
      </c>
      <c r="Q1316">
        <v>318.60000000000002</v>
      </c>
      <c r="R1316">
        <v>452.5</v>
      </c>
      <c r="S1316">
        <v>19.559999999999999</v>
      </c>
      <c r="T1316">
        <v>38.43</v>
      </c>
      <c r="U1316">
        <v>0.46500000000000002</v>
      </c>
      <c r="V1316">
        <v>87</v>
      </c>
      <c r="W1316">
        <v>21.1</v>
      </c>
      <c r="X1316">
        <v>0.78500000000000003</v>
      </c>
      <c r="Y1316">
        <v>7.8537739999999996</v>
      </c>
      <c r="Z1316" s="7">
        <f t="shared" si="440"/>
        <v>20.329999999999998</v>
      </c>
      <c r="AA1316" s="7">
        <f t="shared" si="454"/>
        <v>293.47999999999996</v>
      </c>
      <c r="AB1316" s="2">
        <f t="shared" si="441"/>
        <v>637.06500000000005</v>
      </c>
      <c r="AC1316" s="41">
        <f t="shared" si="442"/>
        <v>2.6493568437214994</v>
      </c>
      <c r="AD1316" s="41">
        <f t="shared" si="443"/>
        <v>1.0181478350421722</v>
      </c>
      <c r="AE1316" s="41">
        <f t="shared" si="444"/>
        <v>0.7652118209147466</v>
      </c>
      <c r="AF1316" s="41">
        <f t="shared" si="445"/>
        <v>321.86871846290484</v>
      </c>
      <c r="AG1316" s="41">
        <f t="shared" si="446"/>
        <v>308.99396972438865</v>
      </c>
      <c r="AH1316" s="6">
        <f t="shared" si="447"/>
        <v>305.85599999999999</v>
      </c>
      <c r="AI1316" s="4">
        <v>21.897727507179013</v>
      </c>
      <c r="AJ1316" s="4">
        <f t="shared" si="455"/>
        <v>295.04772750717899</v>
      </c>
      <c r="AK1316" s="8">
        <f t="shared" si="448"/>
        <v>0.19680589224816833</v>
      </c>
      <c r="AL1316" s="8">
        <f t="shared" si="449"/>
        <v>412.78958943441478</v>
      </c>
      <c r="AM1316" s="8">
        <f t="shared" si="450"/>
        <v>2.1480136172752724</v>
      </c>
      <c r="AN1316" s="8">
        <f t="shared" si="451"/>
        <v>98.095275978697259</v>
      </c>
      <c r="AO1316" s="21">
        <f t="shared" si="452"/>
        <v>9.7719251750701796E-3</v>
      </c>
      <c r="AP1316" s="21">
        <f t="shared" si="453"/>
        <v>0.10023029292306987</v>
      </c>
      <c r="AQ1316" s="19">
        <f t="shared" si="456"/>
        <v>0.10023029292306987</v>
      </c>
      <c r="AX1316">
        <v>0.14734527484470858</v>
      </c>
      <c r="AY1316">
        <v>67.801724137931032</v>
      </c>
      <c r="AZ1316">
        <v>2.8250718390804597</v>
      </c>
      <c r="BA1316">
        <v>2.2883081896551727</v>
      </c>
      <c r="BB1316">
        <v>11.543103448275861</v>
      </c>
      <c r="BC1316">
        <v>0.48096264367816088</v>
      </c>
      <c r="BD1316">
        <v>1.8073455459770118</v>
      </c>
      <c r="BE1316">
        <v>0.18073455459770119</v>
      </c>
      <c r="BF1316">
        <v>0</v>
      </c>
      <c r="BG1316">
        <v>20.329999999999998</v>
      </c>
      <c r="BH1316">
        <v>0.53393900208489797</v>
      </c>
      <c r="BI1316">
        <v>2.3864763022103359</v>
      </c>
      <c r="BJ1316">
        <v>0.91712284293943214</v>
      </c>
      <c r="BK1316">
        <v>0.4622637522027192</v>
      </c>
      <c r="BL1316">
        <v>1.2840659783408866E-3</v>
      </c>
      <c r="BP1316" s="49">
        <f t="shared" si="457"/>
        <v>0.53409890540483185</v>
      </c>
      <c r="BQ1316" s="49">
        <f t="shared" si="458"/>
        <v>7.229382183908048E-2</v>
      </c>
      <c r="BR1316" s="49">
        <f t="shared" si="459"/>
        <v>0.46963767909100385</v>
      </c>
      <c r="BS1316" s="49">
        <f t="shared" si="460"/>
        <v>0.49897620533526327</v>
      </c>
      <c r="BT1316" s="49">
        <f t="shared" si="461"/>
        <v>1.304549108586122E-3</v>
      </c>
      <c r="BU1316" s="49">
        <f t="shared" si="461"/>
        <v>1.3860450148201759E-3</v>
      </c>
    </row>
    <row r="1317" spans="1:73" x14ac:dyDescent="0.25">
      <c r="A1317" s="1">
        <v>43727.570833333331</v>
      </c>
      <c r="B1317">
        <v>234654</v>
      </c>
      <c r="C1317">
        <v>13.51</v>
      </c>
      <c r="D1317">
        <v>24.01</v>
      </c>
      <c r="E1317">
        <v>786.1</v>
      </c>
      <c r="F1317">
        <v>95</v>
      </c>
      <c r="G1317">
        <v>-137.1</v>
      </c>
      <c r="H1317">
        <v>-3.29</v>
      </c>
      <c r="I1317">
        <v>26.33</v>
      </c>
      <c r="J1317">
        <v>299.5</v>
      </c>
      <c r="K1317">
        <v>691.2</v>
      </c>
      <c r="L1317">
        <v>-133.80000000000001</v>
      </c>
      <c r="M1317">
        <v>0.121</v>
      </c>
      <c r="N1317">
        <v>649</v>
      </c>
      <c r="O1317">
        <v>91.7</v>
      </c>
      <c r="P1317">
        <v>557.29999999999995</v>
      </c>
      <c r="Q1317">
        <v>319</v>
      </c>
      <c r="R1317">
        <v>452.8</v>
      </c>
      <c r="S1317">
        <v>19.559999999999999</v>
      </c>
      <c r="T1317">
        <v>38.200000000000003</v>
      </c>
      <c r="U1317">
        <v>0.255</v>
      </c>
      <c r="V1317">
        <v>55</v>
      </c>
      <c r="W1317">
        <v>21.9</v>
      </c>
      <c r="X1317">
        <v>0.78500000000000003</v>
      </c>
      <c r="Y1317">
        <v>7.8484189999999998</v>
      </c>
      <c r="Z1317" s="7">
        <f t="shared" si="440"/>
        <v>20.729999999999997</v>
      </c>
      <c r="AA1317" s="7">
        <f t="shared" si="454"/>
        <v>293.88</v>
      </c>
      <c r="AB1317" s="2">
        <f t="shared" si="441"/>
        <v>636.7410000000001</v>
      </c>
      <c r="AC1317" s="41">
        <f t="shared" si="442"/>
        <v>2.647116447592762</v>
      </c>
      <c r="AD1317" s="41">
        <f t="shared" si="443"/>
        <v>1.0111984829804352</v>
      </c>
      <c r="AE1317" s="41">
        <f t="shared" si="444"/>
        <v>0.76431386682879243</v>
      </c>
      <c r="AF1317" s="41">
        <f t="shared" si="445"/>
        <v>323.24731232349046</v>
      </c>
      <c r="AG1317" s="41">
        <f t="shared" si="446"/>
        <v>310.31741983055082</v>
      </c>
      <c r="AH1317" s="6">
        <f t="shared" si="447"/>
        <v>306.24</v>
      </c>
      <c r="AI1317" s="4">
        <v>21.916740238041996</v>
      </c>
      <c r="AJ1317" s="4">
        <f t="shared" si="455"/>
        <v>295.06674023804197</v>
      </c>
      <c r="AK1317" s="8">
        <f t="shared" si="448"/>
        <v>0.19761170219092103</v>
      </c>
      <c r="AL1317" s="8">
        <f t="shared" si="449"/>
        <v>412.83922274616907</v>
      </c>
      <c r="AM1317" s="8">
        <f t="shared" si="450"/>
        <v>1.5906720277920274</v>
      </c>
      <c r="AN1317" s="8">
        <f t="shared" si="451"/>
        <v>54.98912341146827</v>
      </c>
      <c r="AO1317" s="21">
        <f t="shared" si="452"/>
        <v>1.0747147769302601E-2</v>
      </c>
      <c r="AP1317" s="21">
        <f t="shared" si="453"/>
        <v>0.1102331167816152</v>
      </c>
      <c r="AQ1317" s="19">
        <f t="shared" si="456"/>
        <v>0.1102331167816152</v>
      </c>
      <c r="AX1317">
        <v>0.15055602489673897</v>
      </c>
      <c r="AY1317">
        <v>67.767241379310349</v>
      </c>
      <c r="AZ1317">
        <v>2.8236350574712645</v>
      </c>
      <c r="BA1317">
        <v>2.2871443965517244</v>
      </c>
      <c r="BB1317">
        <v>11.53448275862069</v>
      </c>
      <c r="BC1317">
        <v>0.4806034482758621</v>
      </c>
      <c r="BD1317">
        <v>1.8065409482758623</v>
      </c>
      <c r="BE1317">
        <v>0.18065409482758624</v>
      </c>
      <c r="BF1317">
        <v>0</v>
      </c>
      <c r="BG1317">
        <v>20.729999999999997</v>
      </c>
      <c r="BH1317">
        <v>0.29280525920784728</v>
      </c>
      <c r="BI1317">
        <v>2.4460570971186817</v>
      </c>
      <c r="BJ1317">
        <v>0.9343938110993365</v>
      </c>
      <c r="BK1317">
        <v>0.46338245887858476</v>
      </c>
      <c r="BL1317">
        <v>1.2871734968849576E-3</v>
      </c>
      <c r="BP1317" s="49">
        <f t="shared" si="457"/>
        <v>0.29289294812523031</v>
      </c>
      <c r="BQ1317" s="49">
        <f t="shared" si="458"/>
        <v>7.2261637931034489E-2</v>
      </c>
      <c r="BR1317" s="49">
        <f t="shared" si="459"/>
        <v>0.46744766520870512</v>
      </c>
      <c r="BS1317" s="49">
        <f t="shared" si="460"/>
        <v>0.49749739983164415</v>
      </c>
      <c r="BT1317" s="49">
        <f t="shared" si="461"/>
        <v>1.2984657366908476E-3</v>
      </c>
      <c r="BU1317" s="49">
        <f t="shared" si="461"/>
        <v>1.3819372217545669E-3</v>
      </c>
    </row>
    <row r="1318" spans="1:73" x14ac:dyDescent="0.25">
      <c r="A1318" s="1">
        <v>43727.570833333331</v>
      </c>
      <c r="B1318">
        <v>234655</v>
      </c>
      <c r="C1318">
        <v>13.51</v>
      </c>
      <c r="D1318">
        <v>24.01</v>
      </c>
      <c r="E1318">
        <v>785.9</v>
      </c>
      <c r="F1318">
        <v>95</v>
      </c>
      <c r="G1318">
        <v>-136.5</v>
      </c>
      <c r="H1318">
        <v>-3.3639999999999999</v>
      </c>
      <c r="I1318">
        <v>26.36</v>
      </c>
      <c r="J1318">
        <v>299.5</v>
      </c>
      <c r="K1318">
        <v>690.9</v>
      </c>
      <c r="L1318">
        <v>-133.19999999999999</v>
      </c>
      <c r="M1318">
        <v>0.121</v>
      </c>
      <c r="N1318">
        <v>649.4</v>
      </c>
      <c r="O1318">
        <v>91.6</v>
      </c>
      <c r="P1318">
        <v>557.79999999999995</v>
      </c>
      <c r="Q1318">
        <v>319.8</v>
      </c>
      <c r="R1318">
        <v>452.9</v>
      </c>
      <c r="S1318">
        <v>19.559999999999999</v>
      </c>
      <c r="T1318">
        <v>37.11</v>
      </c>
      <c r="U1318">
        <v>0.39</v>
      </c>
      <c r="V1318">
        <v>97.5</v>
      </c>
      <c r="W1318">
        <v>22.05</v>
      </c>
      <c r="X1318">
        <v>0.78400000000000003</v>
      </c>
      <c r="Y1318">
        <v>7.8441939999999999</v>
      </c>
      <c r="Z1318" s="7">
        <f t="shared" si="440"/>
        <v>20.805</v>
      </c>
      <c r="AA1318" s="7">
        <f t="shared" si="454"/>
        <v>293.95499999999998</v>
      </c>
      <c r="AB1318" s="2">
        <f t="shared" si="441"/>
        <v>636.57900000000006</v>
      </c>
      <c r="AC1318" s="41">
        <f t="shared" si="442"/>
        <v>2.6116505687031859</v>
      </c>
      <c r="AD1318" s="41">
        <f t="shared" si="443"/>
        <v>0.96918352604575231</v>
      </c>
      <c r="AE1318" s="41">
        <f t="shared" si="444"/>
        <v>0.75966190189681937</v>
      </c>
      <c r="AF1318" s="41">
        <f t="shared" si="445"/>
        <v>321.60797689481194</v>
      </c>
      <c r="AG1318" s="41">
        <f t="shared" si="446"/>
        <v>308.74365781901946</v>
      </c>
      <c r="AH1318" s="6">
        <f t="shared" si="447"/>
        <v>307.00799999999998</v>
      </c>
      <c r="AI1318" s="4">
        <v>21.719937501847028</v>
      </c>
      <c r="AJ1318" s="4">
        <f t="shared" si="455"/>
        <v>294.86993750184701</v>
      </c>
      <c r="AK1318" s="8">
        <f t="shared" si="448"/>
        <v>0.19776303600437597</v>
      </c>
      <c r="AL1318" s="8">
        <f t="shared" si="449"/>
        <v>411.69326455989778</v>
      </c>
      <c r="AM1318" s="8">
        <f t="shared" si="450"/>
        <v>1.9671743694954955</v>
      </c>
      <c r="AN1318" s="8">
        <f t="shared" si="451"/>
        <v>52.429385904819299</v>
      </c>
      <c r="AO1318" s="21">
        <f t="shared" si="452"/>
        <v>1.0844671018669637E-2</v>
      </c>
      <c r="AP1318" s="21">
        <f t="shared" si="453"/>
        <v>0.1112334093212884</v>
      </c>
      <c r="AQ1318" s="19">
        <f t="shared" si="456"/>
        <v>0.1112334093212884</v>
      </c>
      <c r="AX1318">
        <v>0.15116457868974881</v>
      </c>
      <c r="AY1318">
        <v>67.75</v>
      </c>
      <c r="AZ1318">
        <v>2.8229166666666665</v>
      </c>
      <c r="BA1318">
        <v>2.2865625000000001</v>
      </c>
      <c r="BB1318">
        <v>11.47413793103448</v>
      </c>
      <c r="BC1318">
        <v>0.47808908045977</v>
      </c>
      <c r="BD1318">
        <v>1.8084734195402301</v>
      </c>
      <c r="BE1318">
        <v>0.18084734195402302</v>
      </c>
      <c r="BF1318">
        <v>0</v>
      </c>
      <c r="BG1318">
        <v>20.805</v>
      </c>
      <c r="BH1318">
        <v>0.44781980820023704</v>
      </c>
      <c r="BI1318">
        <v>2.4573720789085729</v>
      </c>
      <c r="BJ1318">
        <v>0.91193077848297133</v>
      </c>
      <c r="BK1318">
        <v>0.46642256141775401</v>
      </c>
      <c r="BL1318">
        <v>1.2956182261604277E-3</v>
      </c>
      <c r="BP1318" s="49">
        <f t="shared" si="457"/>
        <v>0.44795392066211698</v>
      </c>
      <c r="BQ1318" s="49">
        <f t="shared" si="458"/>
        <v>7.23389367816092E-2</v>
      </c>
      <c r="BR1318" s="49">
        <f t="shared" si="459"/>
        <v>0.47259510261745596</v>
      </c>
      <c r="BS1318" s="49">
        <f t="shared" si="460"/>
        <v>0.50238476895023176</v>
      </c>
      <c r="BT1318" s="49">
        <f t="shared" si="461"/>
        <v>1.3127641739373776E-3</v>
      </c>
      <c r="BU1318" s="49">
        <f t="shared" si="461"/>
        <v>1.3955132470839773E-3</v>
      </c>
    </row>
    <row r="1319" spans="1:73" x14ac:dyDescent="0.25">
      <c r="A1319" s="1">
        <v>43727.570833333331</v>
      </c>
      <c r="B1319">
        <v>234656</v>
      </c>
      <c r="C1319">
        <v>13.51</v>
      </c>
      <c r="D1319">
        <v>24</v>
      </c>
      <c r="E1319">
        <v>786.6</v>
      </c>
      <c r="F1319">
        <v>95.4</v>
      </c>
      <c r="G1319">
        <v>-136.80000000000001</v>
      </c>
      <c r="H1319">
        <v>-3.5939999999999999</v>
      </c>
      <c r="I1319">
        <v>26.4</v>
      </c>
      <c r="J1319">
        <v>299.5</v>
      </c>
      <c r="K1319">
        <v>691.2</v>
      </c>
      <c r="L1319">
        <v>-133.19999999999999</v>
      </c>
      <c r="M1319">
        <v>0.121</v>
      </c>
      <c r="N1319">
        <v>649.70000000000005</v>
      </c>
      <c r="O1319">
        <v>91.8</v>
      </c>
      <c r="P1319">
        <v>557.9</v>
      </c>
      <c r="Q1319">
        <v>319.7</v>
      </c>
      <c r="R1319">
        <v>452.9</v>
      </c>
      <c r="S1319">
        <v>19.559999999999999</v>
      </c>
      <c r="T1319">
        <v>37.06</v>
      </c>
      <c r="U1319">
        <v>0.37</v>
      </c>
      <c r="V1319">
        <v>89.5</v>
      </c>
      <c r="W1319">
        <v>21</v>
      </c>
      <c r="X1319">
        <v>0.78500000000000003</v>
      </c>
      <c r="Y1319">
        <v>7.8467510000000003</v>
      </c>
      <c r="Z1319" s="7">
        <f t="shared" si="440"/>
        <v>20.28</v>
      </c>
      <c r="AA1319" s="7">
        <f t="shared" si="454"/>
        <v>293.42999999999995</v>
      </c>
      <c r="AB1319" s="2">
        <f t="shared" si="441"/>
        <v>637.14600000000007</v>
      </c>
      <c r="AC1319" s="41">
        <f t="shared" si="442"/>
        <v>2.5715155323018486</v>
      </c>
      <c r="AD1319" s="41">
        <f t="shared" si="443"/>
        <v>0.9530036562710652</v>
      </c>
      <c r="AE1319" s="41">
        <f t="shared" si="444"/>
        <v>0.75802900648533911</v>
      </c>
      <c r="AF1319" s="41">
        <f t="shared" si="445"/>
        <v>318.63020128720655</v>
      </c>
      <c r="AG1319" s="41">
        <f t="shared" si="446"/>
        <v>305.8849932357183</v>
      </c>
      <c r="AH1319" s="6">
        <f t="shared" si="447"/>
        <v>306.91199999999998</v>
      </c>
      <c r="AI1319" s="4">
        <v>21.44638743712801</v>
      </c>
      <c r="AJ1319" s="4">
        <f t="shared" si="455"/>
        <v>294.59638743712799</v>
      </c>
      <c r="AK1319" s="8">
        <f t="shared" si="448"/>
        <v>0.19670532030231599</v>
      </c>
      <c r="AL1319" s="8">
        <f t="shared" si="449"/>
        <v>410.21019594132383</v>
      </c>
      <c r="AM1319" s="8">
        <f t="shared" si="450"/>
        <v>1.9160701970439393</v>
      </c>
      <c r="AN1319" s="8">
        <f t="shared" si="451"/>
        <v>65.102060414980684</v>
      </c>
      <c r="AO1319" s="21">
        <f t="shared" si="452"/>
        <v>1.0602234318661172E-2</v>
      </c>
      <c r="AP1319" s="21">
        <f t="shared" si="453"/>
        <v>0.10874674461379118</v>
      </c>
      <c r="AQ1319" s="19">
        <f t="shared" si="456"/>
        <v>0.10874674461379118</v>
      </c>
      <c r="AX1319">
        <v>0.14694803423283287</v>
      </c>
      <c r="AY1319">
        <v>67.810344827586206</v>
      </c>
      <c r="AZ1319">
        <v>2.8254310344827585</v>
      </c>
      <c r="BA1319">
        <v>2.2885991379310346</v>
      </c>
      <c r="BB1319">
        <v>11.482758620689655</v>
      </c>
      <c r="BC1319">
        <v>0.47844827586206895</v>
      </c>
      <c r="BD1319">
        <v>1.8101508620689657</v>
      </c>
      <c r="BE1319">
        <v>0.18101508620689657</v>
      </c>
      <c r="BF1319">
        <v>0</v>
      </c>
      <c r="BG1319">
        <v>20.28</v>
      </c>
      <c r="BH1319">
        <v>0.42485468983099406</v>
      </c>
      <c r="BI1319">
        <v>2.3791186662588069</v>
      </c>
      <c r="BJ1319">
        <v>0.88170137771551382</v>
      </c>
      <c r="BK1319">
        <v>0.4621209200037113</v>
      </c>
      <c r="BL1319">
        <v>1.2836692222325315E-3</v>
      </c>
      <c r="BP1319" s="49">
        <f t="shared" si="457"/>
        <v>0.42498192473072638</v>
      </c>
      <c r="BQ1319" s="49">
        <f t="shared" si="458"/>
        <v>7.2406034482758633E-2</v>
      </c>
      <c r="BR1319" s="49">
        <f t="shared" si="459"/>
        <v>0.46804357446843586</v>
      </c>
      <c r="BS1319" s="49">
        <f t="shared" si="460"/>
        <v>0.49763270739554399</v>
      </c>
      <c r="BT1319" s="49">
        <f t="shared" si="461"/>
        <v>1.3001210401900997E-3</v>
      </c>
      <c r="BU1319" s="49">
        <f t="shared" si="461"/>
        <v>1.3823130760987335E-3</v>
      </c>
    </row>
    <row r="1320" spans="1:73" x14ac:dyDescent="0.25">
      <c r="A1320" s="1">
        <v>43727.570833333331</v>
      </c>
      <c r="B1320">
        <v>234657</v>
      </c>
      <c r="C1320">
        <v>13.51</v>
      </c>
      <c r="D1320">
        <v>24</v>
      </c>
      <c r="E1320">
        <v>786.1</v>
      </c>
      <c r="F1320">
        <v>95.5</v>
      </c>
      <c r="G1320">
        <v>-136.69999999999999</v>
      </c>
      <c r="H1320">
        <v>-3.65</v>
      </c>
      <c r="I1320">
        <v>26.43</v>
      </c>
      <c r="J1320">
        <v>299.60000000000002</v>
      </c>
      <c r="K1320">
        <v>690.5</v>
      </c>
      <c r="L1320">
        <v>-133</v>
      </c>
      <c r="M1320">
        <v>0.122</v>
      </c>
      <c r="N1320">
        <v>649.4</v>
      </c>
      <c r="O1320">
        <v>91.9</v>
      </c>
      <c r="P1320">
        <v>557.5</v>
      </c>
      <c r="Q1320">
        <v>320.10000000000002</v>
      </c>
      <c r="R1320">
        <v>453.1</v>
      </c>
      <c r="S1320">
        <v>19.559999999999999</v>
      </c>
      <c r="T1320">
        <v>38.590000000000003</v>
      </c>
      <c r="U1320">
        <v>0.28000000000000003</v>
      </c>
      <c r="V1320">
        <v>204</v>
      </c>
      <c r="W1320">
        <v>21.65</v>
      </c>
      <c r="X1320">
        <v>0.78400000000000003</v>
      </c>
      <c r="Y1320">
        <v>7.8427309999999997</v>
      </c>
      <c r="Z1320" s="7">
        <f t="shared" si="440"/>
        <v>20.604999999999997</v>
      </c>
      <c r="AA1320" s="7">
        <f t="shared" si="454"/>
        <v>293.755</v>
      </c>
      <c r="AB1320" s="2">
        <f t="shared" si="441"/>
        <v>636.7410000000001</v>
      </c>
      <c r="AC1320" s="41">
        <f t="shared" si="442"/>
        <v>2.5984626960778248</v>
      </c>
      <c r="AD1320" s="41">
        <f t="shared" si="443"/>
        <v>1.0027467544164326</v>
      </c>
      <c r="AE1320" s="41">
        <f t="shared" si="444"/>
        <v>0.76344350476279599</v>
      </c>
      <c r="AF1320" s="41">
        <f t="shared" si="445"/>
        <v>322.33022645133303</v>
      </c>
      <c r="AG1320" s="41">
        <f t="shared" si="446"/>
        <v>309.43701739327969</v>
      </c>
      <c r="AH1320" s="6">
        <f t="shared" si="447"/>
        <v>307.29599999999999</v>
      </c>
      <c r="AI1320" s="4">
        <v>21.628196869780027</v>
      </c>
      <c r="AJ1320" s="4">
        <f t="shared" si="455"/>
        <v>294.77819686978</v>
      </c>
      <c r="AK1320" s="8">
        <f t="shared" si="448"/>
        <v>0.19735965076531378</v>
      </c>
      <c r="AL1320" s="8">
        <f t="shared" si="449"/>
        <v>411.19995353352959</v>
      </c>
      <c r="AM1320" s="8">
        <f t="shared" si="450"/>
        <v>1.6668233259706922</v>
      </c>
      <c r="AN1320" s="8">
        <f t="shared" si="451"/>
        <v>49.680877371925163</v>
      </c>
      <c r="AO1320" s="21">
        <f t="shared" si="452"/>
        <v>1.092817372042274E-2</v>
      </c>
      <c r="AP1320" s="21">
        <f t="shared" si="453"/>
        <v>0.11208989359707199</v>
      </c>
      <c r="AQ1320" s="19">
        <f t="shared" si="456"/>
        <v>0.11208989359707199</v>
      </c>
      <c r="AX1320">
        <v>0.14954637204753637</v>
      </c>
      <c r="AY1320">
        <v>67.767241379310349</v>
      </c>
      <c r="AZ1320">
        <v>2.8236350574712645</v>
      </c>
      <c r="BA1320">
        <v>2.2871443965517244</v>
      </c>
      <c r="BB1320">
        <v>11.465517241379311</v>
      </c>
      <c r="BC1320">
        <v>0.47772988505747133</v>
      </c>
      <c r="BD1320">
        <v>1.809414511494253</v>
      </c>
      <c r="BE1320">
        <v>0.18094145114942531</v>
      </c>
      <c r="BF1320">
        <v>0</v>
      </c>
      <c r="BG1320">
        <v>20.604999999999997</v>
      </c>
      <c r="BH1320">
        <v>0.32151165716940094</v>
      </c>
      <c r="BI1320">
        <v>2.4272999744925454</v>
      </c>
      <c r="BJ1320">
        <v>0.93669506015667336</v>
      </c>
      <c r="BK1320">
        <v>0.46321938279693958</v>
      </c>
      <c r="BL1320">
        <v>1.2867205077692766E-3</v>
      </c>
      <c r="BP1320" s="49">
        <f t="shared" si="457"/>
        <v>0.3216079430394686</v>
      </c>
      <c r="BQ1320" s="49">
        <f t="shared" si="458"/>
        <v>7.2376580459770121E-2</v>
      </c>
      <c r="BR1320" s="49">
        <f t="shared" si="459"/>
        <v>0.46769264736327515</v>
      </c>
      <c r="BS1320" s="49">
        <f t="shared" si="460"/>
        <v>0.49766305712717235</v>
      </c>
      <c r="BT1320" s="49">
        <f t="shared" si="461"/>
        <v>1.2991462426757644E-3</v>
      </c>
      <c r="BU1320" s="49">
        <f t="shared" si="461"/>
        <v>1.3823973809088121E-3</v>
      </c>
    </row>
    <row r="1321" spans="1:73" x14ac:dyDescent="0.25">
      <c r="A1321" s="1">
        <v>43727.570833333331</v>
      </c>
      <c r="B1321">
        <v>234658</v>
      </c>
      <c r="C1321">
        <v>13.51</v>
      </c>
      <c r="D1321">
        <v>24</v>
      </c>
      <c r="E1321">
        <v>786</v>
      </c>
      <c r="F1321">
        <v>95.8</v>
      </c>
      <c r="G1321">
        <v>-136.5</v>
      </c>
      <c r="H1321">
        <v>-3.7330000000000001</v>
      </c>
      <c r="I1321">
        <v>26.47</v>
      </c>
      <c r="J1321">
        <v>299.60000000000002</v>
      </c>
      <c r="K1321">
        <v>690.2</v>
      </c>
      <c r="L1321">
        <v>-132.80000000000001</v>
      </c>
      <c r="M1321">
        <v>0.122</v>
      </c>
      <c r="N1321">
        <v>649.5</v>
      </c>
      <c r="O1321">
        <v>92</v>
      </c>
      <c r="P1321">
        <v>557.4</v>
      </c>
      <c r="Q1321">
        <v>320.39999999999998</v>
      </c>
      <c r="R1321">
        <v>453.2</v>
      </c>
      <c r="S1321">
        <v>19.59</v>
      </c>
      <c r="T1321">
        <v>38.74</v>
      </c>
      <c r="U1321">
        <v>0.505</v>
      </c>
      <c r="V1321">
        <v>160.5</v>
      </c>
      <c r="W1321">
        <v>22.25</v>
      </c>
      <c r="X1321">
        <v>0.78500000000000003</v>
      </c>
      <c r="Y1321">
        <v>7.845879</v>
      </c>
      <c r="Z1321" s="7">
        <f t="shared" si="440"/>
        <v>20.92</v>
      </c>
      <c r="AA1321" s="7">
        <f t="shared" si="454"/>
        <v>294.07</v>
      </c>
      <c r="AB1321" s="2">
        <f t="shared" si="441"/>
        <v>636.66000000000008</v>
      </c>
      <c r="AC1321" s="41">
        <f t="shared" si="442"/>
        <v>2.639223482828565</v>
      </c>
      <c r="AD1321" s="41">
        <f t="shared" si="443"/>
        <v>1.0224351772477862</v>
      </c>
      <c r="AE1321" s="41">
        <f t="shared" si="444"/>
        <v>0.76545190937761554</v>
      </c>
      <c r="AF1321" s="41">
        <f t="shared" si="445"/>
        <v>324.56662222086078</v>
      </c>
      <c r="AG1321" s="41">
        <f t="shared" si="446"/>
        <v>311.58395733202633</v>
      </c>
      <c r="AH1321" s="6">
        <f t="shared" si="447"/>
        <v>307.58399999999995</v>
      </c>
      <c r="AI1321" s="4">
        <v>21.886895416412017</v>
      </c>
      <c r="AJ1321" s="4">
        <f t="shared" si="455"/>
        <v>295.03689541641199</v>
      </c>
      <c r="AK1321" s="8">
        <f t="shared" si="448"/>
        <v>0.19799523121421322</v>
      </c>
      <c r="AL1321" s="8">
        <f t="shared" si="449"/>
        <v>412.63549532792638</v>
      </c>
      <c r="AM1321" s="8">
        <f t="shared" si="450"/>
        <v>2.2384955885594238</v>
      </c>
      <c r="AN1321" s="8">
        <f t="shared" si="451"/>
        <v>63.048713449011899</v>
      </c>
      <c r="AO1321" s="21">
        <f t="shared" si="452"/>
        <v>1.0598028390047601E-2</v>
      </c>
      <c r="AP1321" s="21">
        <f t="shared" si="453"/>
        <v>0.10870360455188942</v>
      </c>
      <c r="AQ1321" s="19">
        <f t="shared" si="456"/>
        <v>0.10870360455188942</v>
      </c>
      <c r="AX1321">
        <v>0.1521017333070393</v>
      </c>
      <c r="AY1321">
        <v>67.758620689655174</v>
      </c>
      <c r="AZ1321">
        <v>2.8232758620689657</v>
      </c>
      <c r="BA1321">
        <v>2.2868534482758625</v>
      </c>
      <c r="BB1321">
        <v>11.448275862068966</v>
      </c>
      <c r="BC1321">
        <v>0.47701149425287359</v>
      </c>
      <c r="BD1321">
        <v>1.8098419540229889</v>
      </c>
      <c r="BE1321">
        <v>0.1809841954022989</v>
      </c>
      <c r="BF1321">
        <v>0</v>
      </c>
      <c r="BG1321">
        <v>20.92</v>
      </c>
      <c r="BH1321">
        <v>0.57986923882338381</v>
      </c>
      <c r="BI1321">
        <v>2.4748105725570215</v>
      </c>
      <c r="BJ1321">
        <v>0.95874161580859019</v>
      </c>
      <c r="BK1321">
        <v>0.46828940241527983</v>
      </c>
      <c r="BL1321">
        <v>1.3008038955979995E-3</v>
      </c>
      <c r="BP1321" s="49">
        <f t="shared" si="457"/>
        <v>0.58004289726761304</v>
      </c>
      <c r="BQ1321" s="49">
        <f t="shared" si="458"/>
        <v>7.2393678160919558E-2</v>
      </c>
      <c r="BR1321" s="49">
        <f t="shared" si="459"/>
        <v>0.47620664960414227</v>
      </c>
      <c r="BS1321" s="49">
        <f t="shared" si="460"/>
        <v>0.50580309669970636</v>
      </c>
      <c r="BT1321" s="49">
        <f t="shared" si="461"/>
        <v>1.3227962489003953E-3</v>
      </c>
      <c r="BU1321" s="49">
        <f t="shared" si="461"/>
        <v>1.4050086019436287E-3</v>
      </c>
    </row>
    <row r="1322" spans="1:73" x14ac:dyDescent="0.25">
      <c r="A1322" s="1">
        <v>43727.571527777778</v>
      </c>
      <c r="B1322">
        <v>234659</v>
      </c>
      <c r="C1322">
        <v>13.5</v>
      </c>
      <c r="D1322">
        <v>24</v>
      </c>
      <c r="E1322">
        <v>785.8</v>
      </c>
      <c r="F1322">
        <v>96.1</v>
      </c>
      <c r="G1322">
        <v>-136.69999999999999</v>
      </c>
      <c r="H1322">
        <v>-4.1749999999999998</v>
      </c>
      <c r="I1322">
        <v>26.49</v>
      </c>
      <c r="J1322">
        <v>299.60000000000002</v>
      </c>
      <c r="K1322">
        <v>689.7</v>
      </c>
      <c r="L1322">
        <v>-132.6</v>
      </c>
      <c r="M1322">
        <v>0.122</v>
      </c>
      <c r="N1322">
        <v>649.1</v>
      </c>
      <c r="O1322">
        <v>91.9</v>
      </c>
      <c r="P1322">
        <v>557.20000000000005</v>
      </c>
      <c r="Q1322">
        <v>320.3</v>
      </c>
      <c r="R1322">
        <v>452.9</v>
      </c>
      <c r="S1322">
        <v>19.63</v>
      </c>
      <c r="T1322">
        <v>39.26</v>
      </c>
      <c r="U1322">
        <v>0.27</v>
      </c>
      <c r="V1322">
        <v>315.5</v>
      </c>
      <c r="W1322">
        <v>21.95</v>
      </c>
      <c r="X1322">
        <v>0.78400000000000003</v>
      </c>
      <c r="Y1322">
        <v>7.8416160000000001</v>
      </c>
      <c r="Z1322" s="7">
        <f t="shared" si="440"/>
        <v>20.79</v>
      </c>
      <c r="AA1322" s="7">
        <f t="shared" si="454"/>
        <v>293.94</v>
      </c>
      <c r="AB1322" s="2">
        <f t="shared" si="441"/>
        <v>636.49800000000005</v>
      </c>
      <c r="AC1322" s="41">
        <f t="shared" si="442"/>
        <v>2.6778548603057537</v>
      </c>
      <c r="AD1322" s="41">
        <f t="shared" si="443"/>
        <v>1.0513258181560388</v>
      </c>
      <c r="AE1322" s="41">
        <f t="shared" si="444"/>
        <v>0.76855666369518849</v>
      </c>
      <c r="AF1322" s="41">
        <f t="shared" si="445"/>
        <v>325.30722627835172</v>
      </c>
      <c r="AG1322" s="41">
        <f t="shared" si="446"/>
        <v>312.29493722721764</v>
      </c>
      <c r="AH1322" s="6">
        <f t="shared" si="447"/>
        <v>307.488</v>
      </c>
      <c r="AI1322" s="4">
        <v>22.095039064340995</v>
      </c>
      <c r="AJ1322" s="4">
        <f t="shared" si="455"/>
        <v>295.24503906434097</v>
      </c>
      <c r="AK1322" s="8">
        <f t="shared" si="448"/>
        <v>0.19773276306290324</v>
      </c>
      <c r="AL1322" s="8">
        <f t="shared" si="449"/>
        <v>413.85647561150142</v>
      </c>
      <c r="AM1322" s="8">
        <f t="shared" si="450"/>
        <v>1.6367880131525891</v>
      </c>
      <c r="AN1322" s="8">
        <f t="shared" si="451"/>
        <v>62.223786017703326</v>
      </c>
      <c r="AO1322" s="21">
        <f t="shared" si="452"/>
        <v>1.0583234822979419E-2</v>
      </c>
      <c r="AP1322" s="21">
        <f t="shared" si="453"/>
        <v>0.10855186745463823</v>
      </c>
      <c r="AQ1322" s="19">
        <f t="shared" si="456"/>
        <v>0.10855186745463823</v>
      </c>
      <c r="AX1322">
        <v>0.15104270183471941</v>
      </c>
      <c r="AY1322">
        <v>67.741379310344826</v>
      </c>
      <c r="AZ1322">
        <v>2.8225574712643677</v>
      </c>
      <c r="BA1322">
        <v>2.2862715517241381</v>
      </c>
      <c r="BB1322">
        <v>11.431034482758617</v>
      </c>
      <c r="BC1322">
        <v>0.47629310344827575</v>
      </c>
      <c r="BD1322">
        <v>1.8099784482758623</v>
      </c>
      <c r="BE1322">
        <v>0.18099784482758624</v>
      </c>
      <c r="BF1322">
        <v>0</v>
      </c>
      <c r="BG1322">
        <v>20.79</v>
      </c>
      <c r="BH1322">
        <v>0.31002909798477946</v>
      </c>
      <c r="BI1322">
        <v>2.4551054298304917</v>
      </c>
      <c r="BJ1322">
        <v>0.96387439175145107</v>
      </c>
      <c r="BK1322">
        <v>0.46459377808703711</v>
      </c>
      <c r="BL1322">
        <v>1.2905382724639921E-3</v>
      </c>
      <c r="BP1322" s="49">
        <f t="shared" si="457"/>
        <v>0.31012194507377333</v>
      </c>
      <c r="BQ1322" s="49">
        <f t="shared" si="458"/>
        <v>7.2399137931034488E-2</v>
      </c>
      <c r="BR1322" s="49">
        <f t="shared" si="459"/>
        <v>0.46889450778159442</v>
      </c>
      <c r="BS1322" s="49">
        <f t="shared" si="460"/>
        <v>0.49899535458322886</v>
      </c>
      <c r="BT1322" s="49">
        <f t="shared" si="461"/>
        <v>1.3024847438377625E-3</v>
      </c>
      <c r="BU1322" s="49">
        <f t="shared" si="461"/>
        <v>1.3860982071756357E-3</v>
      </c>
    </row>
    <row r="1323" spans="1:73" x14ac:dyDescent="0.25">
      <c r="A1323" s="1">
        <v>43727.571527777778</v>
      </c>
      <c r="B1323">
        <v>234660</v>
      </c>
      <c r="C1323">
        <v>13.51</v>
      </c>
      <c r="D1323">
        <v>24</v>
      </c>
      <c r="E1323">
        <v>785.7</v>
      </c>
      <c r="F1323">
        <v>95.9</v>
      </c>
      <c r="G1323">
        <v>-136.4</v>
      </c>
      <c r="H1323">
        <v>-3.8860000000000001</v>
      </c>
      <c r="I1323">
        <v>26.51</v>
      </c>
      <c r="J1323">
        <v>299.7</v>
      </c>
      <c r="K1323">
        <v>689.9</v>
      </c>
      <c r="L1323">
        <v>-132.5</v>
      </c>
      <c r="M1323">
        <v>0.122</v>
      </c>
      <c r="N1323">
        <v>649.4</v>
      </c>
      <c r="O1323">
        <v>92</v>
      </c>
      <c r="P1323">
        <v>557.4</v>
      </c>
      <c r="Q1323">
        <v>320.8</v>
      </c>
      <c r="R1323">
        <v>453.3</v>
      </c>
      <c r="S1323">
        <v>19.649999999999999</v>
      </c>
      <c r="T1323">
        <v>37.72</v>
      </c>
      <c r="U1323">
        <v>0.24</v>
      </c>
      <c r="V1323">
        <v>21.5</v>
      </c>
      <c r="W1323">
        <v>22.3</v>
      </c>
      <c r="X1323">
        <v>0.78400000000000003</v>
      </c>
      <c r="Y1323">
        <v>7.8387469999999997</v>
      </c>
      <c r="Z1323" s="7">
        <f t="shared" si="440"/>
        <v>20.975000000000001</v>
      </c>
      <c r="AA1323" s="7">
        <f t="shared" si="454"/>
        <v>294.125</v>
      </c>
      <c r="AB1323" s="2">
        <f t="shared" si="441"/>
        <v>636.41700000000003</v>
      </c>
      <c r="AC1323" s="41">
        <f t="shared" si="442"/>
        <v>2.4459880223916213</v>
      </c>
      <c r="AD1323" s="41">
        <f t="shared" si="443"/>
        <v>0.92262668204611953</v>
      </c>
      <c r="AE1323" s="41">
        <f t="shared" si="444"/>
        <v>0.75427045899748923</v>
      </c>
      <c r="AF1323" s="41">
        <f t="shared" si="445"/>
        <v>320.06480330575232</v>
      </c>
      <c r="AG1323" s="41">
        <f t="shared" si="446"/>
        <v>307.26221117352219</v>
      </c>
      <c r="AH1323" s="6">
        <f t="shared" si="447"/>
        <v>307.96800000000002</v>
      </c>
      <c r="AI1323" s="4">
        <v>20.747906873043007</v>
      </c>
      <c r="AJ1323" s="4">
        <f t="shared" si="455"/>
        <v>293.89790687304298</v>
      </c>
      <c r="AK1323" s="8">
        <f t="shared" si="448"/>
        <v>0.19810634531515511</v>
      </c>
      <c r="AL1323" s="8">
        <f t="shared" si="449"/>
        <v>406.05292544713342</v>
      </c>
      <c r="AM1323" s="8">
        <f t="shared" si="450"/>
        <v>1.5431785379534022</v>
      </c>
      <c r="AN1323" s="8">
        <f t="shared" si="451"/>
        <v>-10.208469830619798</v>
      </c>
      <c r="AO1323" s="21">
        <f t="shared" si="452"/>
        <v>1.2407057479886945E-2</v>
      </c>
      <c r="AP1323" s="21">
        <f t="shared" si="453"/>
        <v>0.12725875231781056</v>
      </c>
      <c r="AQ1323" s="19">
        <f t="shared" si="456"/>
        <v>0.12725875231781056</v>
      </c>
      <c r="AX1323">
        <v>0.1525516710899012</v>
      </c>
      <c r="AY1323">
        <v>67.732758620689665</v>
      </c>
      <c r="AZ1323">
        <v>2.8221982758620694</v>
      </c>
      <c r="BA1323">
        <v>2.2859806034482761</v>
      </c>
      <c r="BB1323">
        <v>11.422413793103448</v>
      </c>
      <c r="BC1323">
        <v>0.47593390804597702</v>
      </c>
      <c r="BD1323">
        <v>1.8100466954022991</v>
      </c>
      <c r="BE1323">
        <v>0.18100466954022992</v>
      </c>
      <c r="BF1323">
        <v>0</v>
      </c>
      <c r="BG1323">
        <v>20.975000000000001</v>
      </c>
      <c r="BH1323">
        <v>0.27558142043091505</v>
      </c>
      <c r="BI1323">
        <v>2.4831888856212712</v>
      </c>
      <c r="BJ1323">
        <v>0.93665884765634344</v>
      </c>
      <c r="BK1323">
        <v>0.46620426013242017</v>
      </c>
      <c r="BL1323">
        <v>1.2950118337011671E-3</v>
      </c>
      <c r="BP1323" s="49">
        <f t="shared" si="457"/>
        <v>0.27566395117668735</v>
      </c>
      <c r="BQ1323" s="49">
        <f t="shared" si="458"/>
        <v>7.2401867816091967E-2</v>
      </c>
      <c r="BR1323" s="49">
        <f t="shared" si="459"/>
        <v>0.47002403793716552</v>
      </c>
      <c r="BS1323" s="49">
        <f t="shared" si="460"/>
        <v>0.50029600746186254</v>
      </c>
      <c r="BT1323" s="49">
        <f t="shared" si="461"/>
        <v>1.3056223276032375E-3</v>
      </c>
      <c r="BU1323" s="49">
        <f t="shared" si="461"/>
        <v>1.389711131838507E-3</v>
      </c>
    </row>
    <row r="1324" spans="1:73" x14ac:dyDescent="0.25">
      <c r="A1324" s="1">
        <v>43727.571527777778</v>
      </c>
      <c r="B1324">
        <v>234661</v>
      </c>
      <c r="C1324">
        <v>13.5</v>
      </c>
      <c r="D1324">
        <v>23.99</v>
      </c>
      <c r="E1324">
        <v>785.6</v>
      </c>
      <c r="F1324">
        <v>96.1</v>
      </c>
      <c r="G1324">
        <v>-137.30000000000001</v>
      </c>
      <c r="H1324">
        <v>-4.4649999999999999</v>
      </c>
      <c r="I1324">
        <v>26.54</v>
      </c>
      <c r="J1324">
        <v>299.7</v>
      </c>
      <c r="K1324">
        <v>689.5</v>
      </c>
      <c r="L1324">
        <v>-132.80000000000001</v>
      </c>
      <c r="M1324">
        <v>0.122</v>
      </c>
      <c r="N1324">
        <v>648.29999999999995</v>
      </c>
      <c r="O1324">
        <v>91.6</v>
      </c>
      <c r="P1324">
        <v>556.70000000000005</v>
      </c>
      <c r="Q1324">
        <v>320.10000000000002</v>
      </c>
      <c r="R1324">
        <v>452.9</v>
      </c>
      <c r="S1324">
        <v>19.7</v>
      </c>
      <c r="T1324">
        <v>39.96</v>
      </c>
      <c r="U1324">
        <v>0.44500000000000001</v>
      </c>
      <c r="V1324">
        <v>221.5</v>
      </c>
      <c r="W1324">
        <v>22.75</v>
      </c>
      <c r="X1324">
        <v>0.78300000000000003</v>
      </c>
      <c r="Y1324">
        <v>7.8312939999999998</v>
      </c>
      <c r="Z1324" s="7">
        <f t="shared" si="440"/>
        <v>21.225000000000001</v>
      </c>
      <c r="AA1324" s="7">
        <f t="shared" si="454"/>
        <v>294.375</v>
      </c>
      <c r="AB1324" s="2">
        <f t="shared" si="441"/>
        <v>636.33600000000001</v>
      </c>
      <c r="AC1324" s="41">
        <f t="shared" si="442"/>
        <v>2.3606235437103584</v>
      </c>
      <c r="AD1324" s="41">
        <f t="shared" si="443"/>
        <v>0.94330516806665932</v>
      </c>
      <c r="AE1324" s="41">
        <f t="shared" si="444"/>
        <v>0.75657307459377987</v>
      </c>
      <c r="AF1324" s="41">
        <f t="shared" si="445"/>
        <v>322.13479568294758</v>
      </c>
      <c r="AG1324" s="41">
        <f t="shared" si="446"/>
        <v>309.24940385562968</v>
      </c>
      <c r="AH1324" s="6">
        <f t="shared" si="447"/>
        <v>307.29599999999999</v>
      </c>
      <c r="AI1324" s="4">
        <v>20.232207072258007</v>
      </c>
      <c r="AJ1324" s="4">
        <f t="shared" si="455"/>
        <v>293.38220707225798</v>
      </c>
      <c r="AK1324" s="8">
        <f t="shared" si="448"/>
        <v>0.19861193336243241</v>
      </c>
      <c r="AL1324" s="8">
        <f t="shared" si="449"/>
        <v>403.00634234220752</v>
      </c>
      <c r="AM1324" s="8">
        <f t="shared" si="450"/>
        <v>2.1013120900998978</v>
      </c>
      <c r="AN1324" s="8">
        <f t="shared" si="451"/>
        <v>-60.770067490533116</v>
      </c>
      <c r="AO1324" s="21">
        <f t="shared" si="452"/>
        <v>1.3602552092953725E-2</v>
      </c>
      <c r="AP1324" s="21">
        <f t="shared" si="453"/>
        <v>0.13952089852839844</v>
      </c>
      <c r="AQ1324" s="19">
        <f t="shared" si="456"/>
        <v>0.13952089852839844</v>
      </c>
      <c r="AX1324">
        <v>0.15461105074652357</v>
      </c>
      <c r="AY1324">
        <v>67.724137931034491</v>
      </c>
      <c r="AZ1324">
        <v>2.8218390804597706</v>
      </c>
      <c r="BA1324">
        <v>2.2856896551724142</v>
      </c>
      <c r="BB1324">
        <v>11.448275862068963</v>
      </c>
      <c r="BC1324">
        <v>0.47701149425287342</v>
      </c>
      <c r="BD1324">
        <v>1.8086781609195408</v>
      </c>
      <c r="BE1324">
        <v>0.1808678160919541</v>
      </c>
      <c r="BF1324">
        <v>0</v>
      </c>
      <c r="BG1324">
        <v>21.225000000000001</v>
      </c>
      <c r="BH1324">
        <v>0.510973883715655</v>
      </c>
      <c r="BI1324">
        <v>2.5215853416812331</v>
      </c>
      <c r="BJ1324">
        <v>1.0076255025358207</v>
      </c>
      <c r="BK1324">
        <v>0.46943425693202584</v>
      </c>
      <c r="BL1324">
        <v>1.3039840470334052E-3</v>
      </c>
      <c r="BP1324" s="49">
        <f t="shared" si="457"/>
        <v>0.51112690947344119</v>
      </c>
      <c r="BQ1324" s="49">
        <f t="shared" si="458"/>
        <v>7.2347126436781636E-2</v>
      </c>
      <c r="BR1324" s="49">
        <f t="shared" si="459"/>
        <v>0.47638475746802311</v>
      </c>
      <c r="BS1324" s="49">
        <f t="shared" si="460"/>
        <v>0.50626485150390943</v>
      </c>
      <c r="BT1324" s="49">
        <f t="shared" si="461"/>
        <v>1.3232909929667309E-3</v>
      </c>
      <c r="BU1324" s="49">
        <f t="shared" si="461"/>
        <v>1.4062912541775261E-3</v>
      </c>
    </row>
    <row r="1325" spans="1:73" x14ac:dyDescent="0.25">
      <c r="A1325" s="1">
        <v>43727.571527777778</v>
      </c>
      <c r="B1325">
        <v>234662</v>
      </c>
      <c r="C1325">
        <v>13.51</v>
      </c>
      <c r="D1325">
        <v>23.99</v>
      </c>
      <c r="E1325">
        <v>785.7</v>
      </c>
      <c r="F1325">
        <v>96.4</v>
      </c>
      <c r="G1325">
        <v>-137</v>
      </c>
      <c r="H1325">
        <v>-5.8479999999999999</v>
      </c>
      <c r="I1325">
        <v>26.56</v>
      </c>
      <c r="J1325">
        <v>299.7</v>
      </c>
      <c r="K1325">
        <v>689.3</v>
      </c>
      <c r="L1325">
        <v>-131.1</v>
      </c>
      <c r="M1325">
        <v>0.123</v>
      </c>
      <c r="N1325">
        <v>648.70000000000005</v>
      </c>
      <c r="O1325">
        <v>90.6</v>
      </c>
      <c r="P1325">
        <v>558.1</v>
      </c>
      <c r="Q1325">
        <v>320.5</v>
      </c>
      <c r="R1325">
        <v>451.7</v>
      </c>
      <c r="S1325">
        <v>19.75</v>
      </c>
      <c r="T1325">
        <v>38</v>
      </c>
      <c r="U1325">
        <v>0.36</v>
      </c>
      <c r="V1325">
        <v>168.5</v>
      </c>
      <c r="W1325">
        <v>22.25</v>
      </c>
      <c r="X1325">
        <v>0.78400000000000003</v>
      </c>
      <c r="Y1325">
        <v>7.8415889999999999</v>
      </c>
      <c r="Z1325" s="7">
        <f t="shared" si="440"/>
        <v>21</v>
      </c>
      <c r="AA1325" s="7">
        <f t="shared" si="454"/>
        <v>294.14999999999998</v>
      </c>
      <c r="AB1325" s="2">
        <f t="shared" si="441"/>
        <v>636.41700000000003</v>
      </c>
      <c r="AC1325" s="41">
        <f t="shared" si="442"/>
        <v>2.5079980406745515</v>
      </c>
      <c r="AD1325" s="41">
        <f t="shared" si="443"/>
        <v>0.9530392554563295</v>
      </c>
      <c r="AE1325" s="41">
        <f t="shared" si="444"/>
        <v>0.7577674459904723</v>
      </c>
      <c r="AF1325" s="41">
        <f t="shared" si="445"/>
        <v>321.65804176060635</v>
      </c>
      <c r="AG1325" s="41">
        <f t="shared" si="446"/>
        <v>308.79172009018208</v>
      </c>
      <c r="AH1325" s="6">
        <f t="shared" si="447"/>
        <v>307.68</v>
      </c>
      <c r="AI1325" s="4">
        <v>21.126207635222045</v>
      </c>
      <c r="AJ1325" s="4">
        <f t="shared" si="455"/>
        <v>294.27620763522202</v>
      </c>
      <c r="AK1325" s="8">
        <f t="shared" si="448"/>
        <v>0.19815686546417607</v>
      </c>
      <c r="AL1325" s="8">
        <f t="shared" si="449"/>
        <v>408.23047035524564</v>
      </c>
      <c r="AM1325" s="8">
        <f t="shared" si="450"/>
        <v>1.8900000000000001</v>
      </c>
      <c r="AN1325" s="8">
        <f t="shared" si="451"/>
        <v>6.9484497024943268</v>
      </c>
      <c r="AO1325" s="21">
        <f t="shared" si="452"/>
        <v>1.1963230589218436E-2</v>
      </c>
      <c r="AP1325" s="21">
        <f t="shared" si="453"/>
        <v>0.12270643550593727</v>
      </c>
      <c r="AQ1325" s="19">
        <f t="shared" si="456"/>
        <v>0.12270643550593727</v>
      </c>
      <c r="AX1325">
        <v>0.15275655991910123</v>
      </c>
      <c r="AY1325">
        <v>67.732758620689665</v>
      </c>
      <c r="AZ1325">
        <v>2.8221982758620694</v>
      </c>
      <c r="BA1325">
        <v>2.2859806034482761</v>
      </c>
      <c r="BB1325">
        <v>11.310344827586206</v>
      </c>
      <c r="BC1325">
        <v>0.47126436781609193</v>
      </c>
      <c r="BD1325">
        <v>1.8147162356321842</v>
      </c>
      <c r="BE1325">
        <v>0.18147162356321844</v>
      </c>
      <c r="BF1325">
        <v>0</v>
      </c>
      <c r="BG1325">
        <v>21</v>
      </c>
      <c r="BH1325">
        <v>0.41337213064637257</v>
      </c>
      <c r="BI1325">
        <v>2.4870053972720654</v>
      </c>
      <c r="BJ1325">
        <v>0.94506205096338491</v>
      </c>
      <c r="BK1325">
        <v>0.4689039495492795</v>
      </c>
      <c r="BL1325">
        <v>1.3025109709702209E-3</v>
      </c>
      <c r="BP1325" s="49">
        <f t="shared" si="457"/>
        <v>0.41349592676503105</v>
      </c>
      <c r="BQ1325" s="49">
        <f t="shared" si="458"/>
        <v>7.2588649425287366E-2</v>
      </c>
      <c r="BR1325" s="49">
        <f t="shared" si="459"/>
        <v>0.47460545630761264</v>
      </c>
      <c r="BS1325" s="49">
        <f t="shared" si="460"/>
        <v>0.50467313667796709</v>
      </c>
      <c r="BT1325" s="49">
        <f t="shared" si="461"/>
        <v>1.3183484897433685E-3</v>
      </c>
      <c r="BU1325" s="49">
        <f t="shared" si="461"/>
        <v>1.4018698241054642E-3</v>
      </c>
    </row>
    <row r="1326" spans="1:73" x14ac:dyDescent="0.25">
      <c r="A1326" s="1">
        <v>43727.571527777778</v>
      </c>
      <c r="B1326">
        <v>234663</v>
      </c>
      <c r="C1326">
        <v>13.51</v>
      </c>
      <c r="D1326">
        <v>23.99</v>
      </c>
      <c r="E1326">
        <v>786</v>
      </c>
      <c r="F1326">
        <v>96.7</v>
      </c>
      <c r="G1326">
        <v>-137.30000000000001</v>
      </c>
      <c r="H1326">
        <v>-7.649</v>
      </c>
      <c r="I1326">
        <v>26.57</v>
      </c>
      <c r="J1326">
        <v>299.7</v>
      </c>
      <c r="K1326">
        <v>689.3</v>
      </c>
      <c r="L1326">
        <v>-129.6</v>
      </c>
      <c r="M1326">
        <v>0.123</v>
      </c>
      <c r="N1326">
        <v>648.70000000000005</v>
      </c>
      <c r="O1326">
        <v>89.1</v>
      </c>
      <c r="P1326">
        <v>559.6</v>
      </c>
      <c r="Q1326">
        <v>320.3</v>
      </c>
      <c r="R1326">
        <v>449.9</v>
      </c>
      <c r="S1326">
        <v>19.79</v>
      </c>
      <c r="T1326">
        <v>37.97</v>
      </c>
      <c r="U1326">
        <v>0.35499999999999998</v>
      </c>
      <c r="V1326">
        <v>195.5</v>
      </c>
      <c r="W1326">
        <v>22.45</v>
      </c>
      <c r="X1326">
        <v>0.78400000000000003</v>
      </c>
      <c r="Y1326">
        <v>7.8408369999999996</v>
      </c>
      <c r="Z1326" s="7">
        <f t="shared" si="440"/>
        <v>21.119999999999997</v>
      </c>
      <c r="AA1326" s="7">
        <f t="shared" si="454"/>
        <v>294.27</v>
      </c>
      <c r="AB1326" s="2">
        <f t="shared" si="441"/>
        <v>636.66000000000008</v>
      </c>
      <c r="AC1326" s="41">
        <f t="shared" si="442"/>
        <v>2.7395331497329023</v>
      </c>
      <c r="AD1326" s="41">
        <f t="shared" si="443"/>
        <v>1.0402007369535828</v>
      </c>
      <c r="AE1326" s="41">
        <f t="shared" si="444"/>
        <v>0.76726524077647573</v>
      </c>
      <c r="AF1326" s="41">
        <f t="shared" si="445"/>
        <v>326.22146957834616</v>
      </c>
      <c r="AG1326" s="41">
        <f t="shared" si="446"/>
        <v>313.17261079521228</v>
      </c>
      <c r="AH1326" s="6">
        <f t="shared" si="447"/>
        <v>307.488</v>
      </c>
      <c r="AI1326" s="4">
        <v>22.46415112385705</v>
      </c>
      <c r="AJ1326" s="4">
        <f t="shared" si="455"/>
        <v>295.61415112385703</v>
      </c>
      <c r="AK1326" s="8">
        <f t="shared" si="448"/>
        <v>0.19839948174023836</v>
      </c>
      <c r="AL1326" s="8">
        <f t="shared" si="449"/>
        <v>415.93569386505868</v>
      </c>
      <c r="AM1326" s="8">
        <f t="shared" si="450"/>
        <v>1.8768291078305452</v>
      </c>
      <c r="AN1326" s="8">
        <f t="shared" si="451"/>
        <v>73.487473136858412</v>
      </c>
      <c r="AO1326" s="21">
        <f t="shared" si="452"/>
        <v>1.0285105081667419E-2</v>
      </c>
      <c r="AP1326" s="21">
        <f t="shared" si="453"/>
        <v>0.10549396118075334</v>
      </c>
      <c r="AQ1326" s="19">
        <f t="shared" si="456"/>
        <v>0.10549396118075334</v>
      </c>
      <c r="AX1326">
        <v>0.15374326751618458</v>
      </c>
      <c r="AY1326">
        <v>67.758620689655174</v>
      </c>
      <c r="AZ1326">
        <v>2.8232758620689657</v>
      </c>
      <c r="BA1326">
        <v>2.2868534482758625</v>
      </c>
      <c r="BB1326">
        <v>11.172413793103445</v>
      </c>
      <c r="BC1326">
        <v>0.46551724137931022</v>
      </c>
      <c r="BD1326">
        <v>1.8213362068965522</v>
      </c>
      <c r="BE1326">
        <v>0.18213362068965522</v>
      </c>
      <c r="BF1326">
        <v>0</v>
      </c>
      <c r="BG1326">
        <v>21.119999999999997</v>
      </c>
      <c r="BH1326">
        <v>0.40763085105406188</v>
      </c>
      <c r="BI1326">
        <v>2.5053961005846292</v>
      </c>
      <c r="BJ1326">
        <v>0.95129889939198364</v>
      </c>
      <c r="BK1326">
        <v>0.47149707851848272</v>
      </c>
      <c r="BL1326">
        <v>1.3097141069957853E-3</v>
      </c>
      <c r="BP1326" s="49">
        <f t="shared" si="457"/>
        <v>0.40775292778218336</v>
      </c>
      <c r="BQ1326" s="49">
        <f t="shared" si="458"/>
        <v>7.2853448275862084E-2</v>
      </c>
      <c r="BR1326" s="49">
        <f t="shared" si="459"/>
        <v>0.4771281670700811</v>
      </c>
      <c r="BS1326" s="49">
        <f t="shared" si="460"/>
        <v>0.50738045785887742</v>
      </c>
      <c r="BT1326" s="49">
        <f t="shared" si="461"/>
        <v>1.3253560196391141E-3</v>
      </c>
      <c r="BU1326" s="49">
        <f t="shared" si="461"/>
        <v>1.409390160719104E-3</v>
      </c>
    </row>
    <row r="1327" spans="1:73" x14ac:dyDescent="0.25">
      <c r="A1327" s="1">
        <v>43727.571527777778</v>
      </c>
      <c r="B1327">
        <v>234664</v>
      </c>
      <c r="C1327">
        <v>13.51</v>
      </c>
      <c r="D1327">
        <v>23.99</v>
      </c>
      <c r="E1327">
        <v>785.7</v>
      </c>
      <c r="F1327">
        <v>96.3</v>
      </c>
      <c r="G1327">
        <v>-136.9</v>
      </c>
      <c r="H1327">
        <v>-6.5949999999999998</v>
      </c>
      <c r="I1327">
        <v>26.59</v>
      </c>
      <c r="J1327">
        <v>299.7</v>
      </c>
      <c r="K1327">
        <v>689.4</v>
      </c>
      <c r="L1327">
        <v>-130.30000000000001</v>
      </c>
      <c r="M1327">
        <v>0.123</v>
      </c>
      <c r="N1327">
        <v>648.79999999999995</v>
      </c>
      <c r="O1327">
        <v>89.7</v>
      </c>
      <c r="P1327">
        <v>559.1</v>
      </c>
      <c r="Q1327">
        <v>320.7</v>
      </c>
      <c r="R1327">
        <v>451.1</v>
      </c>
      <c r="S1327">
        <v>19.809999999999999</v>
      </c>
      <c r="T1327">
        <v>39.020000000000003</v>
      </c>
      <c r="U1327">
        <v>0.55000000000000004</v>
      </c>
      <c r="V1327">
        <v>343</v>
      </c>
      <c r="W1327">
        <v>22.15</v>
      </c>
      <c r="X1327">
        <v>0.78400000000000003</v>
      </c>
      <c r="Y1327">
        <v>7.8415160000000004</v>
      </c>
      <c r="Z1327" s="7">
        <f t="shared" si="440"/>
        <v>20.979999999999997</v>
      </c>
      <c r="AA1327" s="7">
        <f t="shared" si="454"/>
        <v>294.13</v>
      </c>
      <c r="AB1327" s="2">
        <f t="shared" si="441"/>
        <v>636.41700000000003</v>
      </c>
      <c r="AC1327" s="41">
        <f t="shared" si="442"/>
        <v>2.7180810739464931</v>
      </c>
      <c r="AD1327" s="41">
        <f t="shared" si="443"/>
        <v>1.0605952350539216</v>
      </c>
      <c r="AE1327" s="41">
        <f t="shared" si="444"/>
        <v>0.76945092622859423</v>
      </c>
      <c r="AF1327" s="41">
        <f t="shared" si="445"/>
        <v>326.52863846124364</v>
      </c>
      <c r="AG1327" s="41">
        <f t="shared" si="446"/>
        <v>313.46749292279389</v>
      </c>
      <c r="AH1327" s="6">
        <f t="shared" si="447"/>
        <v>307.87199999999996</v>
      </c>
      <c r="AI1327" s="4">
        <v>22.334519239179997</v>
      </c>
      <c r="AJ1327" s="4">
        <f t="shared" si="455"/>
        <v>295.48451923917997</v>
      </c>
      <c r="AK1327" s="8">
        <f t="shared" si="448"/>
        <v>0.19811644865793748</v>
      </c>
      <c r="AL1327" s="8">
        <f t="shared" si="449"/>
        <v>415.20825331334908</v>
      </c>
      <c r="AM1327" s="8">
        <f t="shared" si="450"/>
        <v>2.3361025234351342</v>
      </c>
      <c r="AN1327" s="8">
        <f t="shared" si="451"/>
        <v>92.175937023653475</v>
      </c>
      <c r="AO1327" s="21">
        <f t="shared" si="452"/>
        <v>9.8820463541492449E-3</v>
      </c>
      <c r="AP1327" s="21">
        <f t="shared" si="453"/>
        <v>0.10135980198483459</v>
      </c>
      <c r="AQ1327" s="19">
        <f t="shared" si="456"/>
        <v>0.10135980198483459</v>
      </c>
      <c r="AX1327">
        <v>0.15259263025951716</v>
      </c>
      <c r="AY1327">
        <v>67.732758620689665</v>
      </c>
      <c r="AZ1327">
        <v>2.8221982758620694</v>
      </c>
      <c r="BA1327">
        <v>2.2859806034482761</v>
      </c>
      <c r="BB1327">
        <v>11.241379310344831</v>
      </c>
      <c r="BC1327">
        <v>0.46839080459770127</v>
      </c>
      <c r="BD1327">
        <v>1.8175897988505749</v>
      </c>
      <c r="BE1327">
        <v>0.18175897988505751</v>
      </c>
      <c r="BF1327">
        <v>0</v>
      </c>
      <c r="BG1327">
        <v>20.979999999999997</v>
      </c>
      <c r="BH1327">
        <v>0.6315407551541804</v>
      </c>
      <c r="BI1327">
        <v>2.4839517782031746</v>
      </c>
      <c r="BJ1327">
        <v>0.9692379838548788</v>
      </c>
      <c r="BK1327">
        <v>0.47099168452626256</v>
      </c>
      <c r="BL1327">
        <v>1.3083102347951738E-3</v>
      </c>
      <c r="BP1327" s="49">
        <f t="shared" si="457"/>
        <v>0.63172988811324193</v>
      </c>
      <c r="BQ1327" s="49">
        <f t="shared" si="458"/>
        <v>7.2703591954022997E-2</v>
      </c>
      <c r="BR1327" s="49">
        <f t="shared" si="459"/>
        <v>0.4796143536933839</v>
      </c>
      <c r="BS1327" s="49">
        <f t="shared" si="460"/>
        <v>0.50926233416957889</v>
      </c>
      <c r="BT1327" s="49">
        <f t="shared" si="461"/>
        <v>1.332262093592733E-3</v>
      </c>
      <c r="BU1327" s="49">
        <f t="shared" si="461"/>
        <v>1.414617594915497E-3</v>
      </c>
    </row>
    <row r="1328" spans="1:73" x14ac:dyDescent="0.25">
      <c r="A1328" s="1">
        <v>43727.572222222225</v>
      </c>
      <c r="B1328">
        <v>234665</v>
      </c>
      <c r="C1328">
        <v>13.51</v>
      </c>
      <c r="D1328">
        <v>23.99</v>
      </c>
      <c r="E1328">
        <v>785.5</v>
      </c>
      <c r="F1328">
        <v>96</v>
      </c>
      <c r="G1328">
        <v>-136.80000000000001</v>
      </c>
      <c r="H1328">
        <v>-4.5250000000000004</v>
      </c>
      <c r="I1328">
        <v>26.61</v>
      </c>
      <c r="J1328">
        <v>299.8</v>
      </c>
      <c r="K1328">
        <v>689.5</v>
      </c>
      <c r="L1328">
        <v>-132.19999999999999</v>
      </c>
      <c r="M1328">
        <v>0.122</v>
      </c>
      <c r="N1328">
        <v>648.79999999999995</v>
      </c>
      <c r="O1328">
        <v>91.5</v>
      </c>
      <c r="P1328">
        <v>557.29999999999995</v>
      </c>
      <c r="Q1328">
        <v>321</v>
      </c>
      <c r="R1328">
        <v>453.3</v>
      </c>
      <c r="S1328">
        <v>19.850000000000001</v>
      </c>
      <c r="T1328">
        <v>37.54</v>
      </c>
      <c r="U1328">
        <v>0.28000000000000003</v>
      </c>
      <c r="V1328">
        <v>342</v>
      </c>
      <c r="W1328">
        <v>22.25</v>
      </c>
      <c r="X1328">
        <v>0.78400000000000003</v>
      </c>
      <c r="Y1328">
        <v>7.8404939999999996</v>
      </c>
      <c r="Z1328" s="7">
        <f t="shared" si="440"/>
        <v>21.05</v>
      </c>
      <c r="AA1328" s="7">
        <f t="shared" si="454"/>
        <v>294.2</v>
      </c>
      <c r="AB1328" s="2">
        <f t="shared" si="441"/>
        <v>636.255</v>
      </c>
      <c r="AC1328" s="41">
        <f t="shared" si="442"/>
        <v>2.750168460947449</v>
      </c>
      <c r="AD1328" s="41">
        <f t="shared" si="443"/>
        <v>1.0324132402396724</v>
      </c>
      <c r="AE1328" s="41">
        <f t="shared" si="444"/>
        <v>0.76646725417767769</v>
      </c>
      <c r="AF1328" s="41">
        <f t="shared" si="445"/>
        <v>325.57221757977965</v>
      </c>
      <c r="AG1328" s="41">
        <f t="shared" si="446"/>
        <v>312.54932887658845</v>
      </c>
      <c r="AH1328" s="6">
        <f t="shared" si="447"/>
        <v>308.15999999999997</v>
      </c>
      <c r="AI1328" s="4">
        <v>22.516780661282041</v>
      </c>
      <c r="AJ1328" s="4">
        <f t="shared" si="455"/>
        <v>295.66678066128202</v>
      </c>
      <c r="AK1328" s="8">
        <f t="shared" si="448"/>
        <v>0.19825793152757981</v>
      </c>
      <c r="AL1328" s="8">
        <f t="shared" si="449"/>
        <v>416.25013254788098</v>
      </c>
      <c r="AM1328" s="8">
        <f t="shared" si="450"/>
        <v>1.6668233259706922</v>
      </c>
      <c r="AN1328" s="8">
        <f t="shared" si="451"/>
        <v>71.218894737560518</v>
      </c>
      <c r="AO1328" s="21">
        <f t="shared" si="452"/>
        <v>1.0335343497797887E-2</v>
      </c>
      <c r="AP1328" s="21">
        <f t="shared" si="453"/>
        <v>0.1060092548485348</v>
      </c>
      <c r="AQ1328" s="19">
        <f t="shared" si="456"/>
        <v>0.1060092548485348</v>
      </c>
      <c r="AX1328">
        <v>0.1531670355255037</v>
      </c>
      <c r="AY1328">
        <v>67.715517241379317</v>
      </c>
      <c r="AZ1328">
        <v>2.8214798850574714</v>
      </c>
      <c r="BA1328">
        <v>2.2853987068965518</v>
      </c>
      <c r="BB1328">
        <v>11.405172413793105</v>
      </c>
      <c r="BC1328">
        <v>0.47521551724137939</v>
      </c>
      <c r="BD1328">
        <v>1.8101831896551723</v>
      </c>
      <c r="BE1328">
        <v>0.18101831896551723</v>
      </c>
      <c r="BF1328">
        <v>0</v>
      </c>
      <c r="BG1328">
        <v>21.05</v>
      </c>
      <c r="BH1328">
        <v>0.32151165716940094</v>
      </c>
      <c r="BI1328">
        <v>2.4946538024151756</v>
      </c>
      <c r="BJ1328">
        <v>0.9364930374266569</v>
      </c>
      <c r="BK1328">
        <v>0.46739527341367854</v>
      </c>
      <c r="BL1328">
        <v>1.2983202039268849E-3</v>
      </c>
      <c r="BP1328" s="49">
        <f t="shared" si="457"/>
        <v>0.3216079430394686</v>
      </c>
      <c r="BQ1328" s="49">
        <f t="shared" si="458"/>
        <v>7.2407327586206896E-2</v>
      </c>
      <c r="BR1328" s="49">
        <f t="shared" si="459"/>
        <v>0.47183630168971769</v>
      </c>
      <c r="BS1328" s="49">
        <f t="shared" si="460"/>
        <v>0.50205041014325513</v>
      </c>
      <c r="BT1328" s="49">
        <f t="shared" si="461"/>
        <v>1.310656393582549E-3</v>
      </c>
      <c r="BU1328" s="49">
        <f t="shared" si="461"/>
        <v>1.394584472620153E-3</v>
      </c>
    </row>
    <row r="1329" spans="1:73" x14ac:dyDescent="0.25">
      <c r="A1329" s="1">
        <v>43727.572222222225</v>
      </c>
      <c r="B1329">
        <v>234666</v>
      </c>
      <c r="C1329">
        <v>13.51</v>
      </c>
      <c r="D1329">
        <v>23.98</v>
      </c>
      <c r="E1329">
        <v>785.2</v>
      </c>
      <c r="F1329">
        <v>95.7</v>
      </c>
      <c r="G1329">
        <v>-137.1</v>
      </c>
      <c r="H1329">
        <v>-3.5760000000000001</v>
      </c>
      <c r="I1329">
        <v>26.64</v>
      </c>
      <c r="J1329">
        <v>299.8</v>
      </c>
      <c r="K1329">
        <v>689.5</v>
      </c>
      <c r="L1329">
        <v>-133.5</v>
      </c>
      <c r="M1329">
        <v>0.122</v>
      </c>
      <c r="N1329">
        <v>648.1</v>
      </c>
      <c r="O1329">
        <v>92.1</v>
      </c>
      <c r="P1329">
        <v>556</v>
      </c>
      <c r="Q1329">
        <v>320.89999999999998</v>
      </c>
      <c r="R1329">
        <v>454.4</v>
      </c>
      <c r="S1329">
        <v>19.87</v>
      </c>
      <c r="T1329">
        <v>39.36</v>
      </c>
      <c r="U1329">
        <v>0.43</v>
      </c>
      <c r="V1329">
        <v>210</v>
      </c>
      <c r="W1329">
        <v>23.2</v>
      </c>
      <c r="X1329">
        <v>0.78300000000000003</v>
      </c>
      <c r="Y1329">
        <v>7.8322700000000003</v>
      </c>
      <c r="Z1329" s="7">
        <f t="shared" si="440"/>
        <v>21.535</v>
      </c>
      <c r="AA1329" s="7">
        <f t="shared" si="454"/>
        <v>294.685</v>
      </c>
      <c r="AB1329" s="2">
        <f t="shared" si="441"/>
        <v>636.01200000000006</v>
      </c>
      <c r="AC1329" s="41">
        <f t="shared" si="442"/>
        <v>2.8090812412115738</v>
      </c>
      <c r="AD1329" s="41">
        <f t="shared" si="443"/>
        <v>1.1056543765408755</v>
      </c>
      <c r="AE1329" s="41">
        <f t="shared" si="444"/>
        <v>0.7738340246876878</v>
      </c>
      <c r="AF1329" s="41">
        <f t="shared" si="445"/>
        <v>330.87427319389082</v>
      </c>
      <c r="AG1329" s="41">
        <f t="shared" si="446"/>
        <v>317.63930226613519</v>
      </c>
      <c r="AH1329" s="6">
        <f t="shared" si="447"/>
        <v>308.06399999999996</v>
      </c>
      <c r="AI1329" s="4">
        <v>22.875798596990023</v>
      </c>
      <c r="AJ1329" s="4">
        <f t="shared" si="455"/>
        <v>296.02579859699</v>
      </c>
      <c r="AK1329" s="8">
        <f t="shared" si="448"/>
        <v>0.19924005626518085</v>
      </c>
      <c r="AL1329" s="8">
        <f t="shared" si="449"/>
        <v>418.25652812256516</v>
      </c>
      <c r="AM1329" s="8">
        <f t="shared" si="450"/>
        <v>2.06559313515513</v>
      </c>
      <c r="AN1329" s="8">
        <f t="shared" si="451"/>
        <v>80.676827718560787</v>
      </c>
      <c r="AO1329" s="21">
        <f t="shared" si="452"/>
        <v>1.0068372209451353E-2</v>
      </c>
      <c r="AP1329" s="21">
        <f t="shared" si="453"/>
        <v>0.10327093973113213</v>
      </c>
      <c r="AQ1329" s="19">
        <f t="shared" si="456"/>
        <v>0.10327093973113213</v>
      </c>
      <c r="AX1329">
        <v>0.15719726978373827</v>
      </c>
      <c r="AY1329">
        <v>67.689655172413794</v>
      </c>
      <c r="AZ1329">
        <v>2.8204022988505746</v>
      </c>
      <c r="BA1329">
        <v>2.2845258620689655</v>
      </c>
      <c r="BB1329">
        <v>11.508620689655173</v>
      </c>
      <c r="BC1329">
        <v>0.47952586206896552</v>
      </c>
      <c r="BD1329">
        <v>1.8049999999999999</v>
      </c>
      <c r="BE1329">
        <v>0.18049999999999999</v>
      </c>
      <c r="BF1329">
        <v>0</v>
      </c>
      <c r="BG1329">
        <v>21.535</v>
      </c>
      <c r="BH1329">
        <v>0.49375004493872282</v>
      </c>
      <c r="BI1329">
        <v>2.5699167114226951</v>
      </c>
      <c r="BJ1329">
        <v>1.0115192176159729</v>
      </c>
      <c r="BK1329">
        <v>0.47127669933102245</v>
      </c>
      <c r="BL1329">
        <v>1.3091019425861734E-3</v>
      </c>
      <c r="BP1329" s="49">
        <f t="shared" si="457"/>
        <v>0.49389791252489817</v>
      </c>
      <c r="BQ1329" s="49">
        <f t="shared" si="458"/>
        <v>7.22E-2</v>
      </c>
      <c r="BR1329" s="49">
        <f t="shared" si="459"/>
        <v>0.47795211093901668</v>
      </c>
      <c r="BS1329" s="49">
        <f t="shared" si="460"/>
        <v>0.5079673557024833</v>
      </c>
      <c r="BT1329" s="49">
        <f t="shared" si="461"/>
        <v>1.3276447526083797E-3</v>
      </c>
      <c r="BU1329" s="49">
        <f t="shared" si="461"/>
        <v>1.4110204325068982E-3</v>
      </c>
    </row>
    <row r="1330" spans="1:73" x14ac:dyDescent="0.25">
      <c r="A1330" s="1">
        <v>43727.572222222225</v>
      </c>
      <c r="B1330">
        <v>234667</v>
      </c>
      <c r="C1330">
        <v>13.51</v>
      </c>
      <c r="D1330">
        <v>23.98</v>
      </c>
      <c r="E1330">
        <v>785.7</v>
      </c>
      <c r="F1330">
        <v>96.1</v>
      </c>
      <c r="G1330">
        <v>-136.6</v>
      </c>
      <c r="H1330">
        <v>-3.1819999999999999</v>
      </c>
      <c r="I1330">
        <v>26.68</v>
      </c>
      <c r="J1330">
        <v>299.8</v>
      </c>
      <c r="K1330">
        <v>689.5</v>
      </c>
      <c r="L1330">
        <v>-133.4</v>
      </c>
      <c r="M1330">
        <v>0.122</v>
      </c>
      <c r="N1330">
        <v>649</v>
      </c>
      <c r="O1330">
        <v>92.9</v>
      </c>
      <c r="P1330">
        <v>556.1</v>
      </c>
      <c r="Q1330">
        <v>321.60000000000002</v>
      </c>
      <c r="R1330">
        <v>455</v>
      </c>
      <c r="S1330">
        <v>19.920000000000002</v>
      </c>
      <c r="T1330">
        <v>40.409999999999997</v>
      </c>
      <c r="U1330">
        <v>0.82</v>
      </c>
      <c r="V1330">
        <v>333.5</v>
      </c>
      <c r="W1330">
        <v>22.3</v>
      </c>
      <c r="X1330">
        <v>0.78400000000000003</v>
      </c>
      <c r="Y1330">
        <v>7.8416170000000003</v>
      </c>
      <c r="Z1330" s="7">
        <f t="shared" si="440"/>
        <v>21.11</v>
      </c>
      <c r="AA1330" s="7">
        <f t="shared" si="454"/>
        <v>294.26</v>
      </c>
      <c r="AB1330" s="2">
        <f t="shared" si="441"/>
        <v>636.41700000000003</v>
      </c>
      <c r="AC1330" s="41">
        <f t="shared" si="442"/>
        <v>2.6949232361712521</v>
      </c>
      <c r="AD1330" s="41">
        <f t="shared" si="443"/>
        <v>1.089018479736803</v>
      </c>
      <c r="AE1330" s="41">
        <f t="shared" si="444"/>
        <v>0.77231758168699505</v>
      </c>
      <c r="AF1330" s="41">
        <f t="shared" si="445"/>
        <v>328.3249622716969</v>
      </c>
      <c r="AG1330" s="41">
        <f t="shared" si="446"/>
        <v>315.19196378082904</v>
      </c>
      <c r="AH1330" s="6">
        <f t="shared" si="447"/>
        <v>308.73599999999999</v>
      </c>
      <c r="AI1330" s="4">
        <v>22.21623078205505</v>
      </c>
      <c r="AJ1330" s="4">
        <f t="shared" si="455"/>
        <v>295.36623078205503</v>
      </c>
      <c r="AK1330" s="8">
        <f t="shared" si="448"/>
        <v>0.19837925615763805</v>
      </c>
      <c r="AL1330" s="8">
        <f t="shared" si="449"/>
        <v>414.50453158731563</v>
      </c>
      <c r="AM1330" s="8">
        <f t="shared" si="450"/>
        <v>2.852446318513286</v>
      </c>
      <c r="AN1330" s="8">
        <f t="shared" si="451"/>
        <v>91.918664039090714</v>
      </c>
      <c r="AO1330" s="21">
        <f t="shared" si="452"/>
        <v>9.923324641609851E-3</v>
      </c>
      <c r="AP1330" s="21">
        <f t="shared" si="453"/>
        <v>0.10178319192790275</v>
      </c>
      <c r="AQ1330" s="19">
        <f t="shared" si="456"/>
        <v>0.10178319192790275</v>
      </c>
      <c r="AX1330">
        <v>0.15366083664460503</v>
      </c>
      <c r="AY1330">
        <v>67.732758620689665</v>
      </c>
      <c r="AZ1330">
        <v>2.8221982758620694</v>
      </c>
      <c r="BA1330">
        <v>2.2859806034482761</v>
      </c>
      <c r="BB1330">
        <v>11.499999999999998</v>
      </c>
      <c r="BC1330">
        <v>0.47916666666666657</v>
      </c>
      <c r="BD1330">
        <v>1.8068139367816096</v>
      </c>
      <c r="BE1330">
        <v>0.18068139367816097</v>
      </c>
      <c r="BF1330">
        <v>0</v>
      </c>
      <c r="BG1330">
        <v>21.11</v>
      </c>
      <c r="BH1330">
        <v>0.9415698531389598</v>
      </c>
      <c r="BI1330">
        <v>2.5038590159586782</v>
      </c>
      <c r="BJ1330">
        <v>1.0118094283489016</v>
      </c>
      <c r="BK1330">
        <v>0.4711819140951255</v>
      </c>
      <c r="BL1330">
        <v>1.3088386502642373E-3</v>
      </c>
      <c r="BP1330" s="49">
        <f t="shared" si="457"/>
        <v>0.94185183318701515</v>
      </c>
      <c r="BQ1330" s="49">
        <f t="shared" si="458"/>
        <v>7.227255747126439E-2</v>
      </c>
      <c r="BR1330" s="49">
        <f t="shared" si="459"/>
        <v>0.48371376683544554</v>
      </c>
      <c r="BS1330" s="49">
        <f t="shared" si="460"/>
        <v>0.51263372372053839</v>
      </c>
      <c r="BT1330" s="49">
        <f t="shared" si="461"/>
        <v>1.3436493523206821E-3</v>
      </c>
      <c r="BU1330" s="49">
        <f t="shared" si="461"/>
        <v>1.4239825658903845E-3</v>
      </c>
    </row>
    <row r="1331" spans="1:73" x14ac:dyDescent="0.25">
      <c r="A1331" s="1">
        <v>43727.572222222225</v>
      </c>
      <c r="B1331">
        <v>234668</v>
      </c>
      <c r="C1331">
        <v>13.51</v>
      </c>
      <c r="D1331">
        <v>23.98</v>
      </c>
      <c r="E1331">
        <v>786.4</v>
      </c>
      <c r="F1331">
        <v>96.8</v>
      </c>
      <c r="G1331">
        <v>-136.4</v>
      </c>
      <c r="H1331">
        <v>-2.1640000000000001</v>
      </c>
      <c r="I1331">
        <v>26.69</v>
      </c>
      <c r="J1331">
        <v>299.8</v>
      </c>
      <c r="K1331">
        <v>689.6</v>
      </c>
      <c r="L1331">
        <v>-134.30000000000001</v>
      </c>
      <c r="M1331">
        <v>0.123</v>
      </c>
      <c r="N1331">
        <v>650</v>
      </c>
      <c r="O1331">
        <v>94.6</v>
      </c>
      <c r="P1331">
        <v>555.29999999999995</v>
      </c>
      <c r="Q1331">
        <v>321.89999999999998</v>
      </c>
      <c r="R1331">
        <v>456.2</v>
      </c>
      <c r="S1331">
        <v>19.97</v>
      </c>
      <c r="T1331">
        <v>38.15</v>
      </c>
      <c r="U1331">
        <v>1.63</v>
      </c>
      <c r="V1331">
        <v>342</v>
      </c>
      <c r="W1331">
        <v>21.3</v>
      </c>
      <c r="X1331">
        <v>0.78600000000000003</v>
      </c>
      <c r="Y1331">
        <v>7.8559429999999999</v>
      </c>
      <c r="Z1331" s="7">
        <f t="shared" si="440"/>
        <v>20.634999999999998</v>
      </c>
      <c r="AA1331" s="7">
        <f t="shared" si="454"/>
        <v>293.78499999999997</v>
      </c>
      <c r="AB1331" s="2">
        <f t="shared" si="441"/>
        <v>636.98400000000004</v>
      </c>
      <c r="AC1331" s="41">
        <f t="shared" si="442"/>
        <v>2.5173321513387568</v>
      </c>
      <c r="AD1331" s="41">
        <f t="shared" si="443"/>
        <v>0.96036221573573566</v>
      </c>
      <c r="AE1331" s="41">
        <f t="shared" si="444"/>
        <v>0.75873204321765009</v>
      </c>
      <c r="AF1331" s="41">
        <f t="shared" si="445"/>
        <v>320.47190089934736</v>
      </c>
      <c r="AG1331" s="41">
        <f t="shared" si="446"/>
        <v>307.65302486337345</v>
      </c>
      <c r="AH1331" s="6">
        <f t="shared" si="447"/>
        <v>309.02399999999994</v>
      </c>
      <c r="AI1331" s="4">
        <v>21.15413634924505</v>
      </c>
      <c r="AJ1331" s="4">
        <f t="shared" si="455"/>
        <v>294.30413634924503</v>
      </c>
      <c r="AK1331" s="8">
        <f t="shared" si="448"/>
        <v>0.1974201235491945</v>
      </c>
      <c r="AL1331" s="8">
        <f t="shared" si="449"/>
        <v>408.46857949261306</v>
      </c>
      <c r="AM1331" s="8">
        <f t="shared" si="450"/>
        <v>4.0216507804631672</v>
      </c>
      <c r="AN1331" s="8">
        <f t="shared" si="451"/>
        <v>60.817180082671619</v>
      </c>
      <c r="AO1331" s="21">
        <f t="shared" si="452"/>
        <v>1.0782649157752918E-2</v>
      </c>
      <c r="AP1331" s="21">
        <f t="shared" si="453"/>
        <v>0.1105972532746605</v>
      </c>
      <c r="AQ1331" s="19">
        <f t="shared" si="456"/>
        <v>0.1105972532746605</v>
      </c>
      <c r="AX1331">
        <v>0.14978816501520423</v>
      </c>
      <c r="AY1331">
        <v>67.793103448275858</v>
      </c>
      <c r="AZ1331">
        <v>2.8247126436781609</v>
      </c>
      <c r="BA1331">
        <v>2.2880172413793103</v>
      </c>
      <c r="BB1331">
        <v>11.577586206896553</v>
      </c>
      <c r="BC1331">
        <v>0.48239942528735641</v>
      </c>
      <c r="BD1331">
        <v>1.8056178160919538</v>
      </c>
      <c r="BE1331">
        <v>0.18056178160919539</v>
      </c>
      <c r="BF1331">
        <v>0</v>
      </c>
      <c r="BG1331">
        <v>20.634999999999998</v>
      </c>
      <c r="BH1331">
        <v>1.8716571470932981</v>
      </c>
      <c r="BI1331">
        <v>2.4317901790806347</v>
      </c>
      <c r="BJ1331">
        <v>0.92772795331926206</v>
      </c>
      <c r="BK1331">
        <v>0.47548810695686727</v>
      </c>
      <c r="BL1331">
        <v>1.3208002971024091E-3</v>
      </c>
      <c r="BP1331" s="49">
        <f t="shared" si="457"/>
        <v>1.8722176684083349</v>
      </c>
      <c r="BQ1331" s="49">
        <f t="shared" si="458"/>
        <v>7.2224712643678149E-2</v>
      </c>
      <c r="BR1331" s="49">
        <f t="shared" si="459"/>
        <v>0.49950819658075252</v>
      </c>
      <c r="BS1331" s="49">
        <f t="shared" si="460"/>
        <v>0.52642717728013655</v>
      </c>
      <c r="BT1331" s="49">
        <f t="shared" si="461"/>
        <v>1.3875227682798681E-3</v>
      </c>
      <c r="BU1331" s="49">
        <f t="shared" si="461"/>
        <v>1.4622977146670458E-3</v>
      </c>
    </row>
    <row r="1332" spans="1:73" x14ac:dyDescent="0.25">
      <c r="A1332" s="1">
        <v>43727.572222222225</v>
      </c>
      <c r="B1332">
        <v>234669</v>
      </c>
      <c r="C1332">
        <v>13.51</v>
      </c>
      <c r="D1332">
        <v>23.98</v>
      </c>
      <c r="E1332">
        <v>786.8</v>
      </c>
      <c r="F1332">
        <v>97.2</v>
      </c>
      <c r="G1332">
        <v>-136.6</v>
      </c>
      <c r="H1332">
        <v>-2.9119999999999999</v>
      </c>
      <c r="I1332">
        <v>26.69</v>
      </c>
      <c r="J1332">
        <v>299.8</v>
      </c>
      <c r="K1332">
        <v>689.5</v>
      </c>
      <c r="L1332">
        <v>-133.69999999999999</v>
      </c>
      <c r="M1332">
        <v>0.124</v>
      </c>
      <c r="N1332">
        <v>650.20000000000005</v>
      </c>
      <c r="O1332">
        <v>94.3</v>
      </c>
      <c r="P1332">
        <v>555.9</v>
      </c>
      <c r="Q1332">
        <v>321.7</v>
      </c>
      <c r="R1332">
        <v>455.4</v>
      </c>
      <c r="S1332">
        <v>20</v>
      </c>
      <c r="T1332">
        <v>37.299999999999997</v>
      </c>
      <c r="U1332">
        <v>1.87</v>
      </c>
      <c r="V1332">
        <v>343.5</v>
      </c>
      <c r="W1332">
        <v>20.6</v>
      </c>
      <c r="X1332">
        <v>0.78700000000000003</v>
      </c>
      <c r="Y1332">
        <v>7.8658109999999999</v>
      </c>
      <c r="Z1332" s="7">
        <f t="shared" si="440"/>
        <v>20.3</v>
      </c>
      <c r="AA1332" s="7">
        <f t="shared" si="454"/>
        <v>293.45</v>
      </c>
      <c r="AB1332" s="2">
        <f t="shared" si="441"/>
        <v>637.30799999999999</v>
      </c>
      <c r="AC1332" s="41">
        <f t="shared" si="442"/>
        <v>2.4935695495731074</v>
      </c>
      <c r="AD1332" s="41">
        <f t="shared" si="443"/>
        <v>0.93010144199076905</v>
      </c>
      <c r="AE1332" s="41">
        <f t="shared" si="444"/>
        <v>0.75538943088807931</v>
      </c>
      <c r="AF1332" s="41">
        <f t="shared" si="445"/>
        <v>317.60725794767126</v>
      </c>
      <c r="AG1332" s="41">
        <f t="shared" si="446"/>
        <v>304.90296762976442</v>
      </c>
      <c r="AH1332" s="6">
        <f t="shared" si="447"/>
        <v>308.83199999999999</v>
      </c>
      <c r="AI1332" s="4">
        <v>20.986247749922995</v>
      </c>
      <c r="AJ1332" s="4">
        <f t="shared" si="455"/>
        <v>294.13624774992297</v>
      </c>
      <c r="AK1332" s="8">
        <f t="shared" si="448"/>
        <v>0.19674554496807928</v>
      </c>
      <c r="AL1332" s="8">
        <f t="shared" si="449"/>
        <v>407.56981491376644</v>
      </c>
      <c r="AM1332" s="8">
        <f t="shared" si="450"/>
        <v>4.3075602143208629</v>
      </c>
      <c r="AN1332" s="8">
        <f t="shared" si="451"/>
        <v>86.109838592943902</v>
      </c>
      <c r="AO1332" s="21">
        <f t="shared" si="452"/>
        <v>1.0233886234646774E-2</v>
      </c>
      <c r="AP1332" s="21">
        <f t="shared" si="453"/>
        <v>0.10496861126780496</v>
      </c>
      <c r="AQ1332" s="19">
        <f t="shared" si="456"/>
        <v>0.10496861126780496</v>
      </c>
      <c r="AX1332">
        <v>0.14710682163118394</v>
      </c>
      <c r="AY1332">
        <v>67.827586206896555</v>
      </c>
      <c r="AZ1332">
        <v>2.8261494252873565</v>
      </c>
      <c r="BA1332">
        <v>2.289181034482759</v>
      </c>
      <c r="BB1332">
        <v>11.525862068965516</v>
      </c>
      <c r="BC1332">
        <v>0.48024425287356315</v>
      </c>
      <c r="BD1332">
        <v>1.8089367816091959</v>
      </c>
      <c r="BE1332">
        <v>0.18089367816091961</v>
      </c>
      <c r="BF1332">
        <v>0</v>
      </c>
      <c r="BG1332">
        <v>20.3</v>
      </c>
      <c r="BH1332">
        <v>2.1472385675242136</v>
      </c>
      <c r="BI1332">
        <v>2.3820593372779197</v>
      </c>
      <c r="BJ1332">
        <v>0.88850813280466401</v>
      </c>
      <c r="BK1332">
        <v>0.47559396750694577</v>
      </c>
      <c r="BL1332">
        <v>1.3210943541859604E-3</v>
      </c>
      <c r="BP1332" s="49">
        <f t="shared" si="457"/>
        <v>2.1478816195850223</v>
      </c>
      <c r="BQ1332" s="49">
        <f t="shared" si="458"/>
        <v>7.235747126436784E-2</v>
      </c>
      <c r="BR1332" s="49">
        <f t="shared" si="459"/>
        <v>0.50296655137866331</v>
      </c>
      <c r="BS1332" s="49">
        <f t="shared" si="460"/>
        <v>0.52926954139247318</v>
      </c>
      <c r="BT1332" s="49">
        <f t="shared" si="461"/>
        <v>1.3971293093851759E-3</v>
      </c>
      <c r="BU1332" s="49">
        <f t="shared" si="461"/>
        <v>1.4701931705346477E-3</v>
      </c>
    </row>
    <row r="1333" spans="1:73" x14ac:dyDescent="0.25">
      <c r="A1333" s="1">
        <v>43727.572222222225</v>
      </c>
      <c r="B1333">
        <v>234670</v>
      </c>
      <c r="C1333">
        <v>13.51</v>
      </c>
      <c r="D1333">
        <v>23.98</v>
      </c>
      <c r="E1333">
        <v>786.5</v>
      </c>
      <c r="F1333">
        <v>97</v>
      </c>
      <c r="G1333">
        <v>-136.80000000000001</v>
      </c>
      <c r="H1333">
        <v>-3.6469999999999998</v>
      </c>
      <c r="I1333">
        <v>26.67</v>
      </c>
      <c r="J1333">
        <v>299.8</v>
      </c>
      <c r="K1333">
        <v>689.4</v>
      </c>
      <c r="L1333">
        <v>-133.1</v>
      </c>
      <c r="M1333">
        <v>0.123</v>
      </c>
      <c r="N1333">
        <v>649.70000000000005</v>
      </c>
      <c r="O1333">
        <v>93.4</v>
      </c>
      <c r="P1333">
        <v>556.29999999999995</v>
      </c>
      <c r="Q1333">
        <v>321.39999999999998</v>
      </c>
      <c r="R1333">
        <v>454.5</v>
      </c>
      <c r="S1333">
        <v>20.02</v>
      </c>
      <c r="T1333">
        <v>35.130000000000003</v>
      </c>
      <c r="U1333">
        <v>1.125</v>
      </c>
      <c r="V1333">
        <v>348.5</v>
      </c>
      <c r="W1333">
        <v>20.149999999999999</v>
      </c>
      <c r="X1333">
        <v>0.78600000000000003</v>
      </c>
      <c r="Y1333">
        <v>7.8607649999999998</v>
      </c>
      <c r="Z1333" s="7">
        <f t="shared" si="440"/>
        <v>20.085000000000001</v>
      </c>
      <c r="AA1333" s="7">
        <f t="shared" si="454"/>
        <v>293.23499999999996</v>
      </c>
      <c r="AB1333" s="2">
        <f t="shared" si="441"/>
        <v>637.06500000000005</v>
      </c>
      <c r="AC1333" s="41">
        <f t="shared" si="442"/>
        <v>2.5172902842614993</v>
      </c>
      <c r="AD1333" s="41">
        <f t="shared" si="443"/>
        <v>0.88432407686106473</v>
      </c>
      <c r="AE1333" s="41">
        <f t="shared" si="444"/>
        <v>0.75003585309095699</v>
      </c>
      <c r="AF1333" s="41">
        <f t="shared" si="445"/>
        <v>314.43313481505623</v>
      </c>
      <c r="AG1333" s="41">
        <f t="shared" si="446"/>
        <v>301.855809422454</v>
      </c>
      <c r="AH1333" s="6">
        <f t="shared" si="447"/>
        <v>308.54399999999998</v>
      </c>
      <c r="AI1333" s="4">
        <v>21.11179913055804</v>
      </c>
      <c r="AJ1333" s="4">
        <f t="shared" si="455"/>
        <v>294.26179913055802</v>
      </c>
      <c r="AK1333" s="8">
        <f t="shared" si="448"/>
        <v>0.19631341709751973</v>
      </c>
      <c r="AL1333" s="8">
        <f t="shared" si="449"/>
        <v>408.32703715911242</v>
      </c>
      <c r="AM1333" s="8">
        <f t="shared" si="450"/>
        <v>3.3410795411064371</v>
      </c>
      <c r="AN1333" s="8">
        <f t="shared" si="451"/>
        <v>99.93388975390036</v>
      </c>
      <c r="AO1333" s="21">
        <f t="shared" si="452"/>
        <v>9.8920722215832656E-3</v>
      </c>
      <c r="AP1333" s="21">
        <f t="shared" si="453"/>
        <v>0.10146263695457867</v>
      </c>
      <c r="AQ1333" s="19">
        <f t="shared" si="456"/>
        <v>0.10146263695457867</v>
      </c>
      <c r="AX1333">
        <v>0.14540744011057041</v>
      </c>
      <c r="AY1333">
        <v>67.801724137931032</v>
      </c>
      <c r="AZ1333">
        <v>2.8250718390804597</v>
      </c>
      <c r="BA1333">
        <v>2.2883081896551727</v>
      </c>
      <c r="BB1333">
        <v>11.474137931034486</v>
      </c>
      <c r="BC1333">
        <v>0.47808908045977022</v>
      </c>
      <c r="BD1333">
        <v>1.8102191091954025</v>
      </c>
      <c r="BE1333">
        <v>0.18102191091954026</v>
      </c>
      <c r="BF1333">
        <v>0</v>
      </c>
      <c r="BG1333">
        <v>20.085000000000001</v>
      </c>
      <c r="BH1333">
        <v>1.2917879082699144</v>
      </c>
      <c r="BI1333">
        <v>2.3506130412894963</v>
      </c>
      <c r="BJ1333">
        <v>0.82577036140500015</v>
      </c>
      <c r="BK1333">
        <v>0.46970859267475185</v>
      </c>
      <c r="BL1333">
        <v>1.3047460907631995E-3</v>
      </c>
      <c r="BP1333" s="49">
        <f t="shared" si="457"/>
        <v>1.2921747711407221</v>
      </c>
      <c r="BQ1333" s="49">
        <f t="shared" si="458"/>
        <v>7.2408764367816097E-2</v>
      </c>
      <c r="BR1333" s="49">
        <f t="shared" si="459"/>
        <v>0.48704582244625688</v>
      </c>
      <c r="BS1333" s="49">
        <f t="shared" si="460"/>
        <v>0.51477964610242011</v>
      </c>
      <c r="BT1333" s="49">
        <f t="shared" si="461"/>
        <v>1.3529050623507135E-3</v>
      </c>
      <c r="BU1333" s="49">
        <f t="shared" si="461"/>
        <v>1.4299434613956113E-3</v>
      </c>
    </row>
    <row r="1334" spans="1:73" x14ac:dyDescent="0.25">
      <c r="A1334" s="1">
        <v>43727.572916666664</v>
      </c>
      <c r="B1334">
        <v>234671</v>
      </c>
      <c r="C1334">
        <v>13.51</v>
      </c>
      <c r="D1334">
        <v>23.98</v>
      </c>
      <c r="E1334">
        <v>785.6</v>
      </c>
      <c r="F1334">
        <v>96.5</v>
      </c>
      <c r="G1334">
        <v>-136.80000000000001</v>
      </c>
      <c r="H1334">
        <v>-3.819</v>
      </c>
      <c r="I1334">
        <v>26.66</v>
      </c>
      <c r="J1334">
        <v>299.8</v>
      </c>
      <c r="K1334">
        <v>689.1</v>
      </c>
      <c r="L1334">
        <v>-133</v>
      </c>
      <c r="M1334">
        <v>0.123</v>
      </c>
      <c r="N1334">
        <v>648.79999999999995</v>
      </c>
      <c r="O1334">
        <v>92.7</v>
      </c>
      <c r="P1334">
        <v>556.1</v>
      </c>
      <c r="Q1334">
        <v>321.3</v>
      </c>
      <c r="R1334">
        <v>454.3</v>
      </c>
      <c r="S1334">
        <v>20.02</v>
      </c>
      <c r="T1334">
        <v>34.64</v>
      </c>
      <c r="U1334">
        <v>1.155</v>
      </c>
      <c r="V1334">
        <v>323.5</v>
      </c>
      <c r="W1334">
        <v>20.8</v>
      </c>
      <c r="X1334">
        <v>0.78500000000000003</v>
      </c>
      <c r="Y1334">
        <v>7.849907</v>
      </c>
      <c r="Z1334" s="7">
        <f t="shared" si="440"/>
        <v>20.41</v>
      </c>
      <c r="AA1334" s="7">
        <f t="shared" si="454"/>
        <v>293.56</v>
      </c>
      <c r="AB1334" s="2">
        <f t="shared" si="441"/>
        <v>636.33600000000001</v>
      </c>
      <c r="AC1334" s="41">
        <f t="shared" si="442"/>
        <v>2.4396193918338773</v>
      </c>
      <c r="AD1334" s="41">
        <f t="shared" si="443"/>
        <v>0.84508415733125519</v>
      </c>
      <c r="AE1334" s="41">
        <f t="shared" si="444"/>
        <v>0.74506555746699332</v>
      </c>
      <c r="AF1334" s="41">
        <f t="shared" si="445"/>
        <v>313.73651097728322</v>
      </c>
      <c r="AG1334" s="41">
        <f t="shared" si="446"/>
        <v>301.1870505381919</v>
      </c>
      <c r="AH1334" s="6">
        <f t="shared" si="447"/>
        <v>308.44799999999998</v>
      </c>
      <c r="AI1334" s="4">
        <v>20.666445530710007</v>
      </c>
      <c r="AJ1334" s="4">
        <f t="shared" si="455"/>
        <v>293.81644553070998</v>
      </c>
      <c r="AK1334" s="8">
        <f t="shared" si="448"/>
        <v>0.19696687865511942</v>
      </c>
      <c r="AL1334" s="8">
        <f t="shared" si="449"/>
        <v>405.71374169526132</v>
      </c>
      <c r="AM1334" s="8">
        <f t="shared" si="450"/>
        <v>3.3853341784822368</v>
      </c>
      <c r="AN1334" s="8">
        <f t="shared" si="451"/>
        <v>25.289320777518125</v>
      </c>
      <c r="AO1334" s="21">
        <f t="shared" si="452"/>
        <v>1.1620854081323823E-2</v>
      </c>
      <c r="AP1334" s="21">
        <f t="shared" si="453"/>
        <v>0.11919469170300659</v>
      </c>
      <c r="AQ1334" s="19">
        <f t="shared" si="456"/>
        <v>0.11919469170300659</v>
      </c>
      <c r="AX1334">
        <v>0.14798274902037337</v>
      </c>
      <c r="AY1334">
        <v>67.724137931034491</v>
      </c>
      <c r="AZ1334">
        <v>2.8218390804597706</v>
      </c>
      <c r="BA1334">
        <v>2.2856896551724142</v>
      </c>
      <c r="BB1334">
        <v>11.465517241379311</v>
      </c>
      <c r="BC1334">
        <v>0.47772988505747133</v>
      </c>
      <c r="BD1334">
        <v>1.8079597701149428</v>
      </c>
      <c r="BE1334">
        <v>0.1807959770114943</v>
      </c>
      <c r="BF1334">
        <v>0</v>
      </c>
      <c r="BG1334">
        <v>20.41</v>
      </c>
      <c r="BH1334">
        <v>1.3262355858237789</v>
      </c>
      <c r="BI1334">
        <v>2.3982899005802634</v>
      </c>
      <c r="BJ1334">
        <v>0.83076762156100326</v>
      </c>
      <c r="BK1334">
        <v>0.47343112454228553</v>
      </c>
      <c r="BL1334">
        <v>1.3150864570619042E-3</v>
      </c>
      <c r="BP1334" s="49">
        <f t="shared" si="457"/>
        <v>1.326632765037808</v>
      </c>
      <c r="BQ1334" s="49">
        <f t="shared" si="458"/>
        <v>7.2318390804597718E-2</v>
      </c>
      <c r="BR1334" s="49">
        <f t="shared" si="459"/>
        <v>0.4911341218849537</v>
      </c>
      <c r="BS1334" s="49">
        <f t="shared" si="460"/>
        <v>0.51894989671709657</v>
      </c>
      <c r="BT1334" s="49">
        <f t="shared" si="461"/>
        <v>1.3642614496804269E-3</v>
      </c>
      <c r="BU1334" s="49">
        <f t="shared" si="461"/>
        <v>1.4415274908808238E-3</v>
      </c>
    </row>
    <row r="1335" spans="1:73" x14ac:dyDescent="0.25">
      <c r="A1335" s="1">
        <v>43727.572916666664</v>
      </c>
      <c r="B1335">
        <v>234672</v>
      </c>
      <c r="C1335">
        <v>13.51</v>
      </c>
      <c r="D1335">
        <v>23.97</v>
      </c>
      <c r="E1335">
        <v>785.8</v>
      </c>
      <c r="F1335">
        <v>97</v>
      </c>
      <c r="G1335">
        <v>-134.19999999999999</v>
      </c>
      <c r="H1335">
        <v>-2.698</v>
      </c>
      <c r="I1335">
        <v>26.64</v>
      </c>
      <c r="J1335">
        <v>299.8</v>
      </c>
      <c r="K1335">
        <v>688.9</v>
      </c>
      <c r="L1335">
        <v>-131.5</v>
      </c>
      <c r="M1335">
        <v>0.123</v>
      </c>
      <c r="N1335">
        <v>651.6</v>
      </c>
      <c r="O1335">
        <v>94.3</v>
      </c>
      <c r="P1335">
        <v>557.29999999999995</v>
      </c>
      <c r="Q1335">
        <v>323.7</v>
      </c>
      <c r="R1335">
        <v>455.3</v>
      </c>
      <c r="S1335">
        <v>20.02</v>
      </c>
      <c r="T1335">
        <v>36.159999999999997</v>
      </c>
      <c r="U1335">
        <v>2.3149999999999999</v>
      </c>
      <c r="V1335">
        <v>333</v>
      </c>
      <c r="W1335">
        <v>20.399999999999999</v>
      </c>
      <c r="X1335">
        <v>0.78600000000000003</v>
      </c>
      <c r="Y1335">
        <v>7.864287</v>
      </c>
      <c r="Z1335" s="7">
        <f t="shared" si="440"/>
        <v>20.21</v>
      </c>
      <c r="AA1335" s="7">
        <f t="shared" si="454"/>
        <v>293.35999999999996</v>
      </c>
      <c r="AB1335" s="2">
        <f t="shared" si="441"/>
        <v>636.49800000000005</v>
      </c>
      <c r="AC1335" s="41">
        <f t="shared" si="442"/>
        <v>2.541446514725445</v>
      </c>
      <c r="AD1335" s="41">
        <f t="shared" si="443"/>
        <v>0.91898705972472083</v>
      </c>
      <c r="AE1335" s="41">
        <f t="shared" si="444"/>
        <v>0.75412504161199334</v>
      </c>
      <c r="AF1335" s="41">
        <f t="shared" si="445"/>
        <v>316.68683450136513</v>
      </c>
      <c r="AG1335" s="41">
        <f t="shared" si="446"/>
        <v>304.01936112131051</v>
      </c>
      <c r="AH1335" s="6">
        <f t="shared" si="447"/>
        <v>310.75199999999995</v>
      </c>
      <c r="AI1335" s="4">
        <v>21.264569014729034</v>
      </c>
      <c r="AJ1335" s="4">
        <f t="shared" si="455"/>
        <v>294.41456901472901</v>
      </c>
      <c r="AK1335" s="8">
        <f t="shared" si="448"/>
        <v>0.19656457714832468</v>
      </c>
      <c r="AL1335" s="8">
        <f t="shared" si="449"/>
        <v>409.18022992311131</v>
      </c>
      <c r="AM1335" s="8">
        <f t="shared" si="450"/>
        <v>4.7927640772314257</v>
      </c>
      <c r="AN1335" s="8">
        <f t="shared" si="451"/>
        <v>147.23177329568583</v>
      </c>
      <c r="AO1335" s="21">
        <f t="shared" si="452"/>
        <v>8.8400931180725971E-3</v>
      </c>
      <c r="AP1335" s="21">
        <f t="shared" si="453"/>
        <v>9.0672524279256705E-2</v>
      </c>
      <c r="AQ1335" s="19">
        <f t="shared" si="456"/>
        <v>9.0672524279256705E-2</v>
      </c>
      <c r="AX1335">
        <v>0.14639341955883292</v>
      </c>
      <c r="AY1335">
        <v>67.741379310344826</v>
      </c>
      <c r="AZ1335">
        <v>2.8225574712643677</v>
      </c>
      <c r="BA1335">
        <v>2.2862715517241381</v>
      </c>
      <c r="BB1335">
        <v>11.344827586206899</v>
      </c>
      <c r="BC1335">
        <v>0.47270114942528746</v>
      </c>
      <c r="BD1335">
        <v>1.8135704022988506</v>
      </c>
      <c r="BE1335">
        <v>0.18135704022988508</v>
      </c>
      <c r="BF1335">
        <v>0</v>
      </c>
      <c r="BG1335">
        <v>20.21</v>
      </c>
      <c r="BH1335">
        <v>2.6582124512398684</v>
      </c>
      <c r="BI1335">
        <v>2.3688512973091593</v>
      </c>
      <c r="BJ1335">
        <v>0.85657662910699184</v>
      </c>
      <c r="BK1335">
        <v>0.48090002926914605</v>
      </c>
      <c r="BL1335">
        <v>1.3358334146365168E-3</v>
      </c>
      <c r="BP1335" s="49">
        <f t="shared" si="457"/>
        <v>2.6590085290584637</v>
      </c>
      <c r="BQ1335" s="49">
        <f t="shared" si="458"/>
        <v>7.2542816091954024E-2</v>
      </c>
      <c r="BR1335" s="49">
        <f t="shared" si="459"/>
        <v>0.51416703821038889</v>
      </c>
      <c r="BS1335" s="49">
        <f t="shared" si="460"/>
        <v>0.53964555469189701</v>
      </c>
      <c r="BT1335" s="49">
        <f t="shared" si="461"/>
        <v>1.4282417728066358E-3</v>
      </c>
      <c r="BU1335" s="49">
        <f t="shared" si="461"/>
        <v>1.4990154296997138E-3</v>
      </c>
    </row>
    <row r="1336" spans="1:73" x14ac:dyDescent="0.25">
      <c r="A1336" s="1">
        <v>43727.572916666664</v>
      </c>
      <c r="B1336">
        <v>234673</v>
      </c>
      <c r="C1336">
        <v>13.51</v>
      </c>
      <c r="D1336">
        <v>23.97</v>
      </c>
      <c r="E1336">
        <v>785.9</v>
      </c>
      <c r="F1336">
        <v>96.5</v>
      </c>
      <c r="G1336">
        <v>-133.69999999999999</v>
      </c>
      <c r="H1336">
        <v>-3.5739999999999998</v>
      </c>
      <c r="I1336">
        <v>26.58</v>
      </c>
      <c r="J1336">
        <v>299.7</v>
      </c>
      <c r="K1336">
        <v>689.3</v>
      </c>
      <c r="L1336">
        <v>-130.1</v>
      </c>
      <c r="M1336">
        <v>0.123</v>
      </c>
      <c r="N1336">
        <v>652.20000000000005</v>
      </c>
      <c r="O1336">
        <v>93</v>
      </c>
      <c r="P1336">
        <v>559.20000000000005</v>
      </c>
      <c r="Q1336">
        <v>323.89999999999998</v>
      </c>
      <c r="R1336">
        <v>454</v>
      </c>
      <c r="S1336">
        <v>20.010000000000002</v>
      </c>
      <c r="T1336">
        <v>33.54</v>
      </c>
      <c r="U1336">
        <v>1.46</v>
      </c>
      <c r="V1336">
        <v>320.5</v>
      </c>
      <c r="W1336">
        <v>20.2</v>
      </c>
      <c r="X1336">
        <v>0.78700000000000003</v>
      </c>
      <c r="Y1336">
        <v>7.8692609999999998</v>
      </c>
      <c r="Z1336" s="7">
        <f t="shared" si="440"/>
        <v>20.105</v>
      </c>
      <c r="AA1336" s="7">
        <f t="shared" si="454"/>
        <v>293.255</v>
      </c>
      <c r="AB1336" s="2">
        <f t="shared" si="441"/>
        <v>636.57900000000006</v>
      </c>
      <c r="AC1336" s="41">
        <f t="shared" si="442"/>
        <v>2.5157113641304187</v>
      </c>
      <c r="AD1336" s="41">
        <f t="shared" si="443"/>
        <v>0.8437695915293425</v>
      </c>
      <c r="AE1336" s="41">
        <f t="shared" si="444"/>
        <v>0.74501044991999987</v>
      </c>
      <c r="AF1336" s="41">
        <f t="shared" si="445"/>
        <v>312.41158169664163</v>
      </c>
      <c r="AG1336" s="41">
        <f t="shared" si="446"/>
        <v>299.91511842877594</v>
      </c>
      <c r="AH1336" s="6">
        <f t="shared" si="447"/>
        <v>310.94399999999996</v>
      </c>
      <c r="AI1336" s="4">
        <v>21.10392544319302</v>
      </c>
      <c r="AJ1336" s="4">
        <f t="shared" si="455"/>
        <v>294.253925443193</v>
      </c>
      <c r="AK1336" s="8">
        <f t="shared" si="448"/>
        <v>0.19635358831996516</v>
      </c>
      <c r="AL1336" s="8">
        <f t="shared" si="449"/>
        <v>408.2786158890205</v>
      </c>
      <c r="AM1336" s="8">
        <f t="shared" si="450"/>
        <v>3.8061594816822897</v>
      </c>
      <c r="AN1336" s="8">
        <f t="shared" si="451"/>
        <v>110.75428590710248</v>
      </c>
      <c r="AO1336" s="21">
        <f t="shared" si="452"/>
        <v>9.6917198416991805E-3</v>
      </c>
      <c r="AP1336" s="21">
        <f t="shared" si="453"/>
        <v>9.9407629638840436E-2</v>
      </c>
      <c r="AQ1336" s="19">
        <f t="shared" si="456"/>
        <v>9.9407629638840436E-2</v>
      </c>
      <c r="AX1336">
        <v>0.14556481821756251</v>
      </c>
      <c r="AY1336">
        <v>67.75</v>
      </c>
      <c r="AZ1336">
        <v>2.8229166666666665</v>
      </c>
      <c r="BA1336">
        <v>2.2865625000000001</v>
      </c>
      <c r="BB1336">
        <v>11.215517241379313</v>
      </c>
      <c r="BC1336">
        <v>0.4673132183908047</v>
      </c>
      <c r="BD1336">
        <v>1.8192492816091954</v>
      </c>
      <c r="BE1336">
        <v>0.18192492816091954</v>
      </c>
      <c r="BF1336">
        <v>0</v>
      </c>
      <c r="BG1336">
        <v>20.105</v>
      </c>
      <c r="BH1336">
        <v>1.6764536409547333</v>
      </c>
      <c r="BI1336">
        <v>2.3535228850486694</v>
      </c>
      <c r="BJ1336">
        <v>0.78937157564532368</v>
      </c>
      <c r="BK1336">
        <v>0.47732077848983728</v>
      </c>
      <c r="BL1336">
        <v>1.325891051360659E-3</v>
      </c>
      <c r="BP1336" s="49">
        <f t="shared" si="457"/>
        <v>1.6769557029915148</v>
      </c>
      <c r="BQ1336" s="49">
        <f t="shared" si="458"/>
        <v>7.2769971264367822E-2</v>
      </c>
      <c r="BR1336" s="49">
        <f t="shared" si="459"/>
        <v>0.49958333319192572</v>
      </c>
      <c r="BS1336" s="49">
        <f t="shared" si="460"/>
        <v>0.5267507755686538</v>
      </c>
      <c r="BT1336" s="49">
        <f t="shared" si="461"/>
        <v>1.3877314810886825E-3</v>
      </c>
      <c r="BU1336" s="49">
        <f t="shared" si="461"/>
        <v>1.4631965988018162E-3</v>
      </c>
    </row>
    <row r="1337" spans="1:73" x14ac:dyDescent="0.25">
      <c r="A1337" s="1">
        <v>43727.572916666664</v>
      </c>
      <c r="B1337">
        <v>234674</v>
      </c>
      <c r="C1337">
        <v>13.51</v>
      </c>
      <c r="D1337">
        <v>23.97</v>
      </c>
      <c r="E1337">
        <v>785.4</v>
      </c>
      <c r="F1337">
        <v>95.2</v>
      </c>
      <c r="G1337">
        <v>-134.80000000000001</v>
      </c>
      <c r="H1337">
        <v>-3.2149999999999999</v>
      </c>
      <c r="I1337">
        <v>26.53</v>
      </c>
      <c r="J1337">
        <v>299.7</v>
      </c>
      <c r="K1337">
        <v>690.2</v>
      </c>
      <c r="L1337">
        <v>-131.6</v>
      </c>
      <c r="M1337">
        <v>0.121</v>
      </c>
      <c r="N1337">
        <v>650.6</v>
      </c>
      <c r="O1337">
        <v>92</v>
      </c>
      <c r="P1337">
        <v>558.6</v>
      </c>
      <c r="Q1337">
        <v>322.5</v>
      </c>
      <c r="R1337">
        <v>454.1</v>
      </c>
      <c r="S1337">
        <v>19.95</v>
      </c>
      <c r="T1337">
        <v>35.99</v>
      </c>
      <c r="U1337">
        <v>1.23</v>
      </c>
      <c r="V1337">
        <v>331</v>
      </c>
      <c r="W1337">
        <v>20.6</v>
      </c>
      <c r="X1337">
        <v>0.78600000000000003</v>
      </c>
      <c r="Y1337">
        <v>7.8603709999999998</v>
      </c>
      <c r="Z1337" s="7">
        <f t="shared" si="440"/>
        <v>20.274999999999999</v>
      </c>
      <c r="AA1337" s="7">
        <f t="shared" si="454"/>
        <v>293.42499999999995</v>
      </c>
      <c r="AB1337" s="2">
        <f t="shared" si="441"/>
        <v>636.17399999999998</v>
      </c>
      <c r="AC1337" s="41">
        <f t="shared" si="442"/>
        <v>2.5834612762629838</v>
      </c>
      <c r="AD1337" s="41">
        <f t="shared" si="443"/>
        <v>0.9297877133270479</v>
      </c>
      <c r="AE1337" s="41">
        <f t="shared" si="444"/>
        <v>0.75536219226242107</v>
      </c>
      <c r="AF1337" s="41">
        <f t="shared" si="445"/>
        <v>317.48759090927524</v>
      </c>
      <c r="AG1337" s="41">
        <f t="shared" si="446"/>
        <v>304.78808727290419</v>
      </c>
      <c r="AH1337" s="6">
        <f t="shared" si="447"/>
        <v>309.59999999999997</v>
      </c>
      <c r="AI1337" s="4">
        <v>21.515519577383998</v>
      </c>
      <c r="AJ1337" s="4">
        <f t="shared" si="455"/>
        <v>294.66551957738398</v>
      </c>
      <c r="AK1337" s="8">
        <f t="shared" si="448"/>
        <v>0.19669526499260867</v>
      </c>
      <c r="AL1337" s="8">
        <f t="shared" si="449"/>
        <v>410.60710824721554</v>
      </c>
      <c r="AM1337" s="8">
        <f t="shared" si="450"/>
        <v>3.4935189995189666</v>
      </c>
      <c r="AN1337" s="8">
        <f t="shared" si="451"/>
        <v>126.24297390579575</v>
      </c>
      <c r="AO1337" s="21">
        <f t="shared" si="452"/>
        <v>9.2491660016314585E-3</v>
      </c>
      <c r="AP1337" s="21">
        <f t="shared" si="453"/>
        <v>9.4868370462216745E-2</v>
      </c>
      <c r="AQ1337" s="19">
        <f t="shared" si="456"/>
        <v>9.4868370462216745E-2</v>
      </c>
      <c r="AX1337">
        <v>0.14690836004441279</v>
      </c>
      <c r="AY1337">
        <v>67.706896551724142</v>
      </c>
      <c r="AZ1337">
        <v>2.8211206896551726</v>
      </c>
      <c r="BA1337">
        <v>2.2851077586206898</v>
      </c>
      <c r="BB1337">
        <v>11.344827586206899</v>
      </c>
      <c r="BC1337">
        <v>0.47270114942528746</v>
      </c>
      <c r="BD1337">
        <v>1.8124066091954023</v>
      </c>
      <c r="BE1337">
        <v>0.18124066091954025</v>
      </c>
      <c r="BF1337">
        <v>0</v>
      </c>
      <c r="BG1337">
        <v>20.274999999999999</v>
      </c>
      <c r="BH1337">
        <v>1.4123547797084397</v>
      </c>
      <c r="BI1337">
        <v>2.3783839946220318</v>
      </c>
      <c r="BJ1337">
        <v>0.85598039966446937</v>
      </c>
      <c r="BK1337">
        <v>0.47228918336283604</v>
      </c>
      <c r="BL1337">
        <v>1.3119143982301001E-3</v>
      </c>
      <c r="BP1337" s="49">
        <f t="shared" si="457"/>
        <v>1.4127777497805227</v>
      </c>
      <c r="BQ1337" s="49">
        <f t="shared" si="458"/>
        <v>7.2496264367816088E-2</v>
      </c>
      <c r="BR1337" s="49">
        <f t="shared" si="459"/>
        <v>0.49107191514861592</v>
      </c>
      <c r="BS1337" s="49">
        <f t="shared" si="460"/>
        <v>0.51871873571563776</v>
      </c>
      <c r="BT1337" s="49">
        <f t="shared" si="461"/>
        <v>1.3640886531905998E-3</v>
      </c>
      <c r="BU1337" s="49">
        <f t="shared" si="461"/>
        <v>1.4408853769878828E-3</v>
      </c>
    </row>
    <row r="1338" spans="1:73" x14ac:dyDescent="0.25">
      <c r="A1338" s="1">
        <v>43727.572916666664</v>
      </c>
      <c r="B1338">
        <v>234675</v>
      </c>
      <c r="C1338">
        <v>13.51</v>
      </c>
      <c r="D1338">
        <v>23.97</v>
      </c>
      <c r="E1338">
        <v>784.8</v>
      </c>
      <c r="F1338">
        <v>94.7</v>
      </c>
      <c r="G1338">
        <v>-134.9</v>
      </c>
      <c r="H1338">
        <v>-2.29</v>
      </c>
      <c r="I1338">
        <v>26.49</v>
      </c>
      <c r="J1338">
        <v>299.60000000000002</v>
      </c>
      <c r="K1338">
        <v>690.1</v>
      </c>
      <c r="L1338">
        <v>-132.6</v>
      </c>
      <c r="M1338">
        <v>0.121</v>
      </c>
      <c r="N1338">
        <v>649.79999999999995</v>
      </c>
      <c r="O1338">
        <v>92.4</v>
      </c>
      <c r="P1338">
        <v>557.4</v>
      </c>
      <c r="Q1338">
        <v>322.10000000000002</v>
      </c>
      <c r="R1338">
        <v>454.8</v>
      </c>
      <c r="S1338">
        <v>19.899999999999999</v>
      </c>
      <c r="T1338">
        <v>35.25</v>
      </c>
      <c r="U1338">
        <v>1.54</v>
      </c>
      <c r="V1338">
        <v>337.5</v>
      </c>
      <c r="W1338">
        <v>20.5</v>
      </c>
      <c r="X1338">
        <v>0.78600000000000003</v>
      </c>
      <c r="Y1338">
        <v>7.8555840000000003</v>
      </c>
      <c r="Z1338" s="7">
        <f t="shared" si="440"/>
        <v>20.2</v>
      </c>
      <c r="AA1338" s="7">
        <f t="shared" si="454"/>
        <v>293.34999999999997</v>
      </c>
      <c r="AB1338" s="2">
        <f t="shared" si="441"/>
        <v>635.68799999999999</v>
      </c>
      <c r="AC1338" s="41">
        <f t="shared" si="442"/>
        <v>2.7767820161546721</v>
      </c>
      <c r="AD1338" s="41">
        <f t="shared" si="443"/>
        <v>0.97881566069452186</v>
      </c>
      <c r="AE1338" s="41">
        <f t="shared" si="444"/>
        <v>0.76096111630866736</v>
      </c>
      <c r="AF1338" s="41">
        <f t="shared" si="445"/>
        <v>319.51400191841037</v>
      </c>
      <c r="AG1338" s="41">
        <f t="shared" si="446"/>
        <v>306.73344184167394</v>
      </c>
      <c r="AH1338" s="6">
        <f t="shared" si="447"/>
        <v>309.21600000000001</v>
      </c>
      <c r="AI1338" s="4">
        <v>22.59211753412302</v>
      </c>
      <c r="AJ1338" s="4">
        <f t="shared" si="455"/>
        <v>295.742117534123</v>
      </c>
      <c r="AK1338" s="8">
        <f t="shared" si="448"/>
        <v>0.19654447646553544</v>
      </c>
      <c r="AL1338" s="8">
        <f t="shared" si="449"/>
        <v>416.7825671997968</v>
      </c>
      <c r="AM1338" s="8">
        <f t="shared" si="450"/>
        <v>3.9090471984871198</v>
      </c>
      <c r="AN1338" s="8">
        <f t="shared" si="451"/>
        <v>272.39172705612901</v>
      </c>
      <c r="AO1338" s="21">
        <f t="shared" si="452"/>
        <v>5.7841725483525081E-3</v>
      </c>
      <c r="AP1338" s="21">
        <f t="shared" si="453"/>
        <v>5.9328054447038654E-2</v>
      </c>
      <c r="AQ1338" s="19">
        <f t="shared" si="456"/>
        <v>5.9328054447038654E-2</v>
      </c>
      <c r="AX1338">
        <v>0.14631433363172242</v>
      </c>
      <c r="AY1338">
        <v>67.655172413793096</v>
      </c>
      <c r="AZ1338">
        <v>2.818965517241379</v>
      </c>
      <c r="BA1338">
        <v>2.2833620689655172</v>
      </c>
      <c r="BB1338">
        <v>11.439655172413792</v>
      </c>
      <c r="BC1338">
        <v>0.47665229885057464</v>
      </c>
      <c r="BD1338">
        <v>1.8067097701149426</v>
      </c>
      <c r="BE1338">
        <v>0.18067097701149426</v>
      </c>
      <c r="BF1338">
        <v>0</v>
      </c>
      <c r="BG1338">
        <v>20.2</v>
      </c>
      <c r="BH1338">
        <v>1.7683141144317052</v>
      </c>
      <c r="BI1338">
        <v>2.3673876975032684</v>
      </c>
      <c r="BJ1338">
        <v>0.83450416336990219</v>
      </c>
      <c r="BK1338">
        <v>0.47420496203214646</v>
      </c>
      <c r="BL1338">
        <v>1.3172360056448512E-3</v>
      </c>
      <c r="BP1338" s="49">
        <f t="shared" si="457"/>
        <v>1.7688436867170774</v>
      </c>
      <c r="BQ1338" s="49">
        <f t="shared" si="458"/>
        <v>7.226839080459771E-2</v>
      </c>
      <c r="BR1338" s="49">
        <f t="shared" si="459"/>
        <v>0.49731935052786336</v>
      </c>
      <c r="BS1338" s="49">
        <f t="shared" si="460"/>
        <v>0.52418928675653109</v>
      </c>
      <c r="BT1338" s="49">
        <f t="shared" si="461"/>
        <v>1.3814426403551761E-3</v>
      </c>
      <c r="BU1338" s="49">
        <f t="shared" si="461"/>
        <v>1.4560813521014753E-3</v>
      </c>
    </row>
    <row r="1339" spans="1:73" x14ac:dyDescent="0.25">
      <c r="A1339" s="1">
        <v>43727.572916666664</v>
      </c>
      <c r="B1339">
        <v>234676</v>
      </c>
      <c r="C1339">
        <v>13.51</v>
      </c>
      <c r="D1339">
        <v>23.97</v>
      </c>
      <c r="E1339">
        <v>783.6</v>
      </c>
      <c r="F1339">
        <v>94</v>
      </c>
      <c r="G1339">
        <v>-135.80000000000001</v>
      </c>
      <c r="H1339">
        <v>-1.679</v>
      </c>
      <c r="I1339">
        <v>26.46</v>
      </c>
      <c r="J1339">
        <v>299.60000000000002</v>
      </c>
      <c r="K1339">
        <v>689.6</v>
      </c>
      <c r="L1339">
        <v>-134.1</v>
      </c>
      <c r="M1339">
        <v>0.12</v>
      </c>
      <c r="N1339">
        <v>647.79999999999995</v>
      </c>
      <c r="O1339">
        <v>92.3</v>
      </c>
      <c r="P1339">
        <v>555.5</v>
      </c>
      <c r="Q1339">
        <v>321.10000000000002</v>
      </c>
      <c r="R1339">
        <v>455.2</v>
      </c>
      <c r="S1339">
        <v>19.850000000000001</v>
      </c>
      <c r="T1339">
        <v>36.61</v>
      </c>
      <c r="U1339">
        <v>1.07</v>
      </c>
      <c r="V1339">
        <v>332</v>
      </c>
      <c r="W1339">
        <v>20.149999999999999</v>
      </c>
      <c r="X1339">
        <v>0.78500000000000003</v>
      </c>
      <c r="Y1339">
        <v>7.8463770000000004</v>
      </c>
      <c r="Z1339" s="7">
        <f t="shared" si="440"/>
        <v>20</v>
      </c>
      <c r="AA1339" s="7">
        <f t="shared" si="454"/>
        <v>293.14999999999998</v>
      </c>
      <c r="AB1339" s="2">
        <f t="shared" si="441"/>
        <v>634.71600000000001</v>
      </c>
      <c r="AC1339" s="41">
        <f t="shared" si="442"/>
        <v>2.8886497055138043</v>
      </c>
      <c r="AD1339" s="41">
        <f t="shared" si="443"/>
        <v>1.0575346571886037</v>
      </c>
      <c r="AE1339" s="41">
        <f t="shared" si="444"/>
        <v>0.76950017065609455</v>
      </c>
      <c r="AF1339" s="41">
        <f t="shared" si="445"/>
        <v>322.21916913663813</v>
      </c>
      <c r="AG1339" s="41">
        <f t="shared" si="446"/>
        <v>309.33040237117257</v>
      </c>
      <c r="AH1339" s="6">
        <f t="shared" si="447"/>
        <v>308.25600000000003</v>
      </c>
      <c r="AI1339" s="4">
        <v>23.167987295430009</v>
      </c>
      <c r="AJ1339" s="4">
        <f t="shared" si="455"/>
        <v>296.31798729542999</v>
      </c>
      <c r="AK1339" s="8">
        <f t="shared" si="448"/>
        <v>0.19614275052668892</v>
      </c>
      <c r="AL1339" s="8">
        <f t="shared" si="449"/>
        <v>420.08947145935014</v>
      </c>
      <c r="AM1339" s="8">
        <f t="shared" si="450"/>
        <v>3.2583853363284097</v>
      </c>
      <c r="AN1339" s="8">
        <f t="shared" si="451"/>
        <v>300.69510515939487</v>
      </c>
      <c r="AO1339" s="21">
        <f t="shared" si="452"/>
        <v>5.0255029667816056E-3</v>
      </c>
      <c r="AP1339" s="21">
        <f t="shared" si="453"/>
        <v>5.1546407224987732E-2</v>
      </c>
      <c r="AQ1339" s="19">
        <f t="shared" si="456"/>
        <v>5.1546407224987732E-2</v>
      </c>
      <c r="AX1339">
        <v>0.14474018811241365</v>
      </c>
      <c r="AY1339">
        <v>67.551724137931032</v>
      </c>
      <c r="AZ1339">
        <v>2.8146551724137931</v>
      </c>
      <c r="BA1339">
        <v>2.2798706896551728</v>
      </c>
      <c r="BB1339">
        <v>11.560344827586205</v>
      </c>
      <c r="BC1339">
        <v>0.48168103448275851</v>
      </c>
      <c r="BD1339">
        <v>1.7981896551724144</v>
      </c>
      <c r="BE1339">
        <v>0.17981896551724144</v>
      </c>
      <c r="BF1339">
        <v>0</v>
      </c>
      <c r="BG1339">
        <v>20</v>
      </c>
      <c r="BH1339">
        <v>1.2286338327544963</v>
      </c>
      <c r="BI1339">
        <v>2.3382812709274461</v>
      </c>
      <c r="BJ1339">
        <v>0.85604477328653805</v>
      </c>
      <c r="BK1339">
        <v>0.46409335494670717</v>
      </c>
      <c r="BL1339">
        <v>1.2891482081852977E-3</v>
      </c>
      <c r="BP1339" s="49">
        <f t="shared" si="457"/>
        <v>1.2290017823293979</v>
      </c>
      <c r="BQ1339" s="49">
        <f t="shared" si="458"/>
        <v>7.1927586206896571E-2</v>
      </c>
      <c r="BR1339" s="49">
        <f t="shared" si="459"/>
        <v>0.48050372507480615</v>
      </c>
      <c r="BS1339" s="49">
        <f t="shared" si="460"/>
        <v>0.5081257582747859</v>
      </c>
      <c r="BT1339" s="49">
        <f t="shared" si="461"/>
        <v>1.3347325696522394E-3</v>
      </c>
      <c r="BU1339" s="49">
        <f t="shared" si="461"/>
        <v>1.4114604396521832E-3</v>
      </c>
    </row>
    <row r="1340" spans="1:73" x14ac:dyDescent="0.25">
      <c r="A1340" s="1">
        <v>43727.573611111111</v>
      </c>
      <c r="B1340">
        <v>234677</v>
      </c>
      <c r="C1340">
        <v>13.51</v>
      </c>
      <c r="D1340">
        <v>23.97</v>
      </c>
      <c r="E1340">
        <v>783.2</v>
      </c>
      <c r="F1340">
        <v>93.7</v>
      </c>
      <c r="G1340">
        <v>-135.9</v>
      </c>
      <c r="H1340">
        <v>-1.5760000000000001</v>
      </c>
      <c r="I1340">
        <v>26.46</v>
      </c>
      <c r="J1340">
        <v>299.60000000000002</v>
      </c>
      <c r="K1340">
        <v>689.6</v>
      </c>
      <c r="L1340">
        <v>-134.30000000000001</v>
      </c>
      <c r="M1340">
        <v>0.12</v>
      </c>
      <c r="N1340">
        <v>647.29999999999995</v>
      </c>
      <c r="O1340">
        <v>92.1</v>
      </c>
      <c r="P1340">
        <v>555.20000000000005</v>
      </c>
      <c r="Q1340">
        <v>321</v>
      </c>
      <c r="R1340">
        <v>455.3</v>
      </c>
      <c r="S1340">
        <v>19.809999999999999</v>
      </c>
      <c r="T1340">
        <v>38.04</v>
      </c>
      <c r="U1340">
        <v>0.55000000000000004</v>
      </c>
      <c r="V1340">
        <v>296.5</v>
      </c>
      <c r="W1340">
        <v>21.35</v>
      </c>
      <c r="X1340">
        <v>0.78400000000000003</v>
      </c>
      <c r="Y1340">
        <v>7.8352000000000004</v>
      </c>
      <c r="Z1340" s="7">
        <f t="shared" si="440"/>
        <v>20.58</v>
      </c>
      <c r="AA1340" s="7">
        <f t="shared" si="454"/>
        <v>293.72999999999996</v>
      </c>
      <c r="AB1340" s="2">
        <f t="shared" si="441"/>
        <v>634.39200000000005</v>
      </c>
      <c r="AC1340" s="41">
        <f t="shared" si="442"/>
        <v>2.8531195478693494</v>
      </c>
      <c r="AD1340" s="41">
        <f t="shared" si="443"/>
        <v>1.0853266760095004</v>
      </c>
      <c r="AE1340" s="41">
        <f t="shared" si="444"/>
        <v>0.77214166463481659</v>
      </c>
      <c r="AF1340" s="41">
        <f t="shared" si="445"/>
        <v>325.89167587108449</v>
      </c>
      <c r="AG1340" s="41">
        <f t="shared" si="446"/>
        <v>312.85600883624107</v>
      </c>
      <c r="AH1340" s="6">
        <f t="shared" si="447"/>
        <v>308.15999999999997</v>
      </c>
      <c r="AI1340" s="4">
        <v>23.030741470690998</v>
      </c>
      <c r="AJ1340" s="4">
        <f t="shared" si="455"/>
        <v>296.18074147069098</v>
      </c>
      <c r="AK1340" s="8">
        <f t="shared" si="448"/>
        <v>0.19730926621314565</v>
      </c>
      <c r="AL1340" s="8">
        <f t="shared" si="449"/>
        <v>419.2654736834894</v>
      </c>
      <c r="AM1340" s="8">
        <f t="shared" si="450"/>
        <v>2.3361025234351342</v>
      </c>
      <c r="AN1340" s="8">
        <f t="shared" si="451"/>
        <v>166.77459051849976</v>
      </c>
      <c r="AO1340" s="21">
        <f t="shared" si="452"/>
        <v>8.0636957924105027E-3</v>
      </c>
      <c r="AP1340" s="21">
        <f t="shared" si="453"/>
        <v>8.2709044209400243E-2</v>
      </c>
      <c r="AQ1340" s="19">
        <f t="shared" si="456"/>
        <v>8.2709044209400243E-2</v>
      </c>
      <c r="AX1340">
        <v>0.14934513011890896</v>
      </c>
      <c r="AY1340">
        <v>67.517241379310349</v>
      </c>
      <c r="AZ1340">
        <v>2.813218390804598</v>
      </c>
      <c r="BA1340">
        <v>2.2787068965517245</v>
      </c>
      <c r="BB1340">
        <v>11.577586206896553</v>
      </c>
      <c r="BC1340">
        <v>0.48239942528735641</v>
      </c>
      <c r="BD1340">
        <v>1.7963074712643681</v>
      </c>
      <c r="BE1340">
        <v>0.17963074712643681</v>
      </c>
      <c r="BF1340">
        <v>0</v>
      </c>
      <c r="BG1340">
        <v>20.58</v>
      </c>
      <c r="BH1340">
        <v>0.6315407551541804</v>
      </c>
      <c r="BI1340">
        <v>2.4235636752923297</v>
      </c>
      <c r="BJ1340">
        <v>0.92192362208120215</v>
      </c>
      <c r="BK1340">
        <v>0.46288901313485364</v>
      </c>
      <c r="BL1340">
        <v>1.2858028142634823E-3</v>
      </c>
      <c r="BP1340" s="49">
        <f t="shared" si="457"/>
        <v>0.63172988811324193</v>
      </c>
      <c r="BQ1340" s="49">
        <f t="shared" si="458"/>
        <v>7.1852298850574731E-2</v>
      </c>
      <c r="BR1340" s="49">
        <f t="shared" si="459"/>
        <v>0.47148535020095333</v>
      </c>
      <c r="BS1340" s="49">
        <f t="shared" si="460"/>
        <v>0.50057511359644413</v>
      </c>
      <c r="BT1340" s="49">
        <f t="shared" si="461"/>
        <v>1.3096815283359816E-3</v>
      </c>
      <c r="BU1340" s="49">
        <f t="shared" si="461"/>
        <v>1.3904864266567893E-3</v>
      </c>
    </row>
    <row r="1341" spans="1:73" x14ac:dyDescent="0.25">
      <c r="A1341" s="1">
        <v>43727.573611111111</v>
      </c>
      <c r="B1341">
        <v>234678</v>
      </c>
      <c r="C1341">
        <v>13.51</v>
      </c>
      <c r="D1341">
        <v>23.96</v>
      </c>
      <c r="E1341">
        <v>783</v>
      </c>
      <c r="F1341">
        <v>93.7</v>
      </c>
      <c r="G1341">
        <v>-136.1</v>
      </c>
      <c r="H1341">
        <v>-1.5169999999999999</v>
      </c>
      <c r="I1341">
        <v>26.45</v>
      </c>
      <c r="J1341">
        <v>299.60000000000002</v>
      </c>
      <c r="K1341">
        <v>689.3</v>
      </c>
      <c r="L1341">
        <v>-134.6</v>
      </c>
      <c r="M1341">
        <v>0.12</v>
      </c>
      <c r="N1341">
        <v>646.9</v>
      </c>
      <c r="O1341">
        <v>92.2</v>
      </c>
      <c r="P1341">
        <v>554.70000000000005</v>
      </c>
      <c r="Q1341">
        <v>320.7</v>
      </c>
      <c r="R1341">
        <v>455.3</v>
      </c>
      <c r="S1341">
        <v>19.77</v>
      </c>
      <c r="T1341">
        <v>37.799999999999997</v>
      </c>
      <c r="U1341">
        <v>0.40500000000000003</v>
      </c>
      <c r="V1341">
        <v>329</v>
      </c>
      <c r="W1341">
        <v>21.85</v>
      </c>
      <c r="X1341">
        <v>0.78300000000000003</v>
      </c>
      <c r="Y1341">
        <v>7.8266840000000002</v>
      </c>
      <c r="Z1341" s="7">
        <f t="shared" si="440"/>
        <v>20.810000000000002</v>
      </c>
      <c r="AA1341" s="7">
        <f t="shared" si="454"/>
        <v>293.95999999999998</v>
      </c>
      <c r="AB1341" s="2">
        <f t="shared" si="441"/>
        <v>634.23</v>
      </c>
      <c r="AC1341" s="41">
        <f t="shared" si="442"/>
        <v>2.8581201501857958</v>
      </c>
      <c r="AD1341" s="41">
        <f t="shared" si="443"/>
        <v>1.0803694167702309</v>
      </c>
      <c r="AE1341" s="41">
        <f t="shared" si="444"/>
        <v>0.77154998125325236</v>
      </c>
      <c r="AF1341" s="41">
        <f t="shared" si="445"/>
        <v>326.66309970534439</v>
      </c>
      <c r="AG1341" s="41">
        <f t="shared" si="446"/>
        <v>313.59657571713063</v>
      </c>
      <c r="AH1341" s="6">
        <f t="shared" si="447"/>
        <v>307.87199999999996</v>
      </c>
      <c r="AI1341" s="4">
        <v>23.076252978349032</v>
      </c>
      <c r="AJ1341" s="4">
        <f t="shared" si="455"/>
        <v>296.22625297834901</v>
      </c>
      <c r="AK1341" s="8">
        <f t="shared" si="448"/>
        <v>0.19777312767146046</v>
      </c>
      <c r="AL1341" s="8">
        <f t="shared" si="449"/>
        <v>419.50629201356054</v>
      </c>
      <c r="AM1341" s="8">
        <f t="shared" si="450"/>
        <v>2.0046477246638625</v>
      </c>
      <c r="AN1341" s="8">
        <f t="shared" si="451"/>
        <v>132.33872247419527</v>
      </c>
      <c r="AO1341" s="21">
        <f t="shared" si="452"/>
        <v>8.8269516278322822E-3</v>
      </c>
      <c r="AP1341" s="21">
        <f t="shared" si="453"/>
        <v>9.0537732475939076E-2</v>
      </c>
      <c r="AQ1341" s="19">
        <f t="shared" si="456"/>
        <v>9.0537732475939076E-2</v>
      </c>
      <c r="AX1341">
        <v>0.15120522278111992</v>
      </c>
      <c r="AY1341">
        <v>67.5</v>
      </c>
      <c r="AZ1341">
        <v>2.8125</v>
      </c>
      <c r="BA1341">
        <v>2.2781250000000002</v>
      </c>
      <c r="BB1341">
        <v>11.603448275862071</v>
      </c>
      <c r="BC1341">
        <v>0.48347701149425298</v>
      </c>
      <c r="BD1341">
        <v>1.7946479885057471</v>
      </c>
      <c r="BE1341">
        <v>0.17946479885057473</v>
      </c>
      <c r="BF1341">
        <v>0</v>
      </c>
      <c r="BG1341">
        <v>20.810000000000002</v>
      </c>
      <c r="BH1341">
        <v>0.46504364697716921</v>
      </c>
      <c r="BI1341">
        <v>2.458128034951371</v>
      </c>
      <c r="BJ1341">
        <v>0.92917239721161815</v>
      </c>
      <c r="BK1341">
        <v>0.46299099891210882</v>
      </c>
      <c r="BL1341">
        <v>1.2860861080891911E-3</v>
      </c>
      <c r="BP1341" s="49">
        <f t="shared" si="457"/>
        <v>0.46518291761065994</v>
      </c>
      <c r="BQ1341" s="49">
        <f t="shared" si="458"/>
        <v>7.1785919540229892E-2</v>
      </c>
      <c r="BR1341" s="49">
        <f t="shared" si="459"/>
        <v>0.46934485017340227</v>
      </c>
      <c r="BS1341" s="49">
        <f t="shared" si="460"/>
        <v>0.49887332323986738</v>
      </c>
      <c r="BT1341" s="49">
        <f t="shared" si="461"/>
        <v>1.3037356949261176E-3</v>
      </c>
      <c r="BU1341" s="49">
        <f t="shared" si="461"/>
        <v>1.3857592312218538E-3</v>
      </c>
    </row>
    <row r="1342" spans="1:73" x14ac:dyDescent="0.25">
      <c r="A1342" s="1">
        <v>43727.573611111111</v>
      </c>
      <c r="B1342">
        <v>234679</v>
      </c>
      <c r="C1342">
        <v>13.51</v>
      </c>
      <c r="D1342">
        <v>23.96</v>
      </c>
      <c r="E1342">
        <v>782.3</v>
      </c>
      <c r="F1342">
        <v>93.7</v>
      </c>
      <c r="G1342">
        <v>-136.19999999999999</v>
      </c>
      <c r="H1342">
        <v>-0.80600000000000005</v>
      </c>
      <c r="I1342">
        <v>26.46</v>
      </c>
      <c r="J1342">
        <v>299.60000000000002</v>
      </c>
      <c r="K1342">
        <v>688.6</v>
      </c>
      <c r="L1342">
        <v>-135.30000000000001</v>
      </c>
      <c r="M1342">
        <v>0.12</v>
      </c>
      <c r="N1342">
        <v>646.20000000000005</v>
      </c>
      <c r="O1342">
        <v>92.9</v>
      </c>
      <c r="P1342">
        <v>553.29999999999995</v>
      </c>
      <c r="Q1342">
        <v>320.7</v>
      </c>
      <c r="R1342">
        <v>456.1</v>
      </c>
      <c r="S1342">
        <v>19.75</v>
      </c>
      <c r="T1342">
        <v>39.78</v>
      </c>
      <c r="U1342">
        <v>0.55000000000000004</v>
      </c>
      <c r="V1342">
        <v>324.5</v>
      </c>
      <c r="W1342">
        <v>21.55</v>
      </c>
      <c r="X1342">
        <v>0.78200000000000003</v>
      </c>
      <c r="Y1342">
        <v>7.8244930000000004</v>
      </c>
      <c r="Z1342" s="7">
        <f t="shared" si="440"/>
        <v>20.65</v>
      </c>
      <c r="AA1342" s="7">
        <f t="shared" si="454"/>
        <v>293.79999999999995</v>
      </c>
      <c r="AB1342" s="2">
        <f t="shared" si="441"/>
        <v>633.66300000000001</v>
      </c>
      <c r="AC1342" s="41">
        <f t="shared" si="442"/>
        <v>2.6356469504891478</v>
      </c>
      <c r="AD1342" s="41">
        <f t="shared" si="443"/>
        <v>1.0484603569045832</v>
      </c>
      <c r="AE1342" s="41">
        <f t="shared" si="444"/>
        <v>0.76830910293794819</v>
      </c>
      <c r="AF1342" s="41">
        <f t="shared" si="445"/>
        <v>324.58332398741669</v>
      </c>
      <c r="AG1342" s="41">
        <f t="shared" si="446"/>
        <v>311.59999102792</v>
      </c>
      <c r="AH1342" s="6">
        <f t="shared" si="447"/>
        <v>307.87199999999996</v>
      </c>
      <c r="AI1342" s="4">
        <v>21.845164337994049</v>
      </c>
      <c r="AJ1342" s="4">
        <f t="shared" si="455"/>
        <v>294.99516433799403</v>
      </c>
      <c r="AK1342" s="8">
        <f t="shared" si="448"/>
        <v>0.19745036457293502</v>
      </c>
      <c r="AL1342" s="8">
        <f t="shared" si="449"/>
        <v>412.44018523615409</v>
      </c>
      <c r="AM1342" s="8">
        <f t="shared" si="450"/>
        <v>2.3361025234351342</v>
      </c>
      <c r="AN1342" s="8">
        <f t="shared" si="451"/>
        <v>81.331729786689351</v>
      </c>
      <c r="AO1342" s="21">
        <f t="shared" si="452"/>
        <v>1.0127642139792807E-2</v>
      </c>
      <c r="AP1342" s="21">
        <f t="shared" si="453"/>
        <v>0.10387886932261217</v>
      </c>
      <c r="AQ1342" s="19">
        <f t="shared" si="456"/>
        <v>0.10387886932261217</v>
      </c>
      <c r="AX1342">
        <v>0.14990918541685036</v>
      </c>
      <c r="AY1342">
        <v>67.439655172413794</v>
      </c>
      <c r="AZ1342">
        <v>2.8099856321839081</v>
      </c>
      <c r="BA1342">
        <v>2.2760883620689656</v>
      </c>
      <c r="BB1342">
        <v>11.672413793103452</v>
      </c>
      <c r="BC1342">
        <v>0.48635057471264381</v>
      </c>
      <c r="BD1342">
        <v>1.7897377873563218</v>
      </c>
      <c r="BE1342">
        <v>0.17897377873563219</v>
      </c>
      <c r="BF1342">
        <v>0</v>
      </c>
      <c r="BG1342">
        <v>20.65</v>
      </c>
      <c r="BH1342">
        <v>0.6315407551541804</v>
      </c>
      <c r="BI1342">
        <v>2.4340380028981055</v>
      </c>
      <c r="BJ1342">
        <v>0.96826031755286635</v>
      </c>
      <c r="BK1342">
        <v>0.46097185169066979</v>
      </c>
      <c r="BL1342">
        <v>1.2804773658074162E-3</v>
      </c>
      <c r="BP1342" s="49">
        <f t="shared" si="457"/>
        <v>0.63172988811324193</v>
      </c>
      <c r="BQ1342" s="49">
        <f t="shared" si="458"/>
        <v>7.1589511494252869E-2</v>
      </c>
      <c r="BR1342" s="49">
        <f t="shared" si="459"/>
        <v>0.46951103979617276</v>
      </c>
      <c r="BS1342" s="49">
        <f t="shared" si="460"/>
        <v>0.49853137129398467</v>
      </c>
      <c r="BT1342" s="49">
        <f t="shared" si="461"/>
        <v>1.3041973327671465E-3</v>
      </c>
      <c r="BU1342" s="49">
        <f t="shared" si="461"/>
        <v>1.3848093647055131E-3</v>
      </c>
    </row>
    <row r="1343" spans="1:73" x14ac:dyDescent="0.25">
      <c r="A1343" s="1">
        <v>43727.573611111111</v>
      </c>
      <c r="B1343">
        <v>234680</v>
      </c>
      <c r="C1343">
        <v>13.5</v>
      </c>
      <c r="D1343">
        <v>23.96</v>
      </c>
      <c r="E1343">
        <v>781.8</v>
      </c>
      <c r="F1343">
        <v>93.9</v>
      </c>
      <c r="G1343">
        <v>-136.30000000000001</v>
      </c>
      <c r="H1343">
        <v>0.20100000000000001</v>
      </c>
      <c r="I1343">
        <v>26.47</v>
      </c>
      <c r="J1343">
        <v>299.60000000000002</v>
      </c>
      <c r="K1343">
        <v>688</v>
      </c>
      <c r="L1343">
        <v>-136.5</v>
      </c>
      <c r="M1343">
        <v>0.12</v>
      </c>
      <c r="N1343">
        <v>645.6</v>
      </c>
      <c r="O1343">
        <v>94.1</v>
      </c>
      <c r="P1343">
        <v>551.5</v>
      </c>
      <c r="Q1343">
        <v>320.7</v>
      </c>
      <c r="R1343">
        <v>457.1</v>
      </c>
      <c r="S1343">
        <v>19.739999999999998</v>
      </c>
      <c r="T1343">
        <v>36.380000000000003</v>
      </c>
      <c r="U1343">
        <v>0.73</v>
      </c>
      <c r="V1343">
        <v>292.5</v>
      </c>
      <c r="W1343">
        <v>20.95</v>
      </c>
      <c r="X1343">
        <v>0.78300000000000003</v>
      </c>
      <c r="Y1343">
        <v>7.8260680000000002</v>
      </c>
      <c r="Z1343" s="7">
        <f t="shared" si="440"/>
        <v>20.344999999999999</v>
      </c>
      <c r="AA1343" s="7">
        <f t="shared" si="454"/>
        <v>293.495</v>
      </c>
      <c r="AB1343" s="2">
        <f t="shared" si="441"/>
        <v>633.25800000000004</v>
      </c>
      <c r="AC1343" s="41">
        <f t="shared" si="442"/>
        <v>2.6905825070374609</v>
      </c>
      <c r="AD1343" s="41">
        <f t="shared" si="443"/>
        <v>0.9788339160602284</v>
      </c>
      <c r="AE1343" s="41">
        <f t="shared" si="444"/>
        <v>0.76090937345077359</v>
      </c>
      <c r="AF1343" s="41">
        <f t="shared" si="445"/>
        <v>320.12443199740551</v>
      </c>
      <c r="AG1343" s="41">
        <f t="shared" si="446"/>
        <v>307.3194547175093</v>
      </c>
      <c r="AH1343" s="6">
        <f t="shared" si="447"/>
        <v>307.87199999999996</v>
      </c>
      <c r="AI1343" s="4">
        <v>22.130647385679026</v>
      </c>
      <c r="AJ1343" s="4">
        <f t="shared" si="455"/>
        <v>295.280647385679</v>
      </c>
      <c r="AK1343" s="8">
        <f t="shared" si="448"/>
        <v>0.19683607051520449</v>
      </c>
      <c r="AL1343" s="8">
        <f t="shared" si="449"/>
        <v>414.1230450717552</v>
      </c>
      <c r="AM1343" s="8">
        <f t="shared" si="450"/>
        <v>2.6913611797750225</v>
      </c>
      <c r="AN1343" s="8">
        <f t="shared" si="451"/>
        <v>139.99359645000905</v>
      </c>
      <c r="AO1343" s="21">
        <f t="shared" si="452"/>
        <v>8.7535862814302409E-3</v>
      </c>
      <c r="AP1343" s="21">
        <f t="shared" si="453"/>
        <v>8.9785226697544573E-2</v>
      </c>
      <c r="AQ1343" s="19">
        <f t="shared" si="456"/>
        <v>8.9785226697544573E-2</v>
      </c>
      <c r="AX1343">
        <v>0.14746462400049754</v>
      </c>
      <c r="AY1343">
        <v>67.396551724137936</v>
      </c>
      <c r="AZ1343">
        <v>2.8081896551724141</v>
      </c>
      <c r="BA1343">
        <v>2.2746336206896558</v>
      </c>
      <c r="BB1343">
        <v>11.758620689655176</v>
      </c>
      <c r="BC1343">
        <v>0.48994252873563232</v>
      </c>
      <c r="BD1343">
        <v>1.7846910919540235</v>
      </c>
      <c r="BE1343">
        <v>0.17846910919540238</v>
      </c>
      <c r="BF1343">
        <v>0</v>
      </c>
      <c r="BG1343">
        <v>20.344999999999999</v>
      </c>
      <c r="BH1343">
        <v>0.83822682047736663</v>
      </c>
      <c r="BI1343">
        <v>2.3886874686124808</v>
      </c>
      <c r="BJ1343">
        <v>0.86900450108122063</v>
      </c>
      <c r="BK1343">
        <v>0.46105485008243557</v>
      </c>
      <c r="BL1343">
        <v>1.2807079168956543E-3</v>
      </c>
      <c r="BP1343" s="49">
        <f t="shared" si="457"/>
        <v>0.83847785149575738</v>
      </c>
      <c r="BQ1343" s="49">
        <f t="shared" si="458"/>
        <v>7.1387643678160945E-2</v>
      </c>
      <c r="BR1343" s="49">
        <f t="shared" si="459"/>
        <v>0.47234892546075741</v>
      </c>
      <c r="BS1343" s="49">
        <f t="shared" si="460"/>
        <v>0.50070928586008756</v>
      </c>
      <c r="BT1343" s="49">
        <f t="shared" si="461"/>
        <v>1.3120803485021039E-3</v>
      </c>
      <c r="BU1343" s="49">
        <f t="shared" si="461"/>
        <v>1.3908591273891319E-3</v>
      </c>
    </row>
    <row r="1344" spans="1:73" x14ac:dyDescent="0.25">
      <c r="A1344" s="1">
        <v>43727.573611111111</v>
      </c>
      <c r="B1344">
        <v>234681</v>
      </c>
      <c r="C1344">
        <v>13.51</v>
      </c>
      <c r="D1344">
        <v>23.96</v>
      </c>
      <c r="E1344">
        <v>781.8</v>
      </c>
      <c r="F1344">
        <v>94.1</v>
      </c>
      <c r="G1344">
        <v>-135.4</v>
      </c>
      <c r="H1344">
        <v>-0.64400000000000002</v>
      </c>
      <c r="I1344">
        <v>26.48</v>
      </c>
      <c r="J1344">
        <v>299.60000000000002</v>
      </c>
      <c r="K1344">
        <v>687.6</v>
      </c>
      <c r="L1344">
        <v>-134.69999999999999</v>
      </c>
      <c r="M1344">
        <v>0.12</v>
      </c>
      <c r="N1344">
        <v>646.4</v>
      </c>
      <c r="O1344">
        <v>93.5</v>
      </c>
      <c r="P1344">
        <v>552.9</v>
      </c>
      <c r="Q1344">
        <v>321.60000000000002</v>
      </c>
      <c r="R1344">
        <v>456.3</v>
      </c>
      <c r="S1344">
        <v>19.739999999999998</v>
      </c>
      <c r="T1344">
        <v>36.31</v>
      </c>
      <c r="U1344">
        <v>0.91</v>
      </c>
      <c r="V1344">
        <v>318</v>
      </c>
      <c r="W1344">
        <v>20.8</v>
      </c>
      <c r="X1344">
        <v>0.78300000000000003</v>
      </c>
      <c r="Y1344">
        <v>7.8256079999999999</v>
      </c>
      <c r="Z1344" s="7">
        <f t="shared" si="440"/>
        <v>20.27</v>
      </c>
      <c r="AA1344" s="7">
        <f t="shared" si="454"/>
        <v>293.41999999999996</v>
      </c>
      <c r="AB1344" s="2">
        <f t="shared" si="441"/>
        <v>633.25800000000004</v>
      </c>
      <c r="AC1344" s="41">
        <f t="shared" si="442"/>
        <v>2.5260093799823453</v>
      </c>
      <c r="AD1344" s="41">
        <f t="shared" si="443"/>
        <v>0.91719400587158961</v>
      </c>
      <c r="AE1344" s="41">
        <f t="shared" si="444"/>
        <v>0.75389240954229986</v>
      </c>
      <c r="AF1344" s="41">
        <f t="shared" si="445"/>
        <v>316.84822653000617</v>
      </c>
      <c r="AG1344" s="41">
        <f t="shared" si="446"/>
        <v>304.17429746880589</v>
      </c>
      <c r="AH1344" s="6">
        <f t="shared" si="447"/>
        <v>308.73599999999999</v>
      </c>
      <c r="AI1344" s="4">
        <v>21.177812978521047</v>
      </c>
      <c r="AJ1344" s="4">
        <f t="shared" si="455"/>
        <v>294.32781297852102</v>
      </c>
      <c r="AK1344" s="8">
        <f t="shared" si="448"/>
        <v>0.19668521002558312</v>
      </c>
      <c r="AL1344" s="8">
        <f t="shared" si="449"/>
        <v>408.67302033009128</v>
      </c>
      <c r="AM1344" s="8">
        <f t="shared" si="450"/>
        <v>3.0049084844633787</v>
      </c>
      <c r="AN1344" s="8">
        <f t="shared" si="451"/>
        <v>79.463579062243966</v>
      </c>
      <c r="AO1344" s="21">
        <f t="shared" si="452"/>
        <v>1.0265485231069264E-2</v>
      </c>
      <c r="AP1344" s="21">
        <f t="shared" si="453"/>
        <v>0.10529272106303562</v>
      </c>
      <c r="AQ1344" s="19">
        <f t="shared" si="456"/>
        <v>0.10529272106303562</v>
      </c>
      <c r="AX1344">
        <v>0.14686869491715207</v>
      </c>
      <c r="AY1344">
        <v>67.396551724137936</v>
      </c>
      <c r="AZ1344">
        <v>2.8081896551724141</v>
      </c>
      <c r="BA1344">
        <v>2.2746336206896558</v>
      </c>
      <c r="BB1344">
        <v>11.61206896551724</v>
      </c>
      <c r="BC1344">
        <v>0.48383620689655166</v>
      </c>
      <c r="BD1344">
        <v>1.7907974137931042</v>
      </c>
      <c r="BE1344">
        <v>0.17907974137931043</v>
      </c>
      <c r="BF1344">
        <v>0</v>
      </c>
      <c r="BG1344">
        <v>20.27</v>
      </c>
      <c r="BH1344">
        <v>1.044912885800553</v>
      </c>
      <c r="BI1344">
        <v>2.3776495213418212</v>
      </c>
      <c r="BJ1344">
        <v>0.86332454119921531</v>
      </c>
      <c r="BK1344">
        <v>0.46379553651995653</v>
      </c>
      <c r="BL1344">
        <v>1.2883209347776569E-3</v>
      </c>
      <c r="BP1344" s="49">
        <f t="shared" si="457"/>
        <v>1.0452258148782729</v>
      </c>
      <c r="BQ1344" s="49">
        <f t="shared" si="458"/>
        <v>7.1631896551724167E-2</v>
      </c>
      <c r="BR1344" s="49">
        <f t="shared" si="459"/>
        <v>0.47779184802984181</v>
      </c>
      <c r="BS1344" s="49">
        <f t="shared" si="460"/>
        <v>0.50580177024350248</v>
      </c>
      <c r="BT1344" s="49">
        <f t="shared" si="461"/>
        <v>1.3271995778606717E-3</v>
      </c>
      <c r="BU1344" s="49">
        <f t="shared" si="461"/>
        <v>1.4050049173430625E-3</v>
      </c>
    </row>
    <row r="1345" spans="1:73" x14ac:dyDescent="0.25">
      <c r="A1345" s="1">
        <v>43727.573611111111</v>
      </c>
      <c r="B1345">
        <v>234682</v>
      </c>
      <c r="C1345">
        <v>13.51</v>
      </c>
      <c r="D1345">
        <v>23.96</v>
      </c>
      <c r="E1345">
        <v>781.6</v>
      </c>
      <c r="F1345">
        <v>94.1</v>
      </c>
      <c r="G1345">
        <v>-135.1</v>
      </c>
      <c r="H1345">
        <v>-1.1060000000000001</v>
      </c>
      <c r="I1345">
        <v>26.48</v>
      </c>
      <c r="J1345">
        <v>299.60000000000002</v>
      </c>
      <c r="K1345">
        <v>687.5</v>
      </c>
      <c r="L1345">
        <v>-134</v>
      </c>
      <c r="M1345">
        <v>0.12</v>
      </c>
      <c r="N1345">
        <v>646.5</v>
      </c>
      <c r="O1345">
        <v>93</v>
      </c>
      <c r="P1345">
        <v>553.5</v>
      </c>
      <c r="Q1345">
        <v>321.89999999999998</v>
      </c>
      <c r="R1345">
        <v>455.9</v>
      </c>
      <c r="S1345">
        <v>19.73</v>
      </c>
      <c r="T1345">
        <v>38.6</v>
      </c>
      <c r="U1345">
        <v>0.87</v>
      </c>
      <c r="V1345">
        <v>171.5</v>
      </c>
      <c r="W1345">
        <v>21.1</v>
      </c>
      <c r="X1345">
        <v>0.78200000000000003</v>
      </c>
      <c r="Y1345">
        <v>7.8206720000000001</v>
      </c>
      <c r="Z1345" s="7">
        <f t="shared" si="440"/>
        <v>20.414999999999999</v>
      </c>
      <c r="AA1345" s="7">
        <f t="shared" si="454"/>
        <v>293.565</v>
      </c>
      <c r="AB1345" s="2">
        <f t="shared" si="441"/>
        <v>633.096</v>
      </c>
      <c r="AC1345" s="41">
        <f t="shared" si="442"/>
        <v>2.7660356036371447</v>
      </c>
      <c r="AD1345" s="41">
        <f t="shared" si="443"/>
        <v>1.067689743003938</v>
      </c>
      <c r="AE1345" s="41">
        <f t="shared" si="444"/>
        <v>0.77039664096254701</v>
      </c>
      <c r="AF1345" s="41">
        <f t="shared" si="445"/>
        <v>324.42517189181029</v>
      </c>
      <c r="AG1345" s="41">
        <f t="shared" si="446"/>
        <v>311.44816501613786</v>
      </c>
      <c r="AH1345" s="6">
        <f t="shared" si="447"/>
        <v>309.02399999999994</v>
      </c>
      <c r="AI1345" s="4">
        <v>22.551498563306041</v>
      </c>
      <c r="AJ1345" s="4">
        <f t="shared" si="455"/>
        <v>295.70149856330602</v>
      </c>
      <c r="AK1345" s="8">
        <f t="shared" si="448"/>
        <v>0.19697694321944043</v>
      </c>
      <c r="AL1345" s="8">
        <f t="shared" si="449"/>
        <v>416.52898668764112</v>
      </c>
      <c r="AM1345" s="8">
        <f t="shared" si="450"/>
        <v>2.9381244017229768</v>
      </c>
      <c r="AN1345" s="8">
        <f t="shared" si="451"/>
        <v>182.85770714297192</v>
      </c>
      <c r="AO1345" s="21">
        <f t="shared" si="452"/>
        <v>7.7520465414174927E-3</v>
      </c>
      <c r="AP1345" s="21">
        <f t="shared" si="453"/>
        <v>7.9512468800086347E-2</v>
      </c>
      <c r="AQ1345" s="19">
        <f t="shared" si="456"/>
        <v>7.9512468800086347E-2</v>
      </c>
      <c r="AX1345">
        <v>0.14802266848586804</v>
      </c>
      <c r="AY1345">
        <v>67.379310344827587</v>
      </c>
      <c r="AZ1345">
        <v>2.8074712643678161</v>
      </c>
      <c r="BA1345">
        <v>2.274051724137931</v>
      </c>
      <c r="BB1345">
        <v>11.551724137931036</v>
      </c>
      <c r="BC1345">
        <v>0.48132183908045983</v>
      </c>
      <c r="BD1345">
        <v>1.7927298850574711</v>
      </c>
      <c r="BE1345">
        <v>0.17927298850574713</v>
      </c>
      <c r="BF1345">
        <v>0</v>
      </c>
      <c r="BG1345">
        <v>20.414999999999999</v>
      </c>
      <c r="BH1345">
        <v>0.99898264906206713</v>
      </c>
      <c r="BI1345">
        <v>2.3990299449992771</v>
      </c>
      <c r="BJ1345">
        <v>0.92602555876972104</v>
      </c>
      <c r="BK1345">
        <v>0.46326936484563008</v>
      </c>
      <c r="BL1345">
        <v>1.2868593467934169E-3</v>
      </c>
      <c r="BP1345" s="49">
        <f t="shared" si="457"/>
        <v>0.99928182301549173</v>
      </c>
      <c r="BQ1345" s="49">
        <f t="shared" si="458"/>
        <v>7.170919540229885E-2</v>
      </c>
      <c r="BR1345" s="49">
        <f t="shared" si="459"/>
        <v>0.47661032248640711</v>
      </c>
      <c r="BS1345" s="49">
        <f t="shared" si="460"/>
        <v>0.50481895946382449</v>
      </c>
      <c r="BT1345" s="49">
        <f t="shared" si="461"/>
        <v>1.3239175624622419E-3</v>
      </c>
      <c r="BU1345" s="49">
        <f t="shared" si="461"/>
        <v>1.4022748873995126E-3</v>
      </c>
    </row>
    <row r="1346" spans="1:73" x14ac:dyDescent="0.25">
      <c r="A1346" s="1">
        <v>43727.574305555558</v>
      </c>
      <c r="B1346">
        <v>234683</v>
      </c>
      <c r="C1346">
        <v>13.51</v>
      </c>
      <c r="D1346">
        <v>23.96</v>
      </c>
      <c r="E1346">
        <v>781.5</v>
      </c>
      <c r="F1346">
        <v>94.2</v>
      </c>
      <c r="G1346">
        <v>-135.4</v>
      </c>
      <c r="H1346">
        <v>-1.8069999999999999</v>
      </c>
      <c r="I1346">
        <v>26.49</v>
      </c>
      <c r="J1346">
        <v>299.60000000000002</v>
      </c>
      <c r="K1346">
        <v>687.3</v>
      </c>
      <c r="L1346">
        <v>-133.5</v>
      </c>
      <c r="M1346">
        <v>0.12</v>
      </c>
      <c r="N1346">
        <v>646.20000000000005</v>
      </c>
      <c r="O1346">
        <v>92.4</v>
      </c>
      <c r="P1346">
        <v>553.79999999999995</v>
      </c>
      <c r="Q1346">
        <v>321.7</v>
      </c>
      <c r="R1346">
        <v>455.3</v>
      </c>
      <c r="S1346">
        <v>19.72</v>
      </c>
      <c r="T1346">
        <v>37.46</v>
      </c>
      <c r="U1346">
        <v>0.83</v>
      </c>
      <c r="V1346">
        <v>224</v>
      </c>
      <c r="W1346">
        <v>21.25</v>
      </c>
      <c r="X1346">
        <v>0.78200000000000003</v>
      </c>
      <c r="Y1346">
        <v>7.8192300000000001</v>
      </c>
      <c r="Z1346" s="7">
        <f t="shared" si="440"/>
        <v>20.484999999999999</v>
      </c>
      <c r="AA1346" s="7">
        <f t="shared" si="454"/>
        <v>293.63499999999999</v>
      </c>
      <c r="AB1346" s="2">
        <f t="shared" si="441"/>
        <v>633.01499999999999</v>
      </c>
      <c r="AC1346" s="41">
        <f t="shared" si="442"/>
        <v>2.7337771395972141</v>
      </c>
      <c r="AD1346" s="41">
        <f t="shared" si="443"/>
        <v>1.0240729164931164</v>
      </c>
      <c r="AE1346" s="41">
        <f t="shared" si="444"/>
        <v>0.7657892129879168</v>
      </c>
      <c r="AF1346" s="41">
        <f t="shared" si="445"/>
        <v>322.79261093212159</v>
      </c>
      <c r="AG1346" s="41">
        <f t="shared" si="446"/>
        <v>309.88090649483672</v>
      </c>
      <c r="AH1346" s="6">
        <f t="shared" si="447"/>
        <v>308.83199999999999</v>
      </c>
      <c r="AI1346" s="4">
        <v>22.381036779243004</v>
      </c>
      <c r="AJ1346" s="4">
        <f t="shared" si="455"/>
        <v>295.53103677924298</v>
      </c>
      <c r="AK1346" s="8">
        <f t="shared" si="448"/>
        <v>0.19711788312133977</v>
      </c>
      <c r="AL1346" s="8">
        <f t="shared" si="449"/>
        <v>415.54274351717578</v>
      </c>
      <c r="AM1346" s="8">
        <f t="shared" si="450"/>
        <v>2.8697865774304541</v>
      </c>
      <c r="AN1346" s="8">
        <f t="shared" si="451"/>
        <v>158.50276479911429</v>
      </c>
      <c r="AO1346" s="21">
        <f t="shared" si="452"/>
        <v>8.3190464136734966E-3</v>
      </c>
      <c r="AP1346" s="21">
        <f t="shared" si="453"/>
        <v>8.5328166553129595E-2</v>
      </c>
      <c r="AQ1346" s="19">
        <f t="shared" si="456"/>
        <v>8.5328166553129595E-2</v>
      </c>
      <c r="AX1346">
        <v>0.14858249805006271</v>
      </c>
      <c r="AY1346">
        <v>67.370689655172413</v>
      </c>
      <c r="AZ1346">
        <v>2.8071120689655173</v>
      </c>
      <c r="BA1346">
        <v>2.273760775862069</v>
      </c>
      <c r="BB1346">
        <v>11.517241379310347</v>
      </c>
      <c r="BC1346">
        <v>0.47988505747126448</v>
      </c>
      <c r="BD1346">
        <v>1.7938757183908045</v>
      </c>
      <c r="BE1346">
        <v>0.17938757183908047</v>
      </c>
      <c r="BF1346">
        <v>0</v>
      </c>
      <c r="BG1346">
        <v>20.484999999999999</v>
      </c>
      <c r="BH1346">
        <v>0.95305241232358129</v>
      </c>
      <c r="BI1346">
        <v>2.4094115485838636</v>
      </c>
      <c r="BJ1346">
        <v>0.90256556609951533</v>
      </c>
      <c r="BK1346">
        <v>0.46476085017923052</v>
      </c>
      <c r="BL1346">
        <v>1.2910023616089737E-3</v>
      </c>
      <c r="BP1346" s="49">
        <f t="shared" si="457"/>
        <v>0.95333783115271042</v>
      </c>
      <c r="BQ1346" s="49">
        <f t="shared" si="458"/>
        <v>7.1755028735632179E-2</v>
      </c>
      <c r="BR1346" s="49">
        <f t="shared" si="459"/>
        <v>0.47753923827895994</v>
      </c>
      <c r="BS1346" s="49">
        <f t="shared" si="460"/>
        <v>0.50589381432361513</v>
      </c>
      <c r="BT1346" s="49">
        <f t="shared" si="461"/>
        <v>1.326497884108222E-3</v>
      </c>
      <c r="BU1346" s="49">
        <f t="shared" si="461"/>
        <v>1.4052605953433755E-3</v>
      </c>
    </row>
    <row r="1347" spans="1:73" x14ac:dyDescent="0.25">
      <c r="A1347" s="1">
        <v>43727.574305555558</v>
      </c>
      <c r="B1347">
        <v>234684</v>
      </c>
      <c r="C1347">
        <v>13.51</v>
      </c>
      <c r="D1347">
        <v>23.95</v>
      </c>
      <c r="E1347">
        <v>780.7</v>
      </c>
      <c r="F1347">
        <v>93.9</v>
      </c>
      <c r="G1347">
        <v>-136.80000000000001</v>
      </c>
      <c r="H1347">
        <v>-2.1539999999999999</v>
      </c>
      <c r="I1347">
        <v>26.5</v>
      </c>
      <c r="J1347">
        <v>299.7</v>
      </c>
      <c r="K1347">
        <v>686.8</v>
      </c>
      <c r="L1347">
        <v>-134.6</v>
      </c>
      <c r="M1347">
        <v>0.12</v>
      </c>
      <c r="N1347">
        <v>643.9</v>
      </c>
      <c r="O1347">
        <v>91.7</v>
      </c>
      <c r="P1347">
        <v>552.20000000000005</v>
      </c>
      <c r="Q1347">
        <v>320.39999999999998</v>
      </c>
      <c r="R1347">
        <v>455</v>
      </c>
      <c r="S1347">
        <v>19.72</v>
      </c>
      <c r="T1347">
        <v>40.58</v>
      </c>
      <c r="U1347">
        <v>0.60499999999999998</v>
      </c>
      <c r="V1347">
        <v>228.5</v>
      </c>
      <c r="W1347">
        <v>21.65</v>
      </c>
      <c r="X1347">
        <v>0.78100000000000003</v>
      </c>
      <c r="Y1347">
        <v>7.8072939999999997</v>
      </c>
      <c r="Z1347" s="7">
        <f t="shared" si="440"/>
        <v>20.684999999999999</v>
      </c>
      <c r="AA1347" s="7">
        <f t="shared" si="454"/>
        <v>293.83499999999998</v>
      </c>
      <c r="AB1347" s="2">
        <f t="shared" si="441"/>
        <v>632.36700000000008</v>
      </c>
      <c r="AC1347" s="41">
        <f t="shared" si="442"/>
        <v>2.6773656515229463</v>
      </c>
      <c r="AD1347" s="41">
        <f t="shared" si="443"/>
        <v>1.0864749813880115</v>
      </c>
      <c r="AE1347" s="41">
        <f t="shared" si="444"/>
        <v>0.77221896660131017</v>
      </c>
      <c r="AF1347" s="41">
        <f t="shared" si="445"/>
        <v>326.39058618230848</v>
      </c>
      <c r="AG1347" s="41">
        <f t="shared" si="446"/>
        <v>313.33496273501612</v>
      </c>
      <c r="AH1347" s="6">
        <f t="shared" si="447"/>
        <v>307.58399999999995</v>
      </c>
      <c r="AI1347" s="4">
        <v>22.083904095780042</v>
      </c>
      <c r="AJ1347" s="4">
        <f t="shared" si="455"/>
        <v>295.23390409578002</v>
      </c>
      <c r="AK1347" s="8">
        <f t="shared" si="448"/>
        <v>0.1975209389711241</v>
      </c>
      <c r="AL1347" s="8">
        <f t="shared" si="449"/>
        <v>413.80820968106951</v>
      </c>
      <c r="AM1347" s="8">
        <f t="shared" si="450"/>
        <v>2.450124996811387</v>
      </c>
      <c r="AN1347" s="8">
        <f t="shared" si="451"/>
        <v>99.842780589280309</v>
      </c>
      <c r="AO1347" s="21">
        <f t="shared" si="452"/>
        <v>9.6421837520445676E-3</v>
      </c>
      <c r="AP1347" s="21">
        <f t="shared" si="453"/>
        <v>9.889953970902679E-2</v>
      </c>
      <c r="AQ1347" s="19">
        <f t="shared" si="456"/>
        <v>9.889953970902679E-2</v>
      </c>
      <c r="AX1347">
        <v>0.15019188793402119</v>
      </c>
      <c r="AY1347">
        <v>67.301724137931046</v>
      </c>
      <c r="AZ1347">
        <v>2.8042385057471271</v>
      </c>
      <c r="BA1347">
        <v>2.2714331896551729</v>
      </c>
      <c r="BB1347">
        <v>11.603448275862071</v>
      </c>
      <c r="BC1347">
        <v>0.48347701149425298</v>
      </c>
      <c r="BD1347">
        <v>1.7879561781609199</v>
      </c>
      <c r="BE1347">
        <v>0.17879561781609199</v>
      </c>
      <c r="BF1347">
        <v>0</v>
      </c>
      <c r="BG1347">
        <v>20.684999999999999</v>
      </c>
      <c r="BH1347">
        <v>0.69469483066959836</v>
      </c>
      <c r="BI1347">
        <v>2.4392899895121407</v>
      </c>
      <c r="BJ1347">
        <v>0.98986387774402673</v>
      </c>
      <c r="BK1347">
        <v>0.46087883192052681</v>
      </c>
      <c r="BL1347">
        <v>1.2802189775570189E-3</v>
      </c>
      <c r="BP1347" s="49">
        <f t="shared" si="457"/>
        <v>0.69490287692456609</v>
      </c>
      <c r="BQ1347" s="49">
        <f t="shared" si="458"/>
        <v>7.1518247126436799E-2</v>
      </c>
      <c r="BR1347" s="49">
        <f t="shared" si="459"/>
        <v>0.47021674722839168</v>
      </c>
      <c r="BS1347" s="49">
        <f t="shared" si="460"/>
        <v>0.49909840662864174</v>
      </c>
      <c r="BT1347" s="49">
        <f t="shared" si="461"/>
        <v>1.3061576311899769E-3</v>
      </c>
      <c r="BU1347" s="49">
        <f t="shared" si="461"/>
        <v>1.3863844628573382E-3</v>
      </c>
    </row>
    <row r="1348" spans="1:73" x14ac:dyDescent="0.25">
      <c r="A1348" s="1">
        <v>43727.574305555558</v>
      </c>
      <c r="B1348">
        <v>234685</v>
      </c>
      <c r="C1348">
        <v>13.51</v>
      </c>
      <c r="D1348">
        <v>23.95</v>
      </c>
      <c r="E1348">
        <v>780.7</v>
      </c>
      <c r="F1348">
        <v>94</v>
      </c>
      <c r="G1348">
        <v>-136.1</v>
      </c>
      <c r="H1348">
        <v>-2.1619999999999999</v>
      </c>
      <c r="I1348">
        <v>26.53</v>
      </c>
      <c r="J1348">
        <v>299.7</v>
      </c>
      <c r="K1348">
        <v>686.7</v>
      </c>
      <c r="L1348">
        <v>-133.9</v>
      </c>
      <c r="M1348">
        <v>0.12</v>
      </c>
      <c r="N1348">
        <v>644.6</v>
      </c>
      <c r="O1348">
        <v>91.9</v>
      </c>
      <c r="P1348">
        <v>552.79999999999995</v>
      </c>
      <c r="Q1348">
        <v>321.2</v>
      </c>
      <c r="R1348">
        <v>455.1</v>
      </c>
      <c r="S1348">
        <v>19.72</v>
      </c>
      <c r="T1348">
        <v>40.270000000000003</v>
      </c>
      <c r="U1348">
        <v>0.68</v>
      </c>
      <c r="V1348">
        <v>336</v>
      </c>
      <c r="W1348">
        <v>21.45</v>
      </c>
      <c r="X1348">
        <v>0.78100000000000003</v>
      </c>
      <c r="Y1348">
        <v>7.8062480000000001</v>
      </c>
      <c r="Z1348" s="7">
        <f t="shared" si="440"/>
        <v>20.585000000000001</v>
      </c>
      <c r="AA1348" s="7">
        <f t="shared" si="454"/>
        <v>293.73499999999996</v>
      </c>
      <c r="AB1348" s="2">
        <f t="shared" si="441"/>
        <v>632.36700000000008</v>
      </c>
      <c r="AC1348" s="41">
        <f t="shared" si="442"/>
        <v>2.5645166254100711</v>
      </c>
      <c r="AD1348" s="41">
        <f t="shared" si="443"/>
        <v>1.0327308450526358</v>
      </c>
      <c r="AE1348" s="41">
        <f t="shared" si="444"/>
        <v>0.76667436883469209</v>
      </c>
      <c r="AF1348" s="41">
        <f t="shared" si="445"/>
        <v>323.60617124828588</v>
      </c>
      <c r="AG1348" s="41">
        <f t="shared" si="446"/>
        <v>310.66192439835442</v>
      </c>
      <c r="AH1348" s="6">
        <f t="shared" si="447"/>
        <v>308.35199999999998</v>
      </c>
      <c r="AI1348" s="4">
        <v>21.429155025925013</v>
      </c>
      <c r="AJ1348" s="4">
        <f t="shared" si="455"/>
        <v>294.57915502592499</v>
      </c>
      <c r="AK1348" s="8">
        <f t="shared" si="448"/>
        <v>0.19731934243748006</v>
      </c>
      <c r="AL1348" s="8">
        <f t="shared" si="449"/>
        <v>410.05926408126055</v>
      </c>
      <c r="AM1348" s="8">
        <f t="shared" si="450"/>
        <v>2.5975565441391262</v>
      </c>
      <c r="AN1348" s="8">
        <f t="shared" si="451"/>
        <v>63.874528197467356</v>
      </c>
      <c r="AO1348" s="21">
        <f t="shared" si="452"/>
        <v>1.0557890318696266E-2</v>
      </c>
      <c r="AP1348" s="21">
        <f t="shared" si="453"/>
        <v>0.10829190976536211</v>
      </c>
      <c r="AQ1348" s="19">
        <f t="shared" si="456"/>
        <v>0.10829190976536211</v>
      </c>
      <c r="AX1348">
        <v>0.14938536017312565</v>
      </c>
      <c r="AY1348">
        <v>67.301724137931046</v>
      </c>
      <c r="AZ1348">
        <v>2.8042385057471271</v>
      </c>
      <c r="BA1348">
        <v>2.2714331896551729</v>
      </c>
      <c r="BB1348">
        <v>11.543103448275865</v>
      </c>
      <c r="BC1348">
        <v>0.48096264367816105</v>
      </c>
      <c r="BD1348">
        <v>1.7904705459770118</v>
      </c>
      <c r="BE1348">
        <v>0.17904705459770121</v>
      </c>
      <c r="BF1348">
        <v>0</v>
      </c>
      <c r="BG1348">
        <v>20.585000000000001</v>
      </c>
      <c r="BH1348">
        <v>0.78081402455425941</v>
      </c>
      <c r="BI1348">
        <v>2.4243105326775618</v>
      </c>
      <c r="BJ1348">
        <v>0.97626985150925416</v>
      </c>
      <c r="BK1348">
        <v>0.46140309532908141</v>
      </c>
      <c r="BL1348">
        <v>1.2816752648030039E-3</v>
      </c>
      <c r="BP1348" s="49">
        <f t="shared" si="457"/>
        <v>0.78104786166728091</v>
      </c>
      <c r="BQ1348" s="49">
        <f t="shared" si="458"/>
        <v>7.1618821839080471E-2</v>
      </c>
      <c r="BR1348" s="49">
        <f t="shared" si="459"/>
        <v>0.47188448866780913</v>
      </c>
      <c r="BS1348" s="49">
        <f t="shared" si="460"/>
        <v>0.50058018218278699</v>
      </c>
      <c r="BT1348" s="49">
        <f t="shared" si="461"/>
        <v>1.3107902462994698E-3</v>
      </c>
      <c r="BU1348" s="49">
        <f t="shared" si="461"/>
        <v>1.3905005060632972E-3</v>
      </c>
    </row>
    <row r="1349" spans="1:73" x14ac:dyDescent="0.25">
      <c r="A1349" s="1">
        <v>43727.574305555558</v>
      </c>
      <c r="B1349">
        <v>234686</v>
      </c>
      <c r="C1349">
        <v>13.52</v>
      </c>
      <c r="D1349">
        <v>23.95</v>
      </c>
      <c r="E1349">
        <v>780.7</v>
      </c>
      <c r="F1349">
        <v>94.3</v>
      </c>
      <c r="G1349">
        <v>-136.1</v>
      </c>
      <c r="H1349">
        <v>-1.7529999999999999</v>
      </c>
      <c r="I1349">
        <v>26.55</v>
      </c>
      <c r="J1349">
        <v>299.7</v>
      </c>
      <c r="K1349">
        <v>686.4</v>
      </c>
      <c r="L1349">
        <v>-134.30000000000001</v>
      </c>
      <c r="M1349">
        <v>0.121</v>
      </c>
      <c r="N1349">
        <v>644.6</v>
      </c>
      <c r="O1349">
        <v>92.6</v>
      </c>
      <c r="P1349">
        <v>552.1</v>
      </c>
      <c r="Q1349">
        <v>321.3</v>
      </c>
      <c r="R1349">
        <v>455.7</v>
      </c>
      <c r="S1349">
        <v>19.739999999999998</v>
      </c>
      <c r="T1349">
        <v>39.25</v>
      </c>
      <c r="U1349">
        <v>1.5449999999999999</v>
      </c>
      <c r="V1349">
        <v>172</v>
      </c>
      <c r="W1349">
        <v>21.65</v>
      </c>
      <c r="X1349">
        <v>0.78100000000000003</v>
      </c>
      <c r="Y1349">
        <v>7.8065020000000001</v>
      </c>
      <c r="Z1349" s="7">
        <f t="shared" si="440"/>
        <v>20.695</v>
      </c>
      <c r="AA1349" s="7">
        <f t="shared" si="454"/>
        <v>293.84499999999997</v>
      </c>
      <c r="AB1349" s="2">
        <f t="shared" si="441"/>
        <v>632.36700000000008</v>
      </c>
      <c r="AC1349" s="41">
        <f t="shared" si="442"/>
        <v>2.5273049369218552</v>
      </c>
      <c r="AD1349" s="41">
        <f t="shared" si="443"/>
        <v>0.99196718774182813</v>
      </c>
      <c r="AE1349" s="41">
        <f t="shared" si="444"/>
        <v>0.76223106413324271</v>
      </c>
      <c r="AF1349" s="41">
        <f t="shared" si="445"/>
        <v>322.21290026752007</v>
      </c>
      <c r="AG1349" s="41">
        <f t="shared" si="446"/>
        <v>309.32438425681926</v>
      </c>
      <c r="AH1349" s="6">
        <f t="shared" si="447"/>
        <v>308.44799999999998</v>
      </c>
      <c r="AI1349" s="4">
        <v>21.218117580017008</v>
      </c>
      <c r="AJ1349" s="4">
        <f t="shared" si="455"/>
        <v>294.36811758001699</v>
      </c>
      <c r="AK1349" s="8">
        <f t="shared" si="448"/>
        <v>0.19754110617324966</v>
      </c>
      <c r="AL1349" s="8">
        <f t="shared" si="449"/>
        <v>408.82466887687292</v>
      </c>
      <c r="AM1349" s="8">
        <f t="shared" si="450"/>
        <v>3.9153879118166568</v>
      </c>
      <c r="AN1349" s="8">
        <f t="shared" si="451"/>
        <v>59.664306300868141</v>
      </c>
      <c r="AO1349" s="21">
        <f t="shared" si="452"/>
        <v>1.0683214211271516E-2</v>
      </c>
      <c r="AP1349" s="21">
        <f t="shared" si="453"/>
        <v>0.10957735252490376</v>
      </c>
      <c r="AQ1349" s="19">
        <f t="shared" si="456"/>
        <v>0.10957735252490376</v>
      </c>
      <c r="AX1349">
        <v>0.15027274283391137</v>
      </c>
      <c r="AY1349">
        <v>67.301724137931046</v>
      </c>
      <c r="AZ1349">
        <v>2.8042385057471271</v>
      </c>
      <c r="BA1349">
        <v>2.2714331896551729</v>
      </c>
      <c r="BB1349">
        <v>11.586206896551722</v>
      </c>
      <c r="BC1349">
        <v>0.48275862068965508</v>
      </c>
      <c r="BD1349">
        <v>1.7886745689655179</v>
      </c>
      <c r="BE1349">
        <v>0.17886745689655181</v>
      </c>
      <c r="BF1349">
        <v>0</v>
      </c>
      <c r="BG1349">
        <v>20.695</v>
      </c>
      <c r="BH1349">
        <v>1.7740553940240158</v>
      </c>
      <c r="BI1349">
        <v>2.4407923753237637</v>
      </c>
      <c r="BJ1349">
        <v>0.95801100731457722</v>
      </c>
      <c r="BK1349">
        <v>0.47024902064766244</v>
      </c>
      <c r="BL1349">
        <v>1.3062472795768402E-3</v>
      </c>
      <c r="BP1349" s="49">
        <f t="shared" si="457"/>
        <v>1.7745866856999248</v>
      </c>
      <c r="BQ1349" s="49">
        <f t="shared" si="458"/>
        <v>7.1546982758620717E-2</v>
      </c>
      <c r="BR1349" s="49">
        <f t="shared" si="459"/>
        <v>0.49286397698908041</v>
      </c>
      <c r="BS1349" s="49">
        <f t="shared" si="460"/>
        <v>0.51973353858505777</v>
      </c>
      <c r="BT1349" s="49">
        <f t="shared" si="461"/>
        <v>1.3690666027474454E-3</v>
      </c>
      <c r="BU1349" s="49">
        <f t="shared" si="461"/>
        <v>1.4437042738473828E-3</v>
      </c>
    </row>
    <row r="1350" spans="1:73" x14ac:dyDescent="0.25">
      <c r="A1350" s="1">
        <v>43727.574305555558</v>
      </c>
      <c r="B1350">
        <v>234687</v>
      </c>
      <c r="C1350">
        <v>13.52</v>
      </c>
      <c r="D1350">
        <v>23.95</v>
      </c>
      <c r="E1350">
        <v>780.9</v>
      </c>
      <c r="F1350">
        <v>94.8</v>
      </c>
      <c r="G1350">
        <v>-136.30000000000001</v>
      </c>
      <c r="H1350">
        <v>-2.3639999999999999</v>
      </c>
      <c r="I1350">
        <v>26.55</v>
      </c>
      <c r="J1350">
        <v>299.7</v>
      </c>
      <c r="K1350">
        <v>686.1</v>
      </c>
      <c r="L1350">
        <v>-133.9</v>
      </c>
      <c r="M1350">
        <v>0.121</v>
      </c>
      <c r="N1350">
        <v>644.6</v>
      </c>
      <c r="O1350">
        <v>92.5</v>
      </c>
      <c r="P1350">
        <v>552.1</v>
      </c>
      <c r="Q1350">
        <v>321.10000000000002</v>
      </c>
      <c r="R1350">
        <v>455</v>
      </c>
      <c r="S1350">
        <v>19.739999999999998</v>
      </c>
      <c r="T1350">
        <v>35.83</v>
      </c>
      <c r="U1350">
        <v>0.99</v>
      </c>
      <c r="V1350">
        <v>179</v>
      </c>
      <c r="W1350">
        <v>20.7</v>
      </c>
      <c r="X1350">
        <v>0.78100000000000003</v>
      </c>
      <c r="Y1350">
        <v>7.8097899999999996</v>
      </c>
      <c r="Z1350" s="7">
        <f t="shared" ref="Z1350:Z1413" si="462">AVERAGE(S1350,W1350)</f>
        <v>20.22</v>
      </c>
      <c r="AA1350" s="7">
        <f t="shared" si="454"/>
        <v>293.37</v>
      </c>
      <c r="AB1350" s="2">
        <f t="shared" ref="AB1350:AB1413" si="463">E1350*$U$1828</f>
        <v>632.529</v>
      </c>
      <c r="AC1350" s="41">
        <f t="shared" ref="AC1350:AC1413" si="464">0.61121*EXP((18.678 - (AI1350/234.5))*(AI1350/(257.15+Z1350)))</f>
        <v>2.5313697855962207</v>
      </c>
      <c r="AD1350" s="41">
        <f t="shared" ref="AD1350:AD1413" si="465">T1350*AC1350/100</f>
        <v>0.90698979417912584</v>
      </c>
      <c r="AE1350" s="41">
        <f t="shared" ref="AE1350:AE1413" si="466">1.72*(AD1350/AA1350)^(0.143)</f>
        <v>0.75270559618089916</v>
      </c>
      <c r="AF1350" s="41">
        <f t="shared" ref="AF1350:AF1413" si="467">AE1350*$U$1835*AA1350^4</f>
        <v>316.13385497692315</v>
      </c>
      <c r="AG1350" s="41">
        <f t="shared" ref="AG1350:AG1413" si="468">$U$1832*AF1350</f>
        <v>303.48850077784618</v>
      </c>
      <c r="AH1350" s="6">
        <f t="shared" ref="AH1350:AH1413" si="469">$U$1832*($U$1833*Q1350+$U$1834*R1350)</f>
        <v>308.25600000000003</v>
      </c>
      <c r="AI1350" s="4">
        <v>21.20576475036205</v>
      </c>
      <c r="AJ1350" s="4">
        <f t="shared" si="455"/>
        <v>294.35576475036203</v>
      </c>
      <c r="AK1350" s="8">
        <f t="shared" ref="AK1350:AK1413" si="470">(4*$U$1835*AA1350^3) / $U$1839</f>
        <v>0.19658467920153727</v>
      </c>
      <c r="AL1350" s="8">
        <f t="shared" ref="AL1350:AL1413" si="471">$U$1832*$U$1835*AA1350^4   +    $U$1839*AK1350*(AJ1350-AA1350)</f>
        <v>408.84181072637944</v>
      </c>
      <c r="AM1350" s="8">
        <f t="shared" ref="AM1350:AM1413" si="472">1.4*0.135*SQRT(U1350/$U$1845)</f>
        <v>3.1342104268858533</v>
      </c>
      <c r="AN1350" s="8">
        <f t="shared" ref="AN1350:AN1413" si="473">AM1350*$U$1839*(AJ1350-AA1350)</f>
        <v>89.999877852869631</v>
      </c>
      <c r="AO1350" s="21">
        <f t="shared" ref="AO1350:AO1413" si="474">(AB1350+AH1350-AL1350-AN1350)/$U$1825</f>
        <v>9.9960087249548885E-3</v>
      </c>
      <c r="AP1350" s="21">
        <f t="shared" ref="AP1350:AP1413" si="475">AO1350*10*$U$1842*$U$1843</f>
        <v>0.10252871001507595</v>
      </c>
      <c r="AQ1350" s="19">
        <f t="shared" si="456"/>
        <v>0.10252871001507595</v>
      </c>
      <c r="AX1350">
        <v>0.14647254164467041</v>
      </c>
      <c r="AY1350">
        <v>67.318965517241381</v>
      </c>
      <c r="AZ1350">
        <v>2.8049568965517242</v>
      </c>
      <c r="BA1350">
        <v>2.2720150862068969</v>
      </c>
      <c r="BB1350">
        <v>11.543103448275861</v>
      </c>
      <c r="BC1350">
        <v>0.48096264367816088</v>
      </c>
      <c r="BD1350">
        <v>1.791052442528736</v>
      </c>
      <c r="BE1350">
        <v>0.17910524425287361</v>
      </c>
      <c r="BF1350">
        <v>0</v>
      </c>
      <c r="BG1350">
        <v>20.22</v>
      </c>
      <c r="BH1350">
        <v>1.1367733592775247</v>
      </c>
      <c r="BI1350">
        <v>2.370315688188112</v>
      </c>
      <c r="BJ1350">
        <v>0.84928411107780055</v>
      </c>
      <c r="BK1350">
        <v>0.46466183556728979</v>
      </c>
      <c r="BL1350">
        <v>1.2907273210202494E-3</v>
      </c>
      <c r="BP1350" s="49">
        <f t="shared" si="457"/>
        <v>1.1371137986038353</v>
      </c>
      <c r="BQ1350" s="49">
        <f t="shared" si="458"/>
        <v>7.1642097701149446E-2</v>
      </c>
      <c r="BR1350" s="49">
        <f t="shared" si="459"/>
        <v>0.47984659092019771</v>
      </c>
      <c r="BS1350" s="49">
        <f t="shared" si="460"/>
        <v>0.50765583771691625</v>
      </c>
      <c r="BT1350" s="49">
        <f t="shared" si="461"/>
        <v>1.3329071970005493E-3</v>
      </c>
      <c r="BU1350" s="49">
        <f t="shared" si="461"/>
        <v>1.4101551047692119E-3</v>
      </c>
    </row>
    <row r="1351" spans="1:73" x14ac:dyDescent="0.25">
      <c r="A1351" s="1">
        <v>43727.574305555558</v>
      </c>
      <c r="B1351">
        <v>234688</v>
      </c>
      <c r="C1351">
        <v>13.52</v>
      </c>
      <c r="D1351">
        <v>23.95</v>
      </c>
      <c r="E1351">
        <v>780.1</v>
      </c>
      <c r="F1351">
        <v>94.6</v>
      </c>
      <c r="G1351">
        <v>-137.5</v>
      </c>
      <c r="H1351">
        <v>-3.508</v>
      </c>
      <c r="I1351">
        <v>26.54</v>
      </c>
      <c r="J1351">
        <v>299.7</v>
      </c>
      <c r="K1351">
        <v>685.5</v>
      </c>
      <c r="L1351">
        <v>-134</v>
      </c>
      <c r="M1351">
        <v>0.121</v>
      </c>
      <c r="N1351">
        <v>642.70000000000005</v>
      </c>
      <c r="O1351">
        <v>91.1</v>
      </c>
      <c r="P1351">
        <v>551.5</v>
      </c>
      <c r="Q1351">
        <v>319.89999999999998</v>
      </c>
      <c r="R1351">
        <v>453.9</v>
      </c>
      <c r="S1351">
        <v>19.760000000000002</v>
      </c>
      <c r="T1351">
        <v>35.85</v>
      </c>
      <c r="U1351">
        <v>0.63500000000000001</v>
      </c>
      <c r="V1351">
        <v>189.5</v>
      </c>
      <c r="W1351">
        <v>21.9</v>
      </c>
      <c r="X1351">
        <v>0.78</v>
      </c>
      <c r="Y1351">
        <v>7.7970689999999996</v>
      </c>
      <c r="Z1351" s="7">
        <f t="shared" si="462"/>
        <v>20.83</v>
      </c>
      <c r="AA1351" s="7">
        <f t="shared" ref="AA1351:AA1414" si="476">CONVERT(Z1351,"C","K")</f>
        <v>293.97999999999996</v>
      </c>
      <c r="AB1351" s="2">
        <f t="shared" si="463"/>
        <v>631.88100000000009</v>
      </c>
      <c r="AC1351" s="41">
        <f t="shared" si="464"/>
        <v>2.6953461294819836</v>
      </c>
      <c r="AD1351" s="41">
        <f t="shared" si="465"/>
        <v>0.96628158741929115</v>
      </c>
      <c r="AE1351" s="41">
        <f t="shared" si="466"/>
        <v>0.75932698347344374</v>
      </c>
      <c r="AF1351" s="41">
        <f t="shared" si="467"/>
        <v>321.57555985791379</v>
      </c>
      <c r="AG1351" s="41">
        <f t="shared" si="468"/>
        <v>308.71253746359724</v>
      </c>
      <c r="AH1351" s="6">
        <f t="shared" si="469"/>
        <v>307.10399999999998</v>
      </c>
      <c r="AI1351" s="4">
        <v>22.196120354488016</v>
      </c>
      <c r="AJ1351" s="4">
        <f t="shared" ref="AJ1351:AJ1414" si="477">CONVERT(AI1351,"C","K")</f>
        <v>295.34612035448799</v>
      </c>
      <c r="AK1351" s="8">
        <f t="shared" si="470"/>
        <v>0.19781349777292218</v>
      </c>
      <c r="AL1351" s="8">
        <f t="shared" si="471"/>
        <v>414.43274140196593</v>
      </c>
      <c r="AM1351" s="8">
        <f t="shared" si="472"/>
        <v>2.5101369484552034</v>
      </c>
      <c r="AN1351" s="8">
        <f t="shared" si="473"/>
        <v>99.891115550395597</v>
      </c>
      <c r="AO1351" s="21">
        <f t="shared" si="474"/>
        <v>9.605115365151776E-3</v>
      </c>
      <c r="AP1351" s="21">
        <f t="shared" si="475"/>
        <v>9.851933056805541E-2</v>
      </c>
      <c r="AQ1351" s="19">
        <f t="shared" ref="AQ1351:AQ1414" si="478">MAX(AP1351,0)</f>
        <v>9.851933056805541E-2</v>
      </c>
      <c r="AX1351">
        <v>0.15136789155644556</v>
      </c>
      <c r="AY1351">
        <v>67.25</v>
      </c>
      <c r="AZ1351">
        <v>2.8020833333333335</v>
      </c>
      <c r="BA1351">
        <v>2.2696875000000003</v>
      </c>
      <c r="BB1351">
        <v>11.551724137931036</v>
      </c>
      <c r="BC1351">
        <v>0.48132183908045983</v>
      </c>
      <c r="BD1351">
        <v>1.7883656609195404</v>
      </c>
      <c r="BE1351">
        <v>0.17883656609195406</v>
      </c>
      <c r="BF1351">
        <v>0</v>
      </c>
      <c r="BG1351">
        <v>20.83</v>
      </c>
      <c r="BH1351">
        <v>0.72914250822346283</v>
      </c>
      <c r="BI1351">
        <v>2.4611538921049818</v>
      </c>
      <c r="BJ1351">
        <v>0.8823236703196361</v>
      </c>
      <c r="BK1351">
        <v>0.46555950302769827</v>
      </c>
      <c r="BL1351">
        <v>1.2932208417436063E-3</v>
      </c>
      <c r="BP1351" s="49">
        <f t="shared" ref="BP1351:BP1414" si="479">U1351*(LN((2-0.08)/0.015)/LN(($AW$13-0.08)/0.015))</f>
        <v>0.72936087082165202</v>
      </c>
      <c r="BQ1351" s="49">
        <f t="shared" ref="BQ1351:BQ1414" si="480">0.04*BD1351</f>
        <v>7.1534626436781615E-2</v>
      </c>
      <c r="BR1351" s="49">
        <f t="shared" ref="BR1351:BR1414" si="481">(0.408*AX1351*(BD1351-BE1351) + $BF$6*($BN$7/(BG1351+273))*BP1351*(BI1351-BJ1351))  /  (AX1351 + $BF$6*(1 + $BN$8*BP1351))</f>
        <v>0.47538644282895953</v>
      </c>
      <c r="BS1351" s="49">
        <f t="shared" ref="BS1351:BS1414" si="482">(0.408*AX1351*(BD1351-BQ1351) + $BF$6*($BN$7/(BG1351+273))*BP1351*(BI1351-BJ1351))  /  (AX1351 + $BF$6*(1 + $BN$8*BP1351))</f>
        <v>0.50428195452524327</v>
      </c>
      <c r="BT1351" s="49">
        <f t="shared" ref="BT1351:BU1414" si="483">BR1351/60/6</f>
        <v>1.3205178967471099E-3</v>
      </c>
      <c r="BU1351" s="49">
        <f t="shared" si="483"/>
        <v>1.4007832070145646E-3</v>
      </c>
    </row>
    <row r="1352" spans="1:73" x14ac:dyDescent="0.25">
      <c r="A1352" s="1">
        <v>43727.574999999997</v>
      </c>
      <c r="B1352">
        <v>234689</v>
      </c>
      <c r="C1352">
        <v>13.52</v>
      </c>
      <c r="D1352">
        <v>23.94</v>
      </c>
      <c r="E1352">
        <v>779.3</v>
      </c>
      <c r="F1352">
        <v>94.4</v>
      </c>
      <c r="G1352">
        <v>-138.4</v>
      </c>
      <c r="H1352">
        <v>-6.617</v>
      </c>
      <c r="I1352">
        <v>26.55</v>
      </c>
      <c r="J1352">
        <v>299.7</v>
      </c>
      <c r="K1352">
        <v>684.9</v>
      </c>
      <c r="L1352">
        <v>-131.80000000000001</v>
      </c>
      <c r="M1352">
        <v>0.121</v>
      </c>
      <c r="N1352">
        <v>640.9</v>
      </c>
      <c r="O1352">
        <v>87.8</v>
      </c>
      <c r="P1352">
        <v>553.1</v>
      </c>
      <c r="Q1352">
        <v>319</v>
      </c>
      <c r="R1352">
        <v>450.8</v>
      </c>
      <c r="S1352">
        <v>19.760000000000002</v>
      </c>
      <c r="T1352">
        <v>34.82</v>
      </c>
      <c r="U1352">
        <v>0.56999999999999995</v>
      </c>
      <c r="V1352">
        <v>336</v>
      </c>
      <c r="W1352">
        <v>22.1</v>
      </c>
      <c r="X1352">
        <v>0.77900000000000003</v>
      </c>
      <c r="Y1352">
        <v>7.7882230000000003</v>
      </c>
      <c r="Z1352" s="7">
        <f t="shared" si="462"/>
        <v>20.93</v>
      </c>
      <c r="AA1352" s="7">
        <f t="shared" si="476"/>
        <v>294.08</v>
      </c>
      <c r="AB1352" s="2">
        <f t="shared" si="463"/>
        <v>631.23300000000006</v>
      </c>
      <c r="AC1352" s="41">
        <f t="shared" si="464"/>
        <v>2.6431165484802257</v>
      </c>
      <c r="AD1352" s="41">
        <f t="shared" si="465"/>
        <v>0.92033318218081461</v>
      </c>
      <c r="AE1352" s="41">
        <f t="shared" si="466"/>
        <v>0.75401854670147217</v>
      </c>
      <c r="AF1352" s="41">
        <f t="shared" si="467"/>
        <v>319.76214320629691</v>
      </c>
      <c r="AG1352" s="41">
        <f t="shared" si="468"/>
        <v>306.97165747804502</v>
      </c>
      <c r="AH1352" s="6">
        <f t="shared" si="469"/>
        <v>306.24</v>
      </c>
      <c r="AI1352" s="4">
        <v>21.909853105713012</v>
      </c>
      <c r="AJ1352" s="4">
        <f t="shared" si="477"/>
        <v>295.05985310571299</v>
      </c>
      <c r="AK1352" s="8">
        <f t="shared" si="470"/>
        <v>0.19801543068687816</v>
      </c>
      <c r="AL1352" s="8">
        <f t="shared" si="471"/>
        <v>412.76617846155091</v>
      </c>
      <c r="AM1352" s="8">
        <f t="shared" si="472"/>
        <v>2.378197847110286</v>
      </c>
      <c r="AN1352" s="8">
        <f t="shared" si="473"/>
        <v>67.881188839282714</v>
      </c>
      <c r="AO1352" s="21">
        <f t="shared" si="474"/>
        <v>1.033262161059486E-2</v>
      </c>
      <c r="AP1352" s="21">
        <f t="shared" si="475"/>
        <v>0.10598133654719957</v>
      </c>
      <c r="AQ1352" s="19">
        <f t="shared" si="478"/>
        <v>0.10598133654719957</v>
      </c>
      <c r="AX1352">
        <v>0.15218345662490801</v>
      </c>
      <c r="AY1352">
        <v>67.181034482758619</v>
      </c>
      <c r="AZ1352">
        <v>2.7992097701149423</v>
      </c>
      <c r="BA1352">
        <v>2.2673599137931033</v>
      </c>
      <c r="BB1352">
        <v>11.362068965517242</v>
      </c>
      <c r="BC1352">
        <v>0.47341954022988508</v>
      </c>
      <c r="BD1352">
        <v>1.7939403735632182</v>
      </c>
      <c r="BE1352">
        <v>0.17939403735632184</v>
      </c>
      <c r="BF1352">
        <v>0</v>
      </c>
      <c r="BG1352">
        <v>20.93</v>
      </c>
      <c r="BH1352">
        <v>0.65450587352342326</v>
      </c>
      <c r="BI1352">
        <v>2.4763320619613167</v>
      </c>
      <c r="BJ1352">
        <v>0.86225882397493048</v>
      </c>
      <c r="BK1352">
        <v>0.46751600761377465</v>
      </c>
      <c r="BL1352">
        <v>1.2986555767049296E-3</v>
      </c>
      <c r="BP1352" s="49">
        <f t="shared" si="479"/>
        <v>0.65470188404463248</v>
      </c>
      <c r="BQ1352" s="49">
        <f t="shared" si="480"/>
        <v>7.1757614942528733E-2</v>
      </c>
      <c r="BR1352" s="49">
        <f t="shared" si="481"/>
        <v>0.47638875541890652</v>
      </c>
      <c r="BS1352" s="49">
        <f t="shared" si="482"/>
        <v>0.5055780333672677</v>
      </c>
      <c r="BT1352" s="49">
        <f t="shared" si="483"/>
        <v>1.3233020983858515E-3</v>
      </c>
      <c r="BU1352" s="49">
        <f t="shared" si="483"/>
        <v>1.404383426020188E-3</v>
      </c>
    </row>
    <row r="1353" spans="1:73" x14ac:dyDescent="0.25">
      <c r="A1353" s="1">
        <v>43727.574999999997</v>
      </c>
      <c r="B1353">
        <v>234690</v>
      </c>
      <c r="C1353">
        <v>13.52</v>
      </c>
      <c r="D1353">
        <v>23.94</v>
      </c>
      <c r="E1353">
        <v>779.2</v>
      </c>
      <c r="F1353">
        <v>94.3</v>
      </c>
      <c r="G1353">
        <v>-137.6</v>
      </c>
      <c r="H1353">
        <v>-5.2919999999999998</v>
      </c>
      <c r="I1353">
        <v>26.57</v>
      </c>
      <c r="J1353">
        <v>299.7</v>
      </c>
      <c r="K1353">
        <v>684.9</v>
      </c>
      <c r="L1353">
        <v>-132.30000000000001</v>
      </c>
      <c r="M1353">
        <v>0.121</v>
      </c>
      <c r="N1353">
        <v>641.70000000000005</v>
      </c>
      <c r="O1353">
        <v>89</v>
      </c>
      <c r="P1353">
        <v>552.6</v>
      </c>
      <c r="Q1353">
        <v>320</v>
      </c>
      <c r="R1353">
        <v>452.2</v>
      </c>
      <c r="S1353">
        <v>19.78</v>
      </c>
      <c r="T1353">
        <v>38.56</v>
      </c>
      <c r="U1353">
        <v>0.56999999999999995</v>
      </c>
      <c r="V1353">
        <v>181.5</v>
      </c>
      <c r="W1353">
        <v>22.1</v>
      </c>
      <c r="X1353">
        <v>0.77900000000000003</v>
      </c>
      <c r="Y1353">
        <v>7.7857770000000004</v>
      </c>
      <c r="Z1353" s="7">
        <f t="shared" si="462"/>
        <v>20.94</v>
      </c>
      <c r="AA1353" s="7">
        <f t="shared" si="476"/>
        <v>294.08999999999997</v>
      </c>
      <c r="AB1353" s="2">
        <f t="shared" si="463"/>
        <v>631.15200000000004</v>
      </c>
      <c r="AC1353" s="41">
        <f t="shared" si="464"/>
        <v>2.5363282135997078</v>
      </c>
      <c r="AD1353" s="41">
        <f t="shared" si="465"/>
        <v>0.97800815916404749</v>
      </c>
      <c r="AE1353" s="41">
        <f t="shared" si="466"/>
        <v>0.76059723879490038</v>
      </c>
      <c r="AF1353" s="41">
        <f t="shared" si="467"/>
        <v>322.59589206034281</v>
      </c>
      <c r="AG1353" s="41">
        <f t="shared" si="468"/>
        <v>309.69205637792908</v>
      </c>
      <c r="AH1353" s="6">
        <f t="shared" si="469"/>
        <v>307.2</v>
      </c>
      <c r="AI1353" s="4">
        <v>21.290501771335016</v>
      </c>
      <c r="AJ1353" s="4">
        <f t="shared" si="477"/>
        <v>294.44050177133499</v>
      </c>
      <c r="AK1353" s="8">
        <f t="shared" si="470"/>
        <v>0.19803563153332976</v>
      </c>
      <c r="AL1353" s="8">
        <f t="shared" si="471"/>
        <v>409.19154440204511</v>
      </c>
      <c r="AM1353" s="8">
        <f t="shared" si="472"/>
        <v>2.378197847110286</v>
      </c>
      <c r="AN1353" s="8">
        <f t="shared" si="473"/>
        <v>24.281677314460847</v>
      </c>
      <c r="AO1353" s="21">
        <f t="shared" si="474"/>
        <v>1.1419502326083639E-2</v>
      </c>
      <c r="AP1353" s="21">
        <f t="shared" si="475"/>
        <v>0.11712943382938058</v>
      </c>
      <c r="AQ1353" s="19">
        <f t="shared" si="478"/>
        <v>0.11712943382938058</v>
      </c>
      <c r="AX1353">
        <v>0.15226521706118579</v>
      </c>
      <c r="AY1353">
        <v>67.172413793103459</v>
      </c>
      <c r="AZ1353">
        <v>2.798850574712644</v>
      </c>
      <c r="BA1353">
        <v>2.2670689655172418</v>
      </c>
      <c r="BB1353">
        <v>11.396551724137931</v>
      </c>
      <c r="BC1353">
        <v>0.47485632183908044</v>
      </c>
      <c r="BD1353">
        <v>1.7922126436781614</v>
      </c>
      <c r="BE1353">
        <v>0.17922126436781616</v>
      </c>
      <c r="BF1353">
        <v>0</v>
      </c>
      <c r="BG1353">
        <v>20.94</v>
      </c>
      <c r="BH1353">
        <v>0.65450587352342326</v>
      </c>
      <c r="BI1353">
        <v>2.4778543688184804</v>
      </c>
      <c r="BJ1353">
        <v>0.95546064461640612</v>
      </c>
      <c r="BK1353">
        <v>0.46502037591601147</v>
      </c>
      <c r="BL1353">
        <v>1.2917232664333652E-3</v>
      </c>
      <c r="BP1353" s="49">
        <f t="shared" si="479"/>
        <v>0.65470188404463248</v>
      </c>
      <c r="BQ1353" s="49">
        <f t="shared" si="480"/>
        <v>7.1688505747126458E-2</v>
      </c>
      <c r="BR1353" s="49">
        <f t="shared" si="481"/>
        <v>0.47384201595621295</v>
      </c>
      <c r="BS1353" s="49">
        <f t="shared" si="482"/>
        <v>0.50300843366842374</v>
      </c>
      <c r="BT1353" s="49">
        <f t="shared" si="483"/>
        <v>1.3162278221005915E-3</v>
      </c>
      <c r="BU1353" s="49">
        <f t="shared" si="483"/>
        <v>1.3972456490789547E-3</v>
      </c>
    </row>
    <row r="1354" spans="1:73" x14ac:dyDescent="0.25">
      <c r="A1354" s="1">
        <v>43727.574999999997</v>
      </c>
      <c r="B1354">
        <v>234691</v>
      </c>
      <c r="C1354">
        <v>13.51</v>
      </c>
      <c r="D1354">
        <v>23.94</v>
      </c>
      <c r="E1354">
        <v>778.8</v>
      </c>
      <c r="F1354">
        <v>94.4</v>
      </c>
      <c r="G1354">
        <v>-137.4</v>
      </c>
      <c r="H1354">
        <v>-4.4240000000000004</v>
      </c>
      <c r="I1354">
        <v>26.58</v>
      </c>
      <c r="J1354">
        <v>299.7</v>
      </c>
      <c r="K1354">
        <v>684.4</v>
      </c>
      <c r="L1354">
        <v>-133</v>
      </c>
      <c r="M1354">
        <v>0.121</v>
      </c>
      <c r="N1354">
        <v>641.5</v>
      </c>
      <c r="O1354">
        <v>90</v>
      </c>
      <c r="P1354">
        <v>551.4</v>
      </c>
      <c r="Q1354">
        <v>320.3</v>
      </c>
      <c r="R1354">
        <v>453.2</v>
      </c>
      <c r="S1354">
        <v>19.79</v>
      </c>
      <c r="T1354">
        <v>36.130000000000003</v>
      </c>
      <c r="U1354">
        <v>0.84499999999999997</v>
      </c>
      <c r="V1354">
        <v>340.5</v>
      </c>
      <c r="W1354">
        <v>21.1</v>
      </c>
      <c r="X1354">
        <v>0.77800000000000002</v>
      </c>
      <c r="Y1354">
        <v>7.7843039999999997</v>
      </c>
      <c r="Z1354" s="7">
        <f t="shared" si="462"/>
        <v>20.445</v>
      </c>
      <c r="AA1354" s="7">
        <f t="shared" si="476"/>
        <v>293.59499999999997</v>
      </c>
      <c r="AB1354" s="2">
        <f t="shared" si="463"/>
        <v>630.82799999999997</v>
      </c>
      <c r="AC1354" s="41">
        <f t="shared" si="464"/>
        <v>2.3925010060763445</v>
      </c>
      <c r="AD1354" s="41">
        <f t="shared" si="465"/>
        <v>0.86441061349538328</v>
      </c>
      <c r="AE1354" s="41">
        <f t="shared" si="466"/>
        <v>0.74746586144677452</v>
      </c>
      <c r="AF1354" s="41">
        <f t="shared" si="467"/>
        <v>314.89737598235058</v>
      </c>
      <c r="AG1354" s="41">
        <f t="shared" si="468"/>
        <v>302.30148094305656</v>
      </c>
      <c r="AH1354" s="6">
        <f t="shared" si="469"/>
        <v>307.488</v>
      </c>
      <c r="AI1354" s="4">
        <v>20.37646908757705</v>
      </c>
      <c r="AJ1354" s="4">
        <f t="shared" si="477"/>
        <v>293.52646908757703</v>
      </c>
      <c r="AK1354" s="8">
        <f t="shared" si="470"/>
        <v>0.19703733780532046</v>
      </c>
      <c r="AL1354" s="8">
        <f t="shared" si="471"/>
        <v>404.04182087436863</v>
      </c>
      <c r="AM1354" s="8">
        <f t="shared" si="472"/>
        <v>2.8956022689589123</v>
      </c>
      <c r="AN1354" s="8">
        <f t="shared" si="473"/>
        <v>-5.7805066741810238</v>
      </c>
      <c r="AO1354" s="21">
        <f t="shared" si="474"/>
        <v>1.2215121740055415E-2</v>
      </c>
      <c r="AP1354" s="21">
        <f t="shared" si="475"/>
        <v>0.12529007418314789</v>
      </c>
      <c r="AQ1354" s="19">
        <f t="shared" si="478"/>
        <v>0.12529007418314789</v>
      </c>
      <c r="AX1354">
        <v>0.14826237659530181</v>
      </c>
      <c r="AY1354">
        <v>67.137931034482762</v>
      </c>
      <c r="AZ1354">
        <v>2.7974137931034484</v>
      </c>
      <c r="BA1354">
        <v>2.2659051724137935</v>
      </c>
      <c r="BB1354">
        <v>11.456896551724137</v>
      </c>
      <c r="BC1354">
        <v>0.47737068965517238</v>
      </c>
      <c r="BD1354">
        <v>1.7885344827586211</v>
      </c>
      <c r="BE1354">
        <v>0.17885344827586214</v>
      </c>
      <c r="BF1354">
        <v>0</v>
      </c>
      <c r="BG1354">
        <v>20.445</v>
      </c>
      <c r="BH1354">
        <v>0.97027625110051341</v>
      </c>
      <c r="BI1354">
        <v>2.4034744053046118</v>
      </c>
      <c r="BJ1354">
        <v>0.86837530263655627</v>
      </c>
      <c r="BK1354">
        <v>0.46439999350901784</v>
      </c>
      <c r="BL1354">
        <v>1.289999981969494E-3</v>
      </c>
      <c r="BP1354" s="49">
        <f t="shared" si="479"/>
        <v>0.97056682810125339</v>
      </c>
      <c r="BQ1354" s="49">
        <f t="shared" si="480"/>
        <v>7.1541379310344849E-2</v>
      </c>
      <c r="BR1354" s="49">
        <f t="shared" si="481"/>
        <v>0.47740211374782171</v>
      </c>
      <c r="BS1354" s="49">
        <f t="shared" si="482"/>
        <v>0.50561696653697108</v>
      </c>
      <c r="BT1354" s="49">
        <f t="shared" si="483"/>
        <v>1.3261169826328382E-3</v>
      </c>
      <c r="BU1354" s="49">
        <f t="shared" si="483"/>
        <v>1.4044915737138083E-3</v>
      </c>
    </row>
    <row r="1355" spans="1:73" x14ac:dyDescent="0.25">
      <c r="A1355" s="1">
        <v>43727.574999999997</v>
      </c>
      <c r="B1355">
        <v>234692</v>
      </c>
      <c r="C1355">
        <v>13.51</v>
      </c>
      <c r="D1355">
        <v>23.94</v>
      </c>
      <c r="E1355">
        <v>778.6</v>
      </c>
      <c r="F1355">
        <v>94.5</v>
      </c>
      <c r="G1355">
        <v>-136.9</v>
      </c>
      <c r="H1355">
        <v>-4.5330000000000004</v>
      </c>
      <c r="I1355">
        <v>26.59</v>
      </c>
      <c r="J1355">
        <v>299.7</v>
      </c>
      <c r="K1355">
        <v>684.1</v>
      </c>
      <c r="L1355">
        <v>-132.4</v>
      </c>
      <c r="M1355">
        <v>0.121</v>
      </c>
      <c r="N1355">
        <v>641.70000000000005</v>
      </c>
      <c r="O1355">
        <v>90</v>
      </c>
      <c r="P1355">
        <v>551.70000000000005</v>
      </c>
      <c r="Q1355">
        <v>320.8</v>
      </c>
      <c r="R1355">
        <v>453.2</v>
      </c>
      <c r="S1355">
        <v>19.8</v>
      </c>
      <c r="T1355">
        <v>36.99</v>
      </c>
      <c r="U1355">
        <v>1.4550000000000001</v>
      </c>
      <c r="V1355">
        <v>350.5</v>
      </c>
      <c r="W1355">
        <v>20.7</v>
      </c>
      <c r="X1355">
        <v>0.77900000000000003</v>
      </c>
      <c r="Y1355">
        <v>7.7860649999999998</v>
      </c>
      <c r="Z1355" s="7">
        <f t="shared" si="462"/>
        <v>20.25</v>
      </c>
      <c r="AA1355" s="7">
        <f t="shared" si="476"/>
        <v>293.39999999999998</v>
      </c>
      <c r="AB1355" s="2">
        <f t="shared" si="463"/>
        <v>630.66600000000005</v>
      </c>
      <c r="AC1355" s="41">
        <f t="shared" si="464"/>
        <v>2.3782211788271908</v>
      </c>
      <c r="AD1355" s="41">
        <f t="shared" si="465"/>
        <v>0.87970401404817788</v>
      </c>
      <c r="AE1355" s="41">
        <f t="shared" si="466"/>
        <v>0.74941396423827067</v>
      </c>
      <c r="AF1355" s="41">
        <f t="shared" si="467"/>
        <v>314.8801460584591</v>
      </c>
      <c r="AG1355" s="41">
        <f t="shared" si="468"/>
        <v>302.28494021612073</v>
      </c>
      <c r="AH1355" s="6">
        <f t="shared" si="469"/>
        <v>307.96800000000002</v>
      </c>
      <c r="AI1355" s="4">
        <v>20.27234656305103</v>
      </c>
      <c r="AJ1355" s="4">
        <f t="shared" si="477"/>
        <v>293.42234656305101</v>
      </c>
      <c r="AK1355" s="8">
        <f t="shared" si="470"/>
        <v>0.19664499358418122</v>
      </c>
      <c r="AL1355" s="8">
        <f t="shared" si="471"/>
        <v>403.48977329820974</v>
      </c>
      <c r="AM1355" s="8">
        <f t="shared" si="472"/>
        <v>3.7996364957716682</v>
      </c>
      <c r="AN1355" s="8">
        <f t="shared" si="473"/>
        <v>2.4733938253370691</v>
      </c>
      <c r="AO1355" s="21">
        <f t="shared" si="474"/>
        <v>1.2048111500646197E-2</v>
      </c>
      <c r="AP1355" s="21">
        <f t="shared" si="475"/>
        <v>0.12357705602989358</v>
      </c>
      <c r="AQ1355" s="19">
        <f t="shared" si="478"/>
        <v>0.12357705602989358</v>
      </c>
      <c r="AX1355">
        <v>0.14671012498663891</v>
      </c>
      <c r="AY1355">
        <v>67.120689655172413</v>
      </c>
      <c r="AZ1355">
        <v>2.7966954022988504</v>
      </c>
      <c r="BA1355">
        <v>2.2653232758620692</v>
      </c>
      <c r="BB1355">
        <v>11.413793103448274</v>
      </c>
      <c r="BC1355">
        <v>0.47557471264367807</v>
      </c>
      <c r="BD1355">
        <v>1.7897485632183912</v>
      </c>
      <c r="BE1355">
        <v>0.17897485632183913</v>
      </c>
      <c r="BF1355">
        <v>0</v>
      </c>
      <c r="BG1355">
        <v>20.25</v>
      </c>
      <c r="BH1355">
        <v>1.6707123613624226</v>
      </c>
      <c r="BI1355">
        <v>2.3747136108806846</v>
      </c>
      <c r="BJ1355">
        <v>0.8784065646647653</v>
      </c>
      <c r="BK1355">
        <v>0.46797298275896132</v>
      </c>
      <c r="BL1355">
        <v>1.2999249521082259E-3</v>
      </c>
      <c r="BP1355" s="49">
        <f t="shared" si="479"/>
        <v>1.6712127040086673</v>
      </c>
      <c r="BQ1355" s="49">
        <f t="shared" si="480"/>
        <v>7.1589942528735642E-2</v>
      </c>
      <c r="BR1355" s="49">
        <f t="shared" si="481"/>
        <v>0.48962849571678368</v>
      </c>
      <c r="BS1355" s="49">
        <f t="shared" si="482"/>
        <v>0.51644723977057017</v>
      </c>
      <c r="BT1355" s="49">
        <f t="shared" si="483"/>
        <v>1.3600791547688435E-3</v>
      </c>
      <c r="BU1355" s="49">
        <f t="shared" si="483"/>
        <v>1.4345756660293614E-3</v>
      </c>
    </row>
    <row r="1356" spans="1:73" x14ac:dyDescent="0.25">
      <c r="A1356" s="1">
        <v>43727.574999999997</v>
      </c>
      <c r="B1356">
        <v>234693</v>
      </c>
      <c r="C1356">
        <v>13.52</v>
      </c>
      <c r="D1356">
        <v>23.94</v>
      </c>
      <c r="E1356">
        <v>779.2</v>
      </c>
      <c r="F1356">
        <v>94.9</v>
      </c>
      <c r="G1356">
        <v>-136.19999999999999</v>
      </c>
      <c r="H1356">
        <v>-4.4770000000000003</v>
      </c>
      <c r="I1356">
        <v>26.59</v>
      </c>
      <c r="J1356">
        <v>299.7</v>
      </c>
      <c r="K1356">
        <v>684.2</v>
      </c>
      <c r="L1356">
        <v>-131.69999999999999</v>
      </c>
      <c r="M1356">
        <v>0.122</v>
      </c>
      <c r="N1356">
        <v>643</v>
      </c>
      <c r="O1356">
        <v>90.5</v>
      </c>
      <c r="P1356">
        <v>552.5</v>
      </c>
      <c r="Q1356">
        <v>321.5</v>
      </c>
      <c r="R1356">
        <v>453.2</v>
      </c>
      <c r="S1356">
        <v>19.8</v>
      </c>
      <c r="T1356">
        <v>34.450000000000003</v>
      </c>
      <c r="U1356">
        <v>1.4450000000000001</v>
      </c>
      <c r="V1356">
        <v>351</v>
      </c>
      <c r="W1356">
        <v>20.85</v>
      </c>
      <c r="X1356">
        <v>0.77900000000000003</v>
      </c>
      <c r="Y1356">
        <v>7.7904350000000004</v>
      </c>
      <c r="Z1356" s="7">
        <f t="shared" si="462"/>
        <v>20.325000000000003</v>
      </c>
      <c r="AA1356" s="7">
        <f t="shared" si="476"/>
        <v>293.47499999999997</v>
      </c>
      <c r="AB1356" s="2">
        <f t="shared" si="463"/>
        <v>631.15200000000004</v>
      </c>
      <c r="AC1356" s="41">
        <f t="shared" si="464"/>
        <v>2.6472907556786192</v>
      </c>
      <c r="AD1356" s="41">
        <f t="shared" si="465"/>
        <v>0.91199166533128428</v>
      </c>
      <c r="AE1356" s="41">
        <f t="shared" si="466"/>
        <v>0.75325924793188914</v>
      </c>
      <c r="AF1356" s="41">
        <f t="shared" si="467"/>
        <v>316.81955262251319</v>
      </c>
      <c r="AG1356" s="41">
        <f t="shared" si="468"/>
        <v>304.14677051761265</v>
      </c>
      <c r="AH1356" s="6">
        <f t="shared" si="469"/>
        <v>308.64</v>
      </c>
      <c r="AI1356" s="4">
        <v>21.885624235996033</v>
      </c>
      <c r="AJ1356" s="4">
        <f t="shared" si="477"/>
        <v>295.03562423599601</v>
      </c>
      <c r="AK1356" s="8">
        <f t="shared" si="470"/>
        <v>0.19679583351132268</v>
      </c>
      <c r="AL1356" s="8">
        <f t="shared" si="471"/>
        <v>412.7208919318935</v>
      </c>
      <c r="AM1356" s="8">
        <f t="shared" si="472"/>
        <v>3.786556813253962</v>
      </c>
      <c r="AN1356" s="8">
        <f t="shared" si="473"/>
        <v>172.14059868184859</v>
      </c>
      <c r="AO1356" s="21">
        <f t="shared" si="474"/>
        <v>8.0279266070845887E-3</v>
      </c>
      <c r="AP1356" s="21">
        <f t="shared" si="475"/>
        <v>8.2342160933218153E-2</v>
      </c>
      <c r="AQ1356" s="19">
        <f t="shared" si="478"/>
        <v>8.2342160933218153E-2</v>
      </c>
      <c r="AX1356">
        <v>0.14730550995370914</v>
      </c>
      <c r="AY1356">
        <v>67.172413793103459</v>
      </c>
      <c r="AZ1356">
        <v>2.798850574712644</v>
      </c>
      <c r="BA1356">
        <v>2.2670689655172418</v>
      </c>
      <c r="BB1356">
        <v>11.353448275862068</v>
      </c>
      <c r="BC1356">
        <v>0.47306034482758613</v>
      </c>
      <c r="BD1356">
        <v>1.7940086206896557</v>
      </c>
      <c r="BE1356">
        <v>0.17940086206896558</v>
      </c>
      <c r="BF1356">
        <v>0</v>
      </c>
      <c r="BG1356">
        <v>20.325000000000003</v>
      </c>
      <c r="BH1356">
        <v>1.6592298021778011</v>
      </c>
      <c r="BI1356">
        <v>2.3857396445143948</v>
      </c>
      <c r="BJ1356">
        <v>0.82188730753520911</v>
      </c>
      <c r="BK1356">
        <v>0.47296394480121473</v>
      </c>
      <c r="BL1356">
        <v>1.3137887355589297E-3</v>
      </c>
      <c r="BP1356" s="49">
        <f t="shared" si="479"/>
        <v>1.6597267060429719</v>
      </c>
      <c r="BQ1356" s="49">
        <f t="shared" si="480"/>
        <v>7.1760344827586225E-2</v>
      </c>
      <c r="BR1356" s="49">
        <f t="shared" si="481"/>
        <v>0.49466353693420245</v>
      </c>
      <c r="BS1356" s="49">
        <f t="shared" si="482"/>
        <v>0.52160884048075806</v>
      </c>
      <c r="BT1356" s="49">
        <f t="shared" si="483"/>
        <v>1.3740653803727845E-3</v>
      </c>
      <c r="BU1356" s="49">
        <f t="shared" si="483"/>
        <v>1.4489134457798833E-3</v>
      </c>
    </row>
    <row r="1357" spans="1:73" x14ac:dyDescent="0.25">
      <c r="A1357" s="1">
        <v>43727.574999999997</v>
      </c>
      <c r="B1357">
        <v>234694</v>
      </c>
      <c r="C1357">
        <v>13.52</v>
      </c>
      <c r="D1357">
        <v>23.94</v>
      </c>
      <c r="E1357">
        <v>778.6</v>
      </c>
      <c r="F1357">
        <v>94.8</v>
      </c>
      <c r="G1357">
        <v>-136.80000000000001</v>
      </c>
      <c r="H1357">
        <v>-7.5540000000000003</v>
      </c>
      <c r="I1357">
        <v>26.57</v>
      </c>
      <c r="J1357">
        <v>299.7</v>
      </c>
      <c r="K1357">
        <v>683.8</v>
      </c>
      <c r="L1357">
        <v>-129.19999999999999</v>
      </c>
      <c r="M1357">
        <v>0.122</v>
      </c>
      <c r="N1357">
        <v>641.9</v>
      </c>
      <c r="O1357">
        <v>87.3</v>
      </c>
      <c r="P1357">
        <v>554.6</v>
      </c>
      <c r="Q1357">
        <v>320.8</v>
      </c>
      <c r="R1357">
        <v>450</v>
      </c>
      <c r="S1357">
        <v>19.78</v>
      </c>
      <c r="T1357">
        <v>36.21</v>
      </c>
      <c r="U1357">
        <v>0.66500000000000004</v>
      </c>
      <c r="V1357">
        <v>356</v>
      </c>
      <c r="W1357">
        <v>21</v>
      </c>
      <c r="X1357">
        <v>0.77800000000000002</v>
      </c>
      <c r="Y1357">
        <v>7.7805869999999997</v>
      </c>
      <c r="Z1357" s="7">
        <f t="shared" si="462"/>
        <v>20.39</v>
      </c>
      <c r="AA1357" s="7">
        <f t="shared" si="476"/>
        <v>293.53999999999996</v>
      </c>
      <c r="AB1357" s="2">
        <f t="shared" si="463"/>
        <v>630.66600000000005</v>
      </c>
      <c r="AC1357" s="41">
        <f t="shared" si="464"/>
        <v>2.5195215911501103</v>
      </c>
      <c r="AD1357" s="41">
        <f t="shared" si="465"/>
        <v>0.91231876815545487</v>
      </c>
      <c r="AE1357" s="41">
        <f t="shared" si="466"/>
        <v>0.75327402079002181</v>
      </c>
      <c r="AF1357" s="41">
        <f t="shared" si="467"/>
        <v>317.1065466056624</v>
      </c>
      <c r="AG1357" s="41">
        <f t="shared" si="468"/>
        <v>304.42228474143587</v>
      </c>
      <c r="AH1357" s="6">
        <f t="shared" si="469"/>
        <v>307.96800000000002</v>
      </c>
      <c r="AI1357" s="4">
        <v>21.148432010990007</v>
      </c>
      <c r="AJ1357" s="4">
        <f t="shared" si="477"/>
        <v>294.29843201098998</v>
      </c>
      <c r="AK1357" s="8">
        <f t="shared" si="470"/>
        <v>0.19692662382617074</v>
      </c>
      <c r="AL1357" s="8">
        <f t="shared" si="471"/>
        <v>408.48292111699436</v>
      </c>
      <c r="AM1357" s="8">
        <f t="shared" si="472"/>
        <v>2.5687472627722641</v>
      </c>
      <c r="AN1357" s="8">
        <f t="shared" si="473"/>
        <v>56.751653034444715</v>
      </c>
      <c r="AO1357" s="21">
        <f t="shared" si="474"/>
        <v>1.07074927233499E-2</v>
      </c>
      <c r="AP1357" s="21">
        <f t="shared" si="475"/>
        <v>0.10982637636961767</v>
      </c>
      <c r="AQ1357" s="19">
        <f t="shared" si="478"/>
        <v>0.10982637636961767</v>
      </c>
      <c r="AX1357">
        <v>0.14782316220062602</v>
      </c>
      <c r="AY1357">
        <v>67.120689655172413</v>
      </c>
      <c r="AZ1357">
        <v>2.7966954022988504</v>
      </c>
      <c r="BA1357">
        <v>2.2653232758620692</v>
      </c>
      <c r="BB1357">
        <v>11.137931034482758</v>
      </c>
      <c r="BC1357">
        <v>0.46408045977011492</v>
      </c>
      <c r="BD1357">
        <v>1.8012428160919542</v>
      </c>
      <c r="BE1357">
        <v>0.18012428160919544</v>
      </c>
      <c r="BF1357">
        <v>0</v>
      </c>
      <c r="BG1357">
        <v>20.39</v>
      </c>
      <c r="BH1357">
        <v>0.76359018577732718</v>
      </c>
      <c r="BI1357">
        <v>2.3953317182778786</v>
      </c>
      <c r="BJ1357">
        <v>0.8673496151884198</v>
      </c>
      <c r="BK1357">
        <v>0.46471382142279671</v>
      </c>
      <c r="BL1357">
        <v>1.2908717261744353E-3</v>
      </c>
      <c r="BP1357" s="49">
        <f t="shared" si="479"/>
        <v>0.76381886471873794</v>
      </c>
      <c r="BQ1357" s="49">
        <f t="shared" si="480"/>
        <v>7.2049712643678168E-2</v>
      </c>
      <c r="BR1357" s="49">
        <f t="shared" si="481"/>
        <v>0.47512192124133129</v>
      </c>
      <c r="BS1357" s="49">
        <f t="shared" si="482"/>
        <v>0.50392016402472506</v>
      </c>
      <c r="BT1357" s="49">
        <f t="shared" si="483"/>
        <v>1.3197831145592535E-3</v>
      </c>
      <c r="BU1357" s="49">
        <f t="shared" si="483"/>
        <v>1.399778233402014E-3</v>
      </c>
    </row>
    <row r="1358" spans="1:73" x14ac:dyDescent="0.25">
      <c r="A1358" s="1">
        <v>43727.575694444444</v>
      </c>
      <c r="B1358">
        <v>234695</v>
      </c>
      <c r="C1358">
        <v>13.51</v>
      </c>
      <c r="D1358">
        <v>23.93</v>
      </c>
      <c r="E1358">
        <v>777.3</v>
      </c>
      <c r="F1358">
        <v>94.4</v>
      </c>
      <c r="G1358">
        <v>-137.1</v>
      </c>
      <c r="H1358">
        <v>-6.8719999999999999</v>
      </c>
      <c r="I1358">
        <v>26.57</v>
      </c>
      <c r="J1358">
        <v>299.7</v>
      </c>
      <c r="K1358">
        <v>682.9</v>
      </c>
      <c r="L1358">
        <v>-130.19999999999999</v>
      </c>
      <c r="M1358">
        <v>0.121</v>
      </c>
      <c r="N1358">
        <v>640.29999999999995</v>
      </c>
      <c r="O1358">
        <v>87.6</v>
      </c>
      <c r="P1358">
        <v>552.70000000000005</v>
      </c>
      <c r="Q1358">
        <v>320.5</v>
      </c>
      <c r="R1358">
        <v>450.7</v>
      </c>
      <c r="S1358">
        <v>19.77</v>
      </c>
      <c r="T1358">
        <v>41.58</v>
      </c>
      <c r="U1358">
        <v>0.6</v>
      </c>
      <c r="V1358">
        <v>314</v>
      </c>
      <c r="W1358">
        <v>21.3</v>
      </c>
      <c r="X1358">
        <v>0.77700000000000002</v>
      </c>
      <c r="Y1358">
        <v>7.771871</v>
      </c>
      <c r="Z1358" s="7">
        <f t="shared" si="462"/>
        <v>20.535</v>
      </c>
      <c r="AA1358" s="7">
        <f t="shared" si="476"/>
        <v>293.685</v>
      </c>
      <c r="AB1358" s="2">
        <f t="shared" si="463"/>
        <v>629.61300000000006</v>
      </c>
      <c r="AC1358" s="41">
        <f t="shared" si="464"/>
        <v>2.5479452085889616</v>
      </c>
      <c r="AD1358" s="41">
        <f t="shared" si="465"/>
        <v>1.0594356177312902</v>
      </c>
      <c r="AE1358" s="41">
        <f t="shared" si="466"/>
        <v>0.76949715396723917</v>
      </c>
      <c r="AF1358" s="41">
        <f t="shared" si="467"/>
        <v>324.57654913273234</v>
      </c>
      <c r="AG1358" s="41">
        <f t="shared" si="468"/>
        <v>311.59348716742301</v>
      </c>
      <c r="AH1358" s="6">
        <f t="shared" si="469"/>
        <v>307.68</v>
      </c>
      <c r="AI1358" s="4">
        <v>21.327948934927008</v>
      </c>
      <c r="AJ1358" s="4">
        <f t="shared" si="477"/>
        <v>294.47794893492699</v>
      </c>
      <c r="AK1358" s="8">
        <f t="shared" si="470"/>
        <v>0.19721859563014169</v>
      </c>
      <c r="AL1358" s="8">
        <f t="shared" si="471"/>
        <v>409.48677948382448</v>
      </c>
      <c r="AM1358" s="8">
        <f t="shared" si="472"/>
        <v>2.4399795081106723</v>
      </c>
      <c r="AN1358" s="8">
        <f t="shared" si="473"/>
        <v>56.360116703586627</v>
      </c>
      <c r="AO1358" s="21">
        <f t="shared" si="474"/>
        <v>1.066331188927086E-2</v>
      </c>
      <c r="AP1358" s="21">
        <f t="shared" si="475"/>
        <v>0.10937321510794275</v>
      </c>
      <c r="AQ1358" s="19">
        <f t="shared" si="478"/>
        <v>0.10937321510794275</v>
      </c>
      <c r="AX1358">
        <v>0.1489834717399709</v>
      </c>
      <c r="AY1358">
        <v>67.008620689655174</v>
      </c>
      <c r="AZ1358">
        <v>2.7920258620689657</v>
      </c>
      <c r="BA1358">
        <v>2.2615409482758624</v>
      </c>
      <c r="BB1358">
        <v>11.224137931034482</v>
      </c>
      <c r="BC1358">
        <v>0.46767241379310343</v>
      </c>
      <c r="BD1358">
        <v>1.793868534482759</v>
      </c>
      <c r="BE1358">
        <v>0.1793868534482759</v>
      </c>
      <c r="BF1358">
        <v>0</v>
      </c>
      <c r="BG1358">
        <v>20.535</v>
      </c>
      <c r="BH1358">
        <v>0.68895355107728762</v>
      </c>
      <c r="BI1358">
        <v>2.4168510044388727</v>
      </c>
      <c r="BJ1358">
        <v>1.0049266476456831</v>
      </c>
      <c r="BK1358">
        <v>0.46029545774941916</v>
      </c>
      <c r="BL1358">
        <v>1.2785984937483865E-3</v>
      </c>
      <c r="BP1358" s="49">
        <f t="shared" si="479"/>
        <v>0.6891598779417184</v>
      </c>
      <c r="BQ1358" s="49">
        <f t="shared" si="480"/>
        <v>7.1754741379310358E-2</v>
      </c>
      <c r="BR1358" s="49">
        <f t="shared" si="481"/>
        <v>0.46959733576120799</v>
      </c>
      <c r="BS1358" s="49">
        <f t="shared" si="482"/>
        <v>0.49850645350262979</v>
      </c>
      <c r="BT1358" s="49">
        <f t="shared" si="483"/>
        <v>1.3044370437811333E-3</v>
      </c>
      <c r="BU1358" s="49">
        <f t="shared" si="483"/>
        <v>1.3847401486184159E-3</v>
      </c>
    </row>
    <row r="1359" spans="1:73" x14ac:dyDescent="0.25">
      <c r="A1359" s="1">
        <v>43727.575694444444</v>
      </c>
      <c r="B1359">
        <v>234696</v>
      </c>
      <c r="C1359">
        <v>13.51</v>
      </c>
      <c r="D1359">
        <v>23.93</v>
      </c>
      <c r="E1359">
        <v>776.6</v>
      </c>
      <c r="F1359">
        <v>94</v>
      </c>
      <c r="G1359">
        <v>-137.19999999999999</v>
      </c>
      <c r="H1359">
        <v>-5.3789999999999996</v>
      </c>
      <c r="I1359">
        <v>26.57</v>
      </c>
      <c r="J1359">
        <v>299.7</v>
      </c>
      <c r="K1359">
        <v>682.6</v>
      </c>
      <c r="L1359">
        <v>-131.80000000000001</v>
      </c>
      <c r="M1359">
        <v>0.121</v>
      </c>
      <c r="N1359">
        <v>639.4</v>
      </c>
      <c r="O1359">
        <v>88.6</v>
      </c>
      <c r="P1359">
        <v>550.79999999999995</v>
      </c>
      <c r="Q1359">
        <v>320.39999999999998</v>
      </c>
      <c r="R1359">
        <v>452.2</v>
      </c>
      <c r="S1359">
        <v>19.75</v>
      </c>
      <c r="T1359">
        <v>36.99</v>
      </c>
      <c r="U1359">
        <v>0.61499999999999999</v>
      </c>
      <c r="V1359">
        <v>302.5</v>
      </c>
      <c r="W1359">
        <v>20.8</v>
      </c>
      <c r="X1359">
        <v>0.77700000000000002</v>
      </c>
      <c r="Y1359">
        <v>7.7655310000000002</v>
      </c>
      <c r="Z1359" s="7">
        <f t="shared" si="462"/>
        <v>20.274999999999999</v>
      </c>
      <c r="AA1359" s="7">
        <f t="shared" si="476"/>
        <v>293.42499999999995</v>
      </c>
      <c r="AB1359" s="2">
        <f t="shared" si="463"/>
        <v>629.04600000000005</v>
      </c>
      <c r="AC1359" s="41">
        <f t="shared" si="464"/>
        <v>2.6904901076052368</v>
      </c>
      <c r="AD1359" s="41">
        <f t="shared" si="465"/>
        <v>0.99521229080317708</v>
      </c>
      <c r="AE1359" s="41">
        <f t="shared" si="466"/>
        <v>0.76274313802916049</v>
      </c>
      <c r="AF1359" s="41">
        <f t="shared" si="467"/>
        <v>320.58988900430614</v>
      </c>
      <c r="AG1359" s="41">
        <f t="shared" si="468"/>
        <v>307.76629344413391</v>
      </c>
      <c r="AH1359" s="6">
        <f t="shared" si="469"/>
        <v>307.58399999999995</v>
      </c>
      <c r="AI1359" s="4">
        <v>22.12452099718405</v>
      </c>
      <c r="AJ1359" s="4">
        <f t="shared" si="477"/>
        <v>295.27452099718403</v>
      </c>
      <c r="AK1359" s="8">
        <f t="shared" si="470"/>
        <v>0.19669526499260867</v>
      </c>
      <c r="AL1359" s="8">
        <f t="shared" si="471"/>
        <v>414.09652382145475</v>
      </c>
      <c r="AM1359" s="8">
        <f t="shared" si="472"/>
        <v>2.4702909747639041</v>
      </c>
      <c r="AN1359" s="8">
        <f t="shared" si="473"/>
        <v>133.09074693593178</v>
      </c>
      <c r="AO1359" s="21">
        <f t="shared" si="474"/>
        <v>8.8085345309665952E-3</v>
      </c>
      <c r="AP1359" s="21">
        <f t="shared" si="475"/>
        <v>9.0348828960964397E-2</v>
      </c>
      <c r="AQ1359" s="19">
        <f t="shared" si="478"/>
        <v>9.0348828960964397E-2</v>
      </c>
      <c r="AX1359">
        <v>0.14690836004441279</v>
      </c>
      <c r="AY1359">
        <v>66.948275862068968</v>
      </c>
      <c r="AZ1359">
        <v>2.7895114942528738</v>
      </c>
      <c r="BA1359">
        <v>2.2595043103448278</v>
      </c>
      <c r="BB1359">
        <v>11.362068965517242</v>
      </c>
      <c r="BC1359">
        <v>0.47341954022988508</v>
      </c>
      <c r="BD1359">
        <v>1.7860847701149427</v>
      </c>
      <c r="BE1359">
        <v>0.17860847701149429</v>
      </c>
      <c r="BF1359">
        <v>0</v>
      </c>
      <c r="BG1359">
        <v>20.274999999999999</v>
      </c>
      <c r="BH1359">
        <v>0.70617738985421985</v>
      </c>
      <c r="BI1359">
        <v>2.3783839946220318</v>
      </c>
      <c r="BJ1359">
        <v>0.87976423961068961</v>
      </c>
      <c r="BK1359">
        <v>0.45904241205672636</v>
      </c>
      <c r="BL1359">
        <v>1.2751178112686843E-3</v>
      </c>
      <c r="BP1359" s="49">
        <f t="shared" si="479"/>
        <v>0.70638887489026136</v>
      </c>
      <c r="BQ1359" s="49">
        <f t="shared" si="480"/>
        <v>7.1443390804597703E-2</v>
      </c>
      <c r="BR1359" s="49">
        <f t="shared" si="481"/>
        <v>0.46862787093275571</v>
      </c>
      <c r="BS1359" s="49">
        <f t="shared" si="482"/>
        <v>0.49723828866593145</v>
      </c>
      <c r="BT1359" s="49">
        <f t="shared" si="483"/>
        <v>1.3017440859243213E-3</v>
      </c>
      <c r="BU1359" s="49">
        <f t="shared" si="483"/>
        <v>1.3812174685164762E-3</v>
      </c>
    </row>
    <row r="1360" spans="1:73" x14ac:dyDescent="0.25">
      <c r="A1360" s="1">
        <v>43727.575694444444</v>
      </c>
      <c r="B1360">
        <v>234697</v>
      </c>
      <c r="C1360">
        <v>13.51</v>
      </c>
      <c r="D1360">
        <v>23.93</v>
      </c>
      <c r="E1360">
        <v>776.3</v>
      </c>
      <c r="F1360">
        <v>93.8</v>
      </c>
      <c r="G1360">
        <v>-136.9</v>
      </c>
      <c r="H1360">
        <v>-4.5910000000000002</v>
      </c>
      <c r="I1360">
        <v>26.58</v>
      </c>
      <c r="J1360">
        <v>299.7</v>
      </c>
      <c r="K1360">
        <v>682.5</v>
      </c>
      <c r="L1360">
        <v>-132.30000000000001</v>
      </c>
      <c r="M1360">
        <v>0.121</v>
      </c>
      <c r="N1360">
        <v>639.4</v>
      </c>
      <c r="O1360">
        <v>89.2</v>
      </c>
      <c r="P1360">
        <v>550.20000000000005</v>
      </c>
      <c r="Q1360">
        <v>320.7</v>
      </c>
      <c r="R1360">
        <v>453</v>
      </c>
      <c r="S1360">
        <v>19.72</v>
      </c>
      <c r="T1360">
        <v>35.18</v>
      </c>
      <c r="U1360">
        <v>0.53500000000000003</v>
      </c>
      <c r="V1360">
        <v>299.5</v>
      </c>
      <c r="W1360">
        <v>20.75</v>
      </c>
      <c r="X1360">
        <v>0.77600000000000002</v>
      </c>
      <c r="Y1360">
        <v>7.7586779999999997</v>
      </c>
      <c r="Z1360" s="7">
        <f t="shared" si="462"/>
        <v>20.234999999999999</v>
      </c>
      <c r="AA1360" s="7">
        <f t="shared" si="476"/>
        <v>293.38499999999999</v>
      </c>
      <c r="AB1360" s="2">
        <f t="shared" si="463"/>
        <v>628.803</v>
      </c>
      <c r="AC1360" s="41">
        <f t="shared" si="464"/>
        <v>2.8959327451396506</v>
      </c>
      <c r="AD1360" s="41">
        <f t="shared" si="465"/>
        <v>1.018789139740129</v>
      </c>
      <c r="AE1360" s="41">
        <f t="shared" si="466"/>
        <v>0.76531615735471858</v>
      </c>
      <c r="AF1360" s="41">
        <f t="shared" si="467"/>
        <v>321.49599278357704</v>
      </c>
      <c r="AG1360" s="41">
        <f t="shared" si="468"/>
        <v>308.63615307223392</v>
      </c>
      <c r="AH1360" s="6">
        <f t="shared" si="469"/>
        <v>307.87199999999996</v>
      </c>
      <c r="AI1360" s="4">
        <v>23.225533291737008</v>
      </c>
      <c r="AJ1360" s="4">
        <f t="shared" si="477"/>
        <v>296.37553329173699</v>
      </c>
      <c r="AK1360" s="8">
        <f t="shared" si="470"/>
        <v>0.19661483485100173</v>
      </c>
      <c r="AL1360" s="8">
        <f t="shared" si="471"/>
        <v>420.40723632416035</v>
      </c>
      <c r="AM1360" s="8">
        <f t="shared" si="472"/>
        <v>2.3040263670366277</v>
      </c>
      <c r="AN1360" s="8">
        <f t="shared" si="473"/>
        <v>200.71349389645957</v>
      </c>
      <c r="AO1360" s="21">
        <f t="shared" si="474"/>
        <v>7.1373027996987264E-3</v>
      </c>
      <c r="AP1360" s="21">
        <f t="shared" si="475"/>
        <v>7.3207063856719753E-2</v>
      </c>
      <c r="AQ1360" s="19">
        <f t="shared" si="478"/>
        <v>7.3207063856719753E-2</v>
      </c>
      <c r="AX1360">
        <v>0.14659129259993242</v>
      </c>
      <c r="AY1360">
        <v>66.922413793103445</v>
      </c>
      <c r="AZ1360">
        <v>2.788433908045977</v>
      </c>
      <c r="BA1360">
        <v>2.2586314655172415</v>
      </c>
      <c r="BB1360">
        <v>11.405172413793105</v>
      </c>
      <c r="BC1360">
        <v>0.47521551724137939</v>
      </c>
      <c r="BD1360">
        <v>1.783415948275862</v>
      </c>
      <c r="BE1360">
        <v>0.17834159482758621</v>
      </c>
      <c r="BF1360">
        <v>0</v>
      </c>
      <c r="BG1360">
        <v>20.234999999999999</v>
      </c>
      <c r="BH1360">
        <v>0.61431691637724817</v>
      </c>
      <c r="BI1360">
        <v>2.3725137585597165</v>
      </c>
      <c r="BJ1360">
        <v>0.83465034026130824</v>
      </c>
      <c r="BK1360">
        <v>0.45814175758807463</v>
      </c>
      <c r="BL1360">
        <v>1.2726159933002074E-3</v>
      </c>
      <c r="BP1360" s="49">
        <f t="shared" si="479"/>
        <v>0.61450089116469897</v>
      </c>
      <c r="BQ1360" s="49">
        <f t="shared" si="480"/>
        <v>7.133663793103448E-2</v>
      </c>
      <c r="BR1360" s="49">
        <f t="shared" si="481"/>
        <v>0.4665307822611765</v>
      </c>
      <c r="BS1360" s="49">
        <f t="shared" si="482"/>
        <v>0.49526465064254932</v>
      </c>
      <c r="BT1360" s="49">
        <f t="shared" si="483"/>
        <v>1.2959188396143792E-3</v>
      </c>
      <c r="BU1360" s="49">
        <f t="shared" si="483"/>
        <v>1.3757351406737481E-3</v>
      </c>
    </row>
    <row r="1361" spans="1:73" x14ac:dyDescent="0.25">
      <c r="A1361" s="1">
        <v>43727.575694444444</v>
      </c>
      <c r="B1361">
        <v>234698</v>
      </c>
      <c r="C1361">
        <v>13.52</v>
      </c>
      <c r="D1361">
        <v>23.93</v>
      </c>
      <c r="E1361">
        <v>775.4</v>
      </c>
      <c r="F1361">
        <v>93.4</v>
      </c>
      <c r="G1361">
        <v>-137.80000000000001</v>
      </c>
      <c r="H1361">
        <v>-5.2949999999999999</v>
      </c>
      <c r="I1361">
        <v>26.58</v>
      </c>
      <c r="J1361">
        <v>299.7</v>
      </c>
      <c r="K1361">
        <v>682</v>
      </c>
      <c r="L1361">
        <v>-132.5</v>
      </c>
      <c r="M1361">
        <v>0.12</v>
      </c>
      <c r="N1361">
        <v>637.6</v>
      </c>
      <c r="O1361">
        <v>88.1</v>
      </c>
      <c r="P1361">
        <v>549.5</v>
      </c>
      <c r="Q1361">
        <v>319.8</v>
      </c>
      <c r="R1361">
        <v>452.3</v>
      </c>
      <c r="S1361">
        <v>19.71</v>
      </c>
      <c r="T1361">
        <v>37.82</v>
      </c>
      <c r="U1361">
        <v>0.52</v>
      </c>
      <c r="V1361">
        <v>309</v>
      </c>
      <c r="W1361">
        <v>21.2</v>
      </c>
      <c r="X1361">
        <v>0.77500000000000002</v>
      </c>
      <c r="Y1361">
        <v>7.7516319999999999</v>
      </c>
      <c r="Z1361" s="7">
        <f t="shared" si="462"/>
        <v>20.454999999999998</v>
      </c>
      <c r="AA1361" s="7">
        <f t="shared" si="476"/>
        <v>293.60499999999996</v>
      </c>
      <c r="AB1361" s="2">
        <f t="shared" si="463"/>
        <v>628.07400000000007</v>
      </c>
      <c r="AC1361" s="41">
        <f t="shared" si="464"/>
        <v>3.001194248800517</v>
      </c>
      <c r="AD1361" s="41">
        <f t="shared" si="465"/>
        <v>1.1350516648963556</v>
      </c>
      <c r="AE1361" s="41">
        <f t="shared" si="466"/>
        <v>0.77715117694515568</v>
      </c>
      <c r="AF1361" s="41">
        <f t="shared" si="467"/>
        <v>327.44801100232189</v>
      </c>
      <c r="AG1361" s="41">
        <f t="shared" si="468"/>
        <v>314.35009056222901</v>
      </c>
      <c r="AH1361" s="6">
        <f t="shared" si="469"/>
        <v>307.00799999999998</v>
      </c>
      <c r="AI1361" s="4">
        <v>23.780454304225998</v>
      </c>
      <c r="AJ1361" s="4">
        <f t="shared" si="477"/>
        <v>296.93045430422598</v>
      </c>
      <c r="AK1361" s="8">
        <f t="shared" si="470"/>
        <v>0.19705747207692695</v>
      </c>
      <c r="AL1361" s="8">
        <f t="shared" si="471"/>
        <v>423.57932417671447</v>
      </c>
      <c r="AM1361" s="8">
        <f t="shared" si="472"/>
        <v>2.2714973035423132</v>
      </c>
      <c r="AN1361" s="8">
        <f t="shared" si="473"/>
        <v>220.04104293103785</v>
      </c>
      <c r="AO1361" s="21">
        <f t="shared" si="474"/>
        <v>6.5923681840876699E-3</v>
      </c>
      <c r="AP1361" s="21">
        <f t="shared" si="475"/>
        <v>6.7617688665231518E-2</v>
      </c>
      <c r="AQ1361" s="19">
        <f t="shared" si="478"/>
        <v>6.7617688665231518E-2</v>
      </c>
      <c r="AX1361">
        <v>0.1483423522207539</v>
      </c>
      <c r="AY1361">
        <v>66.84482758620689</v>
      </c>
      <c r="AZ1361">
        <v>2.7852011494252871</v>
      </c>
      <c r="BA1361">
        <v>2.2560129310344825</v>
      </c>
      <c r="BB1361">
        <v>11.422413793103448</v>
      </c>
      <c r="BC1361">
        <v>0.47593390804597702</v>
      </c>
      <c r="BD1361">
        <v>1.7800790229885055</v>
      </c>
      <c r="BE1361">
        <v>0.17800790229885055</v>
      </c>
      <c r="BF1361">
        <v>0</v>
      </c>
      <c r="BG1361">
        <v>20.454999999999998</v>
      </c>
      <c r="BH1361">
        <v>0.59709307760031605</v>
      </c>
      <c r="BI1361">
        <v>2.4049574908014173</v>
      </c>
      <c r="BJ1361">
        <v>0.90955492302109608</v>
      </c>
      <c r="BK1361">
        <v>0.4577083166027141</v>
      </c>
      <c r="BL1361">
        <v>1.2714119905630947E-3</v>
      </c>
      <c r="BP1361" s="49">
        <f t="shared" si="479"/>
        <v>0.59727189421615601</v>
      </c>
      <c r="BQ1361" s="49">
        <f t="shared" si="480"/>
        <v>7.1203160919540223E-2</v>
      </c>
      <c r="BR1361" s="49">
        <f t="shared" si="481"/>
        <v>0.46580048666873813</v>
      </c>
      <c r="BS1361" s="49">
        <f t="shared" si="482"/>
        <v>0.4946320279631532</v>
      </c>
      <c r="BT1361" s="49">
        <f t="shared" si="483"/>
        <v>1.2938902407464948E-3</v>
      </c>
      <c r="BU1361" s="49">
        <f t="shared" si="483"/>
        <v>1.3739778554532033E-3</v>
      </c>
    </row>
    <row r="1362" spans="1:73" x14ac:dyDescent="0.25">
      <c r="A1362" s="1">
        <v>43727.575694444444</v>
      </c>
      <c r="B1362">
        <v>234699</v>
      </c>
      <c r="C1362">
        <v>13.51</v>
      </c>
      <c r="D1362">
        <v>23.92</v>
      </c>
      <c r="E1362">
        <v>774.6</v>
      </c>
      <c r="F1362">
        <v>93.2</v>
      </c>
      <c r="G1362">
        <v>-138</v>
      </c>
      <c r="H1362">
        <v>-4.7359999999999998</v>
      </c>
      <c r="I1362">
        <v>26.6</v>
      </c>
      <c r="J1362">
        <v>299.8</v>
      </c>
      <c r="K1362">
        <v>681.4</v>
      </c>
      <c r="L1362">
        <v>-133.19999999999999</v>
      </c>
      <c r="M1362">
        <v>0.12</v>
      </c>
      <c r="N1362">
        <v>636.6</v>
      </c>
      <c r="O1362">
        <v>88.5</v>
      </c>
      <c r="P1362">
        <v>548.20000000000005</v>
      </c>
      <c r="Q1362">
        <v>319.8</v>
      </c>
      <c r="R1362">
        <v>453</v>
      </c>
      <c r="S1362">
        <v>19.68</v>
      </c>
      <c r="T1362">
        <v>39.74</v>
      </c>
      <c r="U1362">
        <v>0.45</v>
      </c>
      <c r="V1362">
        <v>348.5</v>
      </c>
      <c r="W1362">
        <v>21.65</v>
      </c>
      <c r="X1362">
        <v>0.77400000000000002</v>
      </c>
      <c r="Y1362">
        <v>7.740875</v>
      </c>
      <c r="Z1362" s="7">
        <f t="shared" si="462"/>
        <v>20.664999999999999</v>
      </c>
      <c r="AA1362" s="7">
        <f t="shared" si="476"/>
        <v>293.815</v>
      </c>
      <c r="AB1362" s="2">
        <f t="shared" si="463"/>
        <v>627.42600000000004</v>
      </c>
      <c r="AC1362" s="41">
        <f t="shared" si="464"/>
        <v>3.0210250955245304</v>
      </c>
      <c r="AD1362" s="41">
        <f t="shared" si="465"/>
        <v>1.2005553729614484</v>
      </c>
      <c r="AE1362" s="41">
        <f t="shared" si="466"/>
        <v>0.7833313790601043</v>
      </c>
      <c r="AF1362" s="41">
        <f t="shared" si="467"/>
        <v>330.99729024067403</v>
      </c>
      <c r="AG1362" s="41">
        <f t="shared" si="468"/>
        <v>317.75739863104707</v>
      </c>
      <c r="AH1362" s="6">
        <f t="shared" si="469"/>
        <v>307.00799999999998</v>
      </c>
      <c r="AI1362" s="4">
        <v>23.897579175932037</v>
      </c>
      <c r="AJ1362" s="4">
        <f t="shared" si="477"/>
        <v>297.04757917593201</v>
      </c>
      <c r="AK1362" s="8">
        <f t="shared" si="470"/>
        <v>0.19748060868475273</v>
      </c>
      <c r="AL1362" s="8">
        <f t="shared" si="471"/>
        <v>424.24452266929967</v>
      </c>
      <c r="AM1362" s="8">
        <f t="shared" si="472"/>
        <v>2.1130842387373012</v>
      </c>
      <c r="AN1362" s="8">
        <f t="shared" si="473"/>
        <v>198.9786436807656</v>
      </c>
      <c r="AO1362" s="21">
        <f t="shared" si="474"/>
        <v>7.0390616354493018E-3</v>
      </c>
      <c r="AP1362" s="21">
        <f t="shared" si="475"/>
        <v>7.2199407689340994E-2</v>
      </c>
      <c r="AQ1362" s="19">
        <f t="shared" si="478"/>
        <v>7.2199407689340994E-2</v>
      </c>
      <c r="AX1362">
        <v>0.15003028849045677</v>
      </c>
      <c r="AY1362">
        <v>66.775862068965523</v>
      </c>
      <c r="AZ1362">
        <v>2.7823275862068968</v>
      </c>
      <c r="BA1362">
        <v>2.2536853448275864</v>
      </c>
      <c r="BB1362">
        <v>11.482758620689655</v>
      </c>
      <c r="BC1362">
        <v>0.47844827586206895</v>
      </c>
      <c r="BD1362">
        <v>1.7752370689655175</v>
      </c>
      <c r="BE1362">
        <v>0.17752370689655175</v>
      </c>
      <c r="BF1362">
        <v>0</v>
      </c>
      <c r="BG1362">
        <v>20.664999999999999</v>
      </c>
      <c r="BH1362">
        <v>0.51671516330796574</v>
      </c>
      <c r="BI1362">
        <v>2.4362876427173576</v>
      </c>
      <c r="BJ1362">
        <v>0.96818070921587807</v>
      </c>
      <c r="BK1362">
        <v>0.45668150085411902</v>
      </c>
      <c r="BL1362">
        <v>1.2685597245947751E-3</v>
      </c>
      <c r="BP1362" s="49">
        <f t="shared" si="479"/>
        <v>0.51686990845628888</v>
      </c>
      <c r="BQ1362" s="49">
        <f t="shared" si="480"/>
        <v>7.1009482758620707E-2</v>
      </c>
      <c r="BR1362" s="49">
        <f t="shared" si="481"/>
        <v>0.46365580805893425</v>
      </c>
      <c r="BS1362" s="49">
        <f t="shared" si="482"/>
        <v>0.49268333076925336</v>
      </c>
      <c r="BT1362" s="49">
        <f t="shared" si="483"/>
        <v>1.2879328001637062E-3</v>
      </c>
      <c r="BU1362" s="49">
        <f t="shared" si="483"/>
        <v>1.3685648076923705E-3</v>
      </c>
    </row>
    <row r="1363" spans="1:73" x14ac:dyDescent="0.25">
      <c r="A1363" s="1">
        <v>43727.575694444444</v>
      </c>
      <c r="B1363">
        <v>234700</v>
      </c>
      <c r="C1363">
        <v>13.51</v>
      </c>
      <c r="D1363">
        <v>23.92</v>
      </c>
      <c r="E1363">
        <v>774.3</v>
      </c>
      <c r="F1363">
        <v>93.1</v>
      </c>
      <c r="G1363">
        <v>-137.80000000000001</v>
      </c>
      <c r="H1363">
        <v>-3.613</v>
      </c>
      <c r="I1363">
        <v>26.63</v>
      </c>
      <c r="J1363">
        <v>299.8</v>
      </c>
      <c r="K1363">
        <v>681.2</v>
      </c>
      <c r="L1363">
        <v>-134.19999999999999</v>
      </c>
      <c r="M1363">
        <v>0.12</v>
      </c>
      <c r="N1363">
        <v>636.5</v>
      </c>
      <c r="O1363">
        <v>89.5</v>
      </c>
      <c r="P1363">
        <v>547.1</v>
      </c>
      <c r="Q1363">
        <v>320.2</v>
      </c>
      <c r="R1363">
        <v>454.3</v>
      </c>
      <c r="S1363">
        <v>19.68</v>
      </c>
      <c r="T1363">
        <v>44.16</v>
      </c>
      <c r="U1363">
        <v>0.38</v>
      </c>
      <c r="V1363">
        <v>296</v>
      </c>
      <c r="W1363">
        <v>22.8</v>
      </c>
      <c r="X1363">
        <v>0.77300000000000002</v>
      </c>
      <c r="Y1363">
        <v>7.7325710000000001</v>
      </c>
      <c r="Z1363" s="7">
        <f t="shared" si="462"/>
        <v>21.240000000000002</v>
      </c>
      <c r="AA1363" s="7">
        <f t="shared" si="476"/>
        <v>294.39</v>
      </c>
      <c r="AB1363" s="2">
        <f t="shared" si="463"/>
        <v>627.18299999999999</v>
      </c>
      <c r="AC1363" s="41">
        <f t="shared" si="464"/>
        <v>3.0216598830019628</v>
      </c>
      <c r="AD1363" s="41">
        <f t="shared" si="465"/>
        <v>1.3343650043336666</v>
      </c>
      <c r="AE1363" s="41">
        <f t="shared" si="466"/>
        <v>0.79503587164113332</v>
      </c>
      <c r="AF1363" s="41">
        <f t="shared" si="467"/>
        <v>338.58054319775812</v>
      </c>
      <c r="AG1363" s="41">
        <f t="shared" si="468"/>
        <v>325.03732146984777</v>
      </c>
      <c r="AH1363" s="6">
        <f t="shared" si="469"/>
        <v>307.392</v>
      </c>
      <c r="AI1363" s="4">
        <v>23.950480068269997</v>
      </c>
      <c r="AJ1363" s="4">
        <f t="shared" si="477"/>
        <v>297.10048006826997</v>
      </c>
      <c r="AK1363" s="8">
        <f t="shared" si="470"/>
        <v>0.19864229596939612</v>
      </c>
      <c r="AL1363" s="8">
        <f t="shared" si="471"/>
        <v>424.51758709670673</v>
      </c>
      <c r="AM1363" s="8">
        <f t="shared" si="472"/>
        <v>1.9417904109352278</v>
      </c>
      <c r="AN1363" s="8">
        <f t="shared" si="473"/>
        <v>153.31655590906166</v>
      </c>
      <c r="AO1363" s="21">
        <f t="shared" si="474"/>
        <v>8.0688736019069139E-3</v>
      </c>
      <c r="AP1363" s="21">
        <f t="shared" si="475"/>
        <v>8.2762152819344292E-2</v>
      </c>
      <c r="AQ1363" s="19">
        <f t="shared" si="478"/>
        <v>8.2762152819344292E-2</v>
      </c>
      <c r="AX1363">
        <v>0.15473535706441088</v>
      </c>
      <c r="AY1363">
        <v>66.75</v>
      </c>
      <c r="AZ1363">
        <v>2.78125</v>
      </c>
      <c r="BA1363">
        <v>2.2528125000000001</v>
      </c>
      <c r="BB1363">
        <v>11.56034482758621</v>
      </c>
      <c r="BC1363">
        <v>0.48168103448275873</v>
      </c>
      <c r="BD1363">
        <v>1.7711314655172414</v>
      </c>
      <c r="BE1363">
        <v>0.17711314655172417</v>
      </c>
      <c r="BF1363">
        <v>0</v>
      </c>
      <c r="BG1363">
        <v>21.240000000000002</v>
      </c>
      <c r="BH1363">
        <v>0.43633724901561555</v>
      </c>
      <c r="BI1363">
        <v>2.5239055364465584</v>
      </c>
      <c r="BJ1363">
        <v>1.1145566848948001</v>
      </c>
      <c r="BK1363">
        <v>0.45799054021413854</v>
      </c>
      <c r="BL1363">
        <v>1.2721959450392737E-3</v>
      </c>
      <c r="BP1363" s="49">
        <f t="shared" si="479"/>
        <v>0.43646792269642165</v>
      </c>
      <c r="BQ1363" s="49">
        <f t="shared" si="480"/>
        <v>7.0845258620689661E-2</v>
      </c>
      <c r="BR1363" s="49">
        <f t="shared" si="481"/>
        <v>0.46380782082478156</v>
      </c>
      <c r="BS1363" s="49">
        <f t="shared" si="482"/>
        <v>0.49322786392681067</v>
      </c>
      <c r="BT1363" s="49">
        <f t="shared" si="483"/>
        <v>1.2883550578466154E-3</v>
      </c>
      <c r="BU1363" s="49">
        <f t="shared" si="483"/>
        <v>1.3700773997966963E-3</v>
      </c>
    </row>
    <row r="1364" spans="1:73" x14ac:dyDescent="0.25">
      <c r="A1364" s="1">
        <v>43727.576388888891</v>
      </c>
      <c r="B1364">
        <v>234701</v>
      </c>
      <c r="C1364">
        <v>13.52</v>
      </c>
      <c r="D1364">
        <v>23.92</v>
      </c>
      <c r="E1364">
        <v>774.3</v>
      </c>
      <c r="F1364">
        <v>93.2</v>
      </c>
      <c r="G1364">
        <v>-137.6</v>
      </c>
      <c r="H1364">
        <v>-3.036</v>
      </c>
      <c r="I1364">
        <v>26.67</v>
      </c>
      <c r="J1364">
        <v>299.8</v>
      </c>
      <c r="K1364">
        <v>681.1</v>
      </c>
      <c r="L1364">
        <v>-134.6</v>
      </c>
      <c r="M1364">
        <v>0.12</v>
      </c>
      <c r="N1364">
        <v>636.70000000000005</v>
      </c>
      <c r="O1364">
        <v>90.2</v>
      </c>
      <c r="P1364">
        <v>546.5</v>
      </c>
      <c r="Q1364">
        <v>320.60000000000002</v>
      </c>
      <c r="R1364">
        <v>455.1</v>
      </c>
      <c r="S1364">
        <v>19.690000000000001</v>
      </c>
      <c r="T1364">
        <v>41.4</v>
      </c>
      <c r="U1364">
        <v>0.34499999999999997</v>
      </c>
      <c r="V1364">
        <v>303</v>
      </c>
      <c r="W1364">
        <v>22.55</v>
      </c>
      <c r="X1364">
        <v>0.77400000000000002</v>
      </c>
      <c r="Y1364">
        <v>7.7350960000000004</v>
      </c>
      <c r="Z1364" s="7">
        <f t="shared" si="462"/>
        <v>21.12</v>
      </c>
      <c r="AA1364" s="7">
        <f t="shared" si="476"/>
        <v>294.27</v>
      </c>
      <c r="AB1364" s="2">
        <f t="shared" si="463"/>
        <v>627.18299999999999</v>
      </c>
      <c r="AC1364" s="41">
        <f t="shared" si="464"/>
        <v>2.9341601457980415</v>
      </c>
      <c r="AD1364" s="41">
        <f t="shared" si="465"/>
        <v>1.2147423003603892</v>
      </c>
      <c r="AE1364" s="41">
        <f t="shared" si="466"/>
        <v>0.7844748135013565</v>
      </c>
      <c r="AF1364" s="41">
        <f t="shared" si="467"/>
        <v>333.53853779252006</v>
      </c>
      <c r="AG1364" s="41">
        <f t="shared" si="468"/>
        <v>320.19699628081923</v>
      </c>
      <c r="AH1364" s="6">
        <f t="shared" si="469"/>
        <v>307.77600000000001</v>
      </c>
      <c r="AI1364" s="4">
        <v>23.497519208196024</v>
      </c>
      <c r="AJ1364" s="4">
        <f t="shared" si="477"/>
        <v>296.647519208196</v>
      </c>
      <c r="AK1364" s="8">
        <f t="shared" si="470"/>
        <v>0.19839948174023836</v>
      </c>
      <c r="AL1364" s="8">
        <f t="shared" si="471"/>
        <v>421.90791750408096</v>
      </c>
      <c r="AM1364" s="8">
        <f t="shared" si="472"/>
        <v>1.85020606960414</v>
      </c>
      <c r="AN1364" s="8">
        <f t="shared" si="473"/>
        <v>128.13997067958505</v>
      </c>
      <c r="AO1364" s="21">
        <f t="shared" si="474"/>
        <v>8.7060370247013154E-3</v>
      </c>
      <c r="AP1364" s="21">
        <f t="shared" si="475"/>
        <v>8.9297515643189301E-2</v>
      </c>
      <c r="AQ1364" s="19">
        <f t="shared" si="478"/>
        <v>8.9297515643189301E-2</v>
      </c>
      <c r="AX1364">
        <v>0.15374326751618464</v>
      </c>
      <c r="AY1364">
        <v>66.75</v>
      </c>
      <c r="AZ1364">
        <v>2.78125</v>
      </c>
      <c r="BA1364">
        <v>2.2528125000000001</v>
      </c>
      <c r="BB1364">
        <v>11.594827586206897</v>
      </c>
      <c r="BC1364">
        <v>0.48311781609195403</v>
      </c>
      <c r="BD1364">
        <v>1.7696946839080461</v>
      </c>
      <c r="BE1364">
        <v>0.17696946839080463</v>
      </c>
      <c r="BF1364">
        <v>0</v>
      </c>
      <c r="BG1364">
        <v>21.12</v>
      </c>
      <c r="BH1364">
        <v>0.39614829186944039</v>
      </c>
      <c r="BI1364">
        <v>2.5053961005846301</v>
      </c>
      <c r="BJ1364">
        <v>1.0372339856420367</v>
      </c>
      <c r="BK1364">
        <v>0.45741014390820661</v>
      </c>
      <c r="BL1364">
        <v>1.2705837330783518E-3</v>
      </c>
      <c r="BP1364" s="49">
        <f t="shared" si="479"/>
        <v>0.39626692981648809</v>
      </c>
      <c r="BQ1364" s="49">
        <f t="shared" si="480"/>
        <v>7.0787787356321838E-2</v>
      </c>
      <c r="BR1364" s="49">
        <f t="shared" si="481"/>
        <v>0.46272322543293326</v>
      </c>
      <c r="BS1364" s="49">
        <f t="shared" si="482"/>
        <v>0.49214150088098707</v>
      </c>
      <c r="BT1364" s="49">
        <f t="shared" si="483"/>
        <v>1.2853422928692591E-3</v>
      </c>
      <c r="BU1364" s="49">
        <f t="shared" si="483"/>
        <v>1.3670597246694084E-3</v>
      </c>
    </row>
    <row r="1365" spans="1:73" x14ac:dyDescent="0.25">
      <c r="A1365" s="1">
        <v>43727.576388888891</v>
      </c>
      <c r="B1365">
        <v>234702</v>
      </c>
      <c r="C1365">
        <v>13.51</v>
      </c>
      <c r="D1365">
        <v>23.92</v>
      </c>
      <c r="E1365">
        <v>775.1</v>
      </c>
      <c r="F1365">
        <v>93.8</v>
      </c>
      <c r="G1365">
        <v>-136.80000000000001</v>
      </c>
      <c r="H1365">
        <v>-2.6760000000000002</v>
      </c>
      <c r="I1365">
        <v>26.7</v>
      </c>
      <c r="J1365">
        <v>299.89999999999998</v>
      </c>
      <c r="K1365">
        <v>681.2</v>
      </c>
      <c r="L1365">
        <v>-134.1</v>
      </c>
      <c r="M1365">
        <v>0.121</v>
      </c>
      <c r="N1365">
        <v>638.29999999999995</v>
      </c>
      <c r="O1365">
        <v>91.2</v>
      </c>
      <c r="P1365">
        <v>547.1</v>
      </c>
      <c r="Q1365">
        <v>321.60000000000002</v>
      </c>
      <c r="R1365">
        <v>455.7</v>
      </c>
      <c r="S1365">
        <v>19.71</v>
      </c>
      <c r="T1365">
        <v>38.950000000000003</v>
      </c>
      <c r="U1365">
        <v>0.44</v>
      </c>
      <c r="V1365">
        <v>330</v>
      </c>
      <c r="W1365">
        <v>22.3</v>
      </c>
      <c r="X1365">
        <v>0.77400000000000002</v>
      </c>
      <c r="Y1365">
        <v>7.7428179999999998</v>
      </c>
      <c r="Z1365" s="7">
        <f t="shared" si="462"/>
        <v>21.005000000000003</v>
      </c>
      <c r="AA1365" s="7">
        <f t="shared" si="476"/>
        <v>294.15499999999997</v>
      </c>
      <c r="AB1365" s="2">
        <f t="shared" si="463"/>
        <v>627.83100000000002</v>
      </c>
      <c r="AC1365" s="41">
        <f t="shared" si="464"/>
        <v>2.7318500497718423</v>
      </c>
      <c r="AD1365" s="41">
        <f t="shared" si="465"/>
        <v>1.0640555943861327</v>
      </c>
      <c r="AE1365" s="41">
        <f t="shared" si="466"/>
        <v>0.76980006423725533</v>
      </c>
      <c r="AF1365" s="41">
        <f t="shared" si="467"/>
        <v>326.78788029132846</v>
      </c>
      <c r="AG1365" s="41">
        <f t="shared" si="468"/>
        <v>313.71636507967531</v>
      </c>
      <c r="AH1365" s="6">
        <f t="shared" si="469"/>
        <v>308.73599999999999</v>
      </c>
      <c r="AI1365" s="4">
        <v>22.412562405818051</v>
      </c>
      <c r="AJ1365" s="4">
        <f t="shared" si="477"/>
        <v>295.56256240581803</v>
      </c>
      <c r="AK1365" s="8">
        <f t="shared" si="470"/>
        <v>0.19816697052454221</v>
      </c>
      <c r="AL1365" s="8">
        <f t="shared" si="471"/>
        <v>415.65496878152089</v>
      </c>
      <c r="AM1365" s="8">
        <f t="shared" si="472"/>
        <v>2.0894736179239022</v>
      </c>
      <c r="AN1365" s="8">
        <f t="shared" si="473"/>
        <v>85.673209250241356</v>
      </c>
      <c r="AO1365" s="21">
        <f t="shared" si="474"/>
        <v>9.8443645359111813E-3</v>
      </c>
      <c r="AP1365" s="21">
        <f t="shared" si="475"/>
        <v>0.10097330090012405</v>
      </c>
      <c r="AQ1365" s="19">
        <f t="shared" si="478"/>
        <v>0.10097330090012405</v>
      </c>
      <c r="AX1365">
        <v>0.15279756558769775</v>
      </c>
      <c r="AY1365">
        <v>66.818965517241381</v>
      </c>
      <c r="AZ1365">
        <v>2.7841235632183907</v>
      </c>
      <c r="BA1365">
        <v>2.2551400862068967</v>
      </c>
      <c r="BB1365">
        <v>11.560344827586205</v>
      </c>
      <c r="BC1365">
        <v>0.48168103448275851</v>
      </c>
      <c r="BD1365">
        <v>1.7734590517241382</v>
      </c>
      <c r="BE1365">
        <v>0.17734590517241383</v>
      </c>
      <c r="BF1365">
        <v>0</v>
      </c>
      <c r="BG1365">
        <v>21.005000000000003</v>
      </c>
      <c r="BH1365">
        <v>0.50523260412334425</v>
      </c>
      <c r="BI1365">
        <v>2.4877693144571116</v>
      </c>
      <c r="BJ1365">
        <v>0.96898614798104499</v>
      </c>
      <c r="BK1365">
        <v>0.45938969562981108</v>
      </c>
      <c r="BL1365">
        <v>1.2760824878605863E-3</v>
      </c>
      <c r="BP1365" s="49">
        <f t="shared" si="479"/>
        <v>0.5053839104905935</v>
      </c>
      <c r="BQ1365" s="49">
        <f t="shared" si="480"/>
        <v>7.0938362068965533E-2</v>
      </c>
      <c r="BR1365" s="49">
        <f t="shared" si="481"/>
        <v>0.46617165243681891</v>
      </c>
      <c r="BS1365" s="49">
        <f t="shared" si="482"/>
        <v>0.49536903281418276</v>
      </c>
      <c r="BT1365" s="49">
        <f t="shared" si="483"/>
        <v>1.2949212567689415E-3</v>
      </c>
      <c r="BU1365" s="49">
        <f t="shared" si="483"/>
        <v>1.3760250911505076E-3</v>
      </c>
    </row>
    <row r="1366" spans="1:73" x14ac:dyDescent="0.25">
      <c r="A1366" s="1">
        <v>43727.576388888891</v>
      </c>
      <c r="B1366">
        <v>234703</v>
      </c>
      <c r="C1366">
        <v>13.52</v>
      </c>
      <c r="D1366">
        <v>23.92</v>
      </c>
      <c r="E1366">
        <v>775.1</v>
      </c>
      <c r="F1366">
        <v>94.1</v>
      </c>
      <c r="G1366">
        <v>-136.69999999999999</v>
      </c>
      <c r="H1366">
        <v>-3.35</v>
      </c>
      <c r="I1366">
        <v>26.71</v>
      </c>
      <c r="J1366">
        <v>299.89999999999998</v>
      </c>
      <c r="K1366">
        <v>681</v>
      </c>
      <c r="L1366">
        <v>-133.4</v>
      </c>
      <c r="M1366">
        <v>0.121</v>
      </c>
      <c r="N1366">
        <v>638.4</v>
      </c>
      <c r="O1366">
        <v>90.8</v>
      </c>
      <c r="P1366">
        <v>547.6</v>
      </c>
      <c r="Q1366">
        <v>321.7</v>
      </c>
      <c r="R1366">
        <v>455.1</v>
      </c>
      <c r="S1366">
        <v>19.739999999999998</v>
      </c>
      <c r="T1366">
        <v>39.79</v>
      </c>
      <c r="U1366">
        <v>0.28999999999999998</v>
      </c>
      <c r="V1366">
        <v>297.5</v>
      </c>
      <c r="W1366">
        <v>21.7</v>
      </c>
      <c r="X1366">
        <v>0.77500000000000002</v>
      </c>
      <c r="Y1366">
        <v>7.7480960000000003</v>
      </c>
      <c r="Z1366" s="7">
        <f t="shared" si="462"/>
        <v>20.72</v>
      </c>
      <c r="AA1366" s="7">
        <f t="shared" si="476"/>
        <v>293.87</v>
      </c>
      <c r="AB1366" s="2">
        <f t="shared" si="463"/>
        <v>627.83100000000002</v>
      </c>
      <c r="AC1366" s="41">
        <f t="shared" si="464"/>
        <v>2.5783461513358903</v>
      </c>
      <c r="AD1366" s="41">
        <f t="shared" si="465"/>
        <v>1.0259239336165507</v>
      </c>
      <c r="AE1366" s="41">
        <f t="shared" si="466"/>
        <v>0.7658993727174519</v>
      </c>
      <c r="AF1366" s="41">
        <f t="shared" si="467"/>
        <v>323.87377592974036</v>
      </c>
      <c r="AG1366" s="41">
        <f t="shared" si="468"/>
        <v>310.91882489255073</v>
      </c>
      <c r="AH1366" s="6">
        <f t="shared" si="469"/>
        <v>308.83199999999999</v>
      </c>
      <c r="AI1366" s="4">
        <v>21.520425298744044</v>
      </c>
      <c r="AJ1366" s="4">
        <f t="shared" si="477"/>
        <v>294.67042529874402</v>
      </c>
      <c r="AK1366" s="8">
        <f t="shared" si="470"/>
        <v>0.19759153018417988</v>
      </c>
      <c r="AL1366" s="8">
        <f t="shared" si="471"/>
        <v>410.55969903586941</v>
      </c>
      <c r="AM1366" s="8">
        <f t="shared" si="472"/>
        <v>1.6963269142473687</v>
      </c>
      <c r="AN1366" s="8">
        <f t="shared" si="473"/>
        <v>39.552218123038536</v>
      </c>
      <c r="AO1366" s="21">
        <f t="shared" si="474"/>
        <v>1.1004960915870625E-2</v>
      </c>
      <c r="AP1366" s="21">
        <f t="shared" si="475"/>
        <v>0.11287749716081165</v>
      </c>
      <c r="AQ1366" s="19">
        <f t="shared" si="478"/>
        <v>0.11287749716081165</v>
      </c>
      <c r="AX1366">
        <v>0.15047504112702584</v>
      </c>
      <c r="AY1366">
        <v>66.818965517241381</v>
      </c>
      <c r="AZ1366">
        <v>2.7841235632183907</v>
      </c>
      <c r="BA1366">
        <v>2.2551400862068967</v>
      </c>
      <c r="BB1366">
        <v>11.500000000000004</v>
      </c>
      <c r="BC1366">
        <v>0.4791666666666668</v>
      </c>
      <c r="BD1366">
        <v>1.7759734195402299</v>
      </c>
      <c r="BE1366">
        <v>0.17759734195402299</v>
      </c>
      <c r="BF1366">
        <v>0</v>
      </c>
      <c r="BG1366">
        <v>20.72</v>
      </c>
      <c r="BH1366">
        <v>0.33299421635402238</v>
      </c>
      <c r="BI1366">
        <v>2.4445518790126393</v>
      </c>
      <c r="BJ1366">
        <v>0.97268719265912917</v>
      </c>
      <c r="BK1366">
        <v>0.45567911824381002</v>
      </c>
      <c r="BL1366">
        <v>1.2657753284550279E-3</v>
      </c>
      <c r="BP1366" s="49">
        <f t="shared" si="479"/>
        <v>0.33309394100516387</v>
      </c>
      <c r="BQ1366" s="49">
        <f t="shared" si="480"/>
        <v>7.1038936781609205E-2</v>
      </c>
      <c r="BR1366" s="49">
        <f t="shared" si="481"/>
        <v>0.46021393778082142</v>
      </c>
      <c r="BS1366" s="49">
        <f t="shared" si="482"/>
        <v>0.48966499826518867</v>
      </c>
      <c r="BT1366" s="49">
        <f t="shared" si="483"/>
        <v>1.2783720493911707E-3</v>
      </c>
      <c r="BU1366" s="49">
        <f t="shared" si="483"/>
        <v>1.3601805507366352E-3</v>
      </c>
    </row>
    <row r="1367" spans="1:73" x14ac:dyDescent="0.25">
      <c r="A1367" s="1">
        <v>43727.576388888891</v>
      </c>
      <c r="B1367">
        <v>234704</v>
      </c>
      <c r="C1367">
        <v>13.52</v>
      </c>
      <c r="D1367">
        <v>23.91</v>
      </c>
      <c r="E1367">
        <v>775</v>
      </c>
      <c r="F1367">
        <v>94.2</v>
      </c>
      <c r="G1367">
        <v>-136.19999999999999</v>
      </c>
      <c r="H1367">
        <v>-4.3780000000000001</v>
      </c>
      <c r="I1367">
        <v>26.71</v>
      </c>
      <c r="J1367">
        <v>299.89999999999998</v>
      </c>
      <c r="K1367">
        <v>680.8</v>
      </c>
      <c r="L1367">
        <v>-131.80000000000001</v>
      </c>
      <c r="M1367">
        <v>0.122</v>
      </c>
      <c r="N1367">
        <v>638.9</v>
      </c>
      <c r="O1367">
        <v>89.8</v>
      </c>
      <c r="P1367">
        <v>549</v>
      </c>
      <c r="Q1367">
        <v>322.3</v>
      </c>
      <c r="R1367">
        <v>454</v>
      </c>
      <c r="S1367">
        <v>19.77</v>
      </c>
      <c r="T1367">
        <v>35.67</v>
      </c>
      <c r="U1367">
        <v>0.8</v>
      </c>
      <c r="V1367">
        <v>325</v>
      </c>
      <c r="W1367">
        <v>21.05</v>
      </c>
      <c r="X1367">
        <v>0.77500000000000002</v>
      </c>
      <c r="Y1367">
        <v>7.7527619999999997</v>
      </c>
      <c r="Z1367" s="7">
        <f t="shared" si="462"/>
        <v>20.41</v>
      </c>
      <c r="AA1367" s="7">
        <f t="shared" si="476"/>
        <v>293.56</v>
      </c>
      <c r="AB1367" s="2">
        <f t="shared" si="463"/>
        <v>627.75</v>
      </c>
      <c r="AC1367" s="41">
        <f t="shared" si="464"/>
        <v>2.5553859389978424</v>
      </c>
      <c r="AD1367" s="41">
        <f t="shared" si="465"/>
        <v>0.91150616444053045</v>
      </c>
      <c r="AE1367" s="41">
        <f t="shared" si="466"/>
        <v>0.75317070136977715</v>
      </c>
      <c r="AF1367" s="41">
        <f t="shared" si="467"/>
        <v>317.14947181481443</v>
      </c>
      <c r="AG1367" s="41">
        <f t="shared" si="468"/>
        <v>304.46349294222182</v>
      </c>
      <c r="AH1367" s="6">
        <f t="shared" si="469"/>
        <v>309.40800000000002</v>
      </c>
      <c r="AI1367" s="4">
        <v>21.362060359084012</v>
      </c>
      <c r="AJ1367" s="4">
        <f t="shared" si="477"/>
        <v>294.51206035908399</v>
      </c>
      <c r="AK1367" s="8">
        <f t="shared" si="470"/>
        <v>0.19696687865511942</v>
      </c>
      <c r="AL1367" s="8">
        <f t="shared" si="471"/>
        <v>409.70493275909547</v>
      </c>
      <c r="AM1367" s="8">
        <f t="shared" si="472"/>
        <v>2.8174456516497348</v>
      </c>
      <c r="AN1367" s="8">
        <f t="shared" si="473"/>
        <v>78.13768042691386</v>
      </c>
      <c r="AO1367" s="21">
        <f t="shared" si="474"/>
        <v>1.0162752576592667E-2</v>
      </c>
      <c r="AP1367" s="21">
        <f t="shared" si="475"/>
        <v>0.10423899583832524</v>
      </c>
      <c r="AQ1367" s="19">
        <f t="shared" si="478"/>
        <v>0.10423899583832524</v>
      </c>
      <c r="AX1367">
        <v>0.14798274902037337</v>
      </c>
      <c r="AY1367">
        <v>66.810344827586206</v>
      </c>
      <c r="AZ1367">
        <v>2.7837643678160919</v>
      </c>
      <c r="BA1367">
        <v>2.2548491379310347</v>
      </c>
      <c r="BB1367">
        <v>11.353448275862068</v>
      </c>
      <c r="BC1367">
        <v>0.47306034482758613</v>
      </c>
      <c r="BD1367">
        <v>1.7817887931034486</v>
      </c>
      <c r="BE1367">
        <v>0.17817887931034487</v>
      </c>
      <c r="BF1367">
        <v>0</v>
      </c>
      <c r="BG1367">
        <v>20.41</v>
      </c>
      <c r="BH1367">
        <v>0.91860473476971694</v>
      </c>
      <c r="BI1367">
        <v>2.3982899005802634</v>
      </c>
      <c r="BJ1367">
        <v>0.85547000753697999</v>
      </c>
      <c r="BK1367">
        <v>0.46235004011850628</v>
      </c>
      <c r="BL1367">
        <v>1.2843056669958508E-3</v>
      </c>
      <c r="BP1367" s="49">
        <f t="shared" si="479"/>
        <v>0.91887983725562461</v>
      </c>
      <c r="BQ1367" s="49">
        <f t="shared" si="480"/>
        <v>7.1271551724137946E-2</v>
      </c>
      <c r="BR1367" s="49">
        <f t="shared" si="481"/>
        <v>0.47466457242231114</v>
      </c>
      <c r="BS1367" s="49">
        <f t="shared" si="482"/>
        <v>0.50285511239266867</v>
      </c>
      <c r="BT1367" s="49">
        <f t="shared" si="483"/>
        <v>1.3185127011730866E-3</v>
      </c>
      <c r="BU1367" s="49">
        <f t="shared" si="483"/>
        <v>1.3968197566463019E-3</v>
      </c>
    </row>
    <row r="1368" spans="1:73" x14ac:dyDescent="0.25">
      <c r="A1368" s="1">
        <v>43727.576388888891</v>
      </c>
      <c r="B1368">
        <v>234705</v>
      </c>
      <c r="C1368">
        <v>13.52</v>
      </c>
      <c r="D1368">
        <v>23.91</v>
      </c>
      <c r="E1368">
        <v>775</v>
      </c>
      <c r="F1368">
        <v>94.1</v>
      </c>
      <c r="G1368">
        <v>-134.9</v>
      </c>
      <c r="H1368">
        <v>-4.9269999999999996</v>
      </c>
      <c r="I1368">
        <v>26.69</v>
      </c>
      <c r="J1368">
        <v>299.8</v>
      </c>
      <c r="K1368">
        <v>680.9</v>
      </c>
      <c r="L1368">
        <v>-130</v>
      </c>
      <c r="M1368">
        <v>0.121</v>
      </c>
      <c r="N1368">
        <v>640.20000000000005</v>
      </c>
      <c r="O1368">
        <v>89.2</v>
      </c>
      <c r="P1368">
        <v>551</v>
      </c>
      <c r="Q1368">
        <v>323.39999999999998</v>
      </c>
      <c r="R1368">
        <v>453.4</v>
      </c>
      <c r="S1368">
        <v>19.8</v>
      </c>
      <c r="T1368">
        <v>36.049999999999997</v>
      </c>
      <c r="U1368">
        <v>1.48</v>
      </c>
      <c r="V1368">
        <v>297.5</v>
      </c>
      <c r="W1368">
        <v>20.6</v>
      </c>
      <c r="X1368">
        <v>0.77600000000000002</v>
      </c>
      <c r="Y1368">
        <v>7.7636599999999998</v>
      </c>
      <c r="Z1368" s="7">
        <f t="shared" si="462"/>
        <v>20.200000000000003</v>
      </c>
      <c r="AA1368" s="7">
        <f t="shared" si="476"/>
        <v>293.34999999999997</v>
      </c>
      <c r="AB1368" s="2">
        <f t="shared" si="463"/>
        <v>627.75</v>
      </c>
      <c r="AC1368" s="41">
        <f t="shared" si="464"/>
        <v>2.5987162113667783</v>
      </c>
      <c r="AD1368" s="41">
        <f t="shared" si="465"/>
        <v>0.93683719419772349</v>
      </c>
      <c r="AE1368" s="41">
        <f t="shared" si="466"/>
        <v>0.75620615083187948</v>
      </c>
      <c r="AF1368" s="41">
        <f t="shared" si="467"/>
        <v>317.51747671375574</v>
      </c>
      <c r="AG1368" s="41">
        <f t="shared" si="468"/>
        <v>304.81677764520549</v>
      </c>
      <c r="AH1368" s="6">
        <f t="shared" si="469"/>
        <v>310.46399999999994</v>
      </c>
      <c r="AI1368" s="4">
        <v>21.597966406592036</v>
      </c>
      <c r="AJ1368" s="4">
        <f t="shared" si="477"/>
        <v>294.74796640659201</v>
      </c>
      <c r="AK1368" s="8">
        <f t="shared" si="470"/>
        <v>0.19654447646553544</v>
      </c>
      <c r="AL1368" s="8">
        <f t="shared" si="471"/>
        <v>411.09071338736356</v>
      </c>
      <c r="AM1368" s="8">
        <f t="shared" si="472"/>
        <v>3.8321403940878787</v>
      </c>
      <c r="AN1368" s="8">
        <f t="shared" si="473"/>
        <v>156.05533901181497</v>
      </c>
      <c r="AO1368" s="21">
        <f t="shared" si="474"/>
        <v>8.3929281107222847E-3</v>
      </c>
      <c r="AP1368" s="21">
        <f t="shared" si="475"/>
        <v>8.6085968521952036E-2</v>
      </c>
      <c r="AQ1368" s="19">
        <f t="shared" si="478"/>
        <v>8.6085968521952036E-2</v>
      </c>
      <c r="AX1368">
        <v>0.14631433363172244</v>
      </c>
      <c r="AY1368">
        <v>66.810344827586206</v>
      </c>
      <c r="AZ1368">
        <v>2.7837643678160919</v>
      </c>
      <c r="BA1368">
        <v>2.2548491379310347</v>
      </c>
      <c r="BB1368">
        <v>11.206896551724139</v>
      </c>
      <c r="BC1368">
        <v>0.4669540229885058</v>
      </c>
      <c r="BD1368">
        <v>1.7878951149425288</v>
      </c>
      <c r="BE1368">
        <v>0.1787895114942529</v>
      </c>
      <c r="BF1368">
        <v>0</v>
      </c>
      <c r="BG1368">
        <v>20.200000000000003</v>
      </c>
      <c r="BH1368">
        <v>1.6994187593239762</v>
      </c>
      <c r="BI1368">
        <v>2.3673876975032688</v>
      </c>
      <c r="BJ1368">
        <v>0.85344326494992828</v>
      </c>
      <c r="BK1368">
        <v>0.46851746935009175</v>
      </c>
      <c r="BL1368">
        <v>1.3014374148613659E-3</v>
      </c>
      <c r="BP1368" s="49">
        <f t="shared" si="479"/>
        <v>1.6999276989229055</v>
      </c>
      <c r="BQ1368" s="49">
        <f t="shared" si="480"/>
        <v>7.1515804597701155E-2</v>
      </c>
      <c r="BR1368" s="49">
        <f t="shared" si="481"/>
        <v>0.49056533045905776</v>
      </c>
      <c r="BS1368" s="49">
        <f t="shared" si="482"/>
        <v>0.51727717269547069</v>
      </c>
      <c r="BT1368" s="49">
        <f t="shared" si="483"/>
        <v>1.3626814734973827E-3</v>
      </c>
      <c r="BU1368" s="49">
        <f t="shared" si="483"/>
        <v>1.4368810352651962E-3</v>
      </c>
    </row>
    <row r="1369" spans="1:73" x14ac:dyDescent="0.25">
      <c r="A1369" s="1">
        <v>43727.576388888891</v>
      </c>
      <c r="B1369">
        <v>234706</v>
      </c>
      <c r="C1369">
        <v>13.52</v>
      </c>
      <c r="D1369">
        <v>23.91</v>
      </c>
      <c r="E1369">
        <v>774.4</v>
      </c>
      <c r="F1369">
        <v>93.4</v>
      </c>
      <c r="G1369">
        <v>-135.4</v>
      </c>
      <c r="H1369">
        <v>-5.633</v>
      </c>
      <c r="I1369">
        <v>26.66</v>
      </c>
      <c r="J1369">
        <v>299.8</v>
      </c>
      <c r="K1369">
        <v>681</v>
      </c>
      <c r="L1369">
        <v>-129.69999999999999</v>
      </c>
      <c r="M1369">
        <v>0.121</v>
      </c>
      <c r="N1369">
        <v>639.1</v>
      </c>
      <c r="O1369">
        <v>87.8</v>
      </c>
      <c r="P1369">
        <v>551.20000000000005</v>
      </c>
      <c r="Q1369">
        <v>322.7</v>
      </c>
      <c r="R1369">
        <v>452.5</v>
      </c>
      <c r="S1369">
        <v>19.8</v>
      </c>
      <c r="T1369">
        <v>34.47</v>
      </c>
      <c r="U1369">
        <v>0.81</v>
      </c>
      <c r="V1369">
        <v>328.5</v>
      </c>
      <c r="W1369">
        <v>20.55</v>
      </c>
      <c r="X1369">
        <v>0.77600000000000002</v>
      </c>
      <c r="Y1369">
        <v>7.7614700000000001</v>
      </c>
      <c r="Z1369" s="7">
        <f t="shared" si="462"/>
        <v>20.175000000000001</v>
      </c>
      <c r="AA1369" s="7">
        <f t="shared" si="476"/>
        <v>293.32499999999999</v>
      </c>
      <c r="AB1369" s="2">
        <f t="shared" si="463"/>
        <v>627.26400000000001</v>
      </c>
      <c r="AC1369" s="41">
        <f t="shared" si="464"/>
        <v>2.7210191151431786</v>
      </c>
      <c r="AD1369" s="41">
        <f t="shared" si="465"/>
        <v>0.93793528898985357</v>
      </c>
      <c r="AE1369" s="41">
        <f t="shared" si="466"/>
        <v>0.75634205611019523</v>
      </c>
      <c r="AF1369" s="41">
        <f t="shared" si="467"/>
        <v>317.46629685760723</v>
      </c>
      <c r="AG1369" s="41">
        <f t="shared" si="468"/>
        <v>304.76764498330294</v>
      </c>
      <c r="AH1369" s="6">
        <f t="shared" si="469"/>
        <v>309.79199999999997</v>
      </c>
      <c r="AI1369" s="4">
        <v>22.285749125153018</v>
      </c>
      <c r="AJ1369" s="4">
        <f t="shared" si="477"/>
        <v>295.435749125153</v>
      </c>
      <c r="AK1369" s="8">
        <f t="shared" si="470"/>
        <v>0.19649423075385747</v>
      </c>
      <c r="AL1369" s="8">
        <f t="shared" si="471"/>
        <v>415.03115720056508</v>
      </c>
      <c r="AM1369" s="8">
        <f t="shared" si="472"/>
        <v>2.8350000000000004</v>
      </c>
      <c r="AN1369" s="8">
        <f t="shared" si="473"/>
        <v>174.31315591452957</v>
      </c>
      <c r="AO1369" s="21">
        <f t="shared" si="474"/>
        <v>7.8646490761373634E-3</v>
      </c>
      <c r="AP1369" s="21">
        <f t="shared" si="475"/>
        <v>8.0667429039410099E-2</v>
      </c>
      <c r="AQ1369" s="19">
        <f t="shared" si="478"/>
        <v>8.0667429039410099E-2</v>
      </c>
      <c r="AX1369">
        <v>0.14611677692173178</v>
      </c>
      <c r="AY1369">
        <v>66.758620689655174</v>
      </c>
      <c r="AZ1369">
        <v>2.7816091954022988</v>
      </c>
      <c r="BA1369">
        <v>2.2531034482758621</v>
      </c>
      <c r="BB1369">
        <v>11.189655172413794</v>
      </c>
      <c r="BC1369">
        <v>0.46623563218390807</v>
      </c>
      <c r="BD1369">
        <v>1.786867816091954</v>
      </c>
      <c r="BE1369">
        <v>0.17868678160919541</v>
      </c>
      <c r="BF1369">
        <v>0</v>
      </c>
      <c r="BG1369">
        <v>20.175000000000001</v>
      </c>
      <c r="BH1369">
        <v>0.93008729395433842</v>
      </c>
      <c r="BI1369">
        <v>2.3637321565609315</v>
      </c>
      <c r="BJ1369">
        <v>0.81477847436655315</v>
      </c>
      <c r="BK1369">
        <v>0.4623510966964216</v>
      </c>
      <c r="BL1369">
        <v>1.2843086019345045E-3</v>
      </c>
      <c r="BP1369" s="49">
        <f t="shared" si="479"/>
        <v>0.93036583522131988</v>
      </c>
      <c r="BQ1369" s="49">
        <f t="shared" si="480"/>
        <v>7.1474712643678162E-2</v>
      </c>
      <c r="BR1369" s="49">
        <f t="shared" si="481"/>
        <v>0.47491199472455781</v>
      </c>
      <c r="BS1369" s="49">
        <f t="shared" si="482"/>
        <v>0.50303312166991998</v>
      </c>
      <c r="BT1369" s="49">
        <f t="shared" si="483"/>
        <v>1.3191999853459939E-3</v>
      </c>
      <c r="BU1369" s="49">
        <f t="shared" si="483"/>
        <v>1.3973142268608888E-3</v>
      </c>
    </row>
    <row r="1370" spans="1:73" x14ac:dyDescent="0.25">
      <c r="A1370" s="1">
        <v>43727.57708333333</v>
      </c>
      <c r="B1370">
        <v>234707</v>
      </c>
      <c r="C1370">
        <v>13.52</v>
      </c>
      <c r="D1370">
        <v>23.91</v>
      </c>
      <c r="E1370">
        <v>773.8</v>
      </c>
      <c r="F1370">
        <v>92.5</v>
      </c>
      <c r="G1370">
        <v>-135.9</v>
      </c>
      <c r="H1370">
        <v>-4.3540000000000001</v>
      </c>
      <c r="I1370">
        <v>26.64</v>
      </c>
      <c r="J1370">
        <v>299.8</v>
      </c>
      <c r="K1370">
        <v>681.3</v>
      </c>
      <c r="L1370">
        <v>-131.5</v>
      </c>
      <c r="M1370">
        <v>0.12</v>
      </c>
      <c r="N1370">
        <v>637.9</v>
      </c>
      <c r="O1370">
        <v>88.2</v>
      </c>
      <c r="P1370">
        <v>549.70000000000005</v>
      </c>
      <c r="Q1370">
        <v>322.10000000000002</v>
      </c>
      <c r="R1370">
        <v>453.7</v>
      </c>
      <c r="S1370">
        <v>19.8</v>
      </c>
      <c r="T1370">
        <v>35.89</v>
      </c>
      <c r="U1370">
        <v>0.57999999999999996</v>
      </c>
      <c r="V1370">
        <v>313.5</v>
      </c>
      <c r="W1370">
        <v>21.2</v>
      </c>
      <c r="X1370">
        <v>0.77500000000000002</v>
      </c>
      <c r="Y1370">
        <v>7.7455090000000002</v>
      </c>
      <c r="Z1370" s="7">
        <f t="shared" si="462"/>
        <v>20.5</v>
      </c>
      <c r="AA1370" s="7">
        <f t="shared" si="476"/>
        <v>293.64999999999998</v>
      </c>
      <c r="AB1370" s="2">
        <f t="shared" si="463"/>
        <v>626.77800000000002</v>
      </c>
      <c r="AC1370" s="41">
        <f t="shared" si="464"/>
        <v>2.6774715729971703</v>
      </c>
      <c r="AD1370" s="41">
        <f t="shared" si="465"/>
        <v>0.96094454754868452</v>
      </c>
      <c r="AE1370" s="41">
        <f t="shared" si="466"/>
        <v>0.75884769083872372</v>
      </c>
      <c r="AF1370" s="41">
        <f t="shared" si="467"/>
        <v>319.93201148352642</v>
      </c>
      <c r="AG1370" s="41">
        <f t="shared" si="468"/>
        <v>307.13473102418533</v>
      </c>
      <c r="AH1370" s="6">
        <f t="shared" si="469"/>
        <v>309.21600000000001</v>
      </c>
      <c r="AI1370" s="4">
        <v>22.069718462917024</v>
      </c>
      <c r="AJ1370" s="4">
        <f t="shared" si="477"/>
        <v>295.219718462917</v>
      </c>
      <c r="AK1370" s="8">
        <f t="shared" si="470"/>
        <v>0.19714809327298138</v>
      </c>
      <c r="AL1370" s="8">
        <f t="shared" si="471"/>
        <v>413.75308256298547</v>
      </c>
      <c r="AM1370" s="8">
        <f t="shared" si="472"/>
        <v>2.3989685283471309</v>
      </c>
      <c r="AN1370" s="8">
        <f t="shared" si="473"/>
        <v>109.69499221101525</v>
      </c>
      <c r="AO1370" s="21">
        <f t="shared" si="474"/>
        <v>9.331089670180823E-3</v>
      </c>
      <c r="AP1370" s="21">
        <f t="shared" si="475"/>
        <v>9.5708658649951081E-2</v>
      </c>
      <c r="AQ1370" s="19">
        <f t="shared" si="478"/>
        <v>9.5708658649951081E-2</v>
      </c>
      <c r="AX1370">
        <v>0.14870269420801632</v>
      </c>
      <c r="AY1370">
        <v>66.706896551724142</v>
      </c>
      <c r="AZ1370">
        <v>2.7794540229885061</v>
      </c>
      <c r="BA1370">
        <v>2.2513577586206899</v>
      </c>
      <c r="BB1370">
        <v>11.344827586206893</v>
      </c>
      <c r="BC1370">
        <v>0.47270114942528724</v>
      </c>
      <c r="BD1370">
        <v>1.7786566091954026</v>
      </c>
      <c r="BE1370">
        <v>0.17786566091954026</v>
      </c>
      <c r="BF1370">
        <v>0</v>
      </c>
      <c r="BG1370">
        <v>20.5</v>
      </c>
      <c r="BH1370">
        <v>0.66598843270804475</v>
      </c>
      <c r="BI1370">
        <v>2.4116412804606884</v>
      </c>
      <c r="BJ1370">
        <v>0.86553805555734098</v>
      </c>
      <c r="BK1370">
        <v>0.45955383867016886</v>
      </c>
      <c r="BL1370">
        <v>1.2765384407504691E-3</v>
      </c>
      <c r="BP1370" s="49">
        <f t="shared" si="479"/>
        <v>0.66618788201032775</v>
      </c>
      <c r="BQ1370" s="49">
        <f t="shared" si="480"/>
        <v>7.1146264367816112E-2</v>
      </c>
      <c r="BR1370" s="49">
        <f t="shared" si="481"/>
        <v>0.46855789954277399</v>
      </c>
      <c r="BS1370" s="49">
        <f t="shared" si="482"/>
        <v>0.49724982495157344</v>
      </c>
      <c r="BT1370" s="49">
        <f t="shared" si="483"/>
        <v>1.3015497209521499E-3</v>
      </c>
      <c r="BU1370" s="49">
        <f t="shared" si="483"/>
        <v>1.3812495137543706E-3</v>
      </c>
    </row>
    <row r="1371" spans="1:73" x14ac:dyDescent="0.25">
      <c r="A1371" s="1">
        <v>43727.57708333333</v>
      </c>
      <c r="B1371">
        <v>234708</v>
      </c>
      <c r="C1371">
        <v>13.51</v>
      </c>
      <c r="D1371">
        <v>23.9</v>
      </c>
      <c r="E1371">
        <v>773.6</v>
      </c>
      <c r="F1371">
        <v>92.3</v>
      </c>
      <c r="G1371">
        <v>-135.69999999999999</v>
      </c>
      <c r="H1371">
        <v>-3.0249999999999999</v>
      </c>
      <c r="I1371">
        <v>26.64</v>
      </c>
      <c r="J1371">
        <v>299.8</v>
      </c>
      <c r="K1371">
        <v>681.3</v>
      </c>
      <c r="L1371">
        <v>-132.69999999999999</v>
      </c>
      <c r="M1371">
        <v>0.11899999999999999</v>
      </c>
      <c r="N1371">
        <v>637.9</v>
      </c>
      <c r="O1371">
        <v>89.3</v>
      </c>
      <c r="P1371">
        <v>548.6</v>
      </c>
      <c r="Q1371">
        <v>322.3</v>
      </c>
      <c r="R1371">
        <v>455</v>
      </c>
      <c r="S1371">
        <v>19.8</v>
      </c>
      <c r="T1371">
        <v>38.450000000000003</v>
      </c>
      <c r="U1371">
        <v>0.82499999999999996</v>
      </c>
      <c r="V1371">
        <v>311</v>
      </c>
      <c r="W1371">
        <v>21.2</v>
      </c>
      <c r="X1371">
        <v>0.77500000000000002</v>
      </c>
      <c r="Y1371">
        <v>7.7451020000000002</v>
      </c>
      <c r="Z1371" s="7">
        <f t="shared" si="462"/>
        <v>20.5</v>
      </c>
      <c r="AA1371" s="7">
        <f t="shared" si="476"/>
        <v>293.64999999999998</v>
      </c>
      <c r="AB1371" s="2">
        <f t="shared" si="463"/>
        <v>626.6160000000001</v>
      </c>
      <c r="AC1371" s="41">
        <f t="shared" si="464"/>
        <v>2.7913120724251974</v>
      </c>
      <c r="AD1371" s="41">
        <f t="shared" si="465"/>
        <v>1.0732594918474885</v>
      </c>
      <c r="AE1371" s="41">
        <f t="shared" si="466"/>
        <v>0.77093814355847612</v>
      </c>
      <c r="AF1371" s="41">
        <f t="shared" si="467"/>
        <v>325.02937542766864</v>
      </c>
      <c r="AG1371" s="41">
        <f t="shared" si="468"/>
        <v>312.02820041056191</v>
      </c>
      <c r="AH1371" s="6">
        <f t="shared" si="469"/>
        <v>309.40800000000002</v>
      </c>
      <c r="AI1371" s="4">
        <v>22.695074791187039</v>
      </c>
      <c r="AJ1371" s="4">
        <f t="shared" si="477"/>
        <v>295.84507479118702</v>
      </c>
      <c r="AK1371" s="8">
        <f t="shared" si="470"/>
        <v>0.19714809327298138</v>
      </c>
      <c r="AL1371" s="8">
        <f t="shared" si="471"/>
        <v>417.34445640229512</v>
      </c>
      <c r="AM1371" s="8">
        <f t="shared" si="472"/>
        <v>2.8611295846221294</v>
      </c>
      <c r="AN1371" s="8">
        <f t="shared" si="473"/>
        <v>182.94786048549901</v>
      </c>
      <c r="AO1371" s="21">
        <f t="shared" si="474"/>
        <v>7.5936816938006598E-3</v>
      </c>
      <c r="AP1371" s="21">
        <f t="shared" si="475"/>
        <v>7.7888126126459761E-2</v>
      </c>
      <c r="AQ1371" s="19">
        <f t="shared" si="478"/>
        <v>7.7888126126459761E-2</v>
      </c>
      <c r="AX1371">
        <v>0.14870269420801632</v>
      </c>
      <c r="AY1371">
        <v>66.689655172413794</v>
      </c>
      <c r="AZ1371">
        <v>2.7787356321839081</v>
      </c>
      <c r="BA1371">
        <v>2.2507758620689655</v>
      </c>
      <c r="BB1371">
        <v>11.439655172413792</v>
      </c>
      <c r="BC1371">
        <v>0.47665229885057464</v>
      </c>
      <c r="BD1371">
        <v>1.7741235632183909</v>
      </c>
      <c r="BE1371">
        <v>0.1774123563218391</v>
      </c>
      <c r="BF1371">
        <v>0</v>
      </c>
      <c r="BG1371">
        <v>20.5</v>
      </c>
      <c r="BH1371">
        <v>0.94731113273127054</v>
      </c>
      <c r="BI1371">
        <v>2.4116412804606884</v>
      </c>
      <c r="BJ1371">
        <v>0.92727607233713472</v>
      </c>
      <c r="BK1371">
        <v>0.4594900944960984</v>
      </c>
      <c r="BL1371">
        <v>1.2763613736002733E-3</v>
      </c>
      <c r="BP1371" s="49">
        <f t="shared" si="479"/>
        <v>0.94759483216986273</v>
      </c>
      <c r="BQ1371" s="49">
        <f t="shared" si="480"/>
        <v>7.0964942528735642E-2</v>
      </c>
      <c r="BR1371" s="49">
        <f t="shared" si="481"/>
        <v>0.47204583575377035</v>
      </c>
      <c r="BS1371" s="49">
        <f t="shared" si="482"/>
        <v>0.5001073830183651</v>
      </c>
      <c r="BT1371" s="49">
        <f t="shared" si="483"/>
        <v>1.311238432649362E-3</v>
      </c>
      <c r="BU1371" s="49">
        <f t="shared" si="483"/>
        <v>1.3891871750510143E-3</v>
      </c>
    </row>
    <row r="1372" spans="1:73" x14ac:dyDescent="0.25">
      <c r="A1372" s="1">
        <v>43727.57708333333</v>
      </c>
      <c r="B1372">
        <v>234709</v>
      </c>
      <c r="C1372">
        <v>13.51</v>
      </c>
      <c r="D1372">
        <v>23.9</v>
      </c>
      <c r="E1372">
        <v>773.2</v>
      </c>
      <c r="F1372">
        <v>92.4</v>
      </c>
      <c r="G1372">
        <v>-135.69999999999999</v>
      </c>
      <c r="H1372">
        <v>-3.786</v>
      </c>
      <c r="I1372">
        <v>26.64</v>
      </c>
      <c r="J1372">
        <v>299.8</v>
      </c>
      <c r="K1372">
        <v>680.8</v>
      </c>
      <c r="L1372">
        <v>-131.9</v>
      </c>
      <c r="M1372">
        <v>0.11899999999999999</v>
      </c>
      <c r="N1372">
        <v>637.5</v>
      </c>
      <c r="O1372">
        <v>88.6</v>
      </c>
      <c r="P1372">
        <v>548.9</v>
      </c>
      <c r="Q1372">
        <v>322.3</v>
      </c>
      <c r="R1372">
        <v>454.2</v>
      </c>
      <c r="S1372">
        <v>19.79</v>
      </c>
      <c r="T1372">
        <v>35.35</v>
      </c>
      <c r="U1372">
        <v>0.71499999999999997</v>
      </c>
      <c r="V1372">
        <v>299</v>
      </c>
      <c r="W1372">
        <v>21.1</v>
      </c>
      <c r="X1372">
        <v>0.77400000000000002</v>
      </c>
      <c r="Y1372">
        <v>7.7432809999999996</v>
      </c>
      <c r="Z1372" s="7">
        <f t="shared" si="462"/>
        <v>20.445</v>
      </c>
      <c r="AA1372" s="7">
        <f t="shared" si="476"/>
        <v>293.59499999999997</v>
      </c>
      <c r="AB1372" s="2">
        <f t="shared" si="463"/>
        <v>626.29200000000003</v>
      </c>
      <c r="AC1372" s="41">
        <f t="shared" si="464"/>
        <v>2.7343646920426359</v>
      </c>
      <c r="AD1372" s="41">
        <f t="shared" si="465"/>
        <v>0.9665979186370719</v>
      </c>
      <c r="AE1372" s="41">
        <f t="shared" si="466"/>
        <v>0.75950484139214958</v>
      </c>
      <c r="AF1372" s="41">
        <f t="shared" si="467"/>
        <v>319.96923730718072</v>
      </c>
      <c r="AG1372" s="41">
        <f t="shared" si="468"/>
        <v>307.17046781489347</v>
      </c>
      <c r="AH1372" s="6">
        <f t="shared" si="469"/>
        <v>309.40800000000002</v>
      </c>
      <c r="AI1372" s="4">
        <v>22.381022459606015</v>
      </c>
      <c r="AJ1372" s="4">
        <f t="shared" si="477"/>
        <v>295.53102245960599</v>
      </c>
      <c r="AK1372" s="8">
        <f t="shared" si="470"/>
        <v>0.19703733780532046</v>
      </c>
      <c r="AL1372" s="8">
        <f t="shared" si="471"/>
        <v>415.54735115364207</v>
      </c>
      <c r="AM1372" s="8">
        <f t="shared" si="472"/>
        <v>2.6635666877328226</v>
      </c>
      <c r="AN1372" s="8">
        <f t="shared" si="473"/>
        <v>150.21539721407996</v>
      </c>
      <c r="AO1372" s="21">
        <f t="shared" si="474"/>
        <v>8.3673536841504803E-3</v>
      </c>
      <c r="AP1372" s="21">
        <f t="shared" si="475"/>
        <v>8.5823652527845656E-2</v>
      </c>
      <c r="AQ1372" s="19">
        <f t="shared" si="478"/>
        <v>8.5823652527845656E-2</v>
      </c>
      <c r="AX1372">
        <v>0.14826237659530181</v>
      </c>
      <c r="AY1372">
        <v>66.65517241379311</v>
      </c>
      <c r="AZ1372">
        <v>2.7772988505747129</v>
      </c>
      <c r="BA1372">
        <v>2.2496120689655177</v>
      </c>
      <c r="BB1372">
        <v>11.370689655172413</v>
      </c>
      <c r="BC1372">
        <v>0.47377873563218387</v>
      </c>
      <c r="BD1372">
        <v>1.7758333333333338</v>
      </c>
      <c r="BE1372">
        <v>0.1775833333333334</v>
      </c>
      <c r="BF1372">
        <v>0</v>
      </c>
      <c r="BG1372">
        <v>20.445</v>
      </c>
      <c r="BH1372">
        <v>0.82100298170043451</v>
      </c>
      <c r="BI1372">
        <v>2.4034744053046118</v>
      </c>
      <c r="BJ1372">
        <v>0.84962820227518021</v>
      </c>
      <c r="BK1372">
        <v>0.46047127864793297</v>
      </c>
      <c r="BL1372">
        <v>1.2790868851331471E-3</v>
      </c>
      <c r="BP1372" s="49">
        <f t="shared" si="479"/>
        <v>0.82124885454721441</v>
      </c>
      <c r="BQ1372" s="49">
        <f t="shared" si="480"/>
        <v>7.1033333333333351E-2</v>
      </c>
      <c r="BR1372" s="49">
        <f t="shared" si="481"/>
        <v>0.4714942083120317</v>
      </c>
      <c r="BS1372" s="49">
        <f t="shared" si="482"/>
        <v>0.49980125510261503</v>
      </c>
      <c r="BT1372" s="49">
        <f t="shared" si="483"/>
        <v>1.3097061342000882E-3</v>
      </c>
      <c r="BU1372" s="49">
        <f t="shared" si="483"/>
        <v>1.3883368197294861E-3</v>
      </c>
    </row>
    <row r="1373" spans="1:73" x14ac:dyDescent="0.25">
      <c r="A1373" s="1">
        <v>43727.57708333333</v>
      </c>
      <c r="B1373">
        <v>234710</v>
      </c>
      <c r="C1373">
        <v>13.51</v>
      </c>
      <c r="D1373">
        <v>23.9</v>
      </c>
      <c r="E1373">
        <v>772.8</v>
      </c>
      <c r="F1373">
        <v>92.1</v>
      </c>
      <c r="G1373">
        <v>-136.1</v>
      </c>
      <c r="H1373">
        <v>-3.5539999999999998</v>
      </c>
      <c r="I1373">
        <v>26.64</v>
      </c>
      <c r="J1373">
        <v>299.8</v>
      </c>
      <c r="K1373">
        <v>680.7</v>
      </c>
      <c r="L1373">
        <v>-132.5</v>
      </c>
      <c r="M1373">
        <v>0.11899999999999999</v>
      </c>
      <c r="N1373">
        <v>636.70000000000005</v>
      </c>
      <c r="O1373">
        <v>88.5</v>
      </c>
      <c r="P1373">
        <v>548.20000000000005</v>
      </c>
      <c r="Q1373">
        <v>321.89999999999998</v>
      </c>
      <c r="R1373">
        <v>454.4</v>
      </c>
      <c r="S1373">
        <v>19.78</v>
      </c>
      <c r="T1373">
        <v>36.68</v>
      </c>
      <c r="U1373">
        <v>0.35499999999999998</v>
      </c>
      <c r="V1373">
        <v>322</v>
      </c>
      <c r="W1373">
        <v>21.3</v>
      </c>
      <c r="X1373">
        <v>0.77400000000000002</v>
      </c>
      <c r="Y1373">
        <v>7.7352959999999999</v>
      </c>
      <c r="Z1373" s="7">
        <f t="shared" si="462"/>
        <v>20.54</v>
      </c>
      <c r="AA1373" s="7">
        <f t="shared" si="476"/>
        <v>293.69</v>
      </c>
      <c r="AB1373" s="2">
        <f t="shared" si="463"/>
        <v>625.96799999999996</v>
      </c>
      <c r="AC1373" s="41">
        <f t="shared" si="464"/>
        <v>2.8189744116649651</v>
      </c>
      <c r="AD1373" s="41">
        <f t="shared" si="465"/>
        <v>1.0339998141987092</v>
      </c>
      <c r="AE1373" s="41">
        <f t="shared" si="466"/>
        <v>0.76682581173056119</v>
      </c>
      <c r="AF1373" s="41">
        <f t="shared" si="467"/>
        <v>323.47179532756621</v>
      </c>
      <c r="AG1373" s="41">
        <f t="shared" si="468"/>
        <v>310.53292351446356</v>
      </c>
      <c r="AH1373" s="6">
        <f t="shared" si="469"/>
        <v>309.02399999999994</v>
      </c>
      <c r="AI1373" s="4">
        <v>22.846513281919044</v>
      </c>
      <c r="AJ1373" s="4">
        <f t="shared" si="477"/>
        <v>295.99651328191902</v>
      </c>
      <c r="AK1373" s="8">
        <f t="shared" si="470"/>
        <v>0.19722866876734502</v>
      </c>
      <c r="AL1373" s="8">
        <f t="shared" si="471"/>
        <v>418.21042628920128</v>
      </c>
      <c r="AM1373" s="8">
        <f t="shared" si="472"/>
        <v>1.8768291078305452</v>
      </c>
      <c r="AN1373" s="8">
        <f t="shared" si="473"/>
        <v>126.10176775246158</v>
      </c>
      <c r="AO1373" s="21">
        <f t="shared" si="474"/>
        <v>8.8365151097518219E-3</v>
      </c>
      <c r="AP1373" s="21">
        <f t="shared" si="475"/>
        <v>9.0635824773719398E-2</v>
      </c>
      <c r="AQ1373" s="19">
        <f t="shared" si="478"/>
        <v>9.0635824773719398E-2</v>
      </c>
      <c r="AX1373">
        <v>0.14902361939237332</v>
      </c>
      <c r="AY1373">
        <v>66.620689655172413</v>
      </c>
      <c r="AZ1373">
        <v>2.7758620689655173</v>
      </c>
      <c r="BA1373">
        <v>2.2484482758620694</v>
      </c>
      <c r="BB1373">
        <v>11.422413793103448</v>
      </c>
      <c r="BC1373">
        <v>0.47593390804597702</v>
      </c>
      <c r="BD1373">
        <v>1.7725143678160924</v>
      </c>
      <c r="BE1373">
        <v>0.17725143678160926</v>
      </c>
      <c r="BF1373">
        <v>0</v>
      </c>
      <c r="BG1373">
        <v>20.54</v>
      </c>
      <c r="BH1373">
        <v>0.40763085105406188</v>
      </c>
      <c r="BI1373">
        <v>2.417596053250747</v>
      </c>
      <c r="BJ1373">
        <v>0.88677423233237407</v>
      </c>
      <c r="BK1373">
        <v>0.45514742426539806</v>
      </c>
      <c r="BL1373">
        <v>1.2642984007372167E-3</v>
      </c>
      <c r="BP1373" s="49">
        <f t="shared" si="479"/>
        <v>0.40775292778218336</v>
      </c>
      <c r="BQ1373" s="49">
        <f t="shared" si="480"/>
        <v>7.0900574712643702E-2</v>
      </c>
      <c r="BR1373" s="49">
        <f t="shared" si="481"/>
        <v>0.46069903520123301</v>
      </c>
      <c r="BS1373" s="49">
        <f t="shared" si="482"/>
        <v>0.48984365577554662</v>
      </c>
      <c r="BT1373" s="49">
        <f t="shared" si="483"/>
        <v>1.2797195422256473E-3</v>
      </c>
      <c r="BU1373" s="49">
        <f t="shared" si="483"/>
        <v>1.3606768215987405E-3</v>
      </c>
    </row>
    <row r="1374" spans="1:73" x14ac:dyDescent="0.25">
      <c r="A1374" s="1">
        <v>43727.57708333333</v>
      </c>
      <c r="B1374">
        <v>234711</v>
      </c>
      <c r="C1374">
        <v>13.51</v>
      </c>
      <c r="D1374">
        <v>23.9</v>
      </c>
      <c r="E1374">
        <v>772.2</v>
      </c>
      <c r="F1374">
        <v>91.9</v>
      </c>
      <c r="G1374">
        <v>-136.6</v>
      </c>
      <c r="H1374">
        <v>-3.145</v>
      </c>
      <c r="I1374">
        <v>26.65</v>
      </c>
      <c r="J1374">
        <v>299.8</v>
      </c>
      <c r="K1374">
        <v>680.3</v>
      </c>
      <c r="L1374">
        <v>-133.5</v>
      </c>
      <c r="M1374">
        <v>0.11899999999999999</v>
      </c>
      <c r="N1374">
        <v>635.5</v>
      </c>
      <c r="O1374">
        <v>88.8</v>
      </c>
      <c r="P1374">
        <v>546.79999999999995</v>
      </c>
      <c r="Q1374">
        <v>321.39999999999998</v>
      </c>
      <c r="R1374">
        <v>454.9</v>
      </c>
      <c r="S1374">
        <v>19.78</v>
      </c>
      <c r="T1374">
        <v>35.51</v>
      </c>
      <c r="U1374">
        <v>0.43</v>
      </c>
      <c r="V1374">
        <v>328</v>
      </c>
      <c r="W1374">
        <v>21.45</v>
      </c>
      <c r="X1374">
        <v>0.77300000000000002</v>
      </c>
      <c r="Y1374">
        <v>7.7282419999999998</v>
      </c>
      <c r="Z1374" s="7">
        <f t="shared" si="462"/>
        <v>20.615000000000002</v>
      </c>
      <c r="AA1374" s="7">
        <f t="shared" si="476"/>
        <v>293.76499999999999</v>
      </c>
      <c r="AB1374" s="2">
        <f t="shared" si="463"/>
        <v>625.48200000000008</v>
      </c>
      <c r="AC1374" s="41">
        <f t="shared" si="464"/>
        <v>2.9359975790878563</v>
      </c>
      <c r="AD1374" s="41">
        <f t="shared" si="465"/>
        <v>1.0425727403340976</v>
      </c>
      <c r="AE1374" s="41">
        <f t="shared" si="466"/>
        <v>0.76770372843268864</v>
      </c>
      <c r="AF1374" s="41">
        <f t="shared" si="467"/>
        <v>324.17305552548004</v>
      </c>
      <c r="AG1374" s="41">
        <f t="shared" si="468"/>
        <v>311.20613330446082</v>
      </c>
      <c r="AH1374" s="6">
        <f t="shared" si="469"/>
        <v>308.54399999999998</v>
      </c>
      <c r="AI1374" s="4">
        <v>23.464056033306008</v>
      </c>
      <c r="AJ1374" s="4">
        <f t="shared" si="477"/>
        <v>296.61405603330599</v>
      </c>
      <c r="AK1374" s="8">
        <f t="shared" si="470"/>
        <v>0.19737980698760993</v>
      </c>
      <c r="AL1374" s="8">
        <f t="shared" si="471"/>
        <v>421.75384290827657</v>
      </c>
      <c r="AM1374" s="8">
        <f t="shared" si="472"/>
        <v>2.06559313515513</v>
      </c>
      <c r="AN1374" s="8">
        <f t="shared" si="473"/>
        <v>171.4297757139351</v>
      </c>
      <c r="AO1374" s="21">
        <f t="shared" si="474"/>
        <v>7.7092770272590211E-3</v>
      </c>
      <c r="AP1374" s="21">
        <f t="shared" si="475"/>
        <v>7.9073783397212258E-2</v>
      </c>
      <c r="AQ1374" s="19">
        <f t="shared" si="478"/>
        <v>7.9073783397212258E-2</v>
      </c>
      <c r="AX1374">
        <v>0.14962693300260965</v>
      </c>
      <c r="AY1374">
        <v>66.568965517241381</v>
      </c>
      <c r="AZ1374">
        <v>2.7737068965517242</v>
      </c>
      <c r="BA1374">
        <v>2.2467025862068968</v>
      </c>
      <c r="BB1374">
        <v>11.508620689655173</v>
      </c>
      <c r="BC1374">
        <v>0.47952586206896552</v>
      </c>
      <c r="BD1374">
        <v>1.7671767241379313</v>
      </c>
      <c r="BE1374">
        <v>0.17671767241379313</v>
      </c>
      <c r="BF1374">
        <v>0</v>
      </c>
      <c r="BG1374">
        <v>20.615000000000002</v>
      </c>
      <c r="BH1374">
        <v>0.49375004493872282</v>
      </c>
      <c r="BI1374">
        <v>2.4287959034062485</v>
      </c>
      <c r="BJ1374">
        <v>0.86246542529955872</v>
      </c>
      <c r="BK1374">
        <v>0.45597569431119445</v>
      </c>
      <c r="BL1374">
        <v>1.266599150864429E-3</v>
      </c>
      <c r="BP1374" s="49">
        <f t="shared" si="479"/>
        <v>0.49389791252489817</v>
      </c>
      <c r="BQ1374" s="49">
        <f t="shared" si="480"/>
        <v>7.0687068965517255E-2</v>
      </c>
      <c r="BR1374" s="49">
        <f t="shared" si="481"/>
        <v>0.46265315357182701</v>
      </c>
      <c r="BS1374" s="49">
        <f t="shared" si="482"/>
        <v>0.4915702174607377</v>
      </c>
      <c r="BT1374" s="49">
        <f t="shared" si="483"/>
        <v>1.2851476488106306E-3</v>
      </c>
      <c r="BU1374" s="49">
        <f t="shared" si="483"/>
        <v>1.3654728262798271E-3</v>
      </c>
    </row>
    <row r="1375" spans="1:73" x14ac:dyDescent="0.25">
      <c r="A1375" s="1">
        <v>43727.57708333333</v>
      </c>
      <c r="B1375">
        <v>234712</v>
      </c>
      <c r="C1375">
        <v>13.52</v>
      </c>
      <c r="D1375">
        <v>23.9</v>
      </c>
      <c r="E1375">
        <v>772.3</v>
      </c>
      <c r="F1375">
        <v>91.9</v>
      </c>
      <c r="G1375">
        <v>-136.5</v>
      </c>
      <c r="H1375">
        <v>-3.0950000000000002</v>
      </c>
      <c r="I1375">
        <v>26.67</v>
      </c>
      <c r="J1375">
        <v>299.8</v>
      </c>
      <c r="K1375">
        <v>680.4</v>
      </c>
      <c r="L1375">
        <v>-133.4</v>
      </c>
      <c r="M1375">
        <v>0.11899999999999999</v>
      </c>
      <c r="N1375">
        <v>635.79999999999995</v>
      </c>
      <c r="O1375">
        <v>88.8</v>
      </c>
      <c r="P1375">
        <v>547</v>
      </c>
      <c r="Q1375">
        <v>321.7</v>
      </c>
      <c r="R1375">
        <v>455.1</v>
      </c>
      <c r="S1375">
        <v>19.78</v>
      </c>
      <c r="T1375">
        <v>38.159999999999997</v>
      </c>
      <c r="U1375">
        <v>0.255</v>
      </c>
      <c r="V1375">
        <v>177</v>
      </c>
      <c r="W1375">
        <v>21.9</v>
      </c>
      <c r="X1375">
        <v>0.77200000000000002</v>
      </c>
      <c r="Y1375">
        <v>7.7194789999999998</v>
      </c>
      <c r="Z1375" s="7">
        <f t="shared" si="462"/>
        <v>20.84</v>
      </c>
      <c r="AA1375" s="7">
        <f t="shared" si="476"/>
        <v>293.98999999999995</v>
      </c>
      <c r="AB1375" s="2">
        <f t="shared" si="463"/>
        <v>625.56299999999999</v>
      </c>
      <c r="AC1375" s="41">
        <f t="shared" si="464"/>
        <v>2.8922632952864293</v>
      </c>
      <c r="AD1375" s="41">
        <f t="shared" si="465"/>
        <v>1.1036876734813013</v>
      </c>
      <c r="AE1375" s="41">
        <f t="shared" si="466"/>
        <v>0.77389830695050665</v>
      </c>
      <c r="AF1375" s="41">
        <f t="shared" si="467"/>
        <v>327.79112319897166</v>
      </c>
      <c r="AG1375" s="41">
        <f t="shared" si="468"/>
        <v>314.67947827101278</v>
      </c>
      <c r="AH1375" s="6">
        <f t="shared" si="469"/>
        <v>308.83199999999999</v>
      </c>
      <c r="AI1375" s="4">
        <v>23.257388949024005</v>
      </c>
      <c r="AJ1375" s="4">
        <f t="shared" si="477"/>
        <v>296.40738894902398</v>
      </c>
      <c r="AK1375" s="8">
        <f t="shared" si="470"/>
        <v>0.197833684883609</v>
      </c>
      <c r="AL1375" s="8">
        <f t="shared" si="471"/>
        <v>420.54721650151225</v>
      </c>
      <c r="AM1375" s="8">
        <f t="shared" si="472"/>
        <v>1.5906720277920274</v>
      </c>
      <c r="AN1375" s="8">
        <f t="shared" si="473"/>
        <v>112.01280195127245</v>
      </c>
      <c r="AO1375" s="21">
        <f t="shared" si="474"/>
        <v>9.0888262764405054E-3</v>
      </c>
      <c r="AP1375" s="21">
        <f t="shared" si="475"/>
        <v>9.3223771538752484E-2</v>
      </c>
      <c r="AQ1375" s="19">
        <f t="shared" si="478"/>
        <v>9.3223771538752484E-2</v>
      </c>
      <c r="AX1375">
        <v>0.15144928141348926</v>
      </c>
      <c r="AY1375">
        <v>66.577586206896555</v>
      </c>
      <c r="AZ1375">
        <v>2.774066091954023</v>
      </c>
      <c r="BA1375">
        <v>2.2469935344827587</v>
      </c>
      <c r="BB1375">
        <v>11.500000000000004</v>
      </c>
      <c r="BC1375">
        <v>0.4791666666666668</v>
      </c>
      <c r="BD1375">
        <v>1.767826867816092</v>
      </c>
      <c r="BE1375">
        <v>0.17678268678160922</v>
      </c>
      <c r="BF1375">
        <v>0</v>
      </c>
      <c r="BG1375">
        <v>20.84</v>
      </c>
      <c r="BH1375">
        <v>0.29280525920784728</v>
      </c>
      <c r="BI1375">
        <v>2.4626680411182829</v>
      </c>
      <c r="BJ1375">
        <v>0.93975412449073659</v>
      </c>
      <c r="BK1375">
        <v>0.45470092428643832</v>
      </c>
      <c r="BL1375">
        <v>1.2630581230178844E-3</v>
      </c>
      <c r="BP1375" s="49">
        <f t="shared" si="479"/>
        <v>0.29289294812523031</v>
      </c>
      <c r="BQ1375" s="49">
        <f t="shared" si="480"/>
        <v>7.0713074712643681E-2</v>
      </c>
      <c r="BR1375" s="49">
        <f t="shared" si="481"/>
        <v>0.4586740799111082</v>
      </c>
      <c r="BS1375" s="49">
        <f t="shared" si="482"/>
        <v>0.48813554425004824</v>
      </c>
      <c r="BT1375" s="49">
        <f t="shared" si="483"/>
        <v>1.274094666419745E-3</v>
      </c>
      <c r="BU1375" s="49">
        <f t="shared" si="483"/>
        <v>1.3559320673612451E-3</v>
      </c>
    </row>
    <row r="1376" spans="1:73" x14ac:dyDescent="0.25">
      <c r="A1376" s="1">
        <v>43727.577777777777</v>
      </c>
      <c r="B1376">
        <v>234713</v>
      </c>
      <c r="C1376">
        <v>13.51</v>
      </c>
      <c r="D1376">
        <v>23.89</v>
      </c>
      <c r="E1376">
        <v>772</v>
      </c>
      <c r="F1376">
        <v>92</v>
      </c>
      <c r="G1376">
        <v>-136.9</v>
      </c>
      <c r="H1376">
        <v>-3.5670000000000002</v>
      </c>
      <c r="I1376">
        <v>26.7</v>
      </c>
      <c r="J1376">
        <v>299.8</v>
      </c>
      <c r="K1376">
        <v>680</v>
      </c>
      <c r="L1376">
        <v>-133.30000000000001</v>
      </c>
      <c r="M1376">
        <v>0.11899999999999999</v>
      </c>
      <c r="N1376">
        <v>635.1</v>
      </c>
      <c r="O1376">
        <v>88.4</v>
      </c>
      <c r="P1376">
        <v>546.70000000000005</v>
      </c>
      <c r="Q1376">
        <v>321.5</v>
      </c>
      <c r="R1376">
        <v>454.8</v>
      </c>
      <c r="S1376">
        <v>19.78</v>
      </c>
      <c r="T1376">
        <v>38.44</v>
      </c>
      <c r="U1376">
        <v>0.39500000000000002</v>
      </c>
      <c r="V1376">
        <v>136.5</v>
      </c>
      <c r="W1376">
        <v>22.2</v>
      </c>
      <c r="X1376">
        <v>0.77100000000000002</v>
      </c>
      <c r="Y1376">
        <v>7.7143600000000001</v>
      </c>
      <c r="Z1376" s="7">
        <f t="shared" si="462"/>
        <v>20.990000000000002</v>
      </c>
      <c r="AA1376" s="7">
        <f t="shared" si="476"/>
        <v>294.14</v>
      </c>
      <c r="AB1376" s="2">
        <f t="shared" si="463"/>
        <v>625.32000000000005</v>
      </c>
      <c r="AC1376" s="41">
        <f t="shared" si="464"/>
        <v>2.7787215152861773</v>
      </c>
      <c r="AD1376" s="41">
        <f t="shared" si="465"/>
        <v>1.0681405504760064</v>
      </c>
      <c r="AE1376" s="41">
        <f t="shared" si="466"/>
        <v>0.77022759471953317</v>
      </c>
      <c r="AF1376" s="41">
        <f t="shared" si="467"/>
        <v>326.90268310643722</v>
      </c>
      <c r="AG1376" s="41">
        <f t="shared" si="468"/>
        <v>313.8265757821797</v>
      </c>
      <c r="AH1376" s="6">
        <f t="shared" si="469"/>
        <v>308.64</v>
      </c>
      <c r="AI1376" s="4">
        <v>22.667311193063028</v>
      </c>
      <c r="AJ1376" s="4">
        <f t="shared" si="477"/>
        <v>295.81731119306301</v>
      </c>
      <c r="AK1376" s="8">
        <f t="shared" si="470"/>
        <v>0.19813665637402331</v>
      </c>
      <c r="AL1376" s="8">
        <f t="shared" si="471"/>
        <v>417.12752138062353</v>
      </c>
      <c r="AM1376" s="8">
        <f t="shared" si="472"/>
        <v>1.9797443016713043</v>
      </c>
      <c r="AN1376" s="8">
        <f t="shared" si="473"/>
        <v>96.730455167241757</v>
      </c>
      <c r="AO1376" s="21">
        <f t="shared" si="474"/>
        <v>9.5019958064276894E-3</v>
      </c>
      <c r="AP1376" s="21">
        <f t="shared" si="475"/>
        <v>9.7461636880082747E-2</v>
      </c>
      <c r="AQ1376" s="19">
        <f t="shared" si="478"/>
        <v>9.7461636880082747E-2</v>
      </c>
      <c r="AX1376">
        <v>0.15267457648971733</v>
      </c>
      <c r="AY1376">
        <v>66.551724137931032</v>
      </c>
      <c r="AZ1376">
        <v>2.7729885057471262</v>
      </c>
      <c r="BA1376">
        <v>2.2461206896551724</v>
      </c>
      <c r="BB1376">
        <v>11.491379310344829</v>
      </c>
      <c r="BC1376">
        <v>0.4788074712643679</v>
      </c>
      <c r="BD1376">
        <v>1.7673132183908045</v>
      </c>
      <c r="BE1376">
        <v>0.17673132183908047</v>
      </c>
      <c r="BF1376">
        <v>0</v>
      </c>
      <c r="BG1376">
        <v>20.990000000000002</v>
      </c>
      <c r="BH1376">
        <v>0.45356108779254772</v>
      </c>
      <c r="BI1376">
        <v>2.4854781778963759</v>
      </c>
      <c r="BJ1376">
        <v>0.95541781158336692</v>
      </c>
      <c r="BK1376">
        <v>0.45744892825378125</v>
      </c>
      <c r="BL1376">
        <v>1.2706914673716147E-3</v>
      </c>
      <c r="BP1376" s="49">
        <f t="shared" si="479"/>
        <v>0.45369691964496467</v>
      </c>
      <c r="BQ1376" s="49">
        <f t="shared" si="480"/>
        <v>7.0692528735632185E-2</v>
      </c>
      <c r="BR1376" s="49">
        <f t="shared" si="481"/>
        <v>0.46353699491463318</v>
      </c>
      <c r="BS1376" s="49">
        <f t="shared" si="482"/>
        <v>0.49273134268730745</v>
      </c>
      <c r="BT1376" s="49">
        <f t="shared" si="483"/>
        <v>1.2876027636517589E-3</v>
      </c>
      <c r="BU1376" s="49">
        <f t="shared" si="483"/>
        <v>1.3686981741314096E-3</v>
      </c>
    </row>
    <row r="1377" spans="1:73" x14ac:dyDescent="0.25">
      <c r="A1377" s="1">
        <v>43727.577777777777</v>
      </c>
      <c r="B1377">
        <v>234714</v>
      </c>
      <c r="C1377">
        <v>13.52</v>
      </c>
      <c r="D1377">
        <v>23.89</v>
      </c>
      <c r="E1377">
        <v>771.7</v>
      </c>
      <c r="F1377">
        <v>92.1</v>
      </c>
      <c r="G1377">
        <v>-137.1</v>
      </c>
      <c r="H1377">
        <v>-4.4809999999999999</v>
      </c>
      <c r="I1377">
        <v>26.73</v>
      </c>
      <c r="J1377">
        <v>299.89999999999998</v>
      </c>
      <c r="K1377">
        <v>679.6</v>
      </c>
      <c r="L1377">
        <v>-132.6</v>
      </c>
      <c r="M1377">
        <v>0.11899999999999999</v>
      </c>
      <c r="N1377">
        <v>634.5</v>
      </c>
      <c r="O1377">
        <v>87.6</v>
      </c>
      <c r="P1377">
        <v>546.9</v>
      </c>
      <c r="Q1377">
        <v>321.39999999999998</v>
      </c>
      <c r="R1377">
        <v>454.1</v>
      </c>
      <c r="S1377">
        <v>19.78</v>
      </c>
      <c r="T1377">
        <v>37.590000000000003</v>
      </c>
      <c r="U1377">
        <v>0.54500000000000004</v>
      </c>
      <c r="V1377">
        <v>337</v>
      </c>
      <c r="W1377">
        <v>22.2</v>
      </c>
      <c r="X1377">
        <v>0.77100000000000002</v>
      </c>
      <c r="Y1377">
        <v>7.7082860000000002</v>
      </c>
      <c r="Z1377" s="7">
        <f t="shared" si="462"/>
        <v>20.990000000000002</v>
      </c>
      <c r="AA1377" s="7">
        <f t="shared" si="476"/>
        <v>294.14</v>
      </c>
      <c r="AB1377" s="2">
        <f t="shared" si="463"/>
        <v>625.07700000000011</v>
      </c>
      <c r="AC1377" s="41">
        <f t="shared" si="464"/>
        <v>2.8553536705179074</v>
      </c>
      <c r="AD1377" s="41">
        <f t="shared" si="465"/>
        <v>1.0733274447476815</v>
      </c>
      <c r="AE1377" s="41">
        <f t="shared" si="466"/>
        <v>0.77076133772448607</v>
      </c>
      <c r="AF1377" s="41">
        <f t="shared" si="467"/>
        <v>327.12921617485051</v>
      </c>
      <c r="AG1377" s="41">
        <f t="shared" si="468"/>
        <v>314.04404752785649</v>
      </c>
      <c r="AH1377" s="6">
        <f t="shared" si="469"/>
        <v>308.54399999999998</v>
      </c>
      <c r="AI1377" s="4">
        <v>23.076701751696021</v>
      </c>
      <c r="AJ1377" s="4">
        <f t="shared" si="477"/>
        <v>296.226701751696</v>
      </c>
      <c r="AK1377" s="8">
        <f t="shared" si="470"/>
        <v>0.19813665637402331</v>
      </c>
      <c r="AL1377" s="8">
        <f t="shared" si="471"/>
        <v>419.49040938328096</v>
      </c>
      <c r="AM1377" s="8">
        <f t="shared" si="472"/>
        <v>2.3254596319867606</v>
      </c>
      <c r="AN1377" s="8">
        <f t="shared" si="473"/>
        <v>141.35451022877243</v>
      </c>
      <c r="AO1377" s="21">
        <f t="shared" si="474"/>
        <v>8.4315631795246516E-3</v>
      </c>
      <c r="AP1377" s="21">
        <f t="shared" si="475"/>
        <v>8.6482247064182713E-2</v>
      </c>
      <c r="AQ1377" s="19">
        <f t="shared" si="478"/>
        <v>8.6482247064182713E-2</v>
      </c>
      <c r="AX1377">
        <v>0.15267457648971733</v>
      </c>
      <c r="AY1377">
        <v>66.525862068965523</v>
      </c>
      <c r="AZ1377">
        <v>2.7719109195402303</v>
      </c>
      <c r="BA1377">
        <v>2.2452478448275865</v>
      </c>
      <c r="BB1377">
        <v>11.439655172413797</v>
      </c>
      <c r="BC1377">
        <v>0.47665229885057486</v>
      </c>
      <c r="BD1377">
        <v>1.7685955459770117</v>
      </c>
      <c r="BE1377">
        <v>0.1768595545977012</v>
      </c>
      <c r="BF1377">
        <v>0</v>
      </c>
      <c r="BG1377">
        <v>20.990000000000002</v>
      </c>
      <c r="BH1377">
        <v>0.62579947556186966</v>
      </c>
      <c r="BI1377">
        <v>2.4854781778963759</v>
      </c>
      <c r="BJ1377">
        <v>0.93429124707124789</v>
      </c>
      <c r="BK1377">
        <v>0.46004611332127016</v>
      </c>
      <c r="BL1377">
        <v>1.2779058703368616E-3</v>
      </c>
      <c r="BP1377" s="49">
        <f t="shared" si="479"/>
        <v>0.62598688913039424</v>
      </c>
      <c r="BQ1377" s="49">
        <f t="shared" si="480"/>
        <v>7.074382183908047E-2</v>
      </c>
      <c r="BR1377" s="49">
        <f t="shared" si="481"/>
        <v>0.46839266655000417</v>
      </c>
      <c r="BS1377" s="49">
        <f t="shared" si="482"/>
        <v>0.49725815858949934</v>
      </c>
      <c r="BT1377" s="49">
        <f t="shared" si="483"/>
        <v>1.3010907404166782E-3</v>
      </c>
      <c r="BU1377" s="49">
        <f t="shared" si="483"/>
        <v>1.3812726627486095E-3</v>
      </c>
    </row>
    <row r="1378" spans="1:73" x14ac:dyDescent="0.25">
      <c r="A1378" s="1">
        <v>43727.577777777777</v>
      </c>
      <c r="B1378">
        <v>234715</v>
      </c>
      <c r="C1378">
        <v>13.52</v>
      </c>
      <c r="D1378">
        <v>23.89</v>
      </c>
      <c r="E1378">
        <v>772.2</v>
      </c>
      <c r="F1378">
        <v>92.5</v>
      </c>
      <c r="G1378">
        <v>-136.1</v>
      </c>
      <c r="H1378">
        <v>-3.6360000000000001</v>
      </c>
      <c r="I1378">
        <v>26.76</v>
      </c>
      <c r="J1378">
        <v>299.89999999999998</v>
      </c>
      <c r="K1378">
        <v>679.6</v>
      </c>
      <c r="L1378">
        <v>-132.5</v>
      </c>
      <c r="M1378">
        <v>0.12</v>
      </c>
      <c r="N1378">
        <v>636</v>
      </c>
      <c r="O1378">
        <v>88.9</v>
      </c>
      <c r="P1378">
        <v>547.1</v>
      </c>
      <c r="Q1378">
        <v>322.60000000000002</v>
      </c>
      <c r="R1378">
        <v>455.1</v>
      </c>
      <c r="S1378">
        <v>19.78</v>
      </c>
      <c r="T1378">
        <v>36.85</v>
      </c>
      <c r="U1378">
        <v>0.79500000000000004</v>
      </c>
      <c r="V1378">
        <v>224.5</v>
      </c>
      <c r="W1378">
        <v>22.15</v>
      </c>
      <c r="X1378">
        <v>0.77100000000000002</v>
      </c>
      <c r="Y1378">
        <v>7.7138169999999997</v>
      </c>
      <c r="Z1378" s="7">
        <f t="shared" si="462"/>
        <v>20.965</v>
      </c>
      <c r="AA1378" s="7">
        <f t="shared" si="476"/>
        <v>294.11499999999995</v>
      </c>
      <c r="AB1378" s="2">
        <f t="shared" si="463"/>
        <v>625.48200000000008</v>
      </c>
      <c r="AC1378" s="41">
        <f t="shared" si="464"/>
        <v>2.6762433641358814</v>
      </c>
      <c r="AD1378" s="41">
        <f t="shared" si="465"/>
        <v>0.9861956796840724</v>
      </c>
      <c r="AE1378" s="41">
        <f t="shared" si="466"/>
        <v>0.76149527628665126</v>
      </c>
      <c r="AF1378" s="41">
        <f t="shared" si="467"/>
        <v>323.08661760424718</v>
      </c>
      <c r="AG1378" s="41">
        <f t="shared" si="468"/>
        <v>310.16315290007731</v>
      </c>
      <c r="AH1378" s="6">
        <f t="shared" si="469"/>
        <v>309.69600000000003</v>
      </c>
      <c r="AI1378" s="4">
        <v>22.099967080168994</v>
      </c>
      <c r="AJ1378" s="4">
        <f t="shared" si="477"/>
        <v>295.24996708016897</v>
      </c>
      <c r="AK1378" s="8">
        <f t="shared" si="470"/>
        <v>0.19808613966008207</v>
      </c>
      <c r="AL1378" s="8">
        <f t="shared" si="471"/>
        <v>413.85708878036178</v>
      </c>
      <c r="AM1378" s="8">
        <f t="shared" si="472"/>
        <v>2.8086273337700041</v>
      </c>
      <c r="AN1378" s="8">
        <f t="shared" si="473"/>
        <v>92.857688307821277</v>
      </c>
      <c r="AO1378" s="21">
        <f t="shared" si="474"/>
        <v>9.6911119681394389E-3</v>
      </c>
      <c r="AP1378" s="21">
        <f t="shared" si="475"/>
        <v>9.9401394701112034E-2</v>
      </c>
      <c r="AQ1378" s="19">
        <f t="shared" si="478"/>
        <v>9.9401394701112034E-2</v>
      </c>
      <c r="AX1378">
        <v>0.15246978063321975</v>
      </c>
      <c r="AY1378">
        <v>66.568965517241381</v>
      </c>
      <c r="AZ1378">
        <v>2.7737068965517242</v>
      </c>
      <c r="BA1378">
        <v>2.2467025862068968</v>
      </c>
      <c r="BB1378">
        <v>11.422413793103448</v>
      </c>
      <c r="BC1378">
        <v>0.47593390804597702</v>
      </c>
      <c r="BD1378">
        <v>1.7707686781609198</v>
      </c>
      <c r="BE1378">
        <v>0.177076867816092</v>
      </c>
      <c r="BF1378">
        <v>0</v>
      </c>
      <c r="BG1378">
        <v>20.965</v>
      </c>
      <c r="BH1378">
        <v>0.91286345517740619</v>
      </c>
      <c r="BI1378">
        <v>2.4816637147544585</v>
      </c>
      <c r="BJ1378">
        <v>0.91449307888701792</v>
      </c>
      <c r="BK1378">
        <v>0.46399297970476522</v>
      </c>
      <c r="BL1378">
        <v>1.2888693880687924E-3</v>
      </c>
      <c r="BP1378" s="49">
        <f t="shared" si="479"/>
        <v>0.91313683827277692</v>
      </c>
      <c r="BQ1378" s="49">
        <f t="shared" si="480"/>
        <v>7.0830747126436791E-2</v>
      </c>
      <c r="BR1378" s="49">
        <f t="shared" si="481"/>
        <v>0.47604286530072054</v>
      </c>
      <c r="BS1378" s="49">
        <f t="shared" si="482"/>
        <v>0.50436483257646614</v>
      </c>
      <c r="BT1378" s="49">
        <f t="shared" si="483"/>
        <v>1.3223412925020015E-3</v>
      </c>
      <c r="BU1378" s="49">
        <f t="shared" si="483"/>
        <v>1.4010134238235169E-3</v>
      </c>
    </row>
    <row r="1379" spans="1:73" x14ac:dyDescent="0.25">
      <c r="A1379" s="1">
        <v>43727.577777777777</v>
      </c>
      <c r="B1379">
        <v>234716</v>
      </c>
      <c r="C1379">
        <v>13.51</v>
      </c>
      <c r="D1379">
        <v>23.89</v>
      </c>
      <c r="E1379">
        <v>772.1</v>
      </c>
      <c r="F1379">
        <v>92.8</v>
      </c>
      <c r="G1379">
        <v>-136.9</v>
      </c>
      <c r="H1379">
        <v>-4.3019999999999996</v>
      </c>
      <c r="I1379">
        <v>26.78</v>
      </c>
      <c r="J1379">
        <v>299.89999999999998</v>
      </c>
      <c r="K1379">
        <v>679.3</v>
      </c>
      <c r="L1379">
        <v>-132.6</v>
      </c>
      <c r="M1379">
        <v>0.12</v>
      </c>
      <c r="N1379">
        <v>635.20000000000005</v>
      </c>
      <c r="O1379">
        <v>88.5</v>
      </c>
      <c r="P1379">
        <v>546.70000000000005</v>
      </c>
      <c r="Q1379">
        <v>321.89999999999998</v>
      </c>
      <c r="R1379">
        <v>454.6</v>
      </c>
      <c r="S1379">
        <v>19.8</v>
      </c>
      <c r="T1379">
        <v>39.479999999999997</v>
      </c>
      <c r="U1379">
        <v>0.44</v>
      </c>
      <c r="V1379">
        <v>294.5</v>
      </c>
      <c r="W1379">
        <v>22.5</v>
      </c>
      <c r="X1379">
        <v>0.77100000000000002</v>
      </c>
      <c r="Y1379">
        <v>7.709257</v>
      </c>
      <c r="Z1379" s="7">
        <f t="shared" si="462"/>
        <v>21.15</v>
      </c>
      <c r="AA1379" s="7">
        <f t="shared" si="476"/>
        <v>294.29999999999995</v>
      </c>
      <c r="AB1379" s="2">
        <f t="shared" si="463"/>
        <v>625.40100000000007</v>
      </c>
      <c r="AC1379" s="41">
        <f t="shared" si="464"/>
        <v>2.6265547480653453</v>
      </c>
      <c r="AD1379" s="41">
        <f t="shared" si="465"/>
        <v>1.0369638145361981</v>
      </c>
      <c r="AE1379" s="41">
        <f t="shared" si="466"/>
        <v>0.76691217865088535</v>
      </c>
      <c r="AF1379" s="41">
        <f t="shared" si="467"/>
        <v>326.2043452035478</v>
      </c>
      <c r="AG1379" s="41">
        <f t="shared" si="468"/>
        <v>313.15617139540586</v>
      </c>
      <c r="AH1379" s="6">
        <f t="shared" si="469"/>
        <v>309.02399999999994</v>
      </c>
      <c r="AI1379" s="4">
        <v>21.832672773151046</v>
      </c>
      <c r="AJ1379" s="4">
        <f t="shared" si="477"/>
        <v>294.98267277315102</v>
      </c>
      <c r="AK1379" s="8">
        <f t="shared" si="470"/>
        <v>0.19846016673627179</v>
      </c>
      <c r="AL1379" s="8">
        <f t="shared" si="471"/>
        <v>412.28043947017375</v>
      </c>
      <c r="AM1379" s="8">
        <f t="shared" si="472"/>
        <v>2.0894736179239022</v>
      </c>
      <c r="AN1379" s="8">
        <f t="shared" si="473"/>
        <v>41.55181120344173</v>
      </c>
      <c r="AO1379" s="21">
        <f t="shared" si="474"/>
        <v>1.0870193509599136E-2</v>
      </c>
      <c r="AP1379" s="21">
        <f t="shared" si="475"/>
        <v>0.11149519261333779</v>
      </c>
      <c r="AQ1379" s="19">
        <f t="shared" si="478"/>
        <v>0.11149519261333779</v>
      </c>
      <c r="AX1379">
        <v>0.15399078443272174</v>
      </c>
      <c r="AY1379">
        <v>66.560344827586206</v>
      </c>
      <c r="AZ1379">
        <v>2.7733477011494254</v>
      </c>
      <c r="BA1379">
        <v>2.2464116379310348</v>
      </c>
      <c r="BB1379">
        <v>11.439655172413797</v>
      </c>
      <c r="BC1379">
        <v>0.47665229885057486</v>
      </c>
      <c r="BD1379">
        <v>1.76975933908046</v>
      </c>
      <c r="BE1379">
        <v>0.176975933908046</v>
      </c>
      <c r="BF1379">
        <v>0</v>
      </c>
      <c r="BG1379">
        <v>21.15</v>
      </c>
      <c r="BH1379">
        <v>0.50523260412334425</v>
      </c>
      <c r="BI1379">
        <v>2.510012303137827</v>
      </c>
      <c r="BJ1379">
        <v>0.99095285727881399</v>
      </c>
      <c r="BK1379">
        <v>0.45946604455664664</v>
      </c>
      <c r="BL1379">
        <v>1.2762945682129074E-3</v>
      </c>
      <c r="BP1379" s="49">
        <f t="shared" si="479"/>
        <v>0.5053839104905935</v>
      </c>
      <c r="BQ1379" s="49">
        <f t="shared" si="480"/>
        <v>7.0790373563218406E-2</v>
      </c>
      <c r="BR1379" s="49">
        <f t="shared" si="481"/>
        <v>0.46621368664764684</v>
      </c>
      <c r="BS1379" s="49">
        <f t="shared" si="482"/>
        <v>0.49542427716215681</v>
      </c>
      <c r="BT1379" s="49">
        <f t="shared" si="483"/>
        <v>1.2950380184656857E-3</v>
      </c>
      <c r="BU1379" s="49">
        <f t="shared" si="483"/>
        <v>1.3761785476726577E-3</v>
      </c>
    </row>
    <row r="1380" spans="1:73" x14ac:dyDescent="0.25">
      <c r="A1380" s="1">
        <v>43727.577777777777</v>
      </c>
      <c r="B1380">
        <v>234717</v>
      </c>
      <c r="C1380">
        <v>13.52</v>
      </c>
      <c r="D1380">
        <v>23.88</v>
      </c>
      <c r="E1380">
        <v>771.9</v>
      </c>
      <c r="F1380">
        <v>93</v>
      </c>
      <c r="G1380">
        <v>-137.30000000000001</v>
      </c>
      <c r="H1380">
        <v>-6.6660000000000004</v>
      </c>
      <c r="I1380">
        <v>26.8</v>
      </c>
      <c r="J1380">
        <v>300</v>
      </c>
      <c r="K1380">
        <v>678.9</v>
      </c>
      <c r="L1380">
        <v>-130.69999999999999</v>
      </c>
      <c r="M1380">
        <v>0.12</v>
      </c>
      <c r="N1380">
        <v>634.5</v>
      </c>
      <c r="O1380">
        <v>86.3</v>
      </c>
      <c r="P1380">
        <v>548.20000000000005</v>
      </c>
      <c r="Q1380">
        <v>321.7</v>
      </c>
      <c r="R1380">
        <v>452.3</v>
      </c>
      <c r="S1380">
        <v>19.829999999999998</v>
      </c>
      <c r="T1380">
        <v>41.18</v>
      </c>
      <c r="U1380">
        <v>0.34499999999999997</v>
      </c>
      <c r="V1380">
        <v>217.5</v>
      </c>
      <c r="W1380">
        <v>22.85</v>
      </c>
      <c r="X1380">
        <v>0.77100000000000002</v>
      </c>
      <c r="Y1380">
        <v>7.7068050000000001</v>
      </c>
      <c r="Z1380" s="7">
        <f t="shared" si="462"/>
        <v>21.34</v>
      </c>
      <c r="AA1380" s="7">
        <f t="shared" si="476"/>
        <v>294.48999999999995</v>
      </c>
      <c r="AB1380" s="2">
        <f t="shared" si="463"/>
        <v>625.23900000000003</v>
      </c>
      <c r="AC1380" s="41">
        <f t="shared" si="464"/>
        <v>2.7096290715809475</v>
      </c>
      <c r="AD1380" s="41">
        <f t="shared" si="465"/>
        <v>1.1158252516770342</v>
      </c>
      <c r="AE1380" s="41">
        <f t="shared" si="466"/>
        <v>0.77492132520995283</v>
      </c>
      <c r="AF1380" s="41">
        <f t="shared" si="467"/>
        <v>330.46302919378849</v>
      </c>
      <c r="AG1380" s="41">
        <f t="shared" si="468"/>
        <v>317.24450802603695</v>
      </c>
      <c r="AH1380" s="6">
        <f t="shared" si="469"/>
        <v>308.83199999999999</v>
      </c>
      <c r="AI1380" s="4">
        <v>22.316662914855044</v>
      </c>
      <c r="AJ1380" s="4">
        <f t="shared" si="477"/>
        <v>295.46666291485502</v>
      </c>
      <c r="AK1380" s="8">
        <f t="shared" si="470"/>
        <v>0.19884479243276865</v>
      </c>
      <c r="AL1380" s="8">
        <f t="shared" si="471"/>
        <v>415.04648406530373</v>
      </c>
      <c r="AM1380" s="8">
        <f t="shared" si="472"/>
        <v>1.85020606960414</v>
      </c>
      <c r="AN1380" s="8">
        <f t="shared" si="473"/>
        <v>52.638715532534363</v>
      </c>
      <c r="AO1380" s="21">
        <f t="shared" si="474"/>
        <v>1.0548856402029893E-2</v>
      </c>
      <c r="AP1380" s="21">
        <f t="shared" si="475"/>
        <v>0.10819924919976311</v>
      </c>
      <c r="AQ1380" s="19">
        <f t="shared" si="478"/>
        <v>0.10819924919976311</v>
      </c>
      <c r="AX1380">
        <v>0.15556622644258461</v>
      </c>
      <c r="AY1380">
        <v>66.543103448275858</v>
      </c>
      <c r="AZ1380">
        <v>2.7726293103448274</v>
      </c>
      <c r="BA1380">
        <v>2.2458297413793105</v>
      </c>
      <c r="BB1380">
        <v>11.258620689655174</v>
      </c>
      <c r="BC1380">
        <v>0.46910919540229895</v>
      </c>
      <c r="BD1380">
        <v>1.7767205459770115</v>
      </c>
      <c r="BE1380">
        <v>0.17767205459770116</v>
      </c>
      <c r="BF1380">
        <v>0</v>
      </c>
      <c r="BG1380">
        <v>21.34</v>
      </c>
      <c r="BH1380">
        <v>0.39614829186944039</v>
      </c>
      <c r="BI1380">
        <v>2.5394212316913007</v>
      </c>
      <c r="BJ1380">
        <v>1.0457336632104777</v>
      </c>
      <c r="BK1380">
        <v>0.46101773818892033</v>
      </c>
      <c r="BL1380">
        <v>1.2806048283025564E-3</v>
      </c>
      <c r="BP1380" s="49">
        <f t="shared" si="479"/>
        <v>0.39626692981648809</v>
      </c>
      <c r="BQ1380" s="49">
        <f t="shared" si="480"/>
        <v>7.1068821839080462E-2</v>
      </c>
      <c r="BR1380" s="49">
        <f t="shared" si="481"/>
        <v>0.46633000724888535</v>
      </c>
      <c r="BS1380" s="49">
        <f t="shared" si="482"/>
        <v>0.4959765726575765</v>
      </c>
      <c r="BT1380" s="49">
        <f t="shared" si="483"/>
        <v>1.2953611312469038E-3</v>
      </c>
      <c r="BU1380" s="49">
        <f t="shared" si="483"/>
        <v>1.3777127018266015E-3</v>
      </c>
    </row>
    <row r="1381" spans="1:73" x14ac:dyDescent="0.25">
      <c r="A1381" s="1">
        <v>43727.577777777777</v>
      </c>
      <c r="B1381">
        <v>234718</v>
      </c>
      <c r="C1381">
        <v>13.52</v>
      </c>
      <c r="D1381">
        <v>23.88</v>
      </c>
      <c r="E1381">
        <v>771.1</v>
      </c>
      <c r="F1381">
        <v>92.7</v>
      </c>
      <c r="G1381">
        <v>-137.6</v>
      </c>
      <c r="H1381">
        <v>-5.8339999999999996</v>
      </c>
      <c r="I1381">
        <v>26.83</v>
      </c>
      <c r="J1381">
        <v>300</v>
      </c>
      <c r="K1381">
        <v>678.4</v>
      </c>
      <c r="L1381">
        <v>-131.80000000000001</v>
      </c>
      <c r="M1381">
        <v>0.12</v>
      </c>
      <c r="N1381">
        <v>633.5</v>
      </c>
      <c r="O1381">
        <v>86.9</v>
      </c>
      <c r="P1381">
        <v>546.6</v>
      </c>
      <c r="Q1381">
        <v>321.5</v>
      </c>
      <c r="R1381">
        <v>453.3</v>
      </c>
      <c r="S1381">
        <v>19.88</v>
      </c>
      <c r="T1381">
        <v>38.21</v>
      </c>
      <c r="U1381">
        <v>0.49</v>
      </c>
      <c r="V1381">
        <v>15</v>
      </c>
      <c r="W1381">
        <v>23.2</v>
      </c>
      <c r="X1381">
        <v>0.77</v>
      </c>
      <c r="Y1381">
        <v>7.6963629999999998</v>
      </c>
      <c r="Z1381" s="7">
        <f t="shared" si="462"/>
        <v>21.54</v>
      </c>
      <c r="AA1381" s="7">
        <f t="shared" si="476"/>
        <v>294.69</v>
      </c>
      <c r="AB1381" s="2">
        <f t="shared" si="463"/>
        <v>624.59100000000001</v>
      </c>
      <c r="AC1381" s="41">
        <f t="shared" si="464"/>
        <v>2.7283383626852444</v>
      </c>
      <c r="AD1381" s="41">
        <f t="shared" si="465"/>
        <v>1.0424980883820318</v>
      </c>
      <c r="AE1381" s="41">
        <f t="shared" si="466"/>
        <v>0.76735081392171023</v>
      </c>
      <c r="AF1381" s="41">
        <f t="shared" si="467"/>
        <v>328.12446456310136</v>
      </c>
      <c r="AG1381" s="41">
        <f t="shared" si="468"/>
        <v>314.99948598057728</v>
      </c>
      <c r="AH1381" s="6">
        <f t="shared" si="469"/>
        <v>308.64</v>
      </c>
      <c r="AI1381" s="4">
        <v>22.436502612991035</v>
      </c>
      <c r="AJ1381" s="4">
        <f t="shared" si="477"/>
        <v>295.58650261299101</v>
      </c>
      <c r="AK1381" s="8">
        <f t="shared" si="470"/>
        <v>0.19925019811682806</v>
      </c>
      <c r="AL1381" s="8">
        <f t="shared" si="471"/>
        <v>415.70601927785884</v>
      </c>
      <c r="AM1381" s="8">
        <f t="shared" si="472"/>
        <v>2.2050000000000001</v>
      </c>
      <c r="AN1381" s="8">
        <f t="shared" si="473"/>
        <v>57.583842061724283</v>
      </c>
      <c r="AO1381" s="21">
        <f t="shared" si="474"/>
        <v>1.0403089075463128E-2</v>
      </c>
      <c r="AP1381" s="21">
        <f t="shared" si="475"/>
        <v>0.10670411885659666</v>
      </c>
      <c r="AQ1381" s="19">
        <f t="shared" si="478"/>
        <v>0.10670411885659666</v>
      </c>
      <c r="AX1381">
        <v>0.1572392806686132</v>
      </c>
      <c r="AY1381">
        <v>66.474137931034491</v>
      </c>
      <c r="AZ1381">
        <v>2.7697557471264371</v>
      </c>
      <c r="BA1381">
        <v>2.2435021551724144</v>
      </c>
      <c r="BB1381">
        <v>11.362068965517242</v>
      </c>
      <c r="BC1381">
        <v>0.47341954022988508</v>
      </c>
      <c r="BD1381">
        <v>1.7700826149425293</v>
      </c>
      <c r="BE1381">
        <v>0.17700826149425294</v>
      </c>
      <c r="BF1381">
        <v>0</v>
      </c>
      <c r="BG1381">
        <v>21.54</v>
      </c>
      <c r="BH1381">
        <v>0.56264540004645158</v>
      </c>
      <c r="BI1381">
        <v>2.5707028355966366</v>
      </c>
      <c r="BJ1381">
        <v>0.98226555348147482</v>
      </c>
      <c r="BK1381">
        <v>0.46406158171491191</v>
      </c>
      <c r="BL1381">
        <v>1.2890599492080886E-3</v>
      </c>
      <c r="BP1381" s="49">
        <f t="shared" si="479"/>
        <v>0.56281390031907008</v>
      </c>
      <c r="BQ1381" s="49">
        <f t="shared" si="480"/>
        <v>7.0803304597701178E-2</v>
      </c>
      <c r="BR1381" s="49">
        <f t="shared" si="481"/>
        <v>0.47151561086751126</v>
      </c>
      <c r="BS1381" s="49">
        <f t="shared" si="482"/>
        <v>0.5008138201878487</v>
      </c>
      <c r="BT1381" s="49">
        <f t="shared" si="483"/>
        <v>1.3097655857430869E-3</v>
      </c>
      <c r="BU1381" s="49">
        <f t="shared" si="483"/>
        <v>1.3911495005218021E-3</v>
      </c>
    </row>
    <row r="1382" spans="1:73" x14ac:dyDescent="0.25">
      <c r="A1382" s="1">
        <v>43727.578472222223</v>
      </c>
      <c r="B1382">
        <v>234719</v>
      </c>
      <c r="C1382">
        <v>13.51</v>
      </c>
      <c r="D1382">
        <v>23.88</v>
      </c>
      <c r="E1382">
        <v>771.4</v>
      </c>
      <c r="F1382">
        <v>93</v>
      </c>
      <c r="G1382">
        <v>-136.9</v>
      </c>
      <c r="H1382">
        <v>-4.5590000000000002</v>
      </c>
      <c r="I1382">
        <v>26.86</v>
      </c>
      <c r="J1382">
        <v>300</v>
      </c>
      <c r="K1382">
        <v>678.4</v>
      </c>
      <c r="L1382">
        <v>-132.30000000000001</v>
      </c>
      <c r="M1382">
        <v>0.121</v>
      </c>
      <c r="N1382">
        <v>634.5</v>
      </c>
      <c r="O1382">
        <v>88.4</v>
      </c>
      <c r="P1382">
        <v>546.1</v>
      </c>
      <c r="Q1382">
        <v>322.5</v>
      </c>
      <c r="R1382">
        <v>454.8</v>
      </c>
      <c r="S1382">
        <v>19.93</v>
      </c>
      <c r="T1382">
        <v>37.909999999999997</v>
      </c>
      <c r="U1382">
        <v>0.82</v>
      </c>
      <c r="V1382">
        <v>177</v>
      </c>
      <c r="W1382">
        <v>22.45</v>
      </c>
      <c r="X1382">
        <v>0.77100000000000002</v>
      </c>
      <c r="Y1382">
        <v>7.7065010000000003</v>
      </c>
      <c r="Z1382" s="7">
        <f t="shared" si="462"/>
        <v>21.189999999999998</v>
      </c>
      <c r="AA1382" s="7">
        <f t="shared" si="476"/>
        <v>294.33999999999997</v>
      </c>
      <c r="AB1382" s="2">
        <f t="shared" si="463"/>
        <v>624.83400000000006</v>
      </c>
      <c r="AC1382" s="41">
        <f t="shared" si="464"/>
        <v>2.738024959086387</v>
      </c>
      <c r="AD1382" s="41">
        <f t="shared" si="465"/>
        <v>1.0379852619896492</v>
      </c>
      <c r="AE1382" s="41">
        <f t="shared" si="466"/>
        <v>0.76700525391808705</v>
      </c>
      <c r="AF1382" s="41">
        <f t="shared" si="467"/>
        <v>326.4213374527622</v>
      </c>
      <c r="AG1382" s="41">
        <f t="shared" si="468"/>
        <v>313.36448395465169</v>
      </c>
      <c r="AH1382" s="6">
        <f t="shared" si="469"/>
        <v>309.59999999999997</v>
      </c>
      <c r="AI1382" s="4">
        <v>22.461540066536998</v>
      </c>
      <c r="AJ1382" s="4">
        <f t="shared" si="477"/>
        <v>295.61154006653697</v>
      </c>
      <c r="AK1382" s="8">
        <f t="shared" si="470"/>
        <v>0.19854109931193634</v>
      </c>
      <c r="AL1382" s="8">
        <f t="shared" si="471"/>
        <v>415.90980543461365</v>
      </c>
      <c r="AM1382" s="8">
        <f t="shared" si="472"/>
        <v>2.852446318513286</v>
      </c>
      <c r="AN1382" s="8">
        <f t="shared" si="473"/>
        <v>105.65450363904515</v>
      </c>
      <c r="AO1382" s="21">
        <f t="shared" si="474"/>
        <v>9.3384127016235986E-3</v>
      </c>
      <c r="AP1382" s="21">
        <f t="shared" si="475"/>
        <v>9.5783770725969317E-2</v>
      </c>
      <c r="AQ1382" s="19">
        <f t="shared" si="478"/>
        <v>9.5783770725969317E-2</v>
      </c>
      <c r="AX1382">
        <v>0.15432133086390643</v>
      </c>
      <c r="AY1382">
        <v>66.5</v>
      </c>
      <c r="AZ1382">
        <v>2.7708333333333335</v>
      </c>
      <c r="BA1382">
        <v>2.2443750000000002</v>
      </c>
      <c r="BB1382">
        <v>11.405172413793105</v>
      </c>
      <c r="BC1382">
        <v>0.47521551724137939</v>
      </c>
      <c r="BD1382">
        <v>1.7691594827586208</v>
      </c>
      <c r="BE1382">
        <v>0.1769159482758621</v>
      </c>
      <c r="BF1382">
        <v>0</v>
      </c>
      <c r="BG1382">
        <v>21.189999999999998</v>
      </c>
      <c r="BH1382">
        <v>0.9415698531389598</v>
      </c>
      <c r="BI1382">
        <v>2.5161788007496924</v>
      </c>
      <c r="BJ1382">
        <v>0.9538833833642083</v>
      </c>
      <c r="BK1382">
        <v>0.46515506912341914</v>
      </c>
      <c r="BL1382">
        <v>1.2920974142317198E-3</v>
      </c>
      <c r="BP1382" s="49">
        <f t="shared" si="479"/>
        <v>0.94185183318701515</v>
      </c>
      <c r="BQ1382" s="49">
        <f t="shared" si="480"/>
        <v>7.0766379310344837E-2</v>
      </c>
      <c r="BR1382" s="49">
        <f t="shared" si="481"/>
        <v>0.47749284360413052</v>
      </c>
      <c r="BS1382" s="49">
        <f t="shared" si="482"/>
        <v>0.50585211715328526</v>
      </c>
      <c r="BT1382" s="49">
        <f t="shared" si="483"/>
        <v>1.3263690100114736E-3</v>
      </c>
      <c r="BU1382" s="49">
        <f t="shared" si="483"/>
        <v>1.4051447698702369E-3</v>
      </c>
    </row>
    <row r="1383" spans="1:73" x14ac:dyDescent="0.25">
      <c r="A1383" s="1">
        <v>43727.578472222223</v>
      </c>
      <c r="B1383">
        <v>234720</v>
      </c>
      <c r="C1383">
        <v>13.51</v>
      </c>
      <c r="D1383">
        <v>23.88</v>
      </c>
      <c r="E1383">
        <v>771.3</v>
      </c>
      <c r="F1383">
        <v>93.3</v>
      </c>
      <c r="G1383">
        <v>-136.9</v>
      </c>
      <c r="H1383">
        <v>-4.4480000000000004</v>
      </c>
      <c r="I1383">
        <v>26.89</v>
      </c>
      <c r="J1383">
        <v>300</v>
      </c>
      <c r="K1383">
        <v>678</v>
      </c>
      <c r="L1383">
        <v>-132.5</v>
      </c>
      <c r="M1383">
        <v>0.121</v>
      </c>
      <c r="N1383">
        <v>634.29999999999995</v>
      </c>
      <c r="O1383">
        <v>88.9</v>
      </c>
      <c r="P1383">
        <v>545.5</v>
      </c>
      <c r="Q1383">
        <v>322.60000000000002</v>
      </c>
      <c r="R1383">
        <v>455</v>
      </c>
      <c r="S1383">
        <v>19.97</v>
      </c>
      <c r="T1383">
        <v>38.72</v>
      </c>
      <c r="U1383">
        <v>1.335</v>
      </c>
      <c r="V1383">
        <v>346</v>
      </c>
      <c r="W1383">
        <v>21.75</v>
      </c>
      <c r="X1383">
        <v>0.77100000000000002</v>
      </c>
      <c r="Y1383">
        <v>7.7110799999999999</v>
      </c>
      <c r="Z1383" s="7">
        <f t="shared" si="462"/>
        <v>20.86</v>
      </c>
      <c r="AA1383" s="7">
        <f t="shared" si="476"/>
        <v>294.01</v>
      </c>
      <c r="AB1383" s="2">
        <f t="shared" si="463"/>
        <v>624.75300000000004</v>
      </c>
      <c r="AC1383" s="41">
        <f t="shared" si="464"/>
        <v>2.7136106178570683</v>
      </c>
      <c r="AD1383" s="41">
        <f t="shared" si="465"/>
        <v>1.0507100312342568</v>
      </c>
      <c r="AE1383" s="41">
        <f t="shared" si="466"/>
        <v>0.76846610722635922</v>
      </c>
      <c r="AF1383" s="41">
        <f t="shared" si="467"/>
        <v>325.57885024572079</v>
      </c>
      <c r="AG1383" s="41">
        <f t="shared" si="468"/>
        <v>312.55569623589196</v>
      </c>
      <c r="AH1383" s="6">
        <f t="shared" si="469"/>
        <v>309.69600000000003</v>
      </c>
      <c r="AI1383" s="4">
        <v>22.300080525085036</v>
      </c>
      <c r="AJ1383" s="4">
        <f t="shared" si="477"/>
        <v>295.45008052508501</v>
      </c>
      <c r="AK1383" s="8">
        <f t="shared" si="470"/>
        <v>0.19787406322512829</v>
      </c>
      <c r="AL1383" s="8">
        <f t="shared" si="471"/>
        <v>415.02744316970768</v>
      </c>
      <c r="AM1383" s="8">
        <f t="shared" si="472"/>
        <v>3.6395793026117729</v>
      </c>
      <c r="AN1383" s="8">
        <f t="shared" si="473"/>
        <v>152.6786982681337</v>
      </c>
      <c r="AO1383" s="21">
        <f t="shared" si="474"/>
        <v>8.295101926572802E-3</v>
      </c>
      <c r="AP1383" s="21">
        <f t="shared" si="475"/>
        <v>8.5082568790866953E-2</v>
      </c>
      <c r="AQ1383" s="19">
        <f t="shared" si="478"/>
        <v>8.5082568790866953E-2</v>
      </c>
      <c r="AX1383">
        <v>0.151612172133436</v>
      </c>
      <c r="AY1383">
        <v>66.491379310344826</v>
      </c>
      <c r="AZ1383">
        <v>2.7704741379310343</v>
      </c>
      <c r="BA1383">
        <v>2.2440840517241378</v>
      </c>
      <c r="BB1383">
        <v>11.413793103448274</v>
      </c>
      <c r="BC1383">
        <v>0.47557471264367807</v>
      </c>
      <c r="BD1383">
        <v>1.7685093390804598</v>
      </c>
      <c r="BE1383">
        <v>0.17685093390804599</v>
      </c>
      <c r="BF1383">
        <v>0</v>
      </c>
      <c r="BG1383">
        <v>20.86</v>
      </c>
      <c r="BH1383">
        <v>1.532921651146965</v>
      </c>
      <c r="BI1383">
        <v>2.4656987818674914</v>
      </c>
      <c r="BJ1383">
        <v>0.95471856833909252</v>
      </c>
      <c r="BK1383">
        <v>0.46647556605300516</v>
      </c>
      <c r="BL1383">
        <v>1.2957654612583476E-3</v>
      </c>
      <c r="BP1383" s="49">
        <f t="shared" si="479"/>
        <v>1.5333807284203234</v>
      </c>
      <c r="BQ1383" s="49">
        <f t="shared" si="480"/>
        <v>7.0740373563218398E-2</v>
      </c>
      <c r="BR1383" s="49">
        <f t="shared" si="481"/>
        <v>0.48606053048405568</v>
      </c>
      <c r="BS1383" s="49">
        <f t="shared" si="482"/>
        <v>0.51314060988698373</v>
      </c>
      <c r="BT1383" s="49">
        <f t="shared" si="483"/>
        <v>1.3501681402334879E-3</v>
      </c>
      <c r="BU1383" s="49">
        <f t="shared" si="483"/>
        <v>1.4253905830193994E-3</v>
      </c>
    </row>
    <row r="1384" spans="1:73" x14ac:dyDescent="0.25">
      <c r="A1384" s="1">
        <v>43727.578472222223</v>
      </c>
      <c r="B1384">
        <v>234721</v>
      </c>
      <c r="C1384">
        <v>13.52</v>
      </c>
      <c r="D1384">
        <v>23.88</v>
      </c>
      <c r="E1384">
        <v>771.7</v>
      </c>
      <c r="F1384">
        <v>93.9</v>
      </c>
      <c r="G1384">
        <v>-136.30000000000001</v>
      </c>
      <c r="H1384">
        <v>-2.92</v>
      </c>
      <c r="I1384">
        <v>26.9</v>
      </c>
      <c r="J1384">
        <v>300</v>
      </c>
      <c r="K1384">
        <v>677.8</v>
      </c>
      <c r="L1384">
        <v>-133.30000000000001</v>
      </c>
      <c r="M1384">
        <v>0.122</v>
      </c>
      <c r="N1384">
        <v>635.4</v>
      </c>
      <c r="O1384">
        <v>90.9</v>
      </c>
      <c r="P1384">
        <v>544.5</v>
      </c>
      <c r="Q1384">
        <v>323.3</v>
      </c>
      <c r="R1384">
        <v>456.6</v>
      </c>
      <c r="S1384">
        <v>20.010000000000002</v>
      </c>
      <c r="T1384">
        <v>36.56</v>
      </c>
      <c r="U1384">
        <v>1.5249999999999999</v>
      </c>
      <c r="V1384">
        <v>154</v>
      </c>
      <c r="W1384">
        <v>20.95</v>
      </c>
      <c r="X1384">
        <v>0.77200000000000002</v>
      </c>
      <c r="Y1384">
        <v>7.7227949999999996</v>
      </c>
      <c r="Z1384" s="7">
        <f t="shared" si="462"/>
        <v>20.48</v>
      </c>
      <c r="AA1384" s="7">
        <f t="shared" si="476"/>
        <v>293.63</v>
      </c>
      <c r="AB1384" s="2">
        <f t="shared" si="463"/>
        <v>625.07700000000011</v>
      </c>
      <c r="AC1384" s="41">
        <f t="shared" si="464"/>
        <v>2.5861568041636196</v>
      </c>
      <c r="AD1384" s="41">
        <f t="shared" si="465"/>
        <v>0.94549892760221932</v>
      </c>
      <c r="AE1384" s="41">
        <f t="shared" si="466"/>
        <v>0.75709872520017307</v>
      </c>
      <c r="AF1384" s="41">
        <f t="shared" si="467"/>
        <v>319.10769303948314</v>
      </c>
      <c r="AG1384" s="41">
        <f t="shared" si="468"/>
        <v>306.34338531790382</v>
      </c>
      <c r="AH1384" s="6">
        <f t="shared" si="469"/>
        <v>310.36799999999999</v>
      </c>
      <c r="AI1384" s="4">
        <v>21.547151826695028</v>
      </c>
      <c r="AJ1384" s="4">
        <f t="shared" si="477"/>
        <v>294.69715182669501</v>
      </c>
      <c r="AK1384" s="8">
        <f t="shared" si="470"/>
        <v>0.19710781375665429</v>
      </c>
      <c r="AL1384" s="8">
        <f t="shared" si="471"/>
        <v>410.7553755777929</v>
      </c>
      <c r="AM1384" s="8">
        <f t="shared" si="472"/>
        <v>3.8899630460969674</v>
      </c>
      <c r="AN1384" s="8">
        <f t="shared" si="473"/>
        <v>120.92390749428988</v>
      </c>
      <c r="AO1384" s="21">
        <f t="shared" si="474"/>
        <v>9.1324962386558697E-3</v>
      </c>
      <c r="AP1384" s="21">
        <f t="shared" si="475"/>
        <v>9.3671692805684825E-2</v>
      </c>
      <c r="AQ1384" s="19">
        <f t="shared" si="478"/>
        <v>9.3671692805684825E-2</v>
      </c>
      <c r="AX1384">
        <v>0.14854245092788557</v>
      </c>
      <c r="AY1384">
        <v>66.525862068965523</v>
      </c>
      <c r="AZ1384">
        <v>2.7719109195402303</v>
      </c>
      <c r="BA1384">
        <v>2.2452478448275865</v>
      </c>
      <c r="BB1384">
        <v>11.491379310344829</v>
      </c>
      <c r="BC1384">
        <v>0.4788074712643679</v>
      </c>
      <c r="BD1384">
        <v>1.7664403735632186</v>
      </c>
      <c r="BE1384">
        <v>0.17664403735632186</v>
      </c>
      <c r="BF1384">
        <v>0</v>
      </c>
      <c r="BG1384">
        <v>20.48</v>
      </c>
      <c r="BH1384">
        <v>1.7510902756547728</v>
      </c>
      <c r="BI1384">
        <v>2.4086687052193918</v>
      </c>
      <c r="BJ1384">
        <v>0.8806092786282097</v>
      </c>
      <c r="BK1384">
        <v>0.46672144181333641</v>
      </c>
      <c r="BL1384">
        <v>1.29644844948149E-3</v>
      </c>
      <c r="BP1384" s="49">
        <f t="shared" si="479"/>
        <v>1.7516146897685343</v>
      </c>
      <c r="BQ1384" s="49">
        <f t="shared" si="480"/>
        <v>7.0657614942528743E-2</v>
      </c>
      <c r="BR1384" s="49">
        <f t="shared" si="481"/>
        <v>0.48906850870920987</v>
      </c>
      <c r="BS1384" s="49">
        <f t="shared" si="482"/>
        <v>0.51552498377884559</v>
      </c>
      <c r="BT1384" s="49">
        <f t="shared" si="483"/>
        <v>1.3585236353033606E-3</v>
      </c>
      <c r="BU1384" s="49">
        <f t="shared" si="483"/>
        <v>1.4320138438301266E-3</v>
      </c>
    </row>
    <row r="1385" spans="1:73" x14ac:dyDescent="0.25">
      <c r="A1385" s="1">
        <v>43727.578472222223</v>
      </c>
      <c r="B1385">
        <v>234722</v>
      </c>
      <c r="C1385">
        <v>13.52</v>
      </c>
      <c r="D1385">
        <v>23.87</v>
      </c>
      <c r="E1385">
        <v>771.9</v>
      </c>
      <c r="F1385">
        <v>93.9</v>
      </c>
      <c r="G1385">
        <v>-137</v>
      </c>
      <c r="H1385">
        <v>-4.9130000000000003</v>
      </c>
      <c r="I1385">
        <v>26.89</v>
      </c>
      <c r="J1385">
        <v>300</v>
      </c>
      <c r="K1385">
        <v>678</v>
      </c>
      <c r="L1385">
        <v>-132.1</v>
      </c>
      <c r="M1385">
        <v>0.122</v>
      </c>
      <c r="N1385">
        <v>634.9</v>
      </c>
      <c r="O1385">
        <v>89</v>
      </c>
      <c r="P1385">
        <v>545.9</v>
      </c>
      <c r="Q1385">
        <v>322.5</v>
      </c>
      <c r="R1385">
        <v>454.6</v>
      </c>
      <c r="S1385">
        <v>20.04</v>
      </c>
      <c r="T1385">
        <v>34.9</v>
      </c>
      <c r="U1385">
        <v>0.95499999999999996</v>
      </c>
      <c r="V1385">
        <v>345</v>
      </c>
      <c r="W1385">
        <v>21.4</v>
      </c>
      <c r="X1385">
        <v>0.77200000000000002</v>
      </c>
      <c r="Y1385">
        <v>7.7174800000000001</v>
      </c>
      <c r="Z1385" s="7">
        <f t="shared" si="462"/>
        <v>20.72</v>
      </c>
      <c r="AA1385" s="7">
        <f t="shared" si="476"/>
        <v>293.87</v>
      </c>
      <c r="AB1385" s="2">
        <f t="shared" si="463"/>
        <v>625.23900000000003</v>
      </c>
      <c r="AC1385" s="41">
        <f t="shared" si="464"/>
        <v>2.6149359329230886</v>
      </c>
      <c r="AD1385" s="41">
        <f t="shared" si="465"/>
        <v>0.9126126405901579</v>
      </c>
      <c r="AE1385" s="41">
        <f t="shared" si="466"/>
        <v>0.75318768827613924</v>
      </c>
      <c r="AF1385" s="41">
        <f t="shared" si="467"/>
        <v>318.49842064797798</v>
      </c>
      <c r="AG1385" s="41">
        <f t="shared" si="468"/>
        <v>305.75848382205885</v>
      </c>
      <c r="AH1385" s="6">
        <f t="shared" si="469"/>
        <v>309.59999999999997</v>
      </c>
      <c r="AI1385" s="4">
        <v>21.732152358541043</v>
      </c>
      <c r="AJ1385" s="4">
        <f t="shared" si="477"/>
        <v>294.88215235854102</v>
      </c>
      <c r="AK1385" s="8">
        <f t="shared" si="470"/>
        <v>0.19759153018417988</v>
      </c>
      <c r="AL1385" s="8">
        <f t="shared" si="471"/>
        <v>411.77836638552782</v>
      </c>
      <c r="AM1385" s="8">
        <f t="shared" si="472"/>
        <v>3.0783091949964998</v>
      </c>
      <c r="AN1385" s="8">
        <f t="shared" si="473"/>
        <v>90.760862777556341</v>
      </c>
      <c r="AO1385" s="21">
        <f t="shared" si="474"/>
        <v>9.7778881802506878E-3</v>
      </c>
      <c r="AP1385" s="21">
        <f t="shared" si="475"/>
        <v>0.10029145525753687</v>
      </c>
      <c r="AQ1385" s="19">
        <f t="shared" si="478"/>
        <v>0.10029145525753687</v>
      </c>
      <c r="AX1385">
        <v>0.15047504112702584</v>
      </c>
      <c r="AY1385">
        <v>66.543103448275858</v>
      </c>
      <c r="AZ1385">
        <v>2.7726293103448274</v>
      </c>
      <c r="BA1385">
        <v>2.2458297413793105</v>
      </c>
      <c r="BB1385">
        <v>11.387931034482762</v>
      </c>
      <c r="BC1385">
        <v>0.47449712643678171</v>
      </c>
      <c r="BD1385">
        <v>1.7713326149425288</v>
      </c>
      <c r="BE1385">
        <v>0.1771332614942529</v>
      </c>
      <c r="BF1385">
        <v>0</v>
      </c>
      <c r="BG1385">
        <v>20.72</v>
      </c>
      <c r="BH1385">
        <v>1.0965844021313496</v>
      </c>
      <c r="BI1385">
        <v>2.4445518790126393</v>
      </c>
      <c r="BJ1385">
        <v>0.85314860577541107</v>
      </c>
      <c r="BK1385">
        <v>0.46554622647557781</v>
      </c>
      <c r="BL1385">
        <v>1.2931839624321605E-3</v>
      </c>
      <c r="BP1385" s="49">
        <f t="shared" si="479"/>
        <v>1.0969128057239017</v>
      </c>
      <c r="BQ1385" s="49">
        <f t="shared" si="480"/>
        <v>7.0853304597701158E-2</v>
      </c>
      <c r="BR1385" s="49">
        <f t="shared" si="481"/>
        <v>0.48001217817035202</v>
      </c>
      <c r="BS1385" s="49">
        <f t="shared" si="482"/>
        <v>0.50786131272022894</v>
      </c>
      <c r="BT1385" s="49">
        <f t="shared" si="483"/>
        <v>1.3333671615843113E-3</v>
      </c>
      <c r="BU1385" s="49">
        <f t="shared" si="483"/>
        <v>1.4107258686673026E-3</v>
      </c>
    </row>
    <row r="1386" spans="1:73" x14ac:dyDescent="0.25">
      <c r="A1386" s="1">
        <v>43727.578472222223</v>
      </c>
      <c r="B1386">
        <v>234723</v>
      </c>
      <c r="C1386">
        <v>13.51</v>
      </c>
      <c r="D1386">
        <v>23.87</v>
      </c>
      <c r="E1386">
        <v>770.9</v>
      </c>
      <c r="F1386">
        <v>93.6</v>
      </c>
      <c r="G1386">
        <v>-137.19999999999999</v>
      </c>
      <c r="H1386">
        <v>-6.7080000000000002</v>
      </c>
      <c r="I1386">
        <v>26.88</v>
      </c>
      <c r="J1386">
        <v>300</v>
      </c>
      <c r="K1386">
        <v>677.4</v>
      </c>
      <c r="L1386">
        <v>-130.5</v>
      </c>
      <c r="M1386">
        <v>0.121</v>
      </c>
      <c r="N1386">
        <v>633.70000000000005</v>
      </c>
      <c r="O1386">
        <v>86.9</v>
      </c>
      <c r="P1386">
        <v>546.79999999999995</v>
      </c>
      <c r="Q1386">
        <v>322.2</v>
      </c>
      <c r="R1386">
        <v>452.7</v>
      </c>
      <c r="S1386">
        <v>20.04</v>
      </c>
      <c r="T1386">
        <v>35.119999999999997</v>
      </c>
      <c r="U1386">
        <v>1.23</v>
      </c>
      <c r="V1386">
        <v>290</v>
      </c>
      <c r="W1386">
        <v>21.15</v>
      </c>
      <c r="X1386">
        <v>0.77100000000000002</v>
      </c>
      <c r="Y1386">
        <v>7.7145429999999999</v>
      </c>
      <c r="Z1386" s="7">
        <f t="shared" si="462"/>
        <v>20.594999999999999</v>
      </c>
      <c r="AA1386" s="7">
        <f t="shared" si="476"/>
        <v>293.745</v>
      </c>
      <c r="AB1386" s="2">
        <f t="shared" si="463"/>
        <v>624.42899999999997</v>
      </c>
      <c r="AC1386" s="41">
        <f t="shared" si="464"/>
        <v>2.9053185371756483</v>
      </c>
      <c r="AD1386" s="41">
        <f t="shared" si="465"/>
        <v>1.0203478702560878</v>
      </c>
      <c r="AE1386" s="41">
        <f t="shared" si="466"/>
        <v>0.76534926481047061</v>
      </c>
      <c r="AF1386" s="41">
        <f t="shared" si="467"/>
        <v>323.0908509284917</v>
      </c>
      <c r="AG1386" s="41">
        <f t="shared" si="468"/>
        <v>310.16721689135204</v>
      </c>
      <c r="AH1386" s="6">
        <f t="shared" si="469"/>
        <v>309.31199999999995</v>
      </c>
      <c r="AI1386" s="4">
        <v>23.304471617436036</v>
      </c>
      <c r="AJ1386" s="4">
        <f t="shared" si="477"/>
        <v>296.45447161743601</v>
      </c>
      <c r="AK1386" s="8">
        <f t="shared" si="470"/>
        <v>0.1973394959152861</v>
      </c>
      <c r="AL1386" s="8">
        <f t="shared" si="471"/>
        <v>420.83771396092669</v>
      </c>
      <c r="AM1386" s="8">
        <f t="shared" si="472"/>
        <v>3.4935189995189666</v>
      </c>
      <c r="AN1386" s="8">
        <f t="shared" si="473"/>
        <v>275.73265342557448</v>
      </c>
      <c r="AO1386" s="21">
        <f t="shared" si="474"/>
        <v>5.3643977669582338E-3</v>
      </c>
      <c r="AP1386" s="21">
        <f t="shared" si="475"/>
        <v>5.5022439274277829E-2</v>
      </c>
      <c r="AQ1386" s="19">
        <f t="shared" si="478"/>
        <v>5.5022439274277829E-2</v>
      </c>
      <c r="AX1386">
        <v>0.14946584777548813</v>
      </c>
      <c r="AY1386">
        <v>66.456896551724142</v>
      </c>
      <c r="AZ1386">
        <v>2.7690373563218391</v>
      </c>
      <c r="BA1386">
        <v>2.24292025862069</v>
      </c>
      <c r="BB1386">
        <v>11.25</v>
      </c>
      <c r="BC1386">
        <v>0.46875</v>
      </c>
      <c r="BD1386">
        <v>1.77417025862069</v>
      </c>
      <c r="BE1386">
        <v>0.17741702586206901</v>
      </c>
      <c r="BF1386">
        <v>0</v>
      </c>
      <c r="BG1386">
        <v>20.594999999999999</v>
      </c>
      <c r="BH1386">
        <v>1.4123547797084397</v>
      </c>
      <c r="BI1386">
        <v>2.4258048510385768</v>
      </c>
      <c r="BJ1386">
        <v>0.85194266368474814</v>
      </c>
      <c r="BK1386">
        <v>0.46818605124056978</v>
      </c>
      <c r="BL1386">
        <v>1.3005168090015828E-3</v>
      </c>
      <c r="BP1386" s="49">
        <f t="shared" si="479"/>
        <v>1.4127777497805227</v>
      </c>
      <c r="BQ1386" s="49">
        <f t="shared" si="480"/>
        <v>7.0966810344827602E-2</v>
      </c>
      <c r="BR1386" s="49">
        <f t="shared" si="481"/>
        <v>0.48660672359451146</v>
      </c>
      <c r="BS1386" s="49">
        <f t="shared" si="482"/>
        <v>0.51384593325109496</v>
      </c>
      <c r="BT1386" s="49">
        <f t="shared" si="483"/>
        <v>1.3516853433180873E-3</v>
      </c>
      <c r="BU1386" s="49">
        <f t="shared" si="483"/>
        <v>1.4273498145863748E-3</v>
      </c>
    </row>
    <row r="1387" spans="1:73" x14ac:dyDescent="0.25">
      <c r="A1387" s="1">
        <v>43727.578472222223</v>
      </c>
      <c r="B1387">
        <v>234724</v>
      </c>
      <c r="C1387">
        <v>13.51</v>
      </c>
      <c r="D1387">
        <v>23.87</v>
      </c>
      <c r="E1387">
        <v>769.8</v>
      </c>
      <c r="F1387">
        <v>93.1</v>
      </c>
      <c r="G1387">
        <v>-136.69999999999999</v>
      </c>
      <c r="H1387">
        <v>-5.5570000000000004</v>
      </c>
      <c r="I1387">
        <v>26.87</v>
      </c>
      <c r="J1387">
        <v>300</v>
      </c>
      <c r="K1387">
        <v>676.7</v>
      </c>
      <c r="L1387">
        <v>-131.19999999999999</v>
      </c>
      <c r="M1387">
        <v>0.121</v>
      </c>
      <c r="N1387">
        <v>633.1</v>
      </c>
      <c r="O1387">
        <v>87.5</v>
      </c>
      <c r="P1387">
        <v>545.5</v>
      </c>
      <c r="Q1387">
        <v>322.7</v>
      </c>
      <c r="R1387">
        <v>453.9</v>
      </c>
      <c r="S1387">
        <v>20.05</v>
      </c>
      <c r="T1387">
        <v>34.54</v>
      </c>
      <c r="U1387">
        <v>0.30499999999999999</v>
      </c>
      <c r="V1387">
        <v>302.5</v>
      </c>
      <c r="W1387">
        <v>21.75</v>
      </c>
      <c r="X1387">
        <v>0.77</v>
      </c>
      <c r="Y1387">
        <v>7.7043619999999997</v>
      </c>
      <c r="Z1387" s="7">
        <f t="shared" si="462"/>
        <v>20.9</v>
      </c>
      <c r="AA1387" s="7">
        <f t="shared" si="476"/>
        <v>294.04999999999995</v>
      </c>
      <c r="AB1387" s="2">
        <f t="shared" si="463"/>
        <v>623.53800000000001</v>
      </c>
      <c r="AC1387" s="41">
        <f t="shared" si="464"/>
        <v>2.8254157184322515</v>
      </c>
      <c r="AD1387" s="41">
        <f t="shared" si="465"/>
        <v>0.97589858914649963</v>
      </c>
      <c r="AE1387" s="41">
        <f t="shared" si="466"/>
        <v>0.76037720403773723</v>
      </c>
      <c r="AF1387" s="41">
        <f t="shared" si="467"/>
        <v>322.32714552746688</v>
      </c>
      <c r="AG1387" s="41">
        <f t="shared" si="468"/>
        <v>309.4340597063682</v>
      </c>
      <c r="AH1387" s="6">
        <f t="shared" si="469"/>
        <v>309.79199999999997</v>
      </c>
      <c r="AI1387" s="4">
        <v>22.910623561186014</v>
      </c>
      <c r="AJ1387" s="4">
        <f t="shared" si="477"/>
        <v>296.06062356118599</v>
      </c>
      <c r="AK1387" s="8">
        <f t="shared" si="470"/>
        <v>0.19795483639005654</v>
      </c>
      <c r="AL1387" s="8">
        <f t="shared" si="471"/>
        <v>418.5422103609896</v>
      </c>
      <c r="AM1387" s="8">
        <f t="shared" si="472"/>
        <v>1.7396443602069935</v>
      </c>
      <c r="AN1387" s="8">
        <f t="shared" si="473"/>
        <v>101.89003831481428</v>
      </c>
      <c r="AO1387" s="21">
        <f t="shared" si="474"/>
        <v>9.339047380267973E-3</v>
      </c>
      <c r="AP1387" s="21">
        <f t="shared" si="475"/>
        <v>9.5790280602508271E-2</v>
      </c>
      <c r="AQ1387" s="19">
        <f t="shared" si="478"/>
        <v>9.5790280602508271E-2</v>
      </c>
      <c r="AX1387">
        <v>0.15193839797273131</v>
      </c>
      <c r="AY1387">
        <v>66.362068965517238</v>
      </c>
      <c r="AZ1387">
        <v>2.7650862068965516</v>
      </c>
      <c r="BA1387">
        <v>2.2397198275862071</v>
      </c>
      <c r="BB1387">
        <v>11.310344827586206</v>
      </c>
      <c r="BC1387">
        <v>0.47126436781609193</v>
      </c>
      <c r="BD1387">
        <v>1.7684554597701152</v>
      </c>
      <c r="BE1387">
        <v>0.17684554597701152</v>
      </c>
      <c r="BF1387">
        <v>0</v>
      </c>
      <c r="BG1387">
        <v>20.9</v>
      </c>
      <c r="BH1387">
        <v>0.35021805513095455</v>
      </c>
      <c r="BI1387">
        <v>2.4717700446226427</v>
      </c>
      <c r="BJ1387">
        <v>0.85374937341266077</v>
      </c>
      <c r="BK1387">
        <v>0.45712842864525111</v>
      </c>
      <c r="BL1387">
        <v>1.2698011906812532E-3</v>
      </c>
      <c r="BP1387" s="49">
        <f t="shared" si="479"/>
        <v>0.35032293795370684</v>
      </c>
      <c r="BQ1387" s="49">
        <f t="shared" si="480"/>
        <v>7.0738218390804616E-2</v>
      </c>
      <c r="BR1387" s="49">
        <f t="shared" si="481"/>
        <v>0.46187638857023922</v>
      </c>
      <c r="BS1387" s="49">
        <f t="shared" si="482"/>
        <v>0.49125812391405105</v>
      </c>
      <c r="BT1387" s="49">
        <f t="shared" si="483"/>
        <v>1.2829899682506645E-3</v>
      </c>
      <c r="BU1387" s="49">
        <f t="shared" si="483"/>
        <v>1.364605899761253E-3</v>
      </c>
    </row>
    <row r="1388" spans="1:73" x14ac:dyDescent="0.25">
      <c r="A1388" s="1">
        <v>43727.57916666667</v>
      </c>
      <c r="B1388">
        <v>234725</v>
      </c>
      <c r="C1388">
        <v>13.51</v>
      </c>
      <c r="D1388">
        <v>23.87</v>
      </c>
      <c r="E1388">
        <v>769.2</v>
      </c>
      <c r="F1388">
        <v>92.3</v>
      </c>
      <c r="G1388">
        <v>-137.1</v>
      </c>
      <c r="H1388">
        <v>-4.3789999999999996</v>
      </c>
      <c r="I1388">
        <v>26.89</v>
      </c>
      <c r="J1388">
        <v>300</v>
      </c>
      <c r="K1388">
        <v>677</v>
      </c>
      <c r="L1388">
        <v>-132.80000000000001</v>
      </c>
      <c r="M1388">
        <v>0.12</v>
      </c>
      <c r="N1388">
        <v>632.1</v>
      </c>
      <c r="O1388">
        <v>87.9</v>
      </c>
      <c r="P1388">
        <v>544.20000000000005</v>
      </c>
      <c r="Q1388">
        <v>322.39999999999998</v>
      </c>
      <c r="R1388">
        <v>455.1</v>
      </c>
      <c r="S1388">
        <v>20.059999999999999</v>
      </c>
      <c r="T1388">
        <v>39.450000000000003</v>
      </c>
      <c r="U1388">
        <v>0.51500000000000001</v>
      </c>
      <c r="V1388">
        <v>319.5</v>
      </c>
      <c r="W1388">
        <v>22.05</v>
      </c>
      <c r="X1388">
        <v>0.76900000000000002</v>
      </c>
      <c r="Y1388">
        <v>7.6934050000000003</v>
      </c>
      <c r="Z1388" s="7">
        <f t="shared" si="462"/>
        <v>21.055</v>
      </c>
      <c r="AA1388" s="7">
        <f t="shared" si="476"/>
        <v>294.20499999999998</v>
      </c>
      <c r="AB1388" s="2">
        <f t="shared" si="463"/>
        <v>623.05200000000013</v>
      </c>
      <c r="AC1388" s="41">
        <f t="shared" si="464"/>
        <v>2.934457427839726</v>
      </c>
      <c r="AD1388" s="41">
        <f t="shared" si="465"/>
        <v>1.1576434552827721</v>
      </c>
      <c r="AE1388" s="41">
        <f t="shared" si="466"/>
        <v>0.77911701555288526</v>
      </c>
      <c r="AF1388" s="41">
        <f t="shared" si="467"/>
        <v>330.96795399726756</v>
      </c>
      <c r="AG1388" s="41">
        <f t="shared" si="468"/>
        <v>317.72923583737685</v>
      </c>
      <c r="AH1388" s="6">
        <f t="shared" si="469"/>
        <v>309.50399999999996</v>
      </c>
      <c r="AI1388" s="4">
        <v>23.493526148692013</v>
      </c>
      <c r="AJ1388" s="4">
        <f t="shared" si="477"/>
        <v>296.64352614869199</v>
      </c>
      <c r="AK1388" s="8">
        <f t="shared" si="470"/>
        <v>0.19826804002355131</v>
      </c>
      <c r="AL1388" s="8">
        <f t="shared" si="471"/>
        <v>421.89064909258838</v>
      </c>
      <c r="AM1388" s="8">
        <f t="shared" si="472"/>
        <v>2.2605502648691536</v>
      </c>
      <c r="AN1388" s="8">
        <f t="shared" si="473"/>
        <v>160.57653042923712</v>
      </c>
      <c r="AO1388" s="21">
        <f t="shared" si="474"/>
        <v>7.9184158093917097E-3</v>
      </c>
      <c r="AP1388" s="21">
        <f t="shared" si="475"/>
        <v>8.1218912531869511E-2</v>
      </c>
      <c r="AQ1388" s="19">
        <f t="shared" si="478"/>
        <v>8.1218912531869511E-2</v>
      </c>
      <c r="AX1388">
        <v>0.1532081343184353</v>
      </c>
      <c r="AY1388">
        <v>66.310344827586206</v>
      </c>
      <c r="AZ1388">
        <v>2.7629310344827585</v>
      </c>
      <c r="BA1388">
        <v>2.2379741379310345</v>
      </c>
      <c r="BB1388">
        <v>11.439655172413797</v>
      </c>
      <c r="BC1388">
        <v>0.47665229885057486</v>
      </c>
      <c r="BD1388">
        <v>1.7613218390804597</v>
      </c>
      <c r="BE1388">
        <v>0.17613218390804597</v>
      </c>
      <c r="BF1388">
        <v>0</v>
      </c>
      <c r="BG1388">
        <v>21.055</v>
      </c>
      <c r="BH1388">
        <v>0.5913517980080053</v>
      </c>
      <c r="BI1388">
        <v>2.495419772296708</v>
      </c>
      <c r="BJ1388">
        <v>0.98444310017105141</v>
      </c>
      <c r="BK1388">
        <v>0.45748245579478175</v>
      </c>
      <c r="BL1388">
        <v>1.2707845994299493E-3</v>
      </c>
      <c r="BP1388" s="49">
        <f t="shared" si="479"/>
        <v>0.59152889523330832</v>
      </c>
      <c r="BQ1388" s="49">
        <f t="shared" si="480"/>
        <v>7.0452873563218388E-2</v>
      </c>
      <c r="BR1388" s="49">
        <f t="shared" si="481"/>
        <v>0.46532592764162284</v>
      </c>
      <c r="BS1388" s="49">
        <f t="shared" si="482"/>
        <v>0.49417507857995324</v>
      </c>
      <c r="BT1388" s="49">
        <f t="shared" si="483"/>
        <v>1.2925720212267301E-3</v>
      </c>
      <c r="BU1388" s="49">
        <f t="shared" si="483"/>
        <v>1.3727085516109811E-3</v>
      </c>
    </row>
    <row r="1389" spans="1:73" x14ac:dyDescent="0.25">
      <c r="A1389" s="1">
        <v>43727.57916666667</v>
      </c>
      <c r="B1389">
        <v>234726</v>
      </c>
      <c r="C1389">
        <v>13.51</v>
      </c>
      <c r="D1389">
        <v>23.86</v>
      </c>
      <c r="E1389">
        <v>769.8</v>
      </c>
      <c r="F1389">
        <v>92.6</v>
      </c>
      <c r="G1389">
        <v>-136.4</v>
      </c>
      <c r="H1389">
        <v>-2.9460000000000002</v>
      </c>
      <c r="I1389">
        <v>26.91</v>
      </c>
      <c r="J1389">
        <v>300.10000000000002</v>
      </c>
      <c r="K1389">
        <v>677.2</v>
      </c>
      <c r="L1389">
        <v>-133.4</v>
      </c>
      <c r="M1389">
        <v>0.12</v>
      </c>
      <c r="N1389">
        <v>633.4</v>
      </c>
      <c r="O1389">
        <v>89.6</v>
      </c>
      <c r="P1389">
        <v>543.70000000000005</v>
      </c>
      <c r="Q1389">
        <v>323.3</v>
      </c>
      <c r="R1389">
        <v>456.7</v>
      </c>
      <c r="S1389">
        <v>20.059999999999999</v>
      </c>
      <c r="T1389">
        <v>39.56</v>
      </c>
      <c r="U1389">
        <v>0.62</v>
      </c>
      <c r="V1389">
        <v>317.5</v>
      </c>
      <c r="W1389">
        <v>22.2</v>
      </c>
      <c r="X1389">
        <v>0.77</v>
      </c>
      <c r="Y1389">
        <v>7.6954750000000001</v>
      </c>
      <c r="Z1389" s="7">
        <f t="shared" si="462"/>
        <v>21.13</v>
      </c>
      <c r="AA1389" s="7">
        <f t="shared" si="476"/>
        <v>294.27999999999997</v>
      </c>
      <c r="AB1389" s="2">
        <f t="shared" si="463"/>
        <v>623.53800000000001</v>
      </c>
      <c r="AC1389" s="41">
        <f t="shared" si="464"/>
        <v>2.8355080184637793</v>
      </c>
      <c r="AD1389" s="41">
        <f t="shared" si="465"/>
        <v>1.1217269721042711</v>
      </c>
      <c r="AE1389" s="41">
        <f t="shared" si="466"/>
        <v>0.77558521996030338</v>
      </c>
      <c r="AF1389" s="41">
        <f t="shared" si="467"/>
        <v>329.80373726765072</v>
      </c>
      <c r="AG1389" s="41">
        <f t="shared" si="468"/>
        <v>316.6115877769447</v>
      </c>
      <c r="AH1389" s="6">
        <f t="shared" si="469"/>
        <v>310.36799999999999</v>
      </c>
      <c r="AI1389" s="4">
        <v>22.983361293932035</v>
      </c>
      <c r="AJ1389" s="4">
        <f t="shared" si="477"/>
        <v>296.13336129393201</v>
      </c>
      <c r="AK1389" s="8">
        <f t="shared" si="470"/>
        <v>0.19841970869751291</v>
      </c>
      <c r="AL1389" s="8">
        <f t="shared" si="471"/>
        <v>418.93518822861512</v>
      </c>
      <c r="AM1389" s="8">
        <f t="shared" si="472"/>
        <v>2.4803124803137204</v>
      </c>
      <c r="AN1389" s="8">
        <f t="shared" si="473"/>
        <v>133.90813825745374</v>
      </c>
      <c r="AO1389" s="21">
        <f t="shared" si="474"/>
        <v>8.6189918724065562E-3</v>
      </c>
      <c r="AP1389" s="21">
        <f t="shared" si="475"/>
        <v>8.8404696576758576E-2</v>
      </c>
      <c r="AQ1389" s="19">
        <f t="shared" si="478"/>
        <v>8.8404696576758576E-2</v>
      </c>
      <c r="AX1389">
        <v>0.15382573576238398</v>
      </c>
      <c r="AY1389">
        <v>66.362068965517238</v>
      </c>
      <c r="AZ1389">
        <v>2.7650862068965516</v>
      </c>
      <c r="BA1389">
        <v>2.2397198275862071</v>
      </c>
      <c r="BB1389">
        <v>11.499999999999998</v>
      </c>
      <c r="BC1389">
        <v>0.47916666666666657</v>
      </c>
      <c r="BD1389">
        <v>1.7605531609195406</v>
      </c>
      <c r="BE1389">
        <v>0.17605531609195407</v>
      </c>
      <c r="BF1389">
        <v>0</v>
      </c>
      <c r="BG1389">
        <v>21.13</v>
      </c>
      <c r="BH1389">
        <v>0.71191866944653059</v>
      </c>
      <c r="BI1389">
        <v>2.5069340097405628</v>
      </c>
      <c r="BJ1389">
        <v>0.99174309425336671</v>
      </c>
      <c r="BK1389">
        <v>0.45906071314041574</v>
      </c>
      <c r="BL1389">
        <v>1.2751686476122658E-3</v>
      </c>
      <c r="BP1389" s="49">
        <f t="shared" si="479"/>
        <v>0.71213187387310906</v>
      </c>
      <c r="BQ1389" s="49">
        <f t="shared" si="480"/>
        <v>7.0422126436781626E-2</v>
      </c>
      <c r="BR1389" s="49">
        <f t="shared" si="481"/>
        <v>0.46843202722125371</v>
      </c>
      <c r="BS1389" s="49">
        <f t="shared" si="482"/>
        <v>0.4970674195365426</v>
      </c>
      <c r="BT1389" s="49">
        <f t="shared" si="483"/>
        <v>1.3012000756145935E-3</v>
      </c>
      <c r="BU1389" s="49">
        <f t="shared" si="483"/>
        <v>1.3807428320459518E-3</v>
      </c>
    </row>
    <row r="1390" spans="1:73" x14ac:dyDescent="0.25">
      <c r="A1390" s="1">
        <v>43727.57916666667</v>
      </c>
      <c r="B1390">
        <v>234727</v>
      </c>
      <c r="C1390">
        <v>13.51</v>
      </c>
      <c r="D1390">
        <v>23.86</v>
      </c>
      <c r="E1390">
        <v>769.3</v>
      </c>
      <c r="F1390">
        <v>92.7</v>
      </c>
      <c r="G1390">
        <v>-136.80000000000001</v>
      </c>
      <c r="H1390">
        <v>-2.202</v>
      </c>
      <c r="I1390">
        <v>26.93</v>
      </c>
      <c r="J1390">
        <v>300.10000000000002</v>
      </c>
      <c r="K1390">
        <v>676.6</v>
      </c>
      <c r="L1390">
        <v>-134.6</v>
      </c>
      <c r="M1390">
        <v>0.12</v>
      </c>
      <c r="N1390">
        <v>632.5</v>
      </c>
      <c r="O1390">
        <v>90.5</v>
      </c>
      <c r="P1390">
        <v>542</v>
      </c>
      <c r="Q1390">
        <v>323</v>
      </c>
      <c r="R1390">
        <v>457.6</v>
      </c>
      <c r="S1390">
        <v>20.059999999999999</v>
      </c>
      <c r="T1390">
        <v>43.64</v>
      </c>
      <c r="U1390">
        <v>1.21</v>
      </c>
      <c r="V1390">
        <v>327</v>
      </c>
      <c r="W1390">
        <v>22.15</v>
      </c>
      <c r="X1390">
        <v>0.76900000000000002</v>
      </c>
      <c r="Y1390">
        <v>7.6949569999999996</v>
      </c>
      <c r="Z1390" s="7">
        <f t="shared" si="462"/>
        <v>21.104999999999997</v>
      </c>
      <c r="AA1390" s="7">
        <f t="shared" si="476"/>
        <v>294.255</v>
      </c>
      <c r="AB1390" s="2">
        <f t="shared" si="463"/>
        <v>623.13300000000004</v>
      </c>
      <c r="AC1390" s="41">
        <f t="shared" si="464"/>
        <v>2.8205451296061526</v>
      </c>
      <c r="AD1390" s="41">
        <f t="shared" si="465"/>
        <v>1.2308858945601251</v>
      </c>
      <c r="AE1390" s="41">
        <f t="shared" si="466"/>
        <v>0.78596296234355412</v>
      </c>
      <c r="AF1390" s="41">
        <f t="shared" si="467"/>
        <v>334.10313001678458</v>
      </c>
      <c r="AG1390" s="41">
        <f t="shared" si="468"/>
        <v>320.73900481611321</v>
      </c>
      <c r="AH1390" s="6">
        <f t="shared" si="469"/>
        <v>310.08</v>
      </c>
      <c r="AI1390" s="4">
        <v>22.901629471592003</v>
      </c>
      <c r="AJ1390" s="4">
        <f t="shared" si="477"/>
        <v>296.05162947159198</v>
      </c>
      <c r="AK1390" s="8">
        <f t="shared" si="470"/>
        <v>0.19836914388182614</v>
      </c>
      <c r="AL1390" s="8">
        <f t="shared" si="471"/>
        <v>418.46593235616126</v>
      </c>
      <c r="AM1390" s="8">
        <f t="shared" si="472"/>
        <v>3.4649999999999999</v>
      </c>
      <c r="AN1390" s="8">
        <f t="shared" si="473"/>
        <v>181.34360419839913</v>
      </c>
      <c r="AO1390" s="21">
        <f t="shared" si="474"/>
        <v>7.5410213106673766E-3</v>
      </c>
      <c r="AP1390" s="21">
        <f t="shared" si="475"/>
        <v>7.7347990428290936E-2</v>
      </c>
      <c r="AQ1390" s="19">
        <f t="shared" si="478"/>
        <v>7.7347990428290936E-2</v>
      </c>
      <c r="AX1390">
        <v>0.15361963522007382</v>
      </c>
      <c r="AY1390">
        <v>66.318965517241381</v>
      </c>
      <c r="AZ1390">
        <v>2.7632902298850577</v>
      </c>
      <c r="BA1390">
        <v>2.2382650862068969</v>
      </c>
      <c r="BB1390">
        <v>11.603448275862071</v>
      </c>
      <c r="BC1390">
        <v>0.48347701149425298</v>
      </c>
      <c r="BD1390">
        <v>1.7547880747126439</v>
      </c>
      <c r="BE1390">
        <v>0.1754788074712644</v>
      </c>
      <c r="BF1390">
        <v>0</v>
      </c>
      <c r="BG1390">
        <v>21.104999999999997</v>
      </c>
      <c r="BH1390">
        <v>1.3893896613391967</v>
      </c>
      <c r="BI1390">
        <v>2.5030907827276607</v>
      </c>
      <c r="BJ1390">
        <v>1.0923488175823513</v>
      </c>
      <c r="BK1390">
        <v>0.45897364663480272</v>
      </c>
      <c r="BL1390">
        <v>1.2749267962077853E-3</v>
      </c>
      <c r="BP1390" s="49">
        <f t="shared" si="479"/>
        <v>1.3898057538491322</v>
      </c>
      <c r="BQ1390" s="49">
        <f t="shared" si="480"/>
        <v>7.0191522988505756E-2</v>
      </c>
      <c r="BR1390" s="49">
        <f t="shared" si="481"/>
        <v>0.47645835059533664</v>
      </c>
      <c r="BS1390" s="49">
        <f t="shared" si="482"/>
        <v>0.50371546978048676</v>
      </c>
      <c r="BT1390" s="49">
        <f t="shared" si="483"/>
        <v>1.3234954183203795E-3</v>
      </c>
      <c r="BU1390" s="49">
        <f t="shared" si="483"/>
        <v>1.3992096382791301E-3</v>
      </c>
    </row>
    <row r="1391" spans="1:73" x14ac:dyDescent="0.25">
      <c r="A1391" s="1">
        <v>43727.57916666667</v>
      </c>
      <c r="B1391">
        <v>234728</v>
      </c>
      <c r="C1391">
        <v>13.5</v>
      </c>
      <c r="D1391">
        <v>23.86</v>
      </c>
      <c r="E1391">
        <v>769.6</v>
      </c>
      <c r="F1391">
        <v>93.3</v>
      </c>
      <c r="G1391">
        <v>-136.4</v>
      </c>
      <c r="H1391">
        <v>-1.35</v>
      </c>
      <c r="I1391">
        <v>26.94</v>
      </c>
      <c r="J1391">
        <v>300.10000000000002</v>
      </c>
      <c r="K1391">
        <v>676.3</v>
      </c>
      <c r="L1391">
        <v>-135.1</v>
      </c>
      <c r="M1391">
        <v>0.121</v>
      </c>
      <c r="N1391">
        <v>633.20000000000005</v>
      </c>
      <c r="O1391">
        <v>92</v>
      </c>
      <c r="P1391">
        <v>541.29999999999995</v>
      </c>
      <c r="Q1391">
        <v>323.39999999999998</v>
      </c>
      <c r="R1391">
        <v>458.5</v>
      </c>
      <c r="S1391">
        <v>20.059999999999999</v>
      </c>
      <c r="T1391">
        <v>39.9</v>
      </c>
      <c r="U1391">
        <v>0.875</v>
      </c>
      <c r="V1391">
        <v>333</v>
      </c>
      <c r="W1391">
        <v>22.05</v>
      </c>
      <c r="X1391">
        <v>0.77</v>
      </c>
      <c r="Y1391">
        <v>7.6957680000000002</v>
      </c>
      <c r="Z1391" s="7">
        <f t="shared" si="462"/>
        <v>21.055</v>
      </c>
      <c r="AA1391" s="7">
        <f t="shared" si="476"/>
        <v>294.20499999999998</v>
      </c>
      <c r="AB1391" s="2">
        <f t="shared" si="463"/>
        <v>623.37600000000009</v>
      </c>
      <c r="AC1391" s="41">
        <f t="shared" si="464"/>
        <v>2.7506116582827507</v>
      </c>
      <c r="AD1391" s="41">
        <f t="shared" si="465"/>
        <v>1.0974940516548175</v>
      </c>
      <c r="AE1391" s="41">
        <f t="shared" si="466"/>
        <v>0.7731949358592145</v>
      </c>
      <c r="AF1391" s="41">
        <f t="shared" si="467"/>
        <v>328.45226179635716</v>
      </c>
      <c r="AG1391" s="41">
        <f t="shared" si="468"/>
        <v>315.31417132450287</v>
      </c>
      <c r="AH1391" s="6">
        <f t="shared" si="469"/>
        <v>310.46399999999994</v>
      </c>
      <c r="AI1391" s="4">
        <v>22.519612530545999</v>
      </c>
      <c r="AJ1391" s="4">
        <f t="shared" si="477"/>
        <v>295.66961253054598</v>
      </c>
      <c r="AK1391" s="8">
        <f t="shared" si="470"/>
        <v>0.19826804002355131</v>
      </c>
      <c r="AL1391" s="8">
        <f t="shared" si="471"/>
        <v>416.26576423739988</v>
      </c>
      <c r="AM1391" s="8">
        <f t="shared" si="472"/>
        <v>2.946555192084479</v>
      </c>
      <c r="AN1391" s="8">
        <f t="shared" si="473"/>
        <v>125.71231104721151</v>
      </c>
      <c r="AO1391" s="21">
        <f t="shared" si="474"/>
        <v>8.863252632651383E-3</v>
      </c>
      <c r="AP1391" s="21">
        <f t="shared" si="475"/>
        <v>9.0910070605963095E-2</v>
      </c>
      <c r="AQ1391" s="19">
        <f t="shared" si="478"/>
        <v>9.0910070605963095E-2</v>
      </c>
      <c r="AX1391">
        <v>0.1532081343184353</v>
      </c>
      <c r="AY1391">
        <v>66.344827586206904</v>
      </c>
      <c r="AZ1391">
        <v>2.7643678160919545</v>
      </c>
      <c r="BA1391">
        <v>2.2391379310344832</v>
      </c>
      <c r="BB1391">
        <v>11.646551724137934</v>
      </c>
      <c r="BC1391">
        <v>0.48527298850574724</v>
      </c>
      <c r="BD1391">
        <v>1.753864942528736</v>
      </c>
      <c r="BE1391">
        <v>0.17538649425287361</v>
      </c>
      <c r="BF1391">
        <v>0</v>
      </c>
      <c r="BG1391">
        <v>21.055</v>
      </c>
      <c r="BH1391">
        <v>1.0047239286543779</v>
      </c>
      <c r="BI1391">
        <v>2.495419772296708</v>
      </c>
      <c r="BJ1391">
        <v>0.9956724891463864</v>
      </c>
      <c r="BK1391">
        <v>0.45927701998115589</v>
      </c>
      <c r="BL1391">
        <v>1.2757694999476553E-3</v>
      </c>
      <c r="BP1391" s="49">
        <f t="shared" si="479"/>
        <v>1.0050248219983393</v>
      </c>
      <c r="BQ1391" s="49">
        <f t="shared" si="480"/>
        <v>7.0154597701149443E-2</v>
      </c>
      <c r="BR1391" s="49">
        <f t="shared" si="481"/>
        <v>0.47228142732506651</v>
      </c>
      <c r="BS1391" s="49">
        <f t="shared" si="482"/>
        <v>0.5002054318477448</v>
      </c>
      <c r="BT1391" s="49">
        <f t="shared" si="483"/>
        <v>1.3118928536807403E-3</v>
      </c>
      <c r="BU1391" s="49">
        <f t="shared" si="483"/>
        <v>1.3894595329104022E-3</v>
      </c>
    </row>
    <row r="1392" spans="1:73" x14ac:dyDescent="0.25">
      <c r="A1392" s="1">
        <v>43727.57916666667</v>
      </c>
      <c r="B1392">
        <v>234729</v>
      </c>
      <c r="C1392">
        <v>13.51</v>
      </c>
      <c r="D1392">
        <v>23.86</v>
      </c>
      <c r="E1392">
        <v>769.2</v>
      </c>
      <c r="F1392">
        <v>93</v>
      </c>
      <c r="G1392">
        <v>-136.69999999999999</v>
      </c>
      <c r="H1392">
        <v>-1.502</v>
      </c>
      <c r="I1392">
        <v>26.96</v>
      </c>
      <c r="J1392">
        <v>300.10000000000002</v>
      </c>
      <c r="K1392">
        <v>676.1</v>
      </c>
      <c r="L1392">
        <v>-135.19999999999999</v>
      </c>
      <c r="M1392">
        <v>0.121</v>
      </c>
      <c r="N1392">
        <v>632.4</v>
      </c>
      <c r="O1392">
        <v>91.5</v>
      </c>
      <c r="P1392">
        <v>540.9</v>
      </c>
      <c r="Q1392">
        <v>323.2</v>
      </c>
      <c r="R1392">
        <v>458.4</v>
      </c>
      <c r="S1392">
        <v>20.09</v>
      </c>
      <c r="T1392">
        <v>43.36</v>
      </c>
      <c r="U1392">
        <v>1.0549999999999999</v>
      </c>
      <c r="V1392">
        <v>336.5</v>
      </c>
      <c r="W1392">
        <v>21.7</v>
      </c>
      <c r="X1392">
        <v>0.76900000000000002</v>
      </c>
      <c r="Y1392">
        <v>7.6928419999999997</v>
      </c>
      <c r="Z1392" s="7">
        <f t="shared" si="462"/>
        <v>20.895</v>
      </c>
      <c r="AA1392" s="7">
        <f t="shared" si="476"/>
        <v>294.04499999999996</v>
      </c>
      <c r="AB1392" s="2">
        <f t="shared" si="463"/>
        <v>623.05200000000013</v>
      </c>
      <c r="AC1392" s="41">
        <f t="shared" si="464"/>
        <v>2.8021342357725714</v>
      </c>
      <c r="AD1392" s="41">
        <f t="shared" si="465"/>
        <v>1.2150054046309868</v>
      </c>
      <c r="AE1392" s="41">
        <f t="shared" si="466"/>
        <v>0.78458492193977136</v>
      </c>
      <c r="AF1392" s="41">
        <f t="shared" si="467"/>
        <v>332.56627990322841</v>
      </c>
      <c r="AG1392" s="41">
        <f t="shared" si="468"/>
        <v>319.26362870709926</v>
      </c>
      <c r="AH1392" s="6">
        <f t="shared" si="469"/>
        <v>310.27199999999999</v>
      </c>
      <c r="AI1392" s="4">
        <v>22.785739818900026</v>
      </c>
      <c r="AJ1392" s="4">
        <f t="shared" si="477"/>
        <v>295.9357398189</v>
      </c>
      <c r="AK1392" s="8">
        <f t="shared" si="470"/>
        <v>0.19794473854256109</v>
      </c>
      <c r="AL1392" s="8">
        <f t="shared" si="471"/>
        <v>417.82267553346247</v>
      </c>
      <c r="AM1392" s="8">
        <f t="shared" si="472"/>
        <v>3.2354655770074268</v>
      </c>
      <c r="AN1392" s="8">
        <f t="shared" si="473"/>
        <v>178.20054944260883</v>
      </c>
      <c r="AO1392" s="21">
        <f t="shared" si="474"/>
        <v>7.6291718936396732E-3</v>
      </c>
      <c r="AP1392" s="21">
        <f t="shared" si="475"/>
        <v>7.8252147858312304E-2</v>
      </c>
      <c r="AQ1392" s="19">
        <f t="shared" si="478"/>
        <v>7.8252147858312304E-2</v>
      </c>
      <c r="AX1392">
        <v>0.15189758731714784</v>
      </c>
      <c r="AY1392">
        <v>66.310344827586206</v>
      </c>
      <c r="AZ1392">
        <v>2.7629310344827585</v>
      </c>
      <c r="BA1392">
        <v>2.2379741379310345</v>
      </c>
      <c r="BB1392">
        <v>11.655172413793103</v>
      </c>
      <c r="BC1392">
        <v>0.48563218390804597</v>
      </c>
      <c r="BD1392">
        <v>1.7523419540229885</v>
      </c>
      <c r="BE1392">
        <v>0.17523419540229887</v>
      </c>
      <c r="BF1392">
        <v>0</v>
      </c>
      <c r="BG1392">
        <v>20.895</v>
      </c>
      <c r="BH1392">
        <v>1.2114099939775642</v>
      </c>
      <c r="BI1392">
        <v>2.4710104229673591</v>
      </c>
      <c r="BJ1392">
        <v>1.0714301193986469</v>
      </c>
      <c r="BK1392">
        <v>0.4556692740759945</v>
      </c>
      <c r="BL1392">
        <v>1.2657479835444291E-3</v>
      </c>
      <c r="BP1392" s="49">
        <f t="shared" si="479"/>
        <v>1.2117727853808549</v>
      </c>
      <c r="BQ1392" s="49">
        <f t="shared" si="480"/>
        <v>7.0093678160919548E-2</v>
      </c>
      <c r="BR1392" s="49">
        <f t="shared" si="481"/>
        <v>0.47109480271957516</v>
      </c>
      <c r="BS1392" s="49">
        <f t="shared" si="482"/>
        <v>0.49852512905302182</v>
      </c>
      <c r="BT1392" s="49">
        <f t="shared" si="483"/>
        <v>1.308596674221042E-3</v>
      </c>
      <c r="BU1392" s="49">
        <f t="shared" si="483"/>
        <v>1.3847920251472828E-3</v>
      </c>
    </row>
    <row r="1393" spans="1:73" x14ac:dyDescent="0.25">
      <c r="A1393" s="1">
        <v>43727.57916666667</v>
      </c>
      <c r="B1393">
        <v>234730</v>
      </c>
      <c r="C1393">
        <v>13.51</v>
      </c>
      <c r="D1393">
        <v>23.86</v>
      </c>
      <c r="E1393">
        <v>769.3</v>
      </c>
      <c r="F1393">
        <v>93.4</v>
      </c>
      <c r="G1393">
        <v>-136.5</v>
      </c>
      <c r="H1393">
        <v>-2.0870000000000002</v>
      </c>
      <c r="I1393">
        <v>26.96</v>
      </c>
      <c r="J1393">
        <v>300.10000000000002</v>
      </c>
      <c r="K1393">
        <v>675.9</v>
      </c>
      <c r="L1393">
        <v>-134.4</v>
      </c>
      <c r="M1393">
        <v>0.121</v>
      </c>
      <c r="N1393">
        <v>632.79999999999995</v>
      </c>
      <c r="O1393">
        <v>91.3</v>
      </c>
      <c r="P1393">
        <v>541.5</v>
      </c>
      <c r="Q1393">
        <v>323.39999999999998</v>
      </c>
      <c r="R1393">
        <v>457.8</v>
      </c>
      <c r="S1393">
        <v>20.12</v>
      </c>
      <c r="T1393">
        <v>37.17</v>
      </c>
      <c r="U1393">
        <v>0.55000000000000004</v>
      </c>
      <c r="V1393">
        <v>338</v>
      </c>
      <c r="W1393">
        <v>21.7</v>
      </c>
      <c r="X1393">
        <v>0.76900000000000002</v>
      </c>
      <c r="Y1393">
        <v>7.6927390000000004</v>
      </c>
      <c r="Z1393" s="7">
        <f t="shared" si="462"/>
        <v>20.91</v>
      </c>
      <c r="AA1393" s="7">
        <f t="shared" si="476"/>
        <v>294.06</v>
      </c>
      <c r="AB1393" s="2">
        <f t="shared" si="463"/>
        <v>623.13300000000004</v>
      </c>
      <c r="AC1393" s="41">
        <f t="shared" si="464"/>
        <v>2.986745931705149</v>
      </c>
      <c r="AD1393" s="41">
        <f t="shared" si="465"/>
        <v>1.1101734628148039</v>
      </c>
      <c r="AE1393" s="41">
        <f t="shared" si="466"/>
        <v>0.77452064068602144</v>
      </c>
      <c r="AF1393" s="41">
        <f t="shared" si="467"/>
        <v>328.36727317638838</v>
      </c>
      <c r="AG1393" s="41">
        <f t="shared" si="468"/>
        <v>315.23258224933284</v>
      </c>
      <c r="AH1393" s="6">
        <f t="shared" si="469"/>
        <v>310.46399999999994</v>
      </c>
      <c r="AI1393" s="4">
        <v>23.747014393250026</v>
      </c>
      <c r="AJ1393" s="4">
        <f t="shared" si="477"/>
        <v>296.89701439325</v>
      </c>
      <c r="AK1393" s="8">
        <f t="shared" si="470"/>
        <v>0.19797503311528833</v>
      </c>
      <c r="AL1393" s="8">
        <f t="shared" si="471"/>
        <v>423.36456020619147</v>
      </c>
      <c r="AM1393" s="8">
        <f t="shared" si="472"/>
        <v>2.3361025234351342</v>
      </c>
      <c r="AN1393" s="8">
        <f t="shared" si="473"/>
        <v>193.0607203525027</v>
      </c>
      <c r="AO1393" s="21">
        <f t="shared" si="474"/>
        <v>7.1738867698934745E-3</v>
      </c>
      <c r="AP1393" s="21">
        <f t="shared" si="475"/>
        <v>7.3582304352652228E-2</v>
      </c>
      <c r="AQ1393" s="19">
        <f t="shared" si="478"/>
        <v>7.3582304352652228E-2</v>
      </c>
      <c r="AX1393">
        <v>0.15202004709412942</v>
      </c>
      <c r="AY1393">
        <v>66.318965517241381</v>
      </c>
      <c r="AZ1393">
        <v>2.7632902298850577</v>
      </c>
      <c r="BA1393">
        <v>2.2382650862068969</v>
      </c>
      <c r="BB1393">
        <v>11.586206896551728</v>
      </c>
      <c r="BC1393">
        <v>0.4827586206896553</v>
      </c>
      <c r="BD1393">
        <v>1.7555064655172417</v>
      </c>
      <c r="BE1393">
        <v>0.17555064655172417</v>
      </c>
      <c r="BF1393">
        <v>0</v>
      </c>
      <c r="BG1393">
        <v>20.91</v>
      </c>
      <c r="BH1393">
        <v>0.6315407551541804</v>
      </c>
      <c r="BI1393">
        <v>2.4732899002344628</v>
      </c>
      <c r="BJ1393">
        <v>0.91932185591714988</v>
      </c>
      <c r="BK1393">
        <v>0.45650846027275016</v>
      </c>
      <c r="BL1393">
        <v>1.2680790563131949E-3</v>
      </c>
      <c r="BP1393" s="49">
        <f t="shared" si="479"/>
        <v>0.63172988811324193</v>
      </c>
      <c r="BQ1393" s="49">
        <f t="shared" si="480"/>
        <v>7.0220258620689674E-2</v>
      </c>
      <c r="BR1393" s="49">
        <f t="shared" si="481"/>
        <v>0.46488752290231333</v>
      </c>
      <c r="BS1393" s="49">
        <f t="shared" si="482"/>
        <v>0.49348687565145144</v>
      </c>
      <c r="BT1393" s="49">
        <f t="shared" si="483"/>
        <v>1.2913542302842036E-3</v>
      </c>
      <c r="BU1393" s="49">
        <f t="shared" si="483"/>
        <v>1.3707968768095873E-3</v>
      </c>
    </row>
    <row r="1394" spans="1:73" x14ac:dyDescent="0.25">
      <c r="A1394" s="1">
        <v>43727.579861111109</v>
      </c>
      <c r="B1394">
        <v>234731</v>
      </c>
      <c r="C1394">
        <v>13.51</v>
      </c>
      <c r="D1394">
        <v>23.85</v>
      </c>
      <c r="E1394">
        <v>768.1</v>
      </c>
      <c r="F1394">
        <v>92.6</v>
      </c>
      <c r="G1394">
        <v>-137.1</v>
      </c>
      <c r="H1394">
        <v>-4.758</v>
      </c>
      <c r="I1394">
        <v>26.95</v>
      </c>
      <c r="J1394">
        <v>300.10000000000002</v>
      </c>
      <c r="K1394">
        <v>675.5</v>
      </c>
      <c r="L1394">
        <v>-132.4</v>
      </c>
      <c r="M1394">
        <v>0.121</v>
      </c>
      <c r="N1394">
        <v>631</v>
      </c>
      <c r="O1394">
        <v>87.8</v>
      </c>
      <c r="P1394">
        <v>543.20000000000005</v>
      </c>
      <c r="Q1394">
        <v>322.8</v>
      </c>
      <c r="R1394">
        <v>455.1</v>
      </c>
      <c r="S1394">
        <v>20.14</v>
      </c>
      <c r="T1394">
        <v>37.89</v>
      </c>
      <c r="U1394">
        <v>0.38500000000000001</v>
      </c>
      <c r="V1394">
        <v>305</v>
      </c>
      <c r="W1394">
        <v>22.9</v>
      </c>
      <c r="X1394">
        <v>0.76800000000000002</v>
      </c>
      <c r="Y1394">
        <v>7.6795619999999998</v>
      </c>
      <c r="Z1394" s="7">
        <f t="shared" si="462"/>
        <v>21.52</v>
      </c>
      <c r="AA1394" s="7">
        <f t="shared" si="476"/>
        <v>294.66999999999996</v>
      </c>
      <c r="AB1394" s="2">
        <f t="shared" si="463"/>
        <v>622.16100000000006</v>
      </c>
      <c r="AC1394" s="41">
        <f t="shared" si="464"/>
        <v>2.8880186729991539</v>
      </c>
      <c r="AD1394" s="41">
        <f t="shared" si="465"/>
        <v>1.0942702751993796</v>
      </c>
      <c r="AE1394" s="41">
        <f t="shared" si="466"/>
        <v>0.77269522421708248</v>
      </c>
      <c r="AF1394" s="41">
        <f t="shared" si="467"/>
        <v>330.32008323921394</v>
      </c>
      <c r="AG1394" s="41">
        <f t="shared" si="468"/>
        <v>317.1072799096454</v>
      </c>
      <c r="AH1394" s="6">
        <f t="shared" si="469"/>
        <v>309.88799999999998</v>
      </c>
      <c r="AI1394" s="4">
        <v>23.292438089365021</v>
      </c>
      <c r="AJ1394" s="4">
        <f t="shared" si="477"/>
        <v>296.442438089365</v>
      </c>
      <c r="AK1394" s="8">
        <f t="shared" si="470"/>
        <v>0.19920963277513515</v>
      </c>
      <c r="AL1394" s="8">
        <f t="shared" si="471"/>
        <v>420.67656448942267</v>
      </c>
      <c r="AM1394" s="8">
        <f t="shared" si="472"/>
        <v>1.9545235992435599</v>
      </c>
      <c r="AN1394" s="8">
        <f t="shared" si="473"/>
        <v>100.91424551160398</v>
      </c>
      <c r="AO1394" s="21">
        <f t="shared" si="474"/>
        <v>9.2838686375156659E-3</v>
      </c>
      <c r="AP1394" s="21">
        <f t="shared" si="475"/>
        <v>9.5224314178276953E-2</v>
      </c>
      <c r="AQ1394" s="19">
        <f t="shared" si="478"/>
        <v>9.5224314178276953E-2</v>
      </c>
      <c r="AX1394">
        <v>0.15707129403012124</v>
      </c>
      <c r="AY1394">
        <v>66.215517241379317</v>
      </c>
      <c r="AZ1394">
        <v>2.7589798850574714</v>
      </c>
      <c r="BA1394">
        <v>2.2347737068965521</v>
      </c>
      <c r="BB1394">
        <v>11.405172413793105</v>
      </c>
      <c r="BC1394">
        <v>0.47521551724137939</v>
      </c>
      <c r="BD1394">
        <v>1.7595581896551726</v>
      </c>
      <c r="BE1394">
        <v>0.17595581896551726</v>
      </c>
      <c r="BF1394">
        <v>0</v>
      </c>
      <c r="BG1394">
        <v>21.52</v>
      </c>
      <c r="BH1394">
        <v>0.44207852860792629</v>
      </c>
      <c r="BI1394">
        <v>2.5675595989480526</v>
      </c>
      <c r="BJ1394">
        <v>0.97284833204141719</v>
      </c>
      <c r="BK1394">
        <v>0.45999646494284779</v>
      </c>
      <c r="BL1394">
        <v>1.2777679581745772E-3</v>
      </c>
      <c r="BP1394" s="49">
        <f t="shared" si="479"/>
        <v>0.44221092167926934</v>
      </c>
      <c r="BQ1394" s="49">
        <f t="shared" si="480"/>
        <v>7.0382327586206911E-2</v>
      </c>
      <c r="BR1394" s="49">
        <f t="shared" si="481"/>
        <v>0.46585460552055169</v>
      </c>
      <c r="BS1394" s="49">
        <f t="shared" si="482"/>
        <v>0.4952111488933969</v>
      </c>
      <c r="BT1394" s="49">
        <f t="shared" si="483"/>
        <v>1.2940405708904213E-3</v>
      </c>
      <c r="BU1394" s="49">
        <f t="shared" si="483"/>
        <v>1.3755865247038802E-3</v>
      </c>
    </row>
    <row r="1395" spans="1:73" x14ac:dyDescent="0.25">
      <c r="A1395" s="1">
        <v>43727.579861111109</v>
      </c>
      <c r="B1395">
        <v>234732</v>
      </c>
      <c r="C1395">
        <v>13.51</v>
      </c>
      <c r="D1395">
        <v>23.85</v>
      </c>
      <c r="E1395">
        <v>767.9</v>
      </c>
      <c r="F1395">
        <v>92.2</v>
      </c>
      <c r="G1395">
        <v>-138</v>
      </c>
      <c r="H1395">
        <v>-3.4590000000000001</v>
      </c>
      <c r="I1395">
        <v>26.97</v>
      </c>
      <c r="J1395">
        <v>300.10000000000002</v>
      </c>
      <c r="K1395">
        <v>675.6</v>
      </c>
      <c r="L1395">
        <v>-134.6</v>
      </c>
      <c r="M1395">
        <v>0.12</v>
      </c>
      <c r="N1395">
        <v>629.79999999999995</v>
      </c>
      <c r="O1395">
        <v>88.8</v>
      </c>
      <c r="P1395">
        <v>541.1</v>
      </c>
      <c r="Q1395">
        <v>322</v>
      </c>
      <c r="R1395">
        <v>456.5</v>
      </c>
      <c r="S1395">
        <v>20.16</v>
      </c>
      <c r="T1395">
        <v>39.93</v>
      </c>
      <c r="U1395">
        <v>0.45500000000000002</v>
      </c>
      <c r="V1395">
        <v>165</v>
      </c>
      <c r="W1395">
        <v>22.95</v>
      </c>
      <c r="X1395">
        <v>0.76800000000000002</v>
      </c>
      <c r="Y1395">
        <v>7.6772980000000004</v>
      </c>
      <c r="Z1395" s="7">
        <f t="shared" si="462"/>
        <v>21.555</v>
      </c>
      <c r="AA1395" s="7">
        <f t="shared" si="476"/>
        <v>294.70499999999998</v>
      </c>
      <c r="AB1395" s="2">
        <f t="shared" si="463"/>
        <v>621.99900000000002</v>
      </c>
      <c r="AC1395" s="41">
        <f t="shared" si="464"/>
        <v>2.7185953196335189</v>
      </c>
      <c r="AD1395" s="41">
        <f t="shared" si="465"/>
        <v>1.0855351111296641</v>
      </c>
      <c r="AE1395" s="41">
        <f t="shared" si="466"/>
        <v>0.77179703877628469</v>
      </c>
      <c r="AF1395" s="41">
        <f t="shared" si="467"/>
        <v>330.0929003816459</v>
      </c>
      <c r="AG1395" s="41">
        <f t="shared" si="468"/>
        <v>316.88918436638005</v>
      </c>
      <c r="AH1395" s="6">
        <f t="shared" si="469"/>
        <v>309.12</v>
      </c>
      <c r="AI1395" s="4">
        <v>22.383783476270025</v>
      </c>
      <c r="AJ1395" s="4">
        <f t="shared" si="477"/>
        <v>295.53378347627</v>
      </c>
      <c r="AK1395" s="8">
        <f t="shared" si="470"/>
        <v>0.19928062573674751</v>
      </c>
      <c r="AL1395" s="8">
        <f t="shared" si="471"/>
        <v>415.39728754878632</v>
      </c>
      <c r="AM1395" s="8">
        <f t="shared" si="472"/>
        <v>2.1247911662090466</v>
      </c>
      <c r="AN1395" s="8">
        <f t="shared" si="473"/>
        <v>51.297691398458468</v>
      </c>
      <c r="AO1395" s="21">
        <f t="shared" si="474"/>
        <v>1.0504484277853913E-2</v>
      </c>
      <c r="AP1395" s="21">
        <f t="shared" si="475"/>
        <v>0.10774412588228996</v>
      </c>
      <c r="AQ1395" s="19">
        <f t="shared" si="478"/>
        <v>0.10774412588228996</v>
      </c>
      <c r="AX1395">
        <v>0.15736537024815306</v>
      </c>
      <c r="AY1395">
        <v>66.198275862068968</v>
      </c>
      <c r="AZ1395">
        <v>2.7582614942528738</v>
      </c>
      <c r="BA1395">
        <v>2.2341918103448277</v>
      </c>
      <c r="BB1395">
        <v>11.594827586206897</v>
      </c>
      <c r="BC1395">
        <v>0.48311781609195403</v>
      </c>
      <c r="BD1395">
        <v>1.7510739942528737</v>
      </c>
      <c r="BE1395">
        <v>0.17510739942528739</v>
      </c>
      <c r="BF1395">
        <v>0</v>
      </c>
      <c r="BG1395">
        <v>21.555</v>
      </c>
      <c r="BH1395">
        <v>0.52245644290027649</v>
      </c>
      <c r="BI1395">
        <v>2.5730624688296553</v>
      </c>
      <c r="BJ1395">
        <v>1.0274238438036813</v>
      </c>
      <c r="BK1395">
        <v>0.45823138551405818</v>
      </c>
      <c r="BL1395">
        <v>1.2728649597612727E-3</v>
      </c>
      <c r="BP1395" s="49">
        <f t="shared" si="479"/>
        <v>0.52261290743913646</v>
      </c>
      <c r="BQ1395" s="49">
        <f t="shared" si="480"/>
        <v>7.0042959770114946E-2</v>
      </c>
      <c r="BR1395" s="49">
        <f t="shared" si="481"/>
        <v>0.46508103878087143</v>
      </c>
      <c r="BS1395" s="49">
        <f t="shared" si="482"/>
        <v>0.49415212739674813</v>
      </c>
      <c r="BT1395" s="49">
        <f t="shared" si="483"/>
        <v>1.2918917743913094E-3</v>
      </c>
      <c r="BU1395" s="49">
        <f t="shared" si="483"/>
        <v>1.3726447983243002E-3</v>
      </c>
    </row>
    <row r="1396" spans="1:73" x14ac:dyDescent="0.25">
      <c r="A1396" s="1">
        <v>43727.579861111109</v>
      </c>
      <c r="B1396">
        <v>234733</v>
      </c>
      <c r="C1396">
        <v>13.5</v>
      </c>
      <c r="D1396">
        <v>23.85</v>
      </c>
      <c r="E1396">
        <v>767.6</v>
      </c>
      <c r="F1396">
        <v>92.4</v>
      </c>
      <c r="G1396">
        <v>-138.1</v>
      </c>
      <c r="H1396">
        <v>-4.8650000000000002</v>
      </c>
      <c r="I1396">
        <v>26.99</v>
      </c>
      <c r="J1396">
        <v>300.10000000000002</v>
      </c>
      <c r="K1396">
        <v>675.2</v>
      </c>
      <c r="L1396">
        <v>-133.19999999999999</v>
      </c>
      <c r="M1396">
        <v>0.12</v>
      </c>
      <c r="N1396">
        <v>629.5</v>
      </c>
      <c r="O1396">
        <v>87.6</v>
      </c>
      <c r="P1396">
        <v>542</v>
      </c>
      <c r="Q1396">
        <v>322.10000000000002</v>
      </c>
      <c r="R1396">
        <v>455.3</v>
      </c>
      <c r="S1396">
        <v>20.190000000000001</v>
      </c>
      <c r="T1396">
        <v>37.76</v>
      </c>
      <c r="U1396">
        <v>0.45</v>
      </c>
      <c r="V1396">
        <v>304</v>
      </c>
      <c r="W1396">
        <v>21.9</v>
      </c>
      <c r="X1396">
        <v>0.76800000000000002</v>
      </c>
      <c r="Y1396">
        <v>7.6767479999999999</v>
      </c>
      <c r="Z1396" s="7">
        <f t="shared" si="462"/>
        <v>21.045000000000002</v>
      </c>
      <c r="AA1396" s="7">
        <f t="shared" si="476"/>
        <v>294.19499999999999</v>
      </c>
      <c r="AB1396" s="2">
        <f t="shared" si="463"/>
        <v>621.75600000000009</v>
      </c>
      <c r="AC1396" s="41">
        <f t="shared" si="464"/>
        <v>2.5930514415901955</v>
      </c>
      <c r="AD1396" s="41">
        <f t="shared" si="465"/>
        <v>0.9791362243444578</v>
      </c>
      <c r="AE1396" s="41">
        <f t="shared" si="466"/>
        <v>0.76068379887339421</v>
      </c>
      <c r="AF1396" s="41">
        <f t="shared" si="467"/>
        <v>323.093614709495</v>
      </c>
      <c r="AG1396" s="41">
        <f t="shared" si="468"/>
        <v>310.1698701211152</v>
      </c>
      <c r="AH1396" s="6">
        <f t="shared" si="469"/>
        <v>309.21600000000001</v>
      </c>
      <c r="AI1396" s="4">
        <v>21.63127053061902</v>
      </c>
      <c r="AJ1396" s="4">
        <f t="shared" si="477"/>
        <v>294.781270530619</v>
      </c>
      <c r="AK1396" s="8">
        <f t="shared" si="470"/>
        <v>0.19824782337519511</v>
      </c>
      <c r="AL1396" s="8">
        <f t="shared" si="471"/>
        <v>411.13707015603882</v>
      </c>
      <c r="AM1396" s="8">
        <f t="shared" si="472"/>
        <v>2.1130842387373012</v>
      </c>
      <c r="AN1396" s="8">
        <f t="shared" si="473"/>
        <v>36.087380591053289</v>
      </c>
      <c r="AO1396" s="21">
        <f t="shared" si="474"/>
        <v>1.0941549737368795E-2</v>
      </c>
      <c r="AP1396" s="21">
        <f t="shared" si="475"/>
        <v>0.11222709093256401</v>
      </c>
      <c r="AQ1396" s="19">
        <f t="shared" si="478"/>
        <v>0.11222709093256401</v>
      </c>
      <c r="AX1396">
        <v>0.15312594605259261</v>
      </c>
      <c r="AY1396">
        <v>66.172413793103459</v>
      </c>
      <c r="AZ1396">
        <v>2.7571839080459775</v>
      </c>
      <c r="BA1396">
        <v>2.2333189655172418</v>
      </c>
      <c r="BB1396">
        <v>11.482758620689655</v>
      </c>
      <c r="BC1396">
        <v>0.47844827586206895</v>
      </c>
      <c r="BD1396">
        <v>1.7548706896551729</v>
      </c>
      <c r="BE1396">
        <v>0.1754870689655173</v>
      </c>
      <c r="BF1396">
        <v>0</v>
      </c>
      <c r="BG1396">
        <v>21.045000000000002</v>
      </c>
      <c r="BH1396">
        <v>0.51671516330796574</v>
      </c>
      <c r="BI1396">
        <v>2.4938880380128809</v>
      </c>
      <c r="BJ1396">
        <v>0.9416921231536638</v>
      </c>
      <c r="BK1396">
        <v>0.45587525930464923</v>
      </c>
      <c r="BL1396">
        <v>1.2663201647351368E-3</v>
      </c>
      <c r="BP1396" s="49">
        <f t="shared" si="479"/>
        <v>0.51686990845628888</v>
      </c>
      <c r="BQ1396" s="49">
        <f t="shared" si="480"/>
        <v>7.0194827586206918E-2</v>
      </c>
      <c r="BR1396" s="49">
        <f t="shared" si="481"/>
        <v>0.46274308823794824</v>
      </c>
      <c r="BS1396" s="49">
        <f t="shared" si="482"/>
        <v>0.49163151872484329</v>
      </c>
      <c r="BT1396" s="49">
        <f t="shared" si="483"/>
        <v>1.285397467327634E-3</v>
      </c>
      <c r="BU1396" s="49">
        <f t="shared" si="483"/>
        <v>1.3656431075690092E-3</v>
      </c>
    </row>
    <row r="1397" spans="1:73" x14ac:dyDescent="0.25">
      <c r="A1397" s="1">
        <v>43727.579861111109</v>
      </c>
      <c r="B1397">
        <v>234734</v>
      </c>
      <c r="C1397">
        <v>13.51</v>
      </c>
      <c r="D1397">
        <v>23.85</v>
      </c>
      <c r="E1397">
        <v>767.6</v>
      </c>
      <c r="F1397">
        <v>92.8</v>
      </c>
      <c r="G1397">
        <v>-138.1</v>
      </c>
      <c r="H1397">
        <v>-6.4889999999999999</v>
      </c>
      <c r="I1397">
        <v>27.01</v>
      </c>
      <c r="J1397">
        <v>300.2</v>
      </c>
      <c r="K1397">
        <v>674.9</v>
      </c>
      <c r="L1397">
        <v>-131.6</v>
      </c>
      <c r="M1397">
        <v>0.121</v>
      </c>
      <c r="N1397">
        <v>629.6</v>
      </c>
      <c r="O1397">
        <v>86.3</v>
      </c>
      <c r="P1397">
        <v>543.29999999999995</v>
      </c>
      <c r="Q1397">
        <v>322.2</v>
      </c>
      <c r="R1397">
        <v>453.8</v>
      </c>
      <c r="S1397">
        <v>20.21</v>
      </c>
      <c r="T1397">
        <v>36.47</v>
      </c>
      <c r="U1397">
        <v>0.61499999999999999</v>
      </c>
      <c r="V1397">
        <v>199.5</v>
      </c>
      <c r="W1397">
        <v>22.25</v>
      </c>
      <c r="X1397">
        <v>0.76800000000000002</v>
      </c>
      <c r="Y1397">
        <v>7.6767050000000001</v>
      </c>
      <c r="Z1397" s="7">
        <f t="shared" si="462"/>
        <v>21.23</v>
      </c>
      <c r="AA1397" s="7">
        <f t="shared" si="476"/>
        <v>294.38</v>
      </c>
      <c r="AB1397" s="2">
        <f t="shared" si="463"/>
        <v>621.75600000000009</v>
      </c>
      <c r="AC1397" s="41">
        <f t="shared" si="464"/>
        <v>2.5867778616206949</v>
      </c>
      <c r="AD1397" s="41">
        <f t="shared" si="465"/>
        <v>0.94339788613306741</v>
      </c>
      <c r="AE1397" s="41">
        <f t="shared" si="466"/>
        <v>0.75658187057584436</v>
      </c>
      <c r="AF1397" s="41">
        <f t="shared" si="467"/>
        <v>322.16042767702845</v>
      </c>
      <c r="AG1397" s="41">
        <f t="shared" si="468"/>
        <v>309.27401056994728</v>
      </c>
      <c r="AH1397" s="6">
        <f t="shared" si="469"/>
        <v>309.31199999999995</v>
      </c>
      <c r="AI1397" s="4">
        <v>21.60926451104001</v>
      </c>
      <c r="AJ1397" s="4">
        <f t="shared" si="477"/>
        <v>294.75926451103999</v>
      </c>
      <c r="AK1397" s="8">
        <f t="shared" si="470"/>
        <v>0.1986220538876213</v>
      </c>
      <c r="AL1397" s="8">
        <f t="shared" si="471"/>
        <v>410.97235392093285</v>
      </c>
      <c r="AM1397" s="8">
        <f t="shared" si="472"/>
        <v>2.4702909747639041</v>
      </c>
      <c r="AN1397" s="8">
        <f t="shared" si="473"/>
        <v>27.291713442266907</v>
      </c>
      <c r="AO1397" s="21">
        <f t="shared" si="474"/>
        <v>1.1146389781289578E-2</v>
      </c>
      <c r="AP1397" s="21">
        <f t="shared" si="475"/>
        <v>0.11432812806053273</v>
      </c>
      <c r="AQ1397" s="19">
        <f t="shared" si="478"/>
        <v>0.11432812806053273</v>
      </c>
      <c r="AX1397">
        <v>0.15465247680437469</v>
      </c>
      <c r="AY1397">
        <v>66.172413793103459</v>
      </c>
      <c r="AZ1397">
        <v>2.7571839080459775</v>
      </c>
      <c r="BA1397">
        <v>2.2333189655172418</v>
      </c>
      <c r="BB1397">
        <v>11.344827586206899</v>
      </c>
      <c r="BC1397">
        <v>0.47270114942528746</v>
      </c>
      <c r="BD1397">
        <v>1.7606178160919543</v>
      </c>
      <c r="BE1397">
        <v>0.17606178160919544</v>
      </c>
      <c r="BF1397">
        <v>0</v>
      </c>
      <c r="BG1397">
        <v>21.23</v>
      </c>
      <c r="BH1397">
        <v>0.70617738985421985</v>
      </c>
      <c r="BI1397">
        <v>2.5223585327583193</v>
      </c>
      <c r="BJ1397">
        <v>0.91990415689695904</v>
      </c>
      <c r="BK1397">
        <v>0.46183197662271941</v>
      </c>
      <c r="BL1397">
        <v>1.2828666017297762E-3</v>
      </c>
      <c r="BP1397" s="49">
        <f t="shared" si="479"/>
        <v>0.70638887489026136</v>
      </c>
      <c r="BQ1397" s="49">
        <f t="shared" si="480"/>
        <v>7.0424712643678181E-2</v>
      </c>
      <c r="BR1397" s="49">
        <f t="shared" si="481"/>
        <v>0.47115481507147822</v>
      </c>
      <c r="BS1397" s="49">
        <f t="shared" si="482"/>
        <v>0.49985402000933526</v>
      </c>
      <c r="BT1397" s="49">
        <f t="shared" si="483"/>
        <v>1.3087633751985505E-3</v>
      </c>
      <c r="BU1397" s="49">
        <f t="shared" si="483"/>
        <v>1.3884833889148201E-3</v>
      </c>
    </row>
    <row r="1398" spans="1:73" x14ac:dyDescent="0.25">
      <c r="A1398" s="1">
        <v>43727.579861111109</v>
      </c>
      <c r="B1398">
        <v>234735</v>
      </c>
      <c r="C1398">
        <v>13.51</v>
      </c>
      <c r="D1398">
        <v>23.85</v>
      </c>
      <c r="E1398">
        <v>767.4</v>
      </c>
      <c r="F1398">
        <v>92.8</v>
      </c>
      <c r="G1398">
        <v>-138.80000000000001</v>
      </c>
      <c r="H1398">
        <v>-8.83</v>
      </c>
      <c r="I1398">
        <v>27.02</v>
      </c>
      <c r="J1398">
        <v>300.2</v>
      </c>
      <c r="K1398">
        <v>674.6</v>
      </c>
      <c r="L1398">
        <v>-129.9</v>
      </c>
      <c r="M1398">
        <v>0.121</v>
      </c>
      <c r="N1398">
        <v>628.6</v>
      </c>
      <c r="O1398">
        <v>83.9</v>
      </c>
      <c r="P1398">
        <v>544.70000000000005</v>
      </c>
      <c r="Q1398">
        <v>321.60000000000002</v>
      </c>
      <c r="R1398">
        <v>451.5</v>
      </c>
      <c r="S1398">
        <v>20.23</v>
      </c>
      <c r="T1398">
        <v>34.18</v>
      </c>
      <c r="U1398">
        <v>0.35</v>
      </c>
      <c r="V1398">
        <v>139</v>
      </c>
      <c r="W1398">
        <v>22</v>
      </c>
      <c r="X1398">
        <v>0.76800000000000002</v>
      </c>
      <c r="Y1398">
        <v>7.6759870000000001</v>
      </c>
      <c r="Z1398" s="7">
        <f t="shared" si="462"/>
        <v>21.115000000000002</v>
      </c>
      <c r="AA1398" s="7">
        <f t="shared" si="476"/>
        <v>294.26499999999999</v>
      </c>
      <c r="AB1398" s="2">
        <f t="shared" si="463"/>
        <v>621.59400000000005</v>
      </c>
      <c r="AC1398" s="41">
        <f t="shared" si="464"/>
        <v>2.7381256545888819</v>
      </c>
      <c r="AD1398" s="41">
        <f t="shared" si="465"/>
        <v>0.93589134873847979</v>
      </c>
      <c r="AE1398" s="41">
        <f t="shared" si="466"/>
        <v>0.75576027879595953</v>
      </c>
      <c r="AF1398" s="41">
        <f t="shared" si="467"/>
        <v>321.308016742147</v>
      </c>
      <c r="AG1398" s="41">
        <f t="shared" si="468"/>
        <v>308.45569607246114</v>
      </c>
      <c r="AH1398" s="6">
        <f t="shared" si="469"/>
        <v>308.73599999999999</v>
      </c>
      <c r="AI1398" s="4">
        <v>22.456009915309039</v>
      </c>
      <c r="AJ1398" s="4">
        <f t="shared" si="477"/>
        <v>295.60600991530902</v>
      </c>
      <c r="AK1398" s="8">
        <f t="shared" si="470"/>
        <v>0.19838936877710683</v>
      </c>
      <c r="AL1398" s="8">
        <f t="shared" si="471"/>
        <v>415.88940428587813</v>
      </c>
      <c r="AM1398" s="8">
        <f t="shared" si="472"/>
        <v>1.8635651316763788</v>
      </c>
      <c r="AN1398" s="8">
        <f t="shared" si="473"/>
        <v>72.797597974186147</v>
      </c>
      <c r="AO1398" s="21">
        <f t="shared" si="474"/>
        <v>9.9892161384487095E-3</v>
      </c>
      <c r="AP1398" s="21">
        <f t="shared" si="475"/>
        <v>0.10245903869412103</v>
      </c>
      <c r="AQ1398" s="19">
        <f t="shared" si="478"/>
        <v>0.10245903869412103</v>
      </c>
      <c r="AX1398">
        <v>0.15370204740941221</v>
      </c>
      <c r="AY1398">
        <v>66.15517241379311</v>
      </c>
      <c r="AZ1398">
        <v>2.7564655172413794</v>
      </c>
      <c r="BA1398">
        <v>2.2327370689655175</v>
      </c>
      <c r="BB1398">
        <v>11.198275862068964</v>
      </c>
      <c r="BC1398">
        <v>0.46659482758620685</v>
      </c>
      <c r="BD1398">
        <v>1.7661422413793106</v>
      </c>
      <c r="BE1398">
        <v>0.17661422413793107</v>
      </c>
      <c r="BF1398">
        <v>0</v>
      </c>
      <c r="BG1398">
        <v>21.115000000000002</v>
      </c>
      <c r="BH1398">
        <v>0.40188957146175114</v>
      </c>
      <c r="BI1398">
        <v>2.504627455228766</v>
      </c>
      <c r="BJ1398">
        <v>0.85608166419719223</v>
      </c>
      <c r="BK1398">
        <v>0.45919040567701663</v>
      </c>
      <c r="BL1398">
        <v>1.2755289046583794E-3</v>
      </c>
      <c r="BP1398" s="49">
        <f t="shared" si="479"/>
        <v>0.40200992879933573</v>
      </c>
      <c r="BQ1398" s="49">
        <f t="shared" si="480"/>
        <v>7.0645689655172428E-2</v>
      </c>
      <c r="BR1398" s="49">
        <f t="shared" si="481"/>
        <v>0.46460104151153264</v>
      </c>
      <c r="BS1398" s="49">
        <f t="shared" si="482"/>
        <v>0.4939458808768234</v>
      </c>
      <c r="BT1398" s="49">
        <f t="shared" si="483"/>
        <v>1.2905584486431461E-3</v>
      </c>
      <c r="BU1398" s="49">
        <f t="shared" si="483"/>
        <v>1.3720718913245095E-3</v>
      </c>
    </row>
    <row r="1399" spans="1:73" x14ac:dyDescent="0.25">
      <c r="A1399" s="1">
        <v>43727.579861111109</v>
      </c>
      <c r="B1399">
        <v>234736</v>
      </c>
      <c r="C1399">
        <v>13.51</v>
      </c>
      <c r="D1399">
        <v>23.85</v>
      </c>
      <c r="E1399">
        <v>767.2</v>
      </c>
      <c r="F1399">
        <v>92.5</v>
      </c>
      <c r="G1399">
        <v>-138.9</v>
      </c>
      <c r="H1399">
        <v>-9.01</v>
      </c>
      <c r="I1399">
        <v>27.04</v>
      </c>
      <c r="J1399">
        <v>300.2</v>
      </c>
      <c r="K1399">
        <v>674.7</v>
      </c>
      <c r="L1399">
        <v>-129.80000000000001</v>
      </c>
      <c r="M1399">
        <v>0.121</v>
      </c>
      <c r="N1399">
        <v>628.4</v>
      </c>
      <c r="O1399">
        <v>83.5</v>
      </c>
      <c r="P1399">
        <v>544.9</v>
      </c>
      <c r="Q1399">
        <v>321.60000000000002</v>
      </c>
      <c r="R1399">
        <v>451.4</v>
      </c>
      <c r="S1399">
        <v>20.25</v>
      </c>
      <c r="T1399">
        <v>35.08</v>
      </c>
      <c r="U1399">
        <v>0.21</v>
      </c>
      <c r="V1399">
        <v>334</v>
      </c>
      <c r="W1399">
        <v>22.15</v>
      </c>
      <c r="X1399">
        <v>0.76700000000000002</v>
      </c>
      <c r="Y1399">
        <v>7.668971</v>
      </c>
      <c r="Z1399" s="7">
        <f t="shared" si="462"/>
        <v>21.2</v>
      </c>
      <c r="AA1399" s="7">
        <f t="shared" si="476"/>
        <v>294.34999999999997</v>
      </c>
      <c r="AB1399" s="2">
        <f t="shared" si="463"/>
        <v>621.43200000000013</v>
      </c>
      <c r="AC1399" s="41">
        <f t="shared" si="464"/>
        <v>2.7490237595072475</v>
      </c>
      <c r="AD1399" s="41">
        <f t="shared" si="465"/>
        <v>0.9643575348351423</v>
      </c>
      <c r="AE1399" s="41">
        <f t="shared" si="466"/>
        <v>0.75897406241323095</v>
      </c>
      <c r="AF1399" s="41">
        <f t="shared" si="467"/>
        <v>323.04732843315162</v>
      </c>
      <c r="AG1399" s="41">
        <f t="shared" si="468"/>
        <v>310.12543529582553</v>
      </c>
      <c r="AH1399" s="6">
        <f t="shared" si="469"/>
        <v>308.73599999999999</v>
      </c>
      <c r="AI1399" s="4">
        <v>22.522715709419003</v>
      </c>
      <c r="AJ1399" s="4">
        <f t="shared" si="477"/>
        <v>295.67271570941898</v>
      </c>
      <c r="AK1399" s="8">
        <f t="shared" si="470"/>
        <v>0.19856133589323888</v>
      </c>
      <c r="AL1399" s="8">
        <f t="shared" si="471"/>
        <v>416.26208405966861</v>
      </c>
      <c r="AM1399" s="8">
        <f t="shared" si="472"/>
        <v>1.4435113439110896</v>
      </c>
      <c r="AN1399" s="8">
        <f t="shared" si="473"/>
        <v>55.619514975227858</v>
      </c>
      <c r="AO1399" s="21">
        <f t="shared" si="474"/>
        <v>1.0365661713146708E-2</v>
      </c>
      <c r="AP1399" s="21">
        <f t="shared" si="475"/>
        <v>0.10632022771732728</v>
      </c>
      <c r="AQ1399" s="19">
        <f t="shared" si="478"/>
        <v>0.10632022771732728</v>
      </c>
      <c r="AX1399">
        <v>0.1544040611111723</v>
      </c>
      <c r="AY1399">
        <v>66.137931034482762</v>
      </c>
      <c r="AZ1399">
        <v>2.7557471264367819</v>
      </c>
      <c r="BA1399">
        <v>2.2321551724137936</v>
      </c>
      <c r="BB1399">
        <v>11.18965517241379</v>
      </c>
      <c r="BC1399">
        <v>0.4662356321839079</v>
      </c>
      <c r="BD1399">
        <v>1.7659195402298857</v>
      </c>
      <c r="BE1399">
        <v>0.17659195402298858</v>
      </c>
      <c r="BF1399">
        <v>0</v>
      </c>
      <c r="BG1399">
        <v>21.2</v>
      </c>
      <c r="BH1399">
        <v>0.24113374287705069</v>
      </c>
      <c r="BI1399">
        <v>2.5177224920902961</v>
      </c>
      <c r="BJ1399">
        <v>0.88321705022527586</v>
      </c>
      <c r="BK1399">
        <v>0.45717563706851511</v>
      </c>
      <c r="BL1399">
        <v>1.2699323251903199E-3</v>
      </c>
      <c r="BP1399" s="49">
        <f t="shared" si="479"/>
        <v>0.24120595727960145</v>
      </c>
      <c r="BQ1399" s="49">
        <f t="shared" si="480"/>
        <v>7.0636781609195426E-2</v>
      </c>
      <c r="BR1399" s="49">
        <f t="shared" si="481"/>
        <v>0.46043450364028338</v>
      </c>
      <c r="BS1399" s="49">
        <f t="shared" si="482"/>
        <v>0.49015358574685264</v>
      </c>
      <c r="BT1399" s="49">
        <f t="shared" si="483"/>
        <v>1.2789847323341206E-3</v>
      </c>
      <c r="BU1399" s="49">
        <f t="shared" si="483"/>
        <v>1.3615377381857019E-3</v>
      </c>
    </row>
    <row r="1400" spans="1:73" x14ac:dyDescent="0.25">
      <c r="A1400" s="1">
        <v>43727.580555555556</v>
      </c>
      <c r="B1400">
        <v>234737</v>
      </c>
      <c r="C1400">
        <v>13.51</v>
      </c>
      <c r="D1400">
        <v>23.84</v>
      </c>
      <c r="E1400">
        <v>766.2</v>
      </c>
      <c r="F1400">
        <v>92.1</v>
      </c>
      <c r="G1400">
        <v>-138.69999999999999</v>
      </c>
      <c r="H1400">
        <v>-8.27</v>
      </c>
      <c r="I1400">
        <v>27.05</v>
      </c>
      <c r="J1400">
        <v>300.2</v>
      </c>
      <c r="K1400">
        <v>674</v>
      </c>
      <c r="L1400">
        <v>-130.4</v>
      </c>
      <c r="M1400">
        <v>0.12</v>
      </c>
      <c r="N1400">
        <v>627.5</v>
      </c>
      <c r="O1400">
        <v>83.8</v>
      </c>
      <c r="P1400">
        <v>543.70000000000005</v>
      </c>
      <c r="Q1400">
        <v>321.89999999999998</v>
      </c>
      <c r="R1400">
        <v>452.2</v>
      </c>
      <c r="S1400">
        <v>20.28</v>
      </c>
      <c r="T1400">
        <v>37.4</v>
      </c>
      <c r="U1400">
        <v>0.69499999999999995</v>
      </c>
      <c r="V1400">
        <v>333.5</v>
      </c>
      <c r="W1400">
        <v>21.95</v>
      </c>
      <c r="X1400">
        <v>0.76700000000000002</v>
      </c>
      <c r="Y1400">
        <v>7.6678230000000003</v>
      </c>
      <c r="Z1400" s="7">
        <f t="shared" si="462"/>
        <v>21.115000000000002</v>
      </c>
      <c r="AA1400" s="7">
        <f t="shared" si="476"/>
        <v>294.26499999999999</v>
      </c>
      <c r="AB1400" s="2">
        <f t="shared" si="463"/>
        <v>620.62200000000007</v>
      </c>
      <c r="AC1400" s="41">
        <f t="shared" si="464"/>
        <v>2.6308299967333548</v>
      </c>
      <c r="AD1400" s="41">
        <f t="shared" si="465"/>
        <v>0.9839304187782747</v>
      </c>
      <c r="AE1400" s="41">
        <f t="shared" si="466"/>
        <v>0.76118940209543084</v>
      </c>
      <c r="AF1400" s="41">
        <f t="shared" si="467"/>
        <v>323.61618361588222</v>
      </c>
      <c r="AG1400" s="41">
        <f t="shared" si="468"/>
        <v>310.67153627124691</v>
      </c>
      <c r="AH1400" s="6">
        <f t="shared" si="469"/>
        <v>309.02399999999994</v>
      </c>
      <c r="AI1400" s="4">
        <v>21.854387094047013</v>
      </c>
      <c r="AJ1400" s="4">
        <f t="shared" si="477"/>
        <v>295.00438709404699</v>
      </c>
      <c r="AK1400" s="8">
        <f t="shared" si="470"/>
        <v>0.19838936877710683</v>
      </c>
      <c r="AL1400" s="8">
        <f t="shared" si="471"/>
        <v>412.41257648074014</v>
      </c>
      <c r="AM1400" s="8">
        <f t="shared" si="472"/>
        <v>2.6260497900839579</v>
      </c>
      <c r="AN1400" s="8">
        <f t="shared" si="473"/>
        <v>56.56076912227941</v>
      </c>
      <c r="AO1400" s="21">
        <f t="shared" si="474"/>
        <v>1.0419634721694594E-2</v>
      </c>
      <c r="AP1400" s="21">
        <f t="shared" si="475"/>
        <v>0.10687382696821952</v>
      </c>
      <c r="AQ1400" s="19">
        <f t="shared" si="478"/>
        <v>0.10687382696821952</v>
      </c>
      <c r="AX1400">
        <v>0.15370204740941221</v>
      </c>
      <c r="AY1400">
        <v>66.051724137931046</v>
      </c>
      <c r="AZ1400">
        <v>2.7521551724137936</v>
      </c>
      <c r="BA1400">
        <v>2.2292456896551731</v>
      </c>
      <c r="BB1400">
        <v>11.232758620689657</v>
      </c>
      <c r="BC1400">
        <v>0.46803160919540238</v>
      </c>
      <c r="BD1400">
        <v>1.7612140804597707</v>
      </c>
      <c r="BE1400">
        <v>0.17612140804597709</v>
      </c>
      <c r="BF1400">
        <v>0</v>
      </c>
      <c r="BG1400">
        <v>21.115000000000002</v>
      </c>
      <c r="BH1400">
        <v>0.79803786333119153</v>
      </c>
      <c r="BI1400">
        <v>2.504627455228766</v>
      </c>
      <c r="BJ1400">
        <v>0.93673066825555851</v>
      </c>
      <c r="BK1400">
        <v>0.46142568140255119</v>
      </c>
      <c r="BL1400">
        <v>1.2817380038959755E-3</v>
      </c>
      <c r="BP1400" s="49">
        <f t="shared" si="479"/>
        <v>0.79827685861582376</v>
      </c>
      <c r="BQ1400" s="49">
        <f t="shared" si="480"/>
        <v>7.0448563218390825E-2</v>
      </c>
      <c r="BR1400" s="49">
        <f t="shared" si="481"/>
        <v>0.47192850690499244</v>
      </c>
      <c r="BS1400" s="49">
        <f t="shared" si="482"/>
        <v>0.50039813281179368</v>
      </c>
      <c r="BT1400" s="49">
        <f t="shared" si="483"/>
        <v>1.3109125191805345E-3</v>
      </c>
      <c r="BU1400" s="49">
        <f t="shared" si="483"/>
        <v>1.3899948133660935E-3</v>
      </c>
    </row>
    <row r="1401" spans="1:73" x14ac:dyDescent="0.25">
      <c r="A1401" s="1">
        <v>43727.580555555556</v>
      </c>
      <c r="B1401">
        <v>234738</v>
      </c>
      <c r="C1401">
        <v>13.5</v>
      </c>
      <c r="D1401">
        <v>23.84</v>
      </c>
      <c r="E1401">
        <v>766</v>
      </c>
      <c r="F1401">
        <v>92.2</v>
      </c>
      <c r="G1401">
        <v>-139.30000000000001</v>
      </c>
      <c r="H1401">
        <v>-7.758</v>
      </c>
      <c r="I1401">
        <v>27.06</v>
      </c>
      <c r="J1401">
        <v>300.2</v>
      </c>
      <c r="K1401">
        <v>673.8</v>
      </c>
      <c r="L1401">
        <v>-131.5</v>
      </c>
      <c r="M1401">
        <v>0.12</v>
      </c>
      <c r="N1401">
        <v>626.70000000000005</v>
      </c>
      <c r="O1401">
        <v>84.4</v>
      </c>
      <c r="P1401">
        <v>542.20000000000005</v>
      </c>
      <c r="Q1401">
        <v>321.3</v>
      </c>
      <c r="R1401">
        <v>452.8</v>
      </c>
      <c r="S1401">
        <v>20.3</v>
      </c>
      <c r="T1401">
        <v>34.479999999999997</v>
      </c>
      <c r="U1401">
        <v>0.46500000000000002</v>
      </c>
      <c r="V1401">
        <v>334</v>
      </c>
      <c r="W1401">
        <v>21.75</v>
      </c>
      <c r="X1401">
        <v>0.76600000000000001</v>
      </c>
      <c r="Y1401">
        <v>7.6646650000000003</v>
      </c>
      <c r="Z1401" s="7">
        <f t="shared" si="462"/>
        <v>21.024999999999999</v>
      </c>
      <c r="AA1401" s="7">
        <f t="shared" si="476"/>
        <v>294.17499999999995</v>
      </c>
      <c r="AB1401" s="2">
        <f t="shared" si="463"/>
        <v>620.46</v>
      </c>
      <c r="AC1401" s="41">
        <f t="shared" si="464"/>
        <v>2.7250119762259635</v>
      </c>
      <c r="AD1401" s="41">
        <f t="shared" si="465"/>
        <v>0.93958412940271219</v>
      </c>
      <c r="AE1401" s="41">
        <f t="shared" si="466"/>
        <v>0.75621906838704323</v>
      </c>
      <c r="AF1401" s="41">
        <f t="shared" si="467"/>
        <v>321.10992673897039</v>
      </c>
      <c r="AG1401" s="41">
        <f t="shared" si="468"/>
        <v>308.26552966941153</v>
      </c>
      <c r="AH1401" s="6">
        <f t="shared" si="469"/>
        <v>308.44799999999998</v>
      </c>
      <c r="AI1401" s="4">
        <v>22.376470842376023</v>
      </c>
      <c r="AJ1401" s="4">
        <f t="shared" si="477"/>
        <v>295.526470842376</v>
      </c>
      <c r="AK1401" s="8">
        <f t="shared" si="470"/>
        <v>0.19820739420140765</v>
      </c>
      <c r="AL1401" s="8">
        <f t="shared" si="471"/>
        <v>415.44361111773901</v>
      </c>
      <c r="AM1401" s="8">
        <f t="shared" si="472"/>
        <v>2.1480136172752724</v>
      </c>
      <c r="AN1401" s="8">
        <f t="shared" si="473"/>
        <v>84.56374252091328</v>
      </c>
      <c r="AO1401" s="21">
        <f t="shared" si="474"/>
        <v>9.7010057452484345E-3</v>
      </c>
      <c r="AP1401" s="21">
        <f t="shared" si="475"/>
        <v>9.9502874825036836E-2</v>
      </c>
      <c r="AQ1401" s="19">
        <f t="shared" si="478"/>
        <v>9.9502874825036836E-2</v>
      </c>
      <c r="AX1401">
        <v>0.15296168132742458</v>
      </c>
      <c r="AY1401">
        <v>66.034482758620697</v>
      </c>
      <c r="AZ1401">
        <v>2.7514367816091956</v>
      </c>
      <c r="BA1401">
        <v>2.2286637931034488</v>
      </c>
      <c r="BB1401">
        <v>11.336206896551724</v>
      </c>
      <c r="BC1401">
        <v>0.47234195402298851</v>
      </c>
      <c r="BD1401">
        <v>1.7563218390804602</v>
      </c>
      <c r="BE1401">
        <v>0.17563218390804602</v>
      </c>
      <c r="BF1401">
        <v>0</v>
      </c>
      <c r="BG1401">
        <v>21.024999999999999</v>
      </c>
      <c r="BH1401">
        <v>0.53393900208489797</v>
      </c>
      <c r="BI1401">
        <v>2.4908270342642482</v>
      </c>
      <c r="BJ1401">
        <v>0.85883716141431266</v>
      </c>
      <c r="BK1401">
        <v>0.45783252195054763</v>
      </c>
      <c r="BL1401">
        <v>1.2717570054181879E-3</v>
      </c>
      <c r="BP1401" s="49">
        <f t="shared" si="479"/>
        <v>0.53409890540483185</v>
      </c>
      <c r="BQ1401" s="49">
        <f t="shared" si="480"/>
        <v>7.025287356321841E-2</v>
      </c>
      <c r="BR1401" s="49">
        <f t="shared" si="481"/>
        <v>0.46495673260262177</v>
      </c>
      <c r="BS1401" s="49">
        <f t="shared" si="482"/>
        <v>0.49382407843705928</v>
      </c>
      <c r="BT1401" s="49">
        <f t="shared" si="483"/>
        <v>1.2915464794517272E-3</v>
      </c>
      <c r="BU1401" s="49">
        <f t="shared" si="483"/>
        <v>1.3717335512140535E-3</v>
      </c>
    </row>
    <row r="1402" spans="1:73" x14ac:dyDescent="0.25">
      <c r="A1402" s="1">
        <v>43727.580555555556</v>
      </c>
      <c r="B1402">
        <v>234739</v>
      </c>
      <c r="C1402">
        <v>13.51</v>
      </c>
      <c r="D1402">
        <v>23.84</v>
      </c>
      <c r="E1402">
        <v>765.9</v>
      </c>
      <c r="F1402">
        <v>92</v>
      </c>
      <c r="G1402">
        <v>-139.69999999999999</v>
      </c>
      <c r="H1402">
        <v>-6.68</v>
      </c>
      <c r="I1402">
        <v>27.08</v>
      </c>
      <c r="J1402">
        <v>300.2</v>
      </c>
      <c r="K1402">
        <v>673.9</v>
      </c>
      <c r="L1402">
        <v>-133</v>
      </c>
      <c r="M1402">
        <v>0.12</v>
      </c>
      <c r="N1402">
        <v>626.20000000000005</v>
      </c>
      <c r="O1402">
        <v>85.3</v>
      </c>
      <c r="P1402">
        <v>540.9</v>
      </c>
      <c r="Q1402">
        <v>321</v>
      </c>
      <c r="R1402">
        <v>454</v>
      </c>
      <c r="S1402">
        <v>20.32</v>
      </c>
      <c r="T1402">
        <v>35.81</v>
      </c>
      <c r="U1402">
        <v>0.3</v>
      </c>
      <c r="V1402">
        <v>213.5</v>
      </c>
      <c r="W1402">
        <v>22.65</v>
      </c>
      <c r="X1402">
        <v>0.76600000000000001</v>
      </c>
      <c r="Y1402">
        <v>7.6569729999999998</v>
      </c>
      <c r="Z1402" s="7">
        <f t="shared" si="462"/>
        <v>21.484999999999999</v>
      </c>
      <c r="AA1402" s="7">
        <f t="shared" si="476"/>
        <v>294.63499999999999</v>
      </c>
      <c r="AB1402" s="2">
        <f t="shared" si="463"/>
        <v>620.37900000000002</v>
      </c>
      <c r="AC1402" s="41">
        <f t="shared" si="464"/>
        <v>2.690518765295141</v>
      </c>
      <c r="AD1402" s="41">
        <f t="shared" si="465"/>
        <v>0.96347476985219005</v>
      </c>
      <c r="AE1402" s="41">
        <f t="shared" si="466"/>
        <v>0.75876965905752913</v>
      </c>
      <c r="AF1402" s="41">
        <f t="shared" si="467"/>
        <v>324.21295070730679</v>
      </c>
      <c r="AG1402" s="41">
        <f t="shared" si="468"/>
        <v>311.24443267901449</v>
      </c>
      <c r="AH1402" s="6">
        <f t="shared" si="469"/>
        <v>308.15999999999997</v>
      </c>
      <c r="AI1402" s="4">
        <v>22.221673063134006</v>
      </c>
      <c r="AJ1402" s="4">
        <f t="shared" si="477"/>
        <v>295.37167306313398</v>
      </c>
      <c r="AK1402" s="8">
        <f t="shared" si="470"/>
        <v>0.19913865667617289</v>
      </c>
      <c r="AL1402" s="8">
        <f t="shared" si="471"/>
        <v>414.46957590192829</v>
      </c>
      <c r="AM1402" s="8">
        <f t="shared" si="472"/>
        <v>1.7253260561412733</v>
      </c>
      <c r="AN1402" s="8">
        <f t="shared" si="473"/>
        <v>37.02426584978069</v>
      </c>
      <c r="AO1402" s="21">
        <f t="shared" si="474"/>
        <v>1.0789953011660176E-2</v>
      </c>
      <c r="AP1402" s="21">
        <f t="shared" si="475"/>
        <v>0.11067216864737121</v>
      </c>
      <c r="AQ1402" s="19">
        <f t="shared" si="478"/>
        <v>0.11067216864737121</v>
      </c>
      <c r="AX1402">
        <v>0.15677768230850597</v>
      </c>
      <c r="AY1402">
        <v>66.025862068965523</v>
      </c>
      <c r="AZ1402">
        <v>2.7510775862068968</v>
      </c>
      <c r="BA1402">
        <v>2.2283728448275864</v>
      </c>
      <c r="BB1402">
        <v>11.465517241379311</v>
      </c>
      <c r="BC1402">
        <v>0.47772988505747133</v>
      </c>
      <c r="BD1402">
        <v>1.750642959770115</v>
      </c>
      <c r="BE1402">
        <v>0.17506429597701151</v>
      </c>
      <c r="BF1402">
        <v>0</v>
      </c>
      <c r="BG1402">
        <v>21.484999999999999</v>
      </c>
      <c r="BH1402">
        <v>0.34447677553864381</v>
      </c>
      <c r="BI1402">
        <v>2.5620670140328352</v>
      </c>
      <c r="BJ1402">
        <v>0.91747619772515832</v>
      </c>
      <c r="BK1402">
        <v>0.45692733333045255</v>
      </c>
      <c r="BL1402">
        <v>1.2692425925845904E-3</v>
      </c>
      <c r="BP1402" s="49">
        <f t="shared" si="479"/>
        <v>0.3445799389708592</v>
      </c>
      <c r="BQ1402" s="49">
        <f t="shared" si="480"/>
        <v>7.0025718390804598E-2</v>
      </c>
      <c r="BR1402" s="49">
        <f t="shared" si="481"/>
        <v>0.46149854956338399</v>
      </c>
      <c r="BS1402" s="49">
        <f t="shared" si="482"/>
        <v>0.49088745370094189</v>
      </c>
      <c r="BT1402" s="49">
        <f t="shared" si="483"/>
        <v>1.2819404154538444E-3</v>
      </c>
      <c r="BU1402" s="49">
        <f t="shared" si="483"/>
        <v>1.3635762602803943E-3</v>
      </c>
    </row>
    <row r="1403" spans="1:73" x14ac:dyDescent="0.25">
      <c r="A1403" s="1">
        <v>43727.580555555556</v>
      </c>
      <c r="B1403">
        <v>234740</v>
      </c>
      <c r="C1403">
        <v>13.51</v>
      </c>
      <c r="D1403">
        <v>23.84</v>
      </c>
      <c r="E1403">
        <v>765.6</v>
      </c>
      <c r="F1403">
        <v>92.1</v>
      </c>
      <c r="G1403">
        <v>-140</v>
      </c>
      <c r="H1403">
        <v>-6.8689999999999998</v>
      </c>
      <c r="I1403">
        <v>27.11</v>
      </c>
      <c r="J1403">
        <v>300.3</v>
      </c>
      <c r="K1403">
        <v>673.6</v>
      </c>
      <c r="L1403">
        <v>-133.1</v>
      </c>
      <c r="M1403">
        <v>0.12</v>
      </c>
      <c r="N1403">
        <v>625.70000000000005</v>
      </c>
      <c r="O1403">
        <v>85.2</v>
      </c>
      <c r="P1403">
        <v>540.5</v>
      </c>
      <c r="Q1403">
        <v>320.89999999999998</v>
      </c>
      <c r="R1403">
        <v>454</v>
      </c>
      <c r="S1403">
        <v>20.34</v>
      </c>
      <c r="T1403">
        <v>34.950000000000003</v>
      </c>
      <c r="U1403">
        <v>0.34499999999999997</v>
      </c>
      <c r="V1403">
        <v>257</v>
      </c>
      <c r="W1403">
        <v>22.8</v>
      </c>
      <c r="X1403">
        <v>0.76500000000000001</v>
      </c>
      <c r="Y1403">
        <v>7.6519709999999996</v>
      </c>
      <c r="Z1403" s="7">
        <f t="shared" si="462"/>
        <v>21.57</v>
      </c>
      <c r="AA1403" s="7">
        <f t="shared" si="476"/>
        <v>294.71999999999997</v>
      </c>
      <c r="AB1403" s="2">
        <f t="shared" si="463"/>
        <v>620.13600000000008</v>
      </c>
      <c r="AC1403" s="41">
        <f t="shared" si="464"/>
        <v>2.6842511082808294</v>
      </c>
      <c r="AD1403" s="41">
        <f t="shared" si="465"/>
        <v>0.93814576234415004</v>
      </c>
      <c r="AE1403" s="41">
        <f t="shared" si="466"/>
        <v>0.75585332663609073</v>
      </c>
      <c r="AF1403" s="41">
        <f t="shared" si="467"/>
        <v>323.33969310846362</v>
      </c>
      <c r="AG1403" s="41">
        <f t="shared" si="468"/>
        <v>310.40610538412506</v>
      </c>
      <c r="AH1403" s="6">
        <f t="shared" si="469"/>
        <v>308.06399999999996</v>
      </c>
      <c r="AI1403" s="4">
        <v>22.193327416521015</v>
      </c>
      <c r="AJ1403" s="4">
        <f t="shared" si="477"/>
        <v>295.34332741652099</v>
      </c>
      <c r="AK1403" s="8">
        <f t="shared" si="470"/>
        <v>0.19931105645425626</v>
      </c>
      <c r="AL1403" s="8">
        <f t="shared" si="471"/>
        <v>414.28875752445163</v>
      </c>
      <c r="AM1403" s="8">
        <f t="shared" si="472"/>
        <v>1.85020606960414</v>
      </c>
      <c r="AN1403" s="8">
        <f t="shared" si="473"/>
        <v>33.595167854559733</v>
      </c>
      <c r="AO1403" s="21">
        <f t="shared" si="474"/>
        <v>1.0863935596655008E-2</v>
      </c>
      <c r="AP1403" s="21">
        <f t="shared" si="475"/>
        <v>0.11143100542030882</v>
      </c>
      <c r="AQ1403" s="19">
        <f t="shared" si="478"/>
        <v>0.11143100542030882</v>
      </c>
      <c r="AX1403">
        <v>0.15749154525093773</v>
      </c>
      <c r="AY1403">
        <v>66</v>
      </c>
      <c r="AZ1403">
        <v>2.75</v>
      </c>
      <c r="BA1403">
        <v>2.2275</v>
      </c>
      <c r="BB1403">
        <v>11.474137931034486</v>
      </c>
      <c r="BC1403">
        <v>0.47808908045977022</v>
      </c>
      <c r="BD1403">
        <v>1.7494109195402299</v>
      </c>
      <c r="BE1403">
        <v>0.17494109195402299</v>
      </c>
      <c r="BF1403">
        <v>0</v>
      </c>
      <c r="BG1403">
        <v>21.57</v>
      </c>
      <c r="BH1403">
        <v>0.39614829186944039</v>
      </c>
      <c r="BI1403">
        <v>2.5754239941259325</v>
      </c>
      <c r="BJ1403">
        <v>0.90011068594701338</v>
      </c>
      <c r="BK1403">
        <v>0.45837561647364422</v>
      </c>
      <c r="BL1403">
        <v>1.2732656013156784E-3</v>
      </c>
      <c r="BP1403" s="49">
        <f t="shared" si="479"/>
        <v>0.39626692981648809</v>
      </c>
      <c r="BQ1403" s="49">
        <f t="shared" si="480"/>
        <v>6.9976436781609197E-2</v>
      </c>
      <c r="BR1403" s="49">
        <f t="shared" si="481"/>
        <v>0.46361406847785169</v>
      </c>
      <c r="BS1403" s="49">
        <f t="shared" si="482"/>
        <v>0.49291900104903236</v>
      </c>
      <c r="BT1403" s="49">
        <f t="shared" si="483"/>
        <v>1.2878168568829214E-3</v>
      </c>
      <c r="BU1403" s="49">
        <f t="shared" si="483"/>
        <v>1.3692194473584232E-3</v>
      </c>
    </row>
    <row r="1404" spans="1:73" x14ac:dyDescent="0.25">
      <c r="A1404" s="1">
        <v>43727.580555555556</v>
      </c>
      <c r="B1404">
        <v>234741</v>
      </c>
      <c r="C1404">
        <v>13.51</v>
      </c>
      <c r="D1404">
        <v>23.84</v>
      </c>
      <c r="E1404">
        <v>765.7</v>
      </c>
      <c r="F1404">
        <v>92.1</v>
      </c>
      <c r="G1404">
        <v>-139.5</v>
      </c>
      <c r="H1404">
        <v>-7.7610000000000001</v>
      </c>
      <c r="I1404">
        <v>27.13</v>
      </c>
      <c r="J1404">
        <v>300.3</v>
      </c>
      <c r="K1404">
        <v>673.6</v>
      </c>
      <c r="L1404">
        <v>-131.80000000000001</v>
      </c>
      <c r="M1404">
        <v>0.12</v>
      </c>
      <c r="N1404">
        <v>626.20000000000005</v>
      </c>
      <c r="O1404">
        <v>84.3</v>
      </c>
      <c r="P1404">
        <v>541.9</v>
      </c>
      <c r="Q1404">
        <v>321.5</v>
      </c>
      <c r="R1404">
        <v>453.3</v>
      </c>
      <c r="S1404">
        <v>20.350000000000001</v>
      </c>
      <c r="T1404">
        <v>32.46</v>
      </c>
      <c r="U1404">
        <v>0.43</v>
      </c>
      <c r="V1404">
        <v>229</v>
      </c>
      <c r="W1404">
        <v>21.7</v>
      </c>
      <c r="X1404">
        <v>0.76600000000000001</v>
      </c>
      <c r="Y1404">
        <v>7.6582369999999997</v>
      </c>
      <c r="Z1404" s="7">
        <f t="shared" si="462"/>
        <v>21.024999999999999</v>
      </c>
      <c r="AA1404" s="7">
        <f t="shared" si="476"/>
        <v>294.17499999999995</v>
      </c>
      <c r="AB1404" s="2">
        <f t="shared" si="463"/>
        <v>620.2170000000001</v>
      </c>
      <c r="AC1404" s="41">
        <f t="shared" si="464"/>
        <v>2.7447187324326903</v>
      </c>
      <c r="AD1404" s="41">
        <f t="shared" si="465"/>
        <v>0.89093570054765125</v>
      </c>
      <c r="AE1404" s="41">
        <f t="shared" si="466"/>
        <v>0.75049162932710078</v>
      </c>
      <c r="AF1404" s="41">
        <f t="shared" si="467"/>
        <v>318.67790986208473</v>
      </c>
      <c r="AG1404" s="41">
        <f t="shared" si="468"/>
        <v>305.93079346760135</v>
      </c>
      <c r="AH1404" s="6">
        <f t="shared" si="469"/>
        <v>308.64</v>
      </c>
      <c r="AI1404" s="4">
        <v>22.48489846332501</v>
      </c>
      <c r="AJ1404" s="4">
        <f t="shared" si="477"/>
        <v>295.63489846332499</v>
      </c>
      <c r="AK1404" s="8">
        <f t="shared" si="470"/>
        <v>0.19820739420140765</v>
      </c>
      <c r="AL1404" s="8">
        <f t="shared" si="471"/>
        <v>416.06964849807093</v>
      </c>
      <c r="AM1404" s="8">
        <f t="shared" si="472"/>
        <v>2.06559313515513</v>
      </c>
      <c r="AN1404" s="8">
        <f t="shared" si="473"/>
        <v>87.843153383866394</v>
      </c>
      <c r="AO1404" s="21">
        <f t="shared" si="474"/>
        <v>9.6115175911397812E-3</v>
      </c>
      <c r="AP1404" s="21">
        <f t="shared" si="475"/>
        <v>9.8584997974901153E-2</v>
      </c>
      <c r="AQ1404" s="19">
        <f t="shared" si="478"/>
        <v>9.8584997974901153E-2</v>
      </c>
      <c r="AX1404">
        <v>0.15296168132742458</v>
      </c>
      <c r="AY1404">
        <v>66.008620689655174</v>
      </c>
      <c r="AZ1404">
        <v>2.7503591954022988</v>
      </c>
      <c r="BA1404">
        <v>2.227790948275862</v>
      </c>
      <c r="BB1404">
        <v>11.362068965517242</v>
      </c>
      <c r="BC1404">
        <v>0.47341954022988508</v>
      </c>
      <c r="BD1404">
        <v>1.7543714080459769</v>
      </c>
      <c r="BE1404">
        <v>0.17543714080459771</v>
      </c>
      <c r="BF1404">
        <v>0</v>
      </c>
      <c r="BG1404">
        <v>21.024999999999999</v>
      </c>
      <c r="BH1404">
        <v>0.49375004493872282</v>
      </c>
      <c r="BI1404">
        <v>2.4908270342642482</v>
      </c>
      <c r="BJ1404">
        <v>0.80852245532217493</v>
      </c>
      <c r="BK1404">
        <v>0.45768209697753426</v>
      </c>
      <c r="BL1404">
        <v>1.2713391582709285E-3</v>
      </c>
      <c r="BP1404" s="49">
        <f t="shared" si="479"/>
        <v>0.49389791252489817</v>
      </c>
      <c r="BQ1404" s="49">
        <f t="shared" si="480"/>
        <v>7.0174856321839077E-2</v>
      </c>
      <c r="BR1404" s="49">
        <f t="shared" si="481"/>
        <v>0.46428674721734908</v>
      </c>
      <c r="BS1404" s="49">
        <f t="shared" si="482"/>
        <v>0.49320329245194594</v>
      </c>
      <c r="BT1404" s="49">
        <f t="shared" si="483"/>
        <v>1.2896854089370806E-3</v>
      </c>
      <c r="BU1404" s="49">
        <f t="shared" si="483"/>
        <v>1.3700091456998499E-3</v>
      </c>
    </row>
    <row r="1405" spans="1:73" x14ac:dyDescent="0.25">
      <c r="A1405" s="1">
        <v>43727.580555555556</v>
      </c>
      <c r="B1405">
        <v>234742</v>
      </c>
      <c r="C1405">
        <v>13.51</v>
      </c>
      <c r="D1405">
        <v>23.84</v>
      </c>
      <c r="E1405">
        <v>765.2</v>
      </c>
      <c r="F1405">
        <v>91.8</v>
      </c>
      <c r="G1405">
        <v>-139.30000000000001</v>
      </c>
      <c r="H1405">
        <v>-8.32</v>
      </c>
      <c r="I1405">
        <v>27.15</v>
      </c>
      <c r="J1405">
        <v>300.3</v>
      </c>
      <c r="K1405">
        <v>673.3</v>
      </c>
      <c r="L1405">
        <v>-131</v>
      </c>
      <c r="M1405">
        <v>0.12</v>
      </c>
      <c r="N1405">
        <v>625.9</v>
      </c>
      <c r="O1405">
        <v>83.5</v>
      </c>
      <c r="P1405">
        <v>542.29999999999995</v>
      </c>
      <c r="Q1405">
        <v>321.8</v>
      </c>
      <c r="R1405">
        <v>452.8</v>
      </c>
      <c r="S1405">
        <v>20.36</v>
      </c>
      <c r="T1405">
        <v>32.39</v>
      </c>
      <c r="U1405">
        <v>0.32500000000000001</v>
      </c>
      <c r="V1405">
        <v>287.5</v>
      </c>
      <c r="W1405">
        <v>21.7</v>
      </c>
      <c r="X1405">
        <v>0.76500000000000001</v>
      </c>
      <c r="Y1405">
        <v>7.6535120000000001</v>
      </c>
      <c r="Z1405" s="7">
        <f t="shared" si="462"/>
        <v>21.03</v>
      </c>
      <c r="AA1405" s="7">
        <f t="shared" si="476"/>
        <v>294.17999999999995</v>
      </c>
      <c r="AB1405" s="2">
        <f t="shared" si="463"/>
        <v>619.81200000000013</v>
      </c>
      <c r="AC1405" s="41">
        <f t="shared" si="464"/>
        <v>2.9921406328691664</v>
      </c>
      <c r="AD1405" s="41">
        <f t="shared" si="465"/>
        <v>0.96915435098632297</v>
      </c>
      <c r="AE1405" s="41">
        <f t="shared" si="466"/>
        <v>0.75957551926190958</v>
      </c>
      <c r="AF1405" s="41">
        <f t="shared" si="467"/>
        <v>322.55709016257509</v>
      </c>
      <c r="AG1405" s="41">
        <f t="shared" si="468"/>
        <v>309.65480655607206</v>
      </c>
      <c r="AH1405" s="6">
        <f t="shared" si="469"/>
        <v>308.928</v>
      </c>
      <c r="AI1405" s="4">
        <v>23.784490316052995</v>
      </c>
      <c r="AJ1405" s="4">
        <f t="shared" si="477"/>
        <v>296.93449031605297</v>
      </c>
      <c r="AK1405" s="8">
        <f t="shared" si="470"/>
        <v>0.19821750097950341</v>
      </c>
      <c r="AL1405" s="8">
        <f t="shared" si="471"/>
        <v>423.57286465698388</v>
      </c>
      <c r="AM1405" s="8">
        <f t="shared" si="472"/>
        <v>1.7957762945311424</v>
      </c>
      <c r="AN1405" s="8">
        <f t="shared" si="473"/>
        <v>144.09004227312562</v>
      </c>
      <c r="AO1405" s="21">
        <f t="shared" si="474"/>
        <v>8.1669519131419149E-3</v>
      </c>
      <c r="AP1405" s="21">
        <f t="shared" si="475"/>
        <v>8.3768138609080292E-2</v>
      </c>
      <c r="AQ1405" s="19">
        <f t="shared" si="478"/>
        <v>8.3768138609080292E-2</v>
      </c>
      <c r="AX1405">
        <v>0.15300273353711732</v>
      </c>
      <c r="AY1405">
        <v>65.965517241379317</v>
      </c>
      <c r="AZ1405">
        <v>2.7485632183908049</v>
      </c>
      <c r="BA1405">
        <v>2.2263362068965522</v>
      </c>
      <c r="BB1405">
        <v>11.293103448275863</v>
      </c>
      <c r="BC1405">
        <v>0.47054597701149431</v>
      </c>
      <c r="BD1405">
        <v>1.7557902298850578</v>
      </c>
      <c r="BE1405">
        <v>0.17557902298850581</v>
      </c>
      <c r="BF1405">
        <v>0</v>
      </c>
      <c r="BG1405">
        <v>21.03</v>
      </c>
      <c r="BH1405">
        <v>0.37318317350019753</v>
      </c>
      <c r="BI1405">
        <v>2.4915919772154864</v>
      </c>
      <c r="BJ1405">
        <v>0.80702664142009606</v>
      </c>
      <c r="BK1405">
        <v>0.45612625744778129</v>
      </c>
      <c r="BL1405">
        <v>1.2670173817993925E-3</v>
      </c>
      <c r="BP1405" s="49">
        <f t="shared" si="479"/>
        <v>0.37329493388509749</v>
      </c>
      <c r="BQ1405" s="49">
        <f t="shared" si="480"/>
        <v>7.023160919540232E-2</v>
      </c>
      <c r="BR1405" s="49">
        <f t="shared" si="481"/>
        <v>0.46114270979826372</v>
      </c>
      <c r="BS1405" s="49">
        <f t="shared" si="482"/>
        <v>0.49033189658292903</v>
      </c>
      <c r="BT1405" s="49">
        <f t="shared" si="483"/>
        <v>1.2809519716618437E-3</v>
      </c>
      <c r="BU1405" s="49">
        <f t="shared" si="483"/>
        <v>1.3620330460636916E-3</v>
      </c>
    </row>
    <row r="1406" spans="1:73" x14ac:dyDescent="0.25">
      <c r="A1406" s="1">
        <v>43727.581250000003</v>
      </c>
      <c r="B1406">
        <v>234743</v>
      </c>
      <c r="C1406">
        <v>13.51</v>
      </c>
      <c r="D1406">
        <v>23.83</v>
      </c>
      <c r="E1406">
        <v>764.4</v>
      </c>
      <c r="F1406">
        <v>91.5</v>
      </c>
      <c r="G1406">
        <v>-138.9</v>
      </c>
      <c r="H1406">
        <v>-8.01</v>
      </c>
      <c r="I1406">
        <v>27.18</v>
      </c>
      <c r="J1406">
        <v>300.3</v>
      </c>
      <c r="K1406">
        <v>672.9</v>
      </c>
      <c r="L1406">
        <v>-130.9</v>
      </c>
      <c r="M1406">
        <v>0.12</v>
      </c>
      <c r="N1406">
        <v>625.5</v>
      </c>
      <c r="O1406">
        <v>83.5</v>
      </c>
      <c r="P1406">
        <v>542</v>
      </c>
      <c r="Q1406">
        <v>322.39999999999998</v>
      </c>
      <c r="R1406">
        <v>453.3</v>
      </c>
      <c r="S1406">
        <v>20.37</v>
      </c>
      <c r="T1406">
        <v>34.1</v>
      </c>
      <c r="U1406">
        <v>0.33500000000000002</v>
      </c>
      <c r="V1406">
        <v>307</v>
      </c>
      <c r="W1406">
        <v>22.2</v>
      </c>
      <c r="X1406">
        <v>0.76400000000000001</v>
      </c>
      <c r="Y1406">
        <v>7.6446569999999996</v>
      </c>
      <c r="Z1406" s="7">
        <f t="shared" si="462"/>
        <v>21.285</v>
      </c>
      <c r="AA1406" s="7">
        <f t="shared" si="476"/>
        <v>294.435</v>
      </c>
      <c r="AB1406" s="2">
        <f t="shared" si="463"/>
        <v>619.16399999999999</v>
      </c>
      <c r="AC1406" s="41">
        <f t="shared" si="464"/>
        <v>2.9252649342587893</v>
      </c>
      <c r="AD1406" s="41">
        <f t="shared" si="465"/>
        <v>0.99751534258224728</v>
      </c>
      <c r="AE1406" s="41">
        <f t="shared" si="466"/>
        <v>0.76262047017063728</v>
      </c>
      <c r="AF1406" s="41">
        <f t="shared" si="467"/>
        <v>324.97447705424264</v>
      </c>
      <c r="AG1406" s="41">
        <f t="shared" si="468"/>
        <v>311.9754979720729</v>
      </c>
      <c r="AH1406" s="6">
        <f t="shared" si="469"/>
        <v>309.50399999999996</v>
      </c>
      <c r="AI1406" s="4">
        <v>23.465775844424002</v>
      </c>
      <c r="AJ1406" s="4">
        <f t="shared" si="477"/>
        <v>296.61577584442398</v>
      </c>
      <c r="AK1406" s="8">
        <f t="shared" si="470"/>
        <v>0.1987334023565884</v>
      </c>
      <c r="AL1406" s="8">
        <f t="shared" si="471"/>
        <v>421.70829963727147</v>
      </c>
      <c r="AM1406" s="8">
        <f t="shared" si="472"/>
        <v>1.8231943121894605</v>
      </c>
      <c r="AN1406" s="8">
        <f t="shared" si="473"/>
        <v>115.82024251074772</v>
      </c>
      <c r="AO1406" s="21">
        <f t="shared" si="474"/>
        <v>8.8469116565951991E-3</v>
      </c>
      <c r="AP1406" s="21">
        <f t="shared" si="475"/>
        <v>9.074246178913152E-2</v>
      </c>
      <c r="AQ1406" s="19">
        <f t="shared" si="478"/>
        <v>9.074246178913152E-2</v>
      </c>
      <c r="AX1406">
        <v>0.15510878295170419</v>
      </c>
      <c r="AY1406">
        <v>65.896551724137936</v>
      </c>
      <c r="AZ1406">
        <v>2.7456896551724141</v>
      </c>
      <c r="BA1406">
        <v>2.2240086206896557</v>
      </c>
      <c r="BB1406">
        <v>11.284482758620692</v>
      </c>
      <c r="BC1406">
        <v>0.47018678160919553</v>
      </c>
      <c r="BD1406">
        <v>1.7538218390804601</v>
      </c>
      <c r="BE1406">
        <v>0.17538218390804602</v>
      </c>
      <c r="BF1406">
        <v>0</v>
      </c>
      <c r="BG1406">
        <v>21.285</v>
      </c>
      <c r="BH1406">
        <v>0.38466573268481896</v>
      </c>
      <c r="BI1406">
        <v>2.5308773176481911</v>
      </c>
      <c r="BJ1406">
        <v>0.8630291653180332</v>
      </c>
      <c r="BK1406">
        <v>0.45729991808852283</v>
      </c>
      <c r="BL1406">
        <v>1.2702775502458968E-3</v>
      </c>
      <c r="BP1406" s="49">
        <f t="shared" si="479"/>
        <v>0.38478093185079282</v>
      </c>
      <c r="BQ1406" s="49">
        <f t="shared" si="480"/>
        <v>7.0152873563218407E-2</v>
      </c>
      <c r="BR1406" s="49">
        <f t="shared" si="481"/>
        <v>0.46243179394860895</v>
      </c>
      <c r="BS1406" s="49">
        <f t="shared" si="482"/>
        <v>0.4916923141377284</v>
      </c>
      <c r="BT1406" s="49">
        <f t="shared" si="483"/>
        <v>1.2845327609683581E-3</v>
      </c>
      <c r="BU1406" s="49">
        <f t="shared" si="483"/>
        <v>1.3658119837159123E-3</v>
      </c>
    </row>
    <row r="1407" spans="1:73" x14ac:dyDescent="0.25">
      <c r="A1407" s="1">
        <v>43727.581250000003</v>
      </c>
      <c r="B1407">
        <v>234744</v>
      </c>
      <c r="C1407">
        <v>13.51</v>
      </c>
      <c r="D1407">
        <v>23.83</v>
      </c>
      <c r="E1407">
        <v>764.4</v>
      </c>
      <c r="F1407">
        <v>91.6</v>
      </c>
      <c r="G1407">
        <v>-138.4</v>
      </c>
      <c r="H1407">
        <v>-7.1970000000000001</v>
      </c>
      <c r="I1407">
        <v>27.21</v>
      </c>
      <c r="J1407">
        <v>300.39999999999998</v>
      </c>
      <c r="K1407">
        <v>672.8</v>
      </c>
      <c r="L1407">
        <v>-131.19999999999999</v>
      </c>
      <c r="M1407">
        <v>0.12</v>
      </c>
      <c r="N1407">
        <v>625.9</v>
      </c>
      <c r="O1407">
        <v>84.4</v>
      </c>
      <c r="P1407">
        <v>541.6</v>
      </c>
      <c r="Q1407">
        <v>323</v>
      </c>
      <c r="R1407">
        <v>454.3</v>
      </c>
      <c r="S1407">
        <v>20.37</v>
      </c>
      <c r="T1407">
        <v>37.770000000000003</v>
      </c>
      <c r="U1407">
        <v>0.34</v>
      </c>
      <c r="V1407">
        <v>302</v>
      </c>
      <c r="W1407">
        <v>22.4</v>
      </c>
      <c r="X1407">
        <v>0.76500000000000001</v>
      </c>
      <c r="Y1407">
        <v>7.646153</v>
      </c>
      <c r="Z1407" s="7">
        <f t="shared" si="462"/>
        <v>21.384999999999998</v>
      </c>
      <c r="AA1407" s="7">
        <f t="shared" si="476"/>
        <v>294.53499999999997</v>
      </c>
      <c r="AB1407" s="2">
        <f t="shared" si="463"/>
        <v>619.16399999999999</v>
      </c>
      <c r="AC1407" s="41">
        <f t="shared" si="464"/>
        <v>3.0017594056213914</v>
      </c>
      <c r="AD1407" s="41">
        <f t="shared" si="465"/>
        <v>1.1337645275031998</v>
      </c>
      <c r="AE1407" s="41">
        <f t="shared" si="466"/>
        <v>0.77667377027156292</v>
      </c>
      <c r="AF1407" s="41">
        <f t="shared" si="467"/>
        <v>331.41284533236012</v>
      </c>
      <c r="AG1407" s="41">
        <f t="shared" si="468"/>
        <v>318.1563315190657</v>
      </c>
      <c r="AH1407" s="6">
        <f t="shared" si="469"/>
        <v>310.08</v>
      </c>
      <c r="AI1407" s="4">
        <v>23.863398426800018</v>
      </c>
      <c r="AJ1407" s="4">
        <f t="shared" si="477"/>
        <v>297.01339842679999</v>
      </c>
      <c r="AK1407" s="8">
        <f t="shared" si="470"/>
        <v>0.19893596072076988</v>
      </c>
      <c r="AL1407" s="8">
        <f t="shared" si="471"/>
        <v>424.00192875297967</v>
      </c>
      <c r="AM1407" s="8">
        <f t="shared" si="472"/>
        <v>1.83674984687627</v>
      </c>
      <c r="AN1407" s="8">
        <f t="shared" si="473"/>
        <v>132.60552572779682</v>
      </c>
      <c r="AO1407" s="21">
        <f t="shared" si="474"/>
        <v>8.4284071372695731E-3</v>
      </c>
      <c r="AP1407" s="21">
        <f t="shared" si="475"/>
        <v>8.6449875649744212E-2</v>
      </c>
      <c r="AQ1407" s="19">
        <f t="shared" si="478"/>
        <v>8.6449875649744212E-2</v>
      </c>
      <c r="AX1407">
        <v>0.15594134592668504</v>
      </c>
      <c r="AY1407">
        <v>65.896551724137936</v>
      </c>
      <c r="AZ1407">
        <v>2.7456896551724141</v>
      </c>
      <c r="BA1407">
        <v>2.2240086206896557</v>
      </c>
      <c r="BB1407">
        <v>11.318965517241381</v>
      </c>
      <c r="BC1407">
        <v>0.47162356321839088</v>
      </c>
      <c r="BD1407">
        <v>1.7523850574712647</v>
      </c>
      <c r="BE1407">
        <v>0.17523850574712649</v>
      </c>
      <c r="BF1407">
        <v>0</v>
      </c>
      <c r="BG1407">
        <v>21.384999999999998</v>
      </c>
      <c r="BH1407">
        <v>0.39040701227712971</v>
      </c>
      <c r="BI1407">
        <v>2.5464304416723165</v>
      </c>
      <c r="BJ1407">
        <v>0.96178677781963406</v>
      </c>
      <c r="BK1407">
        <v>0.45652570209668769</v>
      </c>
      <c r="BL1407">
        <v>1.2681269502685768E-3</v>
      </c>
      <c r="BP1407" s="49">
        <f t="shared" si="479"/>
        <v>0.39052393083364045</v>
      </c>
      <c r="BQ1407" s="49">
        <f t="shared" si="480"/>
        <v>7.0095402298850584E-2</v>
      </c>
      <c r="BR1407" s="49">
        <f t="shared" si="481"/>
        <v>0.46170398431432014</v>
      </c>
      <c r="BS1407" s="49">
        <f t="shared" si="482"/>
        <v>0.49097860787706082</v>
      </c>
      <c r="BT1407" s="49">
        <f t="shared" si="483"/>
        <v>1.2825110675397781E-3</v>
      </c>
      <c r="BU1407" s="49">
        <f t="shared" si="483"/>
        <v>1.363829466325169E-3</v>
      </c>
    </row>
    <row r="1408" spans="1:73" x14ac:dyDescent="0.25">
      <c r="A1408" s="1">
        <v>43727.581250000003</v>
      </c>
      <c r="B1408">
        <v>234745</v>
      </c>
      <c r="C1408">
        <v>13.51</v>
      </c>
      <c r="D1408">
        <v>23.83</v>
      </c>
      <c r="E1408">
        <v>764.4</v>
      </c>
      <c r="F1408">
        <v>91.5</v>
      </c>
      <c r="G1408">
        <v>-138.19999999999999</v>
      </c>
      <c r="H1408">
        <v>-6.4379999999999997</v>
      </c>
      <c r="I1408">
        <v>27.24</v>
      </c>
      <c r="J1408">
        <v>300.39999999999998</v>
      </c>
      <c r="K1408">
        <v>672.8</v>
      </c>
      <c r="L1408">
        <v>-131.69999999999999</v>
      </c>
      <c r="M1408">
        <v>0.12</v>
      </c>
      <c r="N1408">
        <v>626.20000000000005</v>
      </c>
      <c r="O1408">
        <v>85.1</v>
      </c>
      <c r="P1408">
        <v>541.1</v>
      </c>
      <c r="Q1408">
        <v>323.5</v>
      </c>
      <c r="R1408">
        <v>455.2</v>
      </c>
      <c r="S1408">
        <v>20.37</v>
      </c>
      <c r="T1408">
        <v>35.49</v>
      </c>
      <c r="U1408">
        <v>0.34499999999999997</v>
      </c>
      <c r="V1408">
        <v>309</v>
      </c>
      <c r="W1408">
        <v>22.6</v>
      </c>
      <c r="X1408">
        <v>0.76400000000000001</v>
      </c>
      <c r="Y1408">
        <v>7.6416029999999999</v>
      </c>
      <c r="Z1408" s="7">
        <f t="shared" si="462"/>
        <v>21.484999999999999</v>
      </c>
      <c r="AA1408" s="7">
        <f t="shared" si="476"/>
        <v>294.63499999999999</v>
      </c>
      <c r="AB1408" s="2">
        <f t="shared" si="463"/>
        <v>619.16399999999999</v>
      </c>
      <c r="AC1408" s="41">
        <f t="shared" si="464"/>
        <v>2.8586902987603864</v>
      </c>
      <c r="AD1408" s="41">
        <f t="shared" si="465"/>
        <v>1.0145491870300611</v>
      </c>
      <c r="AE1408" s="41">
        <f t="shared" si="466"/>
        <v>0.76439500631556345</v>
      </c>
      <c r="AF1408" s="41">
        <f t="shared" si="467"/>
        <v>326.61659246012266</v>
      </c>
      <c r="AG1408" s="41">
        <f t="shared" si="468"/>
        <v>313.55192876171776</v>
      </c>
      <c r="AH1408" s="6">
        <f t="shared" si="469"/>
        <v>310.56</v>
      </c>
      <c r="AI1408" s="4">
        <v>23.135597964558997</v>
      </c>
      <c r="AJ1408" s="4">
        <f t="shared" si="477"/>
        <v>296.28559796455897</v>
      </c>
      <c r="AK1408" s="8">
        <f t="shared" si="470"/>
        <v>0.19913865667617289</v>
      </c>
      <c r="AL1408" s="8">
        <f t="shared" si="471"/>
        <v>419.77117115096831</v>
      </c>
      <c r="AM1408" s="8">
        <f t="shared" si="472"/>
        <v>1.85020606960414</v>
      </c>
      <c r="AN1408" s="8">
        <f t="shared" si="473"/>
        <v>88.96145783102024</v>
      </c>
      <c r="AO1408" s="21">
        <f t="shared" si="474"/>
        <v>9.5221113411541707E-3</v>
      </c>
      <c r="AP1408" s="21">
        <f t="shared" si="475"/>
        <v>9.7667961212475618E-2</v>
      </c>
      <c r="AQ1408" s="19">
        <f t="shared" si="478"/>
        <v>9.7667961212475618E-2</v>
      </c>
      <c r="AX1408">
        <v>0.15677768230850597</v>
      </c>
      <c r="AY1408">
        <v>65.896551724137936</v>
      </c>
      <c r="AZ1408">
        <v>2.7456896551724141</v>
      </c>
      <c r="BA1408">
        <v>2.2240086206896557</v>
      </c>
      <c r="BB1408">
        <v>11.353448275862068</v>
      </c>
      <c r="BC1408">
        <v>0.47306034482758613</v>
      </c>
      <c r="BD1408">
        <v>1.7509482758620696</v>
      </c>
      <c r="BE1408">
        <v>0.17509482758620698</v>
      </c>
      <c r="BF1408">
        <v>0</v>
      </c>
      <c r="BG1408">
        <v>21.484999999999999</v>
      </c>
      <c r="BH1408">
        <v>0.39614829186944039</v>
      </c>
      <c r="BI1408">
        <v>2.5620670140328352</v>
      </c>
      <c r="BJ1408">
        <v>0.90927758328025321</v>
      </c>
      <c r="BK1408">
        <v>0.4578772981195019</v>
      </c>
      <c r="BL1408">
        <v>1.271881383665283E-3</v>
      </c>
      <c r="BP1408" s="49">
        <f t="shared" si="479"/>
        <v>0.39626692981648809</v>
      </c>
      <c r="BQ1408" s="49">
        <f t="shared" si="480"/>
        <v>7.0037931034482789E-2</v>
      </c>
      <c r="BR1408" s="49">
        <f t="shared" si="481"/>
        <v>0.46312624879669989</v>
      </c>
      <c r="BS1408" s="49">
        <f t="shared" si="482"/>
        <v>0.49241483012693343</v>
      </c>
      <c r="BT1408" s="49">
        <f t="shared" si="483"/>
        <v>1.2864618022130553E-3</v>
      </c>
      <c r="BU1408" s="49">
        <f t="shared" si="483"/>
        <v>1.367818972574815E-3</v>
      </c>
    </row>
    <row r="1409" spans="1:73" x14ac:dyDescent="0.25">
      <c r="A1409" s="1">
        <v>43727.581250000003</v>
      </c>
      <c r="B1409">
        <v>234746</v>
      </c>
      <c r="C1409">
        <v>13.51</v>
      </c>
      <c r="D1409">
        <v>23.83</v>
      </c>
      <c r="E1409">
        <v>764.2</v>
      </c>
      <c r="F1409">
        <v>91.5</v>
      </c>
      <c r="G1409">
        <v>-138</v>
      </c>
      <c r="H1409">
        <v>-5.3170000000000002</v>
      </c>
      <c r="I1409">
        <v>27.26</v>
      </c>
      <c r="J1409">
        <v>300.39999999999998</v>
      </c>
      <c r="K1409">
        <v>672.7</v>
      </c>
      <c r="L1409">
        <v>-132.69999999999999</v>
      </c>
      <c r="M1409">
        <v>0.12</v>
      </c>
      <c r="N1409">
        <v>626.20000000000005</v>
      </c>
      <c r="O1409">
        <v>86.2</v>
      </c>
      <c r="P1409">
        <v>540</v>
      </c>
      <c r="Q1409">
        <v>323.8</v>
      </c>
      <c r="R1409">
        <v>456.5</v>
      </c>
      <c r="S1409">
        <v>20.38</v>
      </c>
      <c r="T1409">
        <v>38.85</v>
      </c>
      <c r="U1409">
        <v>0.28499999999999998</v>
      </c>
      <c r="V1409">
        <v>309</v>
      </c>
      <c r="W1409">
        <v>22.9</v>
      </c>
      <c r="X1409">
        <v>0.76300000000000001</v>
      </c>
      <c r="Y1409">
        <v>7.6344750000000001</v>
      </c>
      <c r="Z1409" s="7">
        <f t="shared" si="462"/>
        <v>21.64</v>
      </c>
      <c r="AA1409" s="7">
        <f t="shared" si="476"/>
        <v>294.78999999999996</v>
      </c>
      <c r="AB1409" s="2">
        <f t="shared" si="463"/>
        <v>619.00200000000007</v>
      </c>
      <c r="AC1409" s="41">
        <f t="shared" si="464"/>
        <v>2.9653188251726612</v>
      </c>
      <c r="AD1409" s="41">
        <f t="shared" si="465"/>
        <v>1.1520263635795789</v>
      </c>
      <c r="AE1409" s="41">
        <f t="shared" si="466"/>
        <v>0.77835415808072039</v>
      </c>
      <c r="AF1409" s="41">
        <f t="shared" si="467"/>
        <v>333.28156898015249</v>
      </c>
      <c r="AG1409" s="41">
        <f t="shared" si="468"/>
        <v>319.9503062209464</v>
      </c>
      <c r="AH1409" s="6">
        <f t="shared" si="469"/>
        <v>310.84800000000001</v>
      </c>
      <c r="AI1409" s="4">
        <v>23.701055463389025</v>
      </c>
      <c r="AJ1409" s="4">
        <f t="shared" si="477"/>
        <v>296.851055463389</v>
      </c>
      <c r="AK1409" s="8">
        <f t="shared" si="470"/>
        <v>0.19945310743094416</v>
      </c>
      <c r="AL1409" s="8">
        <f t="shared" si="471"/>
        <v>423.03493359466029</v>
      </c>
      <c r="AM1409" s="8">
        <f t="shared" si="472"/>
        <v>1.6816398246949316</v>
      </c>
      <c r="AN1409" s="8">
        <f t="shared" si="473"/>
        <v>100.96320937932035</v>
      </c>
      <c r="AO1409" s="21">
        <f t="shared" si="474"/>
        <v>9.1796811922081004E-3</v>
      </c>
      <c r="AP1409" s="21">
        <f t="shared" si="475"/>
        <v>9.4155667215166258E-2</v>
      </c>
      <c r="AQ1409" s="19">
        <f t="shared" si="478"/>
        <v>9.4155667215166258E-2</v>
      </c>
      <c r="AX1409">
        <v>0.15808149277180081</v>
      </c>
      <c r="AY1409">
        <v>65.879310344827587</v>
      </c>
      <c r="AZ1409">
        <v>2.7449712643678161</v>
      </c>
      <c r="BA1409">
        <v>2.2234267241379313</v>
      </c>
      <c r="BB1409">
        <v>11.439655172413792</v>
      </c>
      <c r="BC1409">
        <v>0.47665229885057464</v>
      </c>
      <c r="BD1409">
        <v>1.7467744252873567</v>
      </c>
      <c r="BE1409">
        <v>0.17467744252873568</v>
      </c>
      <c r="BF1409">
        <v>0</v>
      </c>
      <c r="BG1409">
        <v>21.64</v>
      </c>
      <c r="BH1409">
        <v>0.32725293676171163</v>
      </c>
      <c r="BI1409">
        <v>2.5864695004693008</v>
      </c>
      <c r="BJ1409">
        <v>1.0048434009323233</v>
      </c>
      <c r="BK1409">
        <v>0.45600064533785517</v>
      </c>
      <c r="BL1409">
        <v>1.2666684592718199E-3</v>
      </c>
      <c r="BP1409" s="49">
        <f t="shared" si="479"/>
        <v>0.32735094202231624</v>
      </c>
      <c r="BQ1409" s="49">
        <f t="shared" si="480"/>
        <v>6.9870977011494265E-2</v>
      </c>
      <c r="BR1409" s="49">
        <f t="shared" si="481"/>
        <v>0.46031485092315139</v>
      </c>
      <c r="BS1409" s="49">
        <f t="shared" si="482"/>
        <v>0.48975013455669669</v>
      </c>
      <c r="BT1409" s="49">
        <f t="shared" si="483"/>
        <v>1.2786523636754206E-3</v>
      </c>
      <c r="BU1409" s="49">
        <f t="shared" si="483"/>
        <v>1.3604170404352687E-3</v>
      </c>
    </row>
    <row r="1410" spans="1:73" x14ac:dyDescent="0.25">
      <c r="A1410" s="1">
        <v>43727.581250000003</v>
      </c>
      <c r="B1410">
        <v>234747</v>
      </c>
      <c r="C1410">
        <v>13.51</v>
      </c>
      <c r="D1410">
        <v>23.83</v>
      </c>
      <c r="E1410">
        <v>763.7</v>
      </c>
      <c r="F1410">
        <v>91.3</v>
      </c>
      <c r="G1410">
        <v>-138.69999999999999</v>
      </c>
      <c r="H1410">
        <v>-4.8650000000000002</v>
      </c>
      <c r="I1410">
        <v>27.29</v>
      </c>
      <c r="J1410">
        <v>300.39999999999998</v>
      </c>
      <c r="K1410">
        <v>672.4</v>
      </c>
      <c r="L1410">
        <v>-133.80000000000001</v>
      </c>
      <c r="M1410">
        <v>0.12</v>
      </c>
      <c r="N1410">
        <v>625</v>
      </c>
      <c r="O1410">
        <v>86.4</v>
      </c>
      <c r="P1410">
        <v>538.6</v>
      </c>
      <c r="Q1410">
        <v>323.3</v>
      </c>
      <c r="R1410">
        <v>457.1</v>
      </c>
      <c r="S1410">
        <v>20.39</v>
      </c>
      <c r="T1410">
        <v>36.1</v>
      </c>
      <c r="U1410">
        <v>0.21</v>
      </c>
      <c r="V1410">
        <v>270</v>
      </c>
      <c r="W1410">
        <v>22.75</v>
      </c>
      <c r="X1410">
        <v>0.76300000000000001</v>
      </c>
      <c r="Y1410">
        <v>7.6329089999999997</v>
      </c>
      <c r="Z1410" s="7">
        <f t="shared" si="462"/>
        <v>21.57</v>
      </c>
      <c r="AA1410" s="7">
        <f t="shared" si="476"/>
        <v>294.71999999999997</v>
      </c>
      <c r="AB1410" s="2">
        <f t="shared" si="463"/>
        <v>618.59700000000009</v>
      </c>
      <c r="AC1410" s="41">
        <f t="shared" si="464"/>
        <v>3.0285695911434329</v>
      </c>
      <c r="AD1410" s="41">
        <f t="shared" si="465"/>
        <v>1.0933136224027793</v>
      </c>
      <c r="AE1410" s="41">
        <f t="shared" si="466"/>
        <v>0.7725798438560314</v>
      </c>
      <c r="AF1410" s="41">
        <f t="shared" si="467"/>
        <v>330.49497939758902</v>
      </c>
      <c r="AG1410" s="41">
        <f t="shared" si="468"/>
        <v>317.27518022168545</v>
      </c>
      <c r="AH1410" s="6">
        <f t="shared" si="469"/>
        <v>310.36799999999999</v>
      </c>
      <c r="AI1410" s="4">
        <v>24.013489834316999</v>
      </c>
      <c r="AJ1410" s="4">
        <f t="shared" si="477"/>
        <v>297.16348983431698</v>
      </c>
      <c r="AK1410" s="8">
        <f t="shared" si="470"/>
        <v>0.19931105645425626</v>
      </c>
      <c r="AL1410" s="8">
        <f t="shared" si="471"/>
        <v>424.85649506659308</v>
      </c>
      <c r="AM1410" s="8">
        <f t="shared" si="472"/>
        <v>1.4435113439110896</v>
      </c>
      <c r="AN1410" s="8">
        <f t="shared" si="473"/>
        <v>102.74749023076662</v>
      </c>
      <c r="AO1410" s="21">
        <f t="shared" si="474"/>
        <v>9.0781059496671934E-3</v>
      </c>
      <c r="AP1410" s="21">
        <f t="shared" si="475"/>
        <v>9.3113813523983679E-2</v>
      </c>
      <c r="AQ1410" s="19">
        <f t="shared" si="478"/>
        <v>9.3113813523983679E-2</v>
      </c>
      <c r="AX1410">
        <v>0.15749154525093773</v>
      </c>
      <c r="AY1410">
        <v>65.83620689655173</v>
      </c>
      <c r="AZ1410">
        <v>2.7431752873563222</v>
      </c>
      <c r="BA1410">
        <v>2.2219719827586211</v>
      </c>
      <c r="BB1410">
        <v>11.53448275862069</v>
      </c>
      <c r="BC1410">
        <v>0.4806034482758621</v>
      </c>
      <c r="BD1410">
        <v>1.741368534482759</v>
      </c>
      <c r="BE1410">
        <v>0.1741368534482759</v>
      </c>
      <c r="BF1410">
        <v>0</v>
      </c>
      <c r="BG1410">
        <v>21.57</v>
      </c>
      <c r="BH1410">
        <v>0.24113374287705069</v>
      </c>
      <c r="BI1410">
        <v>2.5754239941259325</v>
      </c>
      <c r="BJ1410">
        <v>0.92972806187946166</v>
      </c>
      <c r="BK1410">
        <v>0.45363895539057897</v>
      </c>
      <c r="BL1410">
        <v>1.2601082094182748E-3</v>
      </c>
      <c r="BP1410" s="49">
        <f t="shared" si="479"/>
        <v>0.24120595727960145</v>
      </c>
      <c r="BQ1410" s="49">
        <f t="shared" si="480"/>
        <v>6.9654741379310367E-2</v>
      </c>
      <c r="BR1410" s="49">
        <f t="shared" si="481"/>
        <v>0.45682881981011902</v>
      </c>
      <c r="BS1410" s="49">
        <f t="shared" si="482"/>
        <v>0.48631538839449456</v>
      </c>
      <c r="BT1410" s="49">
        <f t="shared" si="483"/>
        <v>1.2689689439169974E-3</v>
      </c>
      <c r="BU1410" s="49">
        <f t="shared" si="483"/>
        <v>1.350876078873596E-3</v>
      </c>
    </row>
    <row r="1411" spans="1:73" x14ac:dyDescent="0.25">
      <c r="A1411" s="1">
        <v>43727.581250000003</v>
      </c>
      <c r="B1411">
        <v>234748</v>
      </c>
      <c r="C1411">
        <v>13.51</v>
      </c>
      <c r="D1411">
        <v>23.83</v>
      </c>
      <c r="E1411">
        <v>763.4</v>
      </c>
      <c r="F1411">
        <v>91.5</v>
      </c>
      <c r="G1411">
        <v>-138.80000000000001</v>
      </c>
      <c r="H1411">
        <v>-4.9859999999999998</v>
      </c>
      <c r="I1411">
        <v>27.32</v>
      </c>
      <c r="J1411">
        <v>300.5</v>
      </c>
      <c r="K1411">
        <v>672</v>
      </c>
      <c r="L1411">
        <v>-133.9</v>
      </c>
      <c r="M1411">
        <v>0.12</v>
      </c>
      <c r="N1411">
        <v>624.6</v>
      </c>
      <c r="O1411">
        <v>86.5</v>
      </c>
      <c r="P1411">
        <v>538.1</v>
      </c>
      <c r="Q1411">
        <v>323.3</v>
      </c>
      <c r="R1411">
        <v>457.2</v>
      </c>
      <c r="S1411">
        <v>20.420000000000002</v>
      </c>
      <c r="T1411">
        <v>38.94</v>
      </c>
      <c r="U1411">
        <v>0.1</v>
      </c>
      <c r="V1411">
        <v>232</v>
      </c>
      <c r="W1411">
        <v>23.25</v>
      </c>
      <c r="X1411">
        <v>0.76300000000000001</v>
      </c>
      <c r="Y1411">
        <v>7.6266980000000002</v>
      </c>
      <c r="Z1411" s="7">
        <f t="shared" si="462"/>
        <v>21.835000000000001</v>
      </c>
      <c r="AA1411" s="7">
        <f t="shared" si="476"/>
        <v>294.98499999999996</v>
      </c>
      <c r="AB1411" s="2">
        <f t="shared" si="463"/>
        <v>618.35400000000004</v>
      </c>
      <c r="AC1411" s="41">
        <f t="shared" si="464"/>
        <v>3.047380241294424</v>
      </c>
      <c r="AD1411" s="41">
        <f t="shared" si="465"/>
        <v>1.1866498659600486</v>
      </c>
      <c r="AE1411" s="41">
        <f t="shared" si="466"/>
        <v>0.78158314930441009</v>
      </c>
      <c r="AF1411" s="41">
        <f t="shared" si="467"/>
        <v>335.55056702056226</v>
      </c>
      <c r="AG1411" s="41">
        <f t="shared" si="468"/>
        <v>322.12854433973973</v>
      </c>
      <c r="AH1411" s="6">
        <f t="shared" si="469"/>
        <v>310.36799999999999</v>
      </c>
      <c r="AI1411" s="4">
        <v>24.129961343302</v>
      </c>
      <c r="AJ1411" s="4">
        <f t="shared" si="477"/>
        <v>297.27996134330198</v>
      </c>
      <c r="AK1411" s="8">
        <f t="shared" si="470"/>
        <v>0.19984917672539587</v>
      </c>
      <c r="AL1411" s="8">
        <f t="shared" si="471"/>
        <v>425.50914560644827</v>
      </c>
      <c r="AM1411" s="8">
        <f t="shared" si="472"/>
        <v>0.99611746295303949</v>
      </c>
      <c r="AN1411" s="8">
        <f t="shared" si="473"/>
        <v>66.592667694306414</v>
      </c>
      <c r="AO1411" s="21">
        <f t="shared" si="474"/>
        <v>9.8756086650713375E-3</v>
      </c>
      <c r="AP1411" s="21">
        <f t="shared" si="475"/>
        <v>0.10129377083432267</v>
      </c>
      <c r="AQ1411" s="19">
        <f t="shared" si="478"/>
        <v>0.10129377083432267</v>
      </c>
      <c r="AX1411">
        <v>0.15973477225984922</v>
      </c>
      <c r="AY1411">
        <v>65.810344827586206</v>
      </c>
      <c r="AZ1411">
        <v>2.7420977011494254</v>
      </c>
      <c r="BA1411">
        <v>2.2210991379310348</v>
      </c>
      <c r="BB1411">
        <v>11.543103448275861</v>
      </c>
      <c r="BC1411">
        <v>0.48096264367816088</v>
      </c>
      <c r="BD1411">
        <v>1.7401364942528739</v>
      </c>
      <c r="BE1411">
        <v>0.17401364942528741</v>
      </c>
      <c r="BF1411">
        <v>0</v>
      </c>
      <c r="BG1411">
        <v>21.835000000000001</v>
      </c>
      <c r="BH1411">
        <v>0.11482559184621462</v>
      </c>
      <c r="BI1411">
        <v>2.6174576431804053</v>
      </c>
      <c r="BJ1411">
        <v>1.0192380062544499</v>
      </c>
      <c r="BK1411">
        <v>0.45301766663170429</v>
      </c>
      <c r="BL1411">
        <v>1.2583824073102896E-3</v>
      </c>
      <c r="BP1411" s="49">
        <f t="shared" si="479"/>
        <v>0.11485997965695308</v>
      </c>
      <c r="BQ1411" s="49">
        <f t="shared" si="480"/>
        <v>6.9605459770114952E-2</v>
      </c>
      <c r="BR1411" s="49">
        <f t="shared" si="481"/>
        <v>0.45453297183338354</v>
      </c>
      <c r="BS1411" s="49">
        <f t="shared" si="482"/>
        <v>0.48438805488728026</v>
      </c>
      <c r="BT1411" s="49">
        <f t="shared" si="483"/>
        <v>1.2625915884260654E-3</v>
      </c>
      <c r="BU1411" s="49">
        <f t="shared" si="483"/>
        <v>1.3455223746868894E-3</v>
      </c>
    </row>
    <row r="1412" spans="1:73" x14ac:dyDescent="0.25">
      <c r="A1412" s="1">
        <v>43727.581944444442</v>
      </c>
      <c r="B1412">
        <v>234749</v>
      </c>
      <c r="C1412">
        <v>13.51</v>
      </c>
      <c r="D1412">
        <v>23.83</v>
      </c>
      <c r="E1412">
        <v>763.7</v>
      </c>
      <c r="F1412">
        <v>91.9</v>
      </c>
      <c r="G1412">
        <v>-139.1</v>
      </c>
      <c r="H1412">
        <v>-6.6280000000000001</v>
      </c>
      <c r="I1412">
        <v>27.36</v>
      </c>
      <c r="J1412">
        <v>300.5</v>
      </c>
      <c r="K1412">
        <v>671.8</v>
      </c>
      <c r="L1412">
        <v>-132.5</v>
      </c>
      <c r="M1412">
        <v>0.12</v>
      </c>
      <c r="N1412">
        <v>624.5</v>
      </c>
      <c r="O1412">
        <v>85.2</v>
      </c>
      <c r="P1412">
        <v>539.29999999999995</v>
      </c>
      <c r="Q1412">
        <v>323.2</v>
      </c>
      <c r="R1412">
        <v>455.8</v>
      </c>
      <c r="S1412">
        <v>20.45</v>
      </c>
      <c r="T1412">
        <v>35.17</v>
      </c>
      <c r="U1412">
        <v>0.36</v>
      </c>
      <c r="V1412">
        <v>339.5</v>
      </c>
      <c r="W1412">
        <v>22.65</v>
      </c>
      <c r="X1412">
        <v>0.76300000000000001</v>
      </c>
      <c r="Y1412">
        <v>7.6306919999999998</v>
      </c>
      <c r="Z1412" s="7">
        <f t="shared" si="462"/>
        <v>21.549999999999997</v>
      </c>
      <c r="AA1412" s="7">
        <f t="shared" si="476"/>
        <v>294.7</v>
      </c>
      <c r="AB1412" s="2">
        <f t="shared" si="463"/>
        <v>618.59700000000009</v>
      </c>
      <c r="AC1412" s="41">
        <f t="shared" si="464"/>
        <v>3.0194718655074424</v>
      </c>
      <c r="AD1412" s="41">
        <f t="shared" si="465"/>
        <v>1.0619482550989676</v>
      </c>
      <c r="AE1412" s="41">
        <f t="shared" si="466"/>
        <v>0.76937818359967503</v>
      </c>
      <c r="AF1412" s="41">
        <f t="shared" si="467"/>
        <v>329.03603992590939</v>
      </c>
      <c r="AG1412" s="41">
        <f t="shared" si="468"/>
        <v>315.87459832887299</v>
      </c>
      <c r="AH1412" s="6">
        <f t="shared" si="469"/>
        <v>310.27199999999999</v>
      </c>
      <c r="AI1412" s="4">
        <v>23.966369425288008</v>
      </c>
      <c r="AJ1412" s="4">
        <f t="shared" si="477"/>
        <v>297.11636942528798</v>
      </c>
      <c r="AK1412" s="8">
        <f t="shared" si="470"/>
        <v>0.19927048285260557</v>
      </c>
      <c r="AL1412" s="8">
        <f t="shared" si="471"/>
        <v>424.58471738220084</v>
      </c>
      <c r="AM1412" s="8">
        <f t="shared" si="472"/>
        <v>1.8900000000000001</v>
      </c>
      <c r="AN1412" s="8">
        <f t="shared" si="473"/>
        <v>133.03491016782834</v>
      </c>
      <c r="AO1412" s="21">
        <f t="shared" si="474"/>
        <v>8.3970316333419458E-3</v>
      </c>
      <c r="AP1412" s="21">
        <f t="shared" si="475"/>
        <v>8.6128058209175004E-2</v>
      </c>
      <c r="AQ1412" s="19">
        <f t="shared" si="478"/>
        <v>8.6128058209175004E-2</v>
      </c>
      <c r="AX1412">
        <v>0.1573233308991126</v>
      </c>
      <c r="AY1412">
        <v>65.83620689655173</v>
      </c>
      <c r="AZ1412">
        <v>2.7431752873563222</v>
      </c>
      <c r="BA1412">
        <v>2.2219719827586211</v>
      </c>
      <c r="BB1412">
        <v>11.431034482758623</v>
      </c>
      <c r="BC1412">
        <v>0.47629310344827597</v>
      </c>
      <c r="BD1412">
        <v>1.745678879310345</v>
      </c>
      <c r="BE1412">
        <v>0.1745678879310345</v>
      </c>
      <c r="BF1412">
        <v>0</v>
      </c>
      <c r="BG1412">
        <v>21.549999999999997</v>
      </c>
      <c r="BH1412">
        <v>0.41337213064637257</v>
      </c>
      <c r="BI1412">
        <v>2.5722757142526738</v>
      </c>
      <c r="BJ1412">
        <v>0.90466936870266534</v>
      </c>
      <c r="BK1412">
        <v>0.45747291398011747</v>
      </c>
      <c r="BL1412">
        <v>1.2707580943892153E-3</v>
      </c>
      <c r="BP1412" s="49">
        <f t="shared" si="479"/>
        <v>0.41349592676503105</v>
      </c>
      <c r="BQ1412" s="49">
        <f t="shared" si="480"/>
        <v>6.9827155172413807E-2</v>
      </c>
      <c r="BR1412" s="49">
        <f t="shared" si="481"/>
        <v>0.46292582564934759</v>
      </c>
      <c r="BS1412" s="49">
        <f t="shared" si="482"/>
        <v>0.4921235417580957</v>
      </c>
      <c r="BT1412" s="49">
        <f t="shared" si="483"/>
        <v>1.2859050712481876E-3</v>
      </c>
      <c r="BU1412" s="49">
        <f t="shared" si="483"/>
        <v>1.3670098382169325E-3</v>
      </c>
    </row>
    <row r="1413" spans="1:73" x14ac:dyDescent="0.25">
      <c r="A1413" s="1">
        <v>43727.581944444442</v>
      </c>
      <c r="B1413">
        <v>234750</v>
      </c>
      <c r="C1413">
        <v>13.51</v>
      </c>
      <c r="D1413">
        <v>23.82</v>
      </c>
      <c r="E1413">
        <v>763.4</v>
      </c>
      <c r="F1413">
        <v>91.7</v>
      </c>
      <c r="G1413">
        <v>-139.4</v>
      </c>
      <c r="H1413">
        <v>-7.9649999999999999</v>
      </c>
      <c r="I1413">
        <v>27.39</v>
      </c>
      <c r="J1413">
        <v>300.5</v>
      </c>
      <c r="K1413">
        <v>671.7</v>
      </c>
      <c r="L1413">
        <v>-131.5</v>
      </c>
      <c r="M1413">
        <v>0.12</v>
      </c>
      <c r="N1413">
        <v>623.9</v>
      </c>
      <c r="O1413">
        <v>83.7</v>
      </c>
      <c r="P1413">
        <v>540.20000000000005</v>
      </c>
      <c r="Q1413">
        <v>323.10000000000002</v>
      </c>
      <c r="R1413">
        <v>454.6</v>
      </c>
      <c r="S1413">
        <v>20.5</v>
      </c>
      <c r="T1413">
        <v>35.83</v>
      </c>
      <c r="U1413">
        <v>0.215</v>
      </c>
      <c r="V1413">
        <v>298</v>
      </c>
      <c r="W1413">
        <v>23.15</v>
      </c>
      <c r="X1413">
        <v>0.76200000000000001</v>
      </c>
      <c r="Y1413">
        <v>7.6246720000000003</v>
      </c>
      <c r="Z1413" s="7">
        <f t="shared" si="462"/>
        <v>21.824999999999999</v>
      </c>
      <c r="AA1413" s="7">
        <f t="shared" si="476"/>
        <v>294.97499999999997</v>
      </c>
      <c r="AB1413" s="2">
        <f t="shared" si="463"/>
        <v>618.35400000000004</v>
      </c>
      <c r="AC1413" s="41">
        <f t="shared" si="464"/>
        <v>2.9485742118004761</v>
      </c>
      <c r="AD1413" s="41">
        <f t="shared" si="465"/>
        <v>1.0564741400881106</v>
      </c>
      <c r="AE1413" s="41">
        <f t="shared" si="466"/>
        <v>0.76870725595449818</v>
      </c>
      <c r="AF1413" s="41">
        <f t="shared" si="467"/>
        <v>329.9779184103167</v>
      </c>
      <c r="AG1413" s="41">
        <f t="shared" si="468"/>
        <v>316.77880167390401</v>
      </c>
      <c r="AH1413" s="6">
        <f t="shared" si="469"/>
        <v>310.17599999999999</v>
      </c>
      <c r="AI1413" s="4">
        <v>23.631364827397022</v>
      </c>
      <c r="AJ1413" s="4">
        <f t="shared" si="477"/>
        <v>296.781364827397</v>
      </c>
      <c r="AK1413" s="8">
        <f t="shared" si="470"/>
        <v>0.19982885273584636</v>
      </c>
      <c r="AL1413" s="8">
        <f t="shared" si="471"/>
        <v>422.60777492773269</v>
      </c>
      <c r="AM1413" s="8">
        <f t="shared" si="472"/>
        <v>1.4605949130405733</v>
      </c>
      <c r="AN1413" s="8">
        <f t="shared" si="473"/>
        <v>76.855638807892973</v>
      </c>
      <c r="AO1413" s="21">
        <f t="shared" si="474"/>
        <v>9.7047590246297638E-3</v>
      </c>
      <c r="AP1413" s="21">
        <f t="shared" si="475"/>
        <v>9.9541372079679405E-2</v>
      </c>
      <c r="AQ1413" s="19">
        <f t="shared" si="478"/>
        <v>9.9541372079679405E-2</v>
      </c>
      <c r="AX1413">
        <v>0.15964963482847078</v>
      </c>
      <c r="AY1413">
        <v>65.810344827586206</v>
      </c>
      <c r="AZ1413">
        <v>2.7420977011494254</v>
      </c>
      <c r="BA1413">
        <v>2.2210991379310348</v>
      </c>
      <c r="BB1413">
        <v>11.336206896551724</v>
      </c>
      <c r="BC1413">
        <v>0.47234195402298851</v>
      </c>
      <c r="BD1413">
        <v>1.7487571839080462</v>
      </c>
      <c r="BE1413">
        <v>0.17487571839080462</v>
      </c>
      <c r="BF1413">
        <v>0</v>
      </c>
      <c r="BG1413">
        <v>21.824999999999999</v>
      </c>
      <c r="BH1413">
        <v>0.24687502246936141</v>
      </c>
      <c r="BI1413">
        <v>2.6158606545410774</v>
      </c>
      <c r="BJ1413">
        <v>0.93726287252206797</v>
      </c>
      <c r="BK1413">
        <v>0.4576066301136073</v>
      </c>
      <c r="BL1413">
        <v>1.2711295280933537E-3</v>
      </c>
      <c r="BP1413" s="49">
        <f t="shared" si="479"/>
        <v>0.24694895626244909</v>
      </c>
      <c r="BQ1413" s="49">
        <f t="shared" si="480"/>
        <v>6.9950287356321847E-2</v>
      </c>
      <c r="BR1413" s="49">
        <f t="shared" si="481"/>
        <v>0.46086882306105537</v>
      </c>
      <c r="BS1413" s="49">
        <f t="shared" si="482"/>
        <v>0.49059259655606563</v>
      </c>
      <c r="BT1413" s="49">
        <f t="shared" si="483"/>
        <v>1.2801911751695982E-3</v>
      </c>
      <c r="BU1413" s="49">
        <f t="shared" si="483"/>
        <v>1.3627572126557379E-3</v>
      </c>
    </row>
    <row r="1414" spans="1:73" x14ac:dyDescent="0.25">
      <c r="A1414" s="1">
        <v>43727.581944444442</v>
      </c>
      <c r="B1414">
        <v>234751</v>
      </c>
      <c r="C1414">
        <v>13.51</v>
      </c>
      <c r="D1414">
        <v>23.82</v>
      </c>
      <c r="E1414">
        <v>763.1</v>
      </c>
      <c r="F1414">
        <v>91.6</v>
      </c>
      <c r="G1414">
        <v>-139.30000000000001</v>
      </c>
      <c r="H1414">
        <v>-8.2200000000000006</v>
      </c>
      <c r="I1414">
        <v>27.42</v>
      </c>
      <c r="J1414">
        <v>300.60000000000002</v>
      </c>
      <c r="K1414">
        <v>671.5</v>
      </c>
      <c r="L1414">
        <v>-131</v>
      </c>
      <c r="M1414">
        <v>0.12</v>
      </c>
      <c r="N1414">
        <v>623.9</v>
      </c>
      <c r="O1414">
        <v>83.4</v>
      </c>
      <c r="P1414">
        <v>540.5</v>
      </c>
      <c r="Q1414">
        <v>323.5</v>
      </c>
      <c r="R1414">
        <v>454.6</v>
      </c>
      <c r="S1414">
        <v>20.52</v>
      </c>
      <c r="T1414">
        <v>37.01</v>
      </c>
      <c r="U1414">
        <v>0.46</v>
      </c>
      <c r="V1414">
        <v>327</v>
      </c>
      <c r="W1414">
        <v>22.85</v>
      </c>
      <c r="X1414">
        <v>0.76200000000000001</v>
      </c>
      <c r="Y1414">
        <v>7.6243790000000002</v>
      </c>
      <c r="Z1414" s="7">
        <f t="shared" ref="Z1414:Z1477" si="484">AVERAGE(S1414,W1414)</f>
        <v>21.685000000000002</v>
      </c>
      <c r="AA1414" s="7">
        <f t="shared" si="476"/>
        <v>294.83499999999998</v>
      </c>
      <c r="AB1414" s="2">
        <f t="shared" ref="AB1414:AB1477" si="485">E1414*$U$1828</f>
        <v>618.1110000000001</v>
      </c>
      <c r="AC1414" s="41">
        <f t="shared" ref="AC1414:AC1477" si="486">0.61121*EXP((18.678 - (AI1414/234.5))*(AI1414/(257.15+Z1414)))</f>
        <v>2.9878475867500089</v>
      </c>
      <c r="AD1414" s="41">
        <f t="shared" ref="AD1414:AD1477" si="487">T1414*AC1414/100</f>
        <v>1.1058023918561783</v>
      </c>
      <c r="AE1414" s="41">
        <f t="shared" ref="AE1414:AE1477" si="488">1.72*(AD1414/AA1414)^(0.143)</f>
        <v>0.77379252603784121</v>
      </c>
      <c r="AF1414" s="41">
        <f t="shared" ref="AF1414:AF1477" si="489">AE1414*$U$1835*AA1414^4</f>
        <v>331.53069166727306</v>
      </c>
      <c r="AG1414" s="41">
        <f t="shared" ref="AG1414:AG1477" si="490">$U$1832*AF1414</f>
        <v>318.2694640005821</v>
      </c>
      <c r="AH1414" s="6">
        <f t="shared" ref="AH1414:AH1477" si="491">$U$1832*($U$1833*Q1414+$U$1834*R1414)</f>
        <v>310.56</v>
      </c>
      <c r="AI1414" s="4">
        <v>23.819130989088023</v>
      </c>
      <c r="AJ1414" s="4">
        <f t="shared" si="477"/>
        <v>296.969130989088</v>
      </c>
      <c r="AK1414" s="8">
        <f t="shared" ref="AK1414:AK1477" si="492">(4*$U$1835*AA1414^3) / $U$1839</f>
        <v>0.19954446154750208</v>
      </c>
      <c r="AL1414" s="8">
        <f t="shared" ref="AL1414:AL1477" si="493">$U$1832*$U$1835*AA1414^4   +    $U$1839*AK1414*(AJ1414-AA1414)</f>
        <v>423.71623913495966</v>
      </c>
      <c r="AM1414" s="8">
        <f t="shared" ref="AM1414:AM1477" si="494">1.4*0.135*SQRT(U1414/$U$1845)</f>
        <v>2.1364339446844594</v>
      </c>
      <c r="AN1414" s="8">
        <f t="shared" ref="AN1414:AN1477" si="495">AM1414*$U$1839*(AJ1414-AA1414)</f>
        <v>132.81619262260315</v>
      </c>
      <c r="AO1414" s="21">
        <f t="shared" ref="AO1414:AO1477" si="496">(AB1414+AH1414-AL1414-AN1414)/$U$1825</f>
        <v>8.4171437352111023E-3</v>
      </c>
      <c r="AP1414" s="21">
        <f t="shared" ref="AP1414:AP1477" si="497">AO1414*10*$U$1842*$U$1843</f>
        <v>8.6334347330870989E-2</v>
      </c>
      <c r="AQ1414" s="19">
        <f t="shared" si="478"/>
        <v>8.6334347330870989E-2</v>
      </c>
      <c r="AX1414">
        <v>0.15846172983093976</v>
      </c>
      <c r="AY1414">
        <v>65.784482758620697</v>
      </c>
      <c r="AZ1414">
        <v>2.7410201149425291</v>
      </c>
      <c r="BA1414">
        <v>2.2202262931034489</v>
      </c>
      <c r="BB1414">
        <v>11.301724137931037</v>
      </c>
      <c r="BC1414">
        <v>0.4709051724137932</v>
      </c>
      <c r="BD1414">
        <v>1.7493211206896557</v>
      </c>
      <c r="BE1414">
        <v>0.17493211206896558</v>
      </c>
      <c r="BF1414">
        <v>0</v>
      </c>
      <c r="BG1414">
        <v>21.685000000000002</v>
      </c>
      <c r="BH1414">
        <v>0.52819772249258723</v>
      </c>
      <c r="BI1414">
        <v>2.5935920172772997</v>
      </c>
      <c r="BJ1414">
        <v>0.95988840559432864</v>
      </c>
      <c r="BK1414">
        <v>0.46034225890806957</v>
      </c>
      <c r="BL1414">
        <v>1.2787284969668601E-3</v>
      </c>
      <c r="BP1414" s="49">
        <f t="shared" si="479"/>
        <v>0.52835590642198416</v>
      </c>
      <c r="BQ1414" s="49">
        <f t="shared" si="480"/>
        <v>6.9972844827586228E-2</v>
      </c>
      <c r="BR1414" s="49">
        <f t="shared" si="481"/>
        <v>0.46726410611743913</v>
      </c>
      <c r="BS1414" s="49">
        <f t="shared" si="482"/>
        <v>0.49635948917679851</v>
      </c>
      <c r="BT1414" s="49">
        <f t="shared" si="483"/>
        <v>1.2979558503262198E-3</v>
      </c>
      <c r="BU1414" s="49">
        <f t="shared" si="483"/>
        <v>1.3787763588244404E-3</v>
      </c>
    </row>
    <row r="1415" spans="1:73" x14ac:dyDescent="0.25">
      <c r="A1415" s="1">
        <v>43727.581944444442</v>
      </c>
      <c r="B1415">
        <v>234752</v>
      </c>
      <c r="C1415">
        <v>13.51</v>
      </c>
      <c r="D1415">
        <v>23.82</v>
      </c>
      <c r="E1415">
        <v>763.5</v>
      </c>
      <c r="F1415">
        <v>91.5</v>
      </c>
      <c r="G1415">
        <v>-139</v>
      </c>
      <c r="H1415">
        <v>-7.1779999999999999</v>
      </c>
      <c r="I1415">
        <v>27.46</v>
      </c>
      <c r="J1415">
        <v>300.60000000000002</v>
      </c>
      <c r="K1415">
        <v>672</v>
      </c>
      <c r="L1415">
        <v>-131.80000000000001</v>
      </c>
      <c r="M1415">
        <v>0.12</v>
      </c>
      <c r="N1415">
        <v>624.5</v>
      </c>
      <c r="O1415">
        <v>84.3</v>
      </c>
      <c r="P1415">
        <v>540.20000000000005</v>
      </c>
      <c r="Q1415">
        <v>324</v>
      </c>
      <c r="R1415">
        <v>455.8</v>
      </c>
      <c r="S1415">
        <v>20.56</v>
      </c>
      <c r="T1415">
        <v>36.159999999999997</v>
      </c>
      <c r="U1415">
        <v>0.505</v>
      </c>
      <c r="V1415">
        <v>337.5</v>
      </c>
      <c r="W1415">
        <v>22.4</v>
      </c>
      <c r="X1415">
        <v>0.76300000000000001</v>
      </c>
      <c r="Y1415">
        <v>7.6258249999999999</v>
      </c>
      <c r="Z1415" s="7">
        <f t="shared" si="484"/>
        <v>21.479999999999997</v>
      </c>
      <c r="AA1415" s="7">
        <f t="shared" ref="AA1415:AA1478" si="498">CONVERT(Z1415,"C","K")</f>
        <v>294.63</v>
      </c>
      <c r="AB1415" s="2">
        <f t="shared" si="485"/>
        <v>618.43500000000006</v>
      </c>
      <c r="AC1415" s="41">
        <f t="shared" si="486"/>
        <v>3.1260508577180532</v>
      </c>
      <c r="AD1415" s="41">
        <f t="shared" si="487"/>
        <v>1.130379990150848</v>
      </c>
      <c r="AE1415" s="41">
        <f t="shared" si="488"/>
        <v>0.77630599273957501</v>
      </c>
      <c r="AF1415" s="41">
        <f t="shared" si="489"/>
        <v>331.68349475440067</v>
      </c>
      <c r="AG1415" s="41">
        <f t="shared" si="490"/>
        <v>318.41615496422463</v>
      </c>
      <c r="AH1415" s="6">
        <f t="shared" si="491"/>
        <v>311.03999999999996</v>
      </c>
      <c r="AI1415" s="4">
        <v>24.483572331979019</v>
      </c>
      <c r="AJ1415" s="4">
        <f t="shared" ref="AJ1415:AJ1478" si="499">CONVERT(AI1415,"C","K")</f>
        <v>297.633572331979</v>
      </c>
      <c r="AK1415" s="8">
        <f t="shared" si="492"/>
        <v>0.19912851860989011</v>
      </c>
      <c r="AL1415" s="8">
        <f t="shared" si="493"/>
        <v>427.59092175367363</v>
      </c>
      <c r="AM1415" s="8">
        <f t="shared" si="494"/>
        <v>2.2384955885594238</v>
      </c>
      <c r="AN1415" s="8">
        <f t="shared" si="495"/>
        <v>195.85507188052694</v>
      </c>
      <c r="AO1415" s="21">
        <f t="shared" si="496"/>
        <v>6.9218574841365295E-3</v>
      </c>
      <c r="AP1415" s="21">
        <f t="shared" si="497"/>
        <v>7.0997248830424561E-2</v>
      </c>
      <c r="AQ1415" s="19">
        <f t="shared" ref="AQ1415:AQ1478" si="500">MAX(AP1415,0)</f>
        <v>7.0997248830424561E-2</v>
      </c>
      <c r="AX1415">
        <v>0.15673577566079183</v>
      </c>
      <c r="AY1415">
        <v>65.818965517241381</v>
      </c>
      <c r="AZ1415">
        <v>2.7424568965517242</v>
      </c>
      <c r="BA1415">
        <v>2.2213900862068967</v>
      </c>
      <c r="BB1415">
        <v>11.362068965517242</v>
      </c>
      <c r="BC1415">
        <v>0.47341954022988508</v>
      </c>
      <c r="BD1415">
        <v>1.7479705459770116</v>
      </c>
      <c r="BE1415">
        <v>0.17479705459770117</v>
      </c>
      <c r="BF1415">
        <v>0</v>
      </c>
      <c r="BG1415">
        <v>21.479999999999997</v>
      </c>
      <c r="BH1415">
        <v>0.57986923882338381</v>
      </c>
      <c r="BI1415">
        <v>2.5612831976863881</v>
      </c>
      <c r="BJ1415">
        <v>0.92616000428339784</v>
      </c>
      <c r="BK1415">
        <v>0.45944097157042624</v>
      </c>
      <c r="BL1415">
        <v>1.2762249210289617E-3</v>
      </c>
      <c r="BP1415" s="49">
        <f t="shared" ref="BP1415:BP1478" si="501">U1415*(LN((2-0.08)/0.015)/LN(($AW$13-0.08)/0.015))</f>
        <v>0.58004289726761304</v>
      </c>
      <c r="BQ1415" s="49">
        <f t="shared" ref="BQ1415:BQ1478" si="502">0.04*BD1415</f>
        <v>6.9918821839080464E-2</v>
      </c>
      <c r="BR1415" s="49">
        <f t="shared" ref="BR1415:BR1478" si="503">(0.408*AX1415*(BD1415-BE1415) + $BF$6*($BN$7/(BG1415+273))*BP1415*(BI1415-BJ1415))  /  (AX1415 + $BF$6*(1 + $BN$8*BP1415))</f>
        <v>0.46705458723434007</v>
      </c>
      <c r="BS1415" s="49">
        <f t="shared" ref="BS1415:BS1478" si="504">(0.408*AX1415*(BD1415-BQ1415) + $BF$6*($BN$7/(BG1415+273))*BP1415*(BI1415-BJ1415))  /  (AX1415 + $BF$6*(1 + $BN$8*BP1415))</f>
        <v>0.49592259860594262</v>
      </c>
      <c r="BT1415" s="49">
        <f t="shared" ref="BT1415:BU1478" si="505">BR1415/60/6</f>
        <v>1.2973738534287225E-3</v>
      </c>
      <c r="BU1415" s="49">
        <f t="shared" si="505"/>
        <v>1.3775627739053961E-3</v>
      </c>
    </row>
    <row r="1416" spans="1:73" x14ac:dyDescent="0.25">
      <c r="A1416" s="1">
        <v>43727.581944444442</v>
      </c>
      <c r="B1416">
        <v>234753</v>
      </c>
      <c r="C1416">
        <v>13.51</v>
      </c>
      <c r="D1416">
        <v>23.82</v>
      </c>
      <c r="E1416">
        <v>763</v>
      </c>
      <c r="F1416">
        <v>91.5</v>
      </c>
      <c r="G1416">
        <v>-138.4</v>
      </c>
      <c r="H1416">
        <v>-6.2080000000000002</v>
      </c>
      <c r="I1416">
        <v>27.49</v>
      </c>
      <c r="J1416">
        <v>300.60000000000002</v>
      </c>
      <c r="K1416">
        <v>671.5</v>
      </c>
      <c r="L1416">
        <v>-132.19999999999999</v>
      </c>
      <c r="M1416">
        <v>0.12</v>
      </c>
      <c r="N1416">
        <v>624.6</v>
      </c>
      <c r="O1416">
        <v>85.3</v>
      </c>
      <c r="P1416">
        <v>539.20000000000005</v>
      </c>
      <c r="Q1416">
        <v>324.8</v>
      </c>
      <c r="R1416">
        <v>457</v>
      </c>
      <c r="S1416">
        <v>20.6</v>
      </c>
      <c r="T1416">
        <v>37.549999999999997</v>
      </c>
      <c r="U1416">
        <v>0.47</v>
      </c>
      <c r="V1416">
        <v>320</v>
      </c>
      <c r="W1416">
        <v>22.6</v>
      </c>
      <c r="X1416">
        <v>0.76200000000000001</v>
      </c>
      <c r="Y1416">
        <v>7.6236490000000003</v>
      </c>
      <c r="Z1416" s="7">
        <f t="shared" si="484"/>
        <v>21.6</v>
      </c>
      <c r="AA1416" s="7">
        <f t="shared" si="498"/>
        <v>294.75</v>
      </c>
      <c r="AB1416" s="2">
        <f t="shared" si="485"/>
        <v>618.03000000000009</v>
      </c>
      <c r="AC1416" s="41">
        <f t="shared" si="486"/>
        <v>2.9252215811179298</v>
      </c>
      <c r="AD1416" s="41">
        <f t="shared" si="487"/>
        <v>1.0984207037097826</v>
      </c>
      <c r="AE1416" s="41">
        <f t="shared" si="488"/>
        <v>0.77308362979185041</v>
      </c>
      <c r="AF1416" s="41">
        <f t="shared" si="489"/>
        <v>330.84516411923983</v>
      </c>
      <c r="AG1416" s="41">
        <f t="shared" si="490"/>
        <v>317.6113575544702</v>
      </c>
      <c r="AH1416" s="6">
        <f t="shared" si="491"/>
        <v>311.80799999999999</v>
      </c>
      <c r="AI1416" s="4">
        <v>23.492243578518014</v>
      </c>
      <c r="AJ1416" s="4">
        <f t="shared" si="499"/>
        <v>296.64224357851799</v>
      </c>
      <c r="AK1416" s="8">
        <f t="shared" si="492"/>
        <v>0.19937192718267252</v>
      </c>
      <c r="AL1416" s="8">
        <f t="shared" si="493"/>
        <v>421.82658890678272</v>
      </c>
      <c r="AM1416" s="8">
        <f t="shared" si="494"/>
        <v>2.1595311991263291</v>
      </c>
      <c r="AN1416" s="8">
        <f t="shared" si="495"/>
        <v>119.03563895626584</v>
      </c>
      <c r="AO1416" s="21">
        <f t="shared" si="496"/>
        <v>8.7979727526078019E-3</v>
      </c>
      <c r="AP1416" s="21">
        <f t="shared" si="497"/>
        <v>9.024049717170847E-2</v>
      </c>
      <c r="AQ1416" s="19">
        <f t="shared" si="500"/>
        <v>9.024049717170847E-2</v>
      </c>
      <c r="AX1416">
        <v>0.15774415171080333</v>
      </c>
      <c r="AY1416">
        <v>65.775862068965523</v>
      </c>
      <c r="AZ1416">
        <v>2.7406609195402303</v>
      </c>
      <c r="BA1416">
        <v>2.2199353448275865</v>
      </c>
      <c r="BB1416">
        <v>11.396551724137931</v>
      </c>
      <c r="BC1416">
        <v>0.47485632183908044</v>
      </c>
      <c r="BD1416">
        <v>1.745079022988506</v>
      </c>
      <c r="BE1416">
        <v>0.1745079022988506</v>
      </c>
      <c r="BF1416">
        <v>0</v>
      </c>
      <c r="BG1416">
        <v>21.6</v>
      </c>
      <c r="BH1416">
        <v>0.53968028167720861</v>
      </c>
      <c r="BI1416">
        <v>2.5801527260359443</v>
      </c>
      <c r="BJ1416">
        <v>0.96884734862649691</v>
      </c>
      <c r="BK1416">
        <v>0.45848886995017041</v>
      </c>
      <c r="BL1416">
        <v>1.2735801943060288E-3</v>
      </c>
      <c r="BP1416" s="49">
        <f t="shared" si="501"/>
        <v>0.53984190438767943</v>
      </c>
      <c r="BQ1416" s="49">
        <f t="shared" si="502"/>
        <v>6.9803160919540239E-2</v>
      </c>
      <c r="BR1416" s="49">
        <f t="shared" si="503"/>
        <v>0.4655488141644622</v>
      </c>
      <c r="BS1416" s="49">
        <f t="shared" si="504"/>
        <v>0.4945085942608905</v>
      </c>
      <c r="BT1416" s="49">
        <f t="shared" si="505"/>
        <v>1.2931911504568394E-3</v>
      </c>
      <c r="BU1416" s="49">
        <f t="shared" si="505"/>
        <v>1.3736349840580292E-3</v>
      </c>
    </row>
    <row r="1417" spans="1:73" x14ac:dyDescent="0.25">
      <c r="A1417" s="1">
        <v>43727.581944444442</v>
      </c>
      <c r="B1417">
        <v>234754</v>
      </c>
      <c r="C1417">
        <v>13.5</v>
      </c>
      <c r="D1417">
        <v>23.82</v>
      </c>
      <c r="E1417">
        <v>763.1</v>
      </c>
      <c r="F1417">
        <v>91.8</v>
      </c>
      <c r="G1417">
        <v>-138.30000000000001</v>
      </c>
      <c r="H1417">
        <v>-5.117</v>
      </c>
      <c r="I1417">
        <v>27.52</v>
      </c>
      <c r="J1417">
        <v>300.7</v>
      </c>
      <c r="K1417">
        <v>671.3</v>
      </c>
      <c r="L1417">
        <v>-133.19999999999999</v>
      </c>
      <c r="M1417">
        <v>0.12</v>
      </c>
      <c r="N1417">
        <v>624.79999999999995</v>
      </c>
      <c r="O1417">
        <v>86.6</v>
      </c>
      <c r="P1417">
        <v>538.20000000000005</v>
      </c>
      <c r="Q1417">
        <v>325.10000000000002</v>
      </c>
      <c r="R1417">
        <v>458.3</v>
      </c>
      <c r="S1417">
        <v>20.66</v>
      </c>
      <c r="T1417">
        <v>39.06</v>
      </c>
      <c r="U1417">
        <v>0.47</v>
      </c>
      <c r="V1417">
        <v>315</v>
      </c>
      <c r="W1417">
        <v>22.7</v>
      </c>
      <c r="X1417">
        <v>0.76200000000000001</v>
      </c>
      <c r="Y1417">
        <v>7.6213699999999998</v>
      </c>
      <c r="Z1417" s="7">
        <f t="shared" si="484"/>
        <v>21.68</v>
      </c>
      <c r="AA1417" s="7">
        <f t="shared" si="498"/>
        <v>294.83</v>
      </c>
      <c r="AB1417" s="2">
        <f t="shared" si="485"/>
        <v>618.1110000000001</v>
      </c>
      <c r="AC1417" s="41">
        <f t="shared" si="486"/>
        <v>2.8183960129443246</v>
      </c>
      <c r="AD1417" s="41">
        <f t="shared" si="487"/>
        <v>1.1008654826560533</v>
      </c>
      <c r="AE1417" s="41">
        <f t="shared" si="488"/>
        <v>0.77329944089416203</v>
      </c>
      <c r="AF1417" s="41">
        <f t="shared" si="489"/>
        <v>331.29695546057036</v>
      </c>
      <c r="AG1417" s="41">
        <f t="shared" si="490"/>
        <v>318.04507724214756</v>
      </c>
      <c r="AH1417" s="6">
        <f t="shared" si="491"/>
        <v>312.096</v>
      </c>
      <c r="AI1417" s="4">
        <v>22.937705718383029</v>
      </c>
      <c r="AJ1417" s="4">
        <f t="shared" si="499"/>
        <v>296.08770571838301</v>
      </c>
      <c r="AK1417" s="8">
        <f t="shared" si="492"/>
        <v>0.19953430971287095</v>
      </c>
      <c r="AL1417" s="8">
        <f t="shared" si="493"/>
        <v>418.59354319918208</v>
      </c>
      <c r="AM1417" s="8">
        <f t="shared" si="494"/>
        <v>2.1595311991263291</v>
      </c>
      <c r="AN1417" s="8">
        <f t="shared" si="495"/>
        <v>79.118674522825927</v>
      </c>
      <c r="AO1417" s="21">
        <f t="shared" si="496"/>
        <v>9.7822990085539782E-3</v>
      </c>
      <c r="AP1417" s="21">
        <f t="shared" si="497"/>
        <v>0.10033669696835144</v>
      </c>
      <c r="AQ1417" s="19">
        <f t="shared" si="500"/>
        <v>0.10033669696835144</v>
      </c>
      <c r="AX1417">
        <v>0.15841944314780665</v>
      </c>
      <c r="AY1417">
        <v>65.784482758620697</v>
      </c>
      <c r="AZ1417">
        <v>2.7410201149425291</v>
      </c>
      <c r="BA1417">
        <v>2.2202262931034489</v>
      </c>
      <c r="BB1417">
        <v>11.482758620689655</v>
      </c>
      <c r="BC1417">
        <v>0.47844827586206895</v>
      </c>
      <c r="BD1417">
        <v>1.7417780172413799</v>
      </c>
      <c r="BE1417">
        <v>0.17417780172413799</v>
      </c>
      <c r="BF1417">
        <v>0</v>
      </c>
      <c r="BG1417">
        <v>21.68</v>
      </c>
      <c r="BH1417">
        <v>0.53968028167720861</v>
      </c>
      <c r="BI1417">
        <v>2.5927997812920411</v>
      </c>
      <c r="BJ1417">
        <v>1.0127475945726714</v>
      </c>
      <c r="BK1417">
        <v>0.4575966691603876</v>
      </c>
      <c r="BL1417">
        <v>1.2711018587788544E-3</v>
      </c>
      <c r="BP1417" s="49">
        <f t="shared" si="501"/>
        <v>0.53984190438767943</v>
      </c>
      <c r="BQ1417" s="49">
        <f t="shared" si="502"/>
        <v>6.9671120689655197E-2</v>
      </c>
      <c r="BR1417" s="49">
        <f t="shared" si="503"/>
        <v>0.46462232089599365</v>
      </c>
      <c r="BS1417" s="49">
        <f t="shared" si="504"/>
        <v>0.49356706123407235</v>
      </c>
      <c r="BT1417" s="49">
        <f t="shared" si="505"/>
        <v>1.2906175580444268E-3</v>
      </c>
      <c r="BU1417" s="49">
        <f t="shared" si="505"/>
        <v>1.37101961453909E-3</v>
      </c>
    </row>
    <row r="1418" spans="1:73" x14ac:dyDescent="0.25">
      <c r="A1418" s="1">
        <v>43727.582638888889</v>
      </c>
      <c r="B1418">
        <v>234755</v>
      </c>
      <c r="C1418">
        <v>13.51</v>
      </c>
      <c r="D1418">
        <v>23.82</v>
      </c>
      <c r="E1418">
        <v>763</v>
      </c>
      <c r="F1418">
        <v>91.8</v>
      </c>
      <c r="G1418">
        <v>-139</v>
      </c>
      <c r="H1418">
        <v>-5.6</v>
      </c>
      <c r="I1418">
        <v>27.54</v>
      </c>
      <c r="J1418">
        <v>300.7</v>
      </c>
      <c r="K1418">
        <v>671.3</v>
      </c>
      <c r="L1418">
        <v>-133.4</v>
      </c>
      <c r="M1418">
        <v>0.12</v>
      </c>
      <c r="N1418">
        <v>624.1</v>
      </c>
      <c r="O1418">
        <v>86.2</v>
      </c>
      <c r="P1418">
        <v>537.9</v>
      </c>
      <c r="Q1418">
        <v>324.60000000000002</v>
      </c>
      <c r="R1418">
        <v>457.9</v>
      </c>
      <c r="S1418">
        <v>20.7</v>
      </c>
      <c r="T1418">
        <v>38.58</v>
      </c>
      <c r="U1418">
        <v>1.8149999999999999</v>
      </c>
      <c r="V1418">
        <v>336.5</v>
      </c>
      <c r="W1418">
        <v>22.3</v>
      </c>
      <c r="X1418">
        <v>0.76300000000000001</v>
      </c>
      <c r="Y1418">
        <v>7.6267319999999996</v>
      </c>
      <c r="Z1418" s="7">
        <f t="shared" si="484"/>
        <v>21.5</v>
      </c>
      <c r="AA1418" s="7">
        <f t="shared" si="498"/>
        <v>294.64999999999998</v>
      </c>
      <c r="AB1418" s="2">
        <f t="shared" si="485"/>
        <v>618.03000000000009</v>
      </c>
      <c r="AC1418" s="41">
        <f t="shared" si="486"/>
        <v>2.8549822004820964</v>
      </c>
      <c r="AD1418" s="41">
        <f t="shared" si="487"/>
        <v>1.1014521329459928</v>
      </c>
      <c r="AE1418" s="41">
        <f t="shared" si="488"/>
        <v>0.77342589767136405</v>
      </c>
      <c r="AF1418" s="41">
        <f t="shared" si="489"/>
        <v>330.54268509382632</v>
      </c>
      <c r="AG1418" s="41">
        <f t="shared" si="490"/>
        <v>317.32097769007328</v>
      </c>
      <c r="AH1418" s="6">
        <f t="shared" si="491"/>
        <v>311.61599999999999</v>
      </c>
      <c r="AI1418" s="4">
        <v>23.117279440204015</v>
      </c>
      <c r="AJ1418" s="4">
        <f t="shared" si="499"/>
        <v>296.26727944020399</v>
      </c>
      <c r="AK1418" s="8">
        <f t="shared" si="492"/>
        <v>0.19916907293961375</v>
      </c>
      <c r="AL1418" s="8">
        <f t="shared" si="493"/>
        <v>419.66286584197849</v>
      </c>
      <c r="AM1418" s="8">
        <f t="shared" si="494"/>
        <v>4.2437409793718563</v>
      </c>
      <c r="AN1418" s="8">
        <f t="shared" si="495"/>
        <v>199.92836698380492</v>
      </c>
      <c r="AO1418" s="21">
        <f t="shared" si="496"/>
        <v>7.0129133710016391E-3</v>
      </c>
      <c r="AP1418" s="21">
        <f t="shared" si="497"/>
        <v>7.1931205860319078E-2</v>
      </c>
      <c r="AQ1418" s="19">
        <f t="shared" si="500"/>
        <v>7.1931205860319078E-2</v>
      </c>
      <c r="AX1418">
        <v>0.15690345906391898</v>
      </c>
      <c r="AY1418">
        <v>65.775862068965523</v>
      </c>
      <c r="AZ1418">
        <v>2.7406609195402303</v>
      </c>
      <c r="BA1418">
        <v>2.2199353448275865</v>
      </c>
      <c r="BB1418">
        <v>11.491379310344824</v>
      </c>
      <c r="BC1418">
        <v>0.47880747126436768</v>
      </c>
      <c r="BD1418">
        <v>1.7411278735632187</v>
      </c>
      <c r="BE1418">
        <v>0.17411278735632188</v>
      </c>
      <c r="BF1418">
        <v>0</v>
      </c>
      <c r="BG1418">
        <v>21.5</v>
      </c>
      <c r="BH1418">
        <v>2.0840844920087953</v>
      </c>
      <c r="BI1418">
        <v>2.5644197206554633</v>
      </c>
      <c r="BJ1418">
        <v>0.98935312822887767</v>
      </c>
      <c r="BK1418">
        <v>0.4724098867725896</v>
      </c>
      <c r="BL1418">
        <v>1.3122496854794158E-3</v>
      </c>
      <c r="BP1418" s="49">
        <f t="shared" si="501"/>
        <v>2.0847086307736982</v>
      </c>
      <c r="BQ1418" s="49">
        <f t="shared" si="502"/>
        <v>6.9645114942528757E-2</v>
      </c>
      <c r="BR1418" s="49">
        <f t="shared" si="503"/>
        <v>0.49789668758690719</v>
      </c>
      <c r="BS1418" s="49">
        <f t="shared" si="504"/>
        <v>0.52397409608779222</v>
      </c>
      <c r="BT1418" s="49">
        <f t="shared" si="505"/>
        <v>1.3830463544080756E-3</v>
      </c>
      <c r="BU1418" s="49">
        <f t="shared" si="505"/>
        <v>1.4554836002438672E-3</v>
      </c>
    </row>
    <row r="1419" spans="1:73" x14ac:dyDescent="0.25">
      <c r="A1419" s="1">
        <v>43727.582638888889</v>
      </c>
      <c r="B1419">
        <v>234756</v>
      </c>
      <c r="C1419">
        <v>13.51</v>
      </c>
      <c r="D1419">
        <v>23.82</v>
      </c>
      <c r="E1419">
        <v>763.4</v>
      </c>
      <c r="F1419">
        <v>92.2</v>
      </c>
      <c r="G1419">
        <v>-139.19999999999999</v>
      </c>
      <c r="H1419">
        <v>-6.3360000000000003</v>
      </c>
      <c r="I1419">
        <v>27.56</v>
      </c>
      <c r="J1419">
        <v>300.7</v>
      </c>
      <c r="K1419">
        <v>671.2</v>
      </c>
      <c r="L1419">
        <v>-132.80000000000001</v>
      </c>
      <c r="M1419">
        <v>0.121</v>
      </c>
      <c r="N1419">
        <v>624.20000000000005</v>
      </c>
      <c r="O1419">
        <v>85.9</v>
      </c>
      <c r="P1419">
        <v>538.29999999999995</v>
      </c>
      <c r="Q1419">
        <v>324.5</v>
      </c>
      <c r="R1419">
        <v>457.3</v>
      </c>
      <c r="S1419">
        <v>20.74</v>
      </c>
      <c r="T1419">
        <v>36.83</v>
      </c>
      <c r="U1419">
        <v>1.4750000000000001</v>
      </c>
      <c r="V1419">
        <v>296.5</v>
      </c>
      <c r="W1419">
        <v>21.7</v>
      </c>
      <c r="X1419">
        <v>0.76300000000000001</v>
      </c>
      <c r="Y1419">
        <v>7.634951</v>
      </c>
      <c r="Z1419" s="7">
        <f t="shared" si="484"/>
        <v>21.22</v>
      </c>
      <c r="AA1419" s="7">
        <f t="shared" si="498"/>
        <v>294.37</v>
      </c>
      <c r="AB1419" s="2">
        <f t="shared" si="485"/>
        <v>618.35400000000004</v>
      </c>
      <c r="AC1419" s="41">
        <f t="shared" si="486"/>
        <v>2.828576515665616</v>
      </c>
      <c r="AD1419" s="41">
        <f t="shared" si="487"/>
        <v>1.0417647307196463</v>
      </c>
      <c r="AE1419" s="41">
        <f t="shared" si="488"/>
        <v>0.76739281658927749</v>
      </c>
      <c r="AF1419" s="41">
        <f t="shared" si="489"/>
        <v>326.71944289033138</v>
      </c>
      <c r="AG1419" s="41">
        <f t="shared" si="490"/>
        <v>313.65066517471809</v>
      </c>
      <c r="AH1419" s="6">
        <f t="shared" si="491"/>
        <v>311.52</v>
      </c>
      <c r="AI1419" s="4">
        <v>22.953970134907024</v>
      </c>
      <c r="AJ1419" s="4">
        <f t="shared" si="499"/>
        <v>296.103970134907</v>
      </c>
      <c r="AK1419" s="8">
        <f t="shared" si="492"/>
        <v>0.1986018131810347</v>
      </c>
      <c r="AL1419" s="8">
        <f t="shared" si="493"/>
        <v>418.75392778484041</v>
      </c>
      <c r="AM1419" s="8">
        <f t="shared" si="494"/>
        <v>3.825661707469703</v>
      </c>
      <c r="AN1419" s="8">
        <f t="shared" si="495"/>
        <v>193.23627707239467</v>
      </c>
      <c r="AO1419" s="21">
        <f t="shared" si="496"/>
        <v>7.1899927154767014E-3</v>
      </c>
      <c r="AP1419" s="21">
        <f t="shared" si="497"/>
        <v>7.3747502470186757E-2</v>
      </c>
      <c r="AQ1419" s="19">
        <f t="shared" si="500"/>
        <v>7.3747502470186757E-2</v>
      </c>
      <c r="AX1419">
        <v>0.15456963406785806</v>
      </c>
      <c r="AY1419">
        <v>65.810344827586206</v>
      </c>
      <c r="AZ1419">
        <v>2.7420977011494254</v>
      </c>
      <c r="BA1419">
        <v>2.2210991379310348</v>
      </c>
      <c r="BB1419">
        <v>11.448275862068966</v>
      </c>
      <c r="BC1419">
        <v>0.47701149425287359</v>
      </c>
      <c r="BD1419">
        <v>1.7440876436781612</v>
      </c>
      <c r="BE1419">
        <v>0.17440876436781613</v>
      </c>
      <c r="BF1419">
        <v>0</v>
      </c>
      <c r="BG1419">
        <v>21.22</v>
      </c>
      <c r="BH1419">
        <v>1.6936774797316656</v>
      </c>
      <c r="BI1419">
        <v>2.5208123577196297</v>
      </c>
      <c r="BJ1419">
        <v>0.92841519134813966</v>
      </c>
      <c r="BK1419">
        <v>0.46885612684298827</v>
      </c>
      <c r="BL1419">
        <v>1.3023781301194119E-3</v>
      </c>
      <c r="BP1419" s="49">
        <f t="shared" si="501"/>
        <v>1.6941846999400578</v>
      </c>
      <c r="BQ1419" s="49">
        <f t="shared" si="502"/>
        <v>6.9763505747126447E-2</v>
      </c>
      <c r="BR1419" s="49">
        <f t="shared" si="503"/>
        <v>0.49012246994070052</v>
      </c>
      <c r="BS1419" s="49">
        <f t="shared" si="504"/>
        <v>0.51674347936715304</v>
      </c>
      <c r="BT1419" s="49">
        <f t="shared" si="505"/>
        <v>1.3614513053908346E-3</v>
      </c>
      <c r="BU1419" s="49">
        <f t="shared" si="505"/>
        <v>1.4353985537976473E-3</v>
      </c>
    </row>
    <row r="1420" spans="1:73" x14ac:dyDescent="0.25">
      <c r="A1420" s="1">
        <v>43727.582638888889</v>
      </c>
      <c r="B1420">
        <v>234757</v>
      </c>
      <c r="C1420">
        <v>13.51</v>
      </c>
      <c r="D1420">
        <v>23.82</v>
      </c>
      <c r="E1420">
        <v>763.6</v>
      </c>
      <c r="F1420">
        <v>92.4</v>
      </c>
      <c r="G1420">
        <v>-138.30000000000001</v>
      </c>
      <c r="H1420">
        <v>-5.806</v>
      </c>
      <c r="I1420">
        <v>27.55</v>
      </c>
      <c r="J1420">
        <v>300.7</v>
      </c>
      <c r="K1420">
        <v>671.2</v>
      </c>
      <c r="L1420">
        <v>-132.5</v>
      </c>
      <c r="M1420">
        <v>0.121</v>
      </c>
      <c r="N1420">
        <v>625.29999999999995</v>
      </c>
      <c r="O1420">
        <v>86.6</v>
      </c>
      <c r="P1420">
        <v>538.70000000000005</v>
      </c>
      <c r="Q1420">
        <v>325.3</v>
      </c>
      <c r="R1420">
        <v>457.8</v>
      </c>
      <c r="S1420">
        <v>20.75</v>
      </c>
      <c r="T1420">
        <v>34.28</v>
      </c>
      <c r="U1420">
        <v>1.4750000000000001</v>
      </c>
      <c r="V1420">
        <v>301.5</v>
      </c>
      <c r="W1420">
        <v>21.4</v>
      </c>
      <c r="X1420">
        <v>0.76400000000000001</v>
      </c>
      <c r="Y1420">
        <v>7.6442649999999999</v>
      </c>
      <c r="Z1420" s="7">
        <f t="shared" si="484"/>
        <v>21.074999999999999</v>
      </c>
      <c r="AA1420" s="7">
        <f t="shared" si="498"/>
        <v>294.22499999999997</v>
      </c>
      <c r="AB1420" s="2">
        <f t="shared" si="485"/>
        <v>618.51600000000008</v>
      </c>
      <c r="AC1420" s="41">
        <f t="shared" si="486"/>
        <v>2.8571546125766845</v>
      </c>
      <c r="AD1420" s="41">
        <f t="shared" si="487"/>
        <v>0.9794326011912875</v>
      </c>
      <c r="AE1420" s="41">
        <f t="shared" si="488"/>
        <v>0.76070562853416612</v>
      </c>
      <c r="AF1420" s="41">
        <f t="shared" si="489"/>
        <v>323.23469813871901</v>
      </c>
      <c r="AG1420" s="41">
        <f t="shared" si="490"/>
        <v>310.30531021317023</v>
      </c>
      <c r="AH1420" s="6">
        <f t="shared" si="491"/>
        <v>312.28800000000001</v>
      </c>
      <c r="AI1420" s="4">
        <v>23.093283893777027</v>
      </c>
      <c r="AJ1420" s="4">
        <f t="shared" si="499"/>
        <v>296.243283893777</v>
      </c>
      <c r="AK1420" s="8">
        <f t="shared" si="492"/>
        <v>0.19830847744342231</v>
      </c>
      <c r="AL1420" s="8">
        <f t="shared" si="493"/>
        <v>419.57679902637415</v>
      </c>
      <c r="AM1420" s="8">
        <f t="shared" si="494"/>
        <v>3.825661707469703</v>
      </c>
      <c r="AN1420" s="8">
        <f t="shared" si="495"/>
        <v>224.92063609248362</v>
      </c>
      <c r="AO1420" s="21">
        <f t="shared" si="496"/>
        <v>6.475769282180798E-3</v>
      </c>
      <c r="AP1420" s="21">
        <f t="shared" si="497"/>
        <v>6.6421737828189803E-2</v>
      </c>
      <c r="AQ1420" s="19">
        <f t="shared" si="500"/>
        <v>6.6421737828189803E-2</v>
      </c>
      <c r="AX1420">
        <v>0.15337262272410515</v>
      </c>
      <c r="AY1420">
        <v>65.827586206896555</v>
      </c>
      <c r="AZ1420">
        <v>2.742816091954023</v>
      </c>
      <c r="BA1420">
        <v>2.2216810344827587</v>
      </c>
      <c r="BB1420">
        <v>11.422413793103448</v>
      </c>
      <c r="BC1420">
        <v>0.47593390804597702</v>
      </c>
      <c r="BD1420">
        <v>1.7457471264367816</v>
      </c>
      <c r="BE1420">
        <v>0.17457471264367819</v>
      </c>
      <c r="BF1420">
        <v>0</v>
      </c>
      <c r="BG1420">
        <v>21.074999999999999</v>
      </c>
      <c r="BH1420">
        <v>1.6936774797316656</v>
      </c>
      <c r="BI1420">
        <v>2.4984857075474669</v>
      </c>
      <c r="BJ1420">
        <v>0.85648090054727166</v>
      </c>
      <c r="BK1420">
        <v>0.47118465001155713</v>
      </c>
      <c r="BL1420">
        <v>1.3088462500321031E-3</v>
      </c>
      <c r="BP1420" s="49">
        <f t="shared" si="501"/>
        <v>1.6941846999400578</v>
      </c>
      <c r="BQ1420" s="49">
        <f t="shared" si="502"/>
        <v>6.9829885057471272E-2</v>
      </c>
      <c r="BR1420" s="49">
        <f t="shared" si="503"/>
        <v>0.49266103616276014</v>
      </c>
      <c r="BS1420" s="49">
        <f t="shared" si="504"/>
        <v>0.51922930869074824</v>
      </c>
      <c r="BT1420" s="49">
        <f t="shared" si="505"/>
        <v>1.3685028782298894E-3</v>
      </c>
      <c r="BU1420" s="49">
        <f t="shared" si="505"/>
        <v>1.4423036352520784E-3</v>
      </c>
    </row>
    <row r="1421" spans="1:73" x14ac:dyDescent="0.25">
      <c r="A1421" s="1">
        <v>43727.582638888889</v>
      </c>
      <c r="B1421">
        <v>234758</v>
      </c>
      <c r="C1421">
        <v>13.51</v>
      </c>
      <c r="D1421">
        <v>23.82</v>
      </c>
      <c r="E1421">
        <v>763.5</v>
      </c>
      <c r="F1421">
        <v>92.2</v>
      </c>
      <c r="G1421">
        <v>-138.1</v>
      </c>
      <c r="H1421">
        <v>-6.2389999999999999</v>
      </c>
      <c r="I1421">
        <v>27.5</v>
      </c>
      <c r="J1421">
        <v>300.7</v>
      </c>
      <c r="K1421">
        <v>671.3</v>
      </c>
      <c r="L1421">
        <v>-131.80000000000001</v>
      </c>
      <c r="M1421">
        <v>0.121</v>
      </c>
      <c r="N1421">
        <v>625.4</v>
      </c>
      <c r="O1421">
        <v>85.9</v>
      </c>
      <c r="P1421">
        <v>539.5</v>
      </c>
      <c r="Q1421">
        <v>325.2</v>
      </c>
      <c r="R1421">
        <v>457.1</v>
      </c>
      <c r="S1421">
        <v>20.75</v>
      </c>
      <c r="T1421">
        <v>32.81</v>
      </c>
      <c r="U1421">
        <v>1.075</v>
      </c>
      <c r="V1421">
        <v>307</v>
      </c>
      <c r="W1421">
        <v>21.05</v>
      </c>
      <c r="X1421">
        <v>0.76500000000000001</v>
      </c>
      <c r="Y1421">
        <v>7.6493060000000002</v>
      </c>
      <c r="Z1421" s="7">
        <f t="shared" si="484"/>
        <v>20.9</v>
      </c>
      <c r="AA1421" s="7">
        <f t="shared" si="498"/>
        <v>294.04999999999995</v>
      </c>
      <c r="AB1421" s="2">
        <f t="shared" si="485"/>
        <v>618.43500000000006</v>
      </c>
      <c r="AC1421" s="41">
        <f t="shared" si="486"/>
        <v>2.674569395867668</v>
      </c>
      <c r="AD1421" s="41">
        <f t="shared" si="487"/>
        <v>0.87752621878418191</v>
      </c>
      <c r="AE1421" s="41">
        <f t="shared" si="488"/>
        <v>0.74891134929758185</v>
      </c>
      <c r="AF1421" s="41">
        <f t="shared" si="489"/>
        <v>317.46672071488479</v>
      </c>
      <c r="AG1421" s="41">
        <f t="shared" si="490"/>
        <v>304.76805188628936</v>
      </c>
      <c r="AH1421" s="6">
        <f t="shared" si="491"/>
        <v>312.19199999999995</v>
      </c>
      <c r="AI1421" s="4">
        <v>22.085366433171998</v>
      </c>
      <c r="AJ1421" s="4">
        <f t="shared" si="499"/>
        <v>295.23536643317198</v>
      </c>
      <c r="AK1421" s="8">
        <f t="shared" si="492"/>
        <v>0.19795483639005654</v>
      </c>
      <c r="AL1421" s="8">
        <f t="shared" si="493"/>
        <v>413.78342753490483</v>
      </c>
      <c r="AM1421" s="8">
        <f t="shared" si="494"/>
        <v>3.2659895131491159</v>
      </c>
      <c r="AN1421" s="8">
        <f t="shared" si="495"/>
        <v>112.77371712358223</v>
      </c>
      <c r="AO1421" s="21">
        <f t="shared" si="496"/>
        <v>9.1393753341356063E-3</v>
      </c>
      <c r="AP1421" s="21">
        <f t="shared" si="497"/>
        <v>9.3742251446139693E-2</v>
      </c>
      <c r="AQ1421" s="19">
        <f t="shared" si="500"/>
        <v>9.3742251446139693E-2</v>
      </c>
      <c r="AX1421">
        <v>0.15193839797273131</v>
      </c>
      <c r="AY1421">
        <v>65.818965517241381</v>
      </c>
      <c r="AZ1421">
        <v>2.7424568965517242</v>
      </c>
      <c r="BA1421">
        <v>2.2213900862068967</v>
      </c>
      <c r="BB1421">
        <v>11.370689655172416</v>
      </c>
      <c r="BC1421">
        <v>0.47377873563218403</v>
      </c>
      <c r="BD1421">
        <v>1.7476113505747126</v>
      </c>
      <c r="BE1421">
        <v>0.17476113505747126</v>
      </c>
      <c r="BF1421">
        <v>0</v>
      </c>
      <c r="BG1421">
        <v>20.9</v>
      </c>
      <c r="BH1421">
        <v>1.234375112346807</v>
      </c>
      <c r="BI1421">
        <v>2.4717700446226427</v>
      </c>
      <c r="BJ1421">
        <v>0.81098775164068915</v>
      </c>
      <c r="BK1421">
        <v>0.46570103719360673</v>
      </c>
      <c r="BL1421">
        <v>1.2936139922044632E-3</v>
      </c>
      <c r="BP1421" s="49">
        <f t="shared" si="501"/>
        <v>1.2347447813122454</v>
      </c>
      <c r="BQ1421" s="49">
        <f t="shared" si="502"/>
        <v>6.9904454022988505E-2</v>
      </c>
      <c r="BR1421" s="49">
        <f t="shared" si="503"/>
        <v>0.48174056902658535</v>
      </c>
      <c r="BS1421" s="49">
        <f t="shared" si="504"/>
        <v>0.50905743383077917</v>
      </c>
      <c r="BT1421" s="49">
        <f t="shared" si="505"/>
        <v>1.3381682472960704E-3</v>
      </c>
      <c r="BU1421" s="49">
        <f t="shared" si="505"/>
        <v>1.4140484273077198E-3</v>
      </c>
    </row>
    <row r="1422" spans="1:73" x14ac:dyDescent="0.25">
      <c r="A1422" s="1">
        <v>43727.582638888889</v>
      </c>
      <c r="B1422">
        <v>234759</v>
      </c>
      <c r="C1422">
        <v>13.51</v>
      </c>
      <c r="D1422">
        <v>23.82</v>
      </c>
      <c r="E1422">
        <v>762.6</v>
      </c>
      <c r="F1422">
        <v>91.4</v>
      </c>
      <c r="G1422">
        <v>-138.19999999999999</v>
      </c>
      <c r="H1422">
        <v>-6.0609999999999999</v>
      </c>
      <c r="I1422">
        <v>27.46</v>
      </c>
      <c r="J1422">
        <v>300.60000000000002</v>
      </c>
      <c r="K1422">
        <v>671.2</v>
      </c>
      <c r="L1422">
        <v>-132.1</v>
      </c>
      <c r="M1422">
        <v>0.12</v>
      </c>
      <c r="N1422">
        <v>624.4</v>
      </c>
      <c r="O1422">
        <v>85.3</v>
      </c>
      <c r="P1422">
        <v>539.1</v>
      </c>
      <c r="Q1422">
        <v>324.8</v>
      </c>
      <c r="R1422">
        <v>457</v>
      </c>
      <c r="S1422">
        <v>20.74</v>
      </c>
      <c r="T1422">
        <v>36.31</v>
      </c>
      <c r="U1422">
        <v>1.4850000000000001</v>
      </c>
      <c r="V1422">
        <v>293.5</v>
      </c>
      <c r="W1422">
        <v>21.25</v>
      </c>
      <c r="X1422">
        <v>0.76400000000000001</v>
      </c>
      <c r="Y1422">
        <v>7.6390700000000002</v>
      </c>
      <c r="Z1422" s="7">
        <f t="shared" si="484"/>
        <v>20.994999999999997</v>
      </c>
      <c r="AA1422" s="7">
        <f t="shared" si="498"/>
        <v>294.14499999999998</v>
      </c>
      <c r="AB1422" s="2">
        <f t="shared" si="485"/>
        <v>617.70600000000002</v>
      </c>
      <c r="AC1422" s="41">
        <f t="shared" si="486"/>
        <v>2.5778498727782915</v>
      </c>
      <c r="AD1422" s="41">
        <f t="shared" si="487"/>
        <v>0.93601728880579771</v>
      </c>
      <c r="AE1422" s="41">
        <f t="shared" si="488"/>
        <v>0.75581890423102305</v>
      </c>
      <c r="AF1422" s="41">
        <f t="shared" si="489"/>
        <v>320.80910885141401</v>
      </c>
      <c r="AG1422" s="41">
        <f t="shared" si="490"/>
        <v>307.97674449735746</v>
      </c>
      <c r="AH1422" s="6">
        <f t="shared" si="491"/>
        <v>311.80799999999999</v>
      </c>
      <c r="AI1422" s="4">
        <v>21.538934163605006</v>
      </c>
      <c r="AJ1422" s="4">
        <f t="shared" si="499"/>
        <v>294.68893416360498</v>
      </c>
      <c r="AK1422" s="8">
        <f t="shared" si="492"/>
        <v>0.19814676074733839</v>
      </c>
      <c r="AL1422" s="8">
        <f t="shared" si="493"/>
        <v>410.61385067331003</v>
      </c>
      <c r="AM1422" s="8">
        <f t="shared" si="494"/>
        <v>3.8386081461904915</v>
      </c>
      <c r="AN1422" s="8">
        <f t="shared" si="495"/>
        <v>60.821986745241368</v>
      </c>
      <c r="AO1422" s="21">
        <f t="shared" si="496"/>
        <v>1.0360951713818525E-2</v>
      </c>
      <c r="AP1422" s="21">
        <f t="shared" si="497"/>
        <v>0.10627191741982976</v>
      </c>
      <c r="AQ1422" s="19">
        <f t="shared" si="500"/>
        <v>0.10627191741982976</v>
      </c>
      <c r="AX1422">
        <v>0.15271556355366919</v>
      </c>
      <c r="AY1422">
        <v>65.741379310344826</v>
      </c>
      <c r="AZ1422">
        <v>2.7392241379310343</v>
      </c>
      <c r="BA1422">
        <v>2.2187715517241378</v>
      </c>
      <c r="BB1422">
        <v>11.396551724137931</v>
      </c>
      <c r="BC1422">
        <v>0.47485632183908044</v>
      </c>
      <c r="BD1422">
        <v>1.7439152298850573</v>
      </c>
      <c r="BE1422">
        <v>0.17439152298850574</v>
      </c>
      <c r="BF1422">
        <v>0</v>
      </c>
      <c r="BG1422">
        <v>20.994999999999997</v>
      </c>
      <c r="BH1422">
        <v>1.7051600389162871</v>
      </c>
      <c r="BI1422">
        <v>2.4862416851006572</v>
      </c>
      <c r="BJ1422">
        <v>0.90275435586004871</v>
      </c>
      <c r="BK1422">
        <v>0.46727892311166486</v>
      </c>
      <c r="BL1422">
        <v>1.2979970086435136E-3</v>
      </c>
      <c r="BP1422" s="49">
        <f t="shared" si="501"/>
        <v>1.7056706979057532</v>
      </c>
      <c r="BQ1422" s="49">
        <f t="shared" si="502"/>
        <v>6.9756609195402289E-2</v>
      </c>
      <c r="BR1422" s="49">
        <f t="shared" si="503"/>
        <v>0.48876220444107471</v>
      </c>
      <c r="BS1422" s="49">
        <f t="shared" si="504"/>
        <v>0.51523978470139775</v>
      </c>
      <c r="BT1422" s="49">
        <f t="shared" si="505"/>
        <v>1.3576727901140964E-3</v>
      </c>
      <c r="BU1422" s="49">
        <f t="shared" si="505"/>
        <v>1.4312216241705493E-3</v>
      </c>
    </row>
    <row r="1423" spans="1:73" x14ac:dyDescent="0.25">
      <c r="A1423" s="1">
        <v>43727.582638888889</v>
      </c>
      <c r="B1423">
        <v>234760</v>
      </c>
      <c r="C1423">
        <v>13.51</v>
      </c>
      <c r="D1423">
        <v>23.82</v>
      </c>
      <c r="E1423">
        <v>762</v>
      </c>
      <c r="F1423">
        <v>90.9</v>
      </c>
      <c r="G1423">
        <v>-137.19999999999999</v>
      </c>
      <c r="H1423">
        <v>-6.8209999999999997</v>
      </c>
      <c r="I1423">
        <v>27.41</v>
      </c>
      <c r="J1423">
        <v>300.60000000000002</v>
      </c>
      <c r="K1423">
        <v>671.1</v>
      </c>
      <c r="L1423">
        <v>-130.4</v>
      </c>
      <c r="M1423">
        <v>0.11899999999999999</v>
      </c>
      <c r="N1423">
        <v>624.79999999999995</v>
      </c>
      <c r="O1423">
        <v>84.1</v>
      </c>
      <c r="P1423">
        <v>540.70000000000005</v>
      </c>
      <c r="Q1423">
        <v>325.5</v>
      </c>
      <c r="R1423">
        <v>455.9</v>
      </c>
      <c r="S1423">
        <v>20.72</v>
      </c>
      <c r="T1423">
        <v>33.880000000000003</v>
      </c>
      <c r="U1423">
        <v>1.85</v>
      </c>
      <c r="V1423">
        <v>294.5</v>
      </c>
      <c r="W1423">
        <v>20.45</v>
      </c>
      <c r="X1423">
        <v>0.76500000000000001</v>
      </c>
      <c r="Y1423">
        <v>7.6515409999999999</v>
      </c>
      <c r="Z1423" s="7">
        <f t="shared" si="484"/>
        <v>20.585000000000001</v>
      </c>
      <c r="AA1423" s="7">
        <f t="shared" si="498"/>
        <v>293.73499999999996</v>
      </c>
      <c r="AB1423" s="2">
        <f t="shared" si="485"/>
        <v>617.22</v>
      </c>
      <c r="AC1423" s="41">
        <f t="shared" si="486"/>
        <v>2.643655229586185</v>
      </c>
      <c r="AD1423" s="41">
        <f t="shared" si="487"/>
        <v>0.89567039178379959</v>
      </c>
      <c r="AE1423" s="41">
        <f t="shared" si="488"/>
        <v>0.75122144516338396</v>
      </c>
      <c r="AF1423" s="41">
        <f t="shared" si="489"/>
        <v>317.08363486629514</v>
      </c>
      <c r="AG1423" s="41">
        <f t="shared" si="490"/>
        <v>304.4002894716433</v>
      </c>
      <c r="AH1423" s="6">
        <f t="shared" si="491"/>
        <v>312.47999999999996</v>
      </c>
      <c r="AI1423" s="4">
        <v>21.885594253486033</v>
      </c>
      <c r="AJ1423" s="4">
        <f t="shared" si="499"/>
        <v>295.03559425348601</v>
      </c>
      <c r="AK1423" s="8">
        <f t="shared" si="492"/>
        <v>0.19731934243748006</v>
      </c>
      <c r="AL1423" s="8">
        <f t="shared" si="493"/>
        <v>412.68283679783769</v>
      </c>
      <c r="AM1423" s="8">
        <f t="shared" si="494"/>
        <v>4.2844632102516647</v>
      </c>
      <c r="AN1423" s="8">
        <f t="shared" si="495"/>
        <v>162.32250395521436</v>
      </c>
      <c r="AO1423" s="21">
        <f t="shared" si="496"/>
        <v>8.0225920766382637E-3</v>
      </c>
      <c r="AP1423" s="21">
        <f t="shared" si="497"/>
        <v>8.2287444842001428E-2</v>
      </c>
      <c r="AQ1423" s="19">
        <f t="shared" si="500"/>
        <v>8.2287444842001428E-2</v>
      </c>
      <c r="AX1423">
        <v>0.14938536017312565</v>
      </c>
      <c r="AY1423">
        <v>65.689655172413794</v>
      </c>
      <c r="AZ1423">
        <v>2.7370689655172415</v>
      </c>
      <c r="BA1423">
        <v>2.217025862068966</v>
      </c>
      <c r="BB1423">
        <v>11.241379310344826</v>
      </c>
      <c r="BC1423">
        <v>0.46839080459770105</v>
      </c>
      <c r="BD1423">
        <v>1.748635057471265</v>
      </c>
      <c r="BE1423">
        <v>0.1748635057471265</v>
      </c>
      <c r="BF1423">
        <v>0</v>
      </c>
      <c r="BG1423">
        <v>20.585000000000001</v>
      </c>
      <c r="BH1423">
        <v>2.1242734491549706</v>
      </c>
      <c r="BI1423">
        <v>2.4243105326775618</v>
      </c>
      <c r="BJ1423">
        <v>0.82135640847115798</v>
      </c>
      <c r="BK1423">
        <v>0.47179730345630616</v>
      </c>
      <c r="BL1423">
        <v>1.310548065156406E-3</v>
      </c>
      <c r="BP1423" s="49">
        <f t="shared" si="501"/>
        <v>2.124909623653632</v>
      </c>
      <c r="BQ1423" s="49">
        <f t="shared" si="502"/>
        <v>6.9945402298850601E-2</v>
      </c>
      <c r="BR1423" s="49">
        <f t="shared" si="503"/>
        <v>0.49845763067594784</v>
      </c>
      <c r="BS1423" s="49">
        <f t="shared" si="504"/>
        <v>0.52407974408963054</v>
      </c>
      <c r="BT1423" s="49">
        <f t="shared" si="505"/>
        <v>1.3846045296554107E-3</v>
      </c>
      <c r="BU1423" s="49">
        <f t="shared" si="505"/>
        <v>1.4557770669156405E-3</v>
      </c>
    </row>
    <row r="1424" spans="1:73" x14ac:dyDescent="0.25">
      <c r="A1424" s="1">
        <v>43727.583333333336</v>
      </c>
      <c r="B1424">
        <v>234761</v>
      </c>
      <c r="C1424">
        <v>13.51</v>
      </c>
      <c r="D1424">
        <v>23.82</v>
      </c>
      <c r="E1424">
        <v>760.8</v>
      </c>
      <c r="F1424">
        <v>89.9</v>
      </c>
      <c r="G1424">
        <v>-137.69999999999999</v>
      </c>
      <c r="H1424">
        <v>-6.7919999999999998</v>
      </c>
      <c r="I1424">
        <v>27.35</v>
      </c>
      <c r="J1424">
        <v>300.5</v>
      </c>
      <c r="K1424">
        <v>671</v>
      </c>
      <c r="L1424">
        <v>-130.9</v>
      </c>
      <c r="M1424">
        <v>0.11799999999999999</v>
      </c>
      <c r="N1424">
        <v>623.1</v>
      </c>
      <c r="O1424">
        <v>83.1</v>
      </c>
      <c r="P1424">
        <v>540</v>
      </c>
      <c r="Q1424">
        <v>324.60000000000002</v>
      </c>
      <c r="R1424">
        <v>455.5</v>
      </c>
      <c r="S1424">
        <v>20.67</v>
      </c>
      <c r="T1424">
        <v>33.799999999999997</v>
      </c>
      <c r="U1424">
        <v>1.2050000000000001</v>
      </c>
      <c r="V1424">
        <v>265</v>
      </c>
      <c r="W1424">
        <v>20.75</v>
      </c>
      <c r="X1424">
        <v>0.76400000000000001</v>
      </c>
      <c r="Y1424">
        <v>7.6408750000000003</v>
      </c>
      <c r="Z1424" s="7">
        <f t="shared" si="484"/>
        <v>20.71</v>
      </c>
      <c r="AA1424" s="7">
        <f t="shared" si="498"/>
        <v>293.85999999999996</v>
      </c>
      <c r="AB1424" s="2">
        <f t="shared" si="485"/>
        <v>616.24800000000005</v>
      </c>
      <c r="AC1424" s="41">
        <f t="shared" si="486"/>
        <v>2.6278010392308717</v>
      </c>
      <c r="AD1424" s="41">
        <f t="shared" si="487"/>
        <v>0.88819675126003461</v>
      </c>
      <c r="AE1424" s="41">
        <f t="shared" si="488"/>
        <v>0.75027620301450104</v>
      </c>
      <c r="AF1424" s="41">
        <f t="shared" si="489"/>
        <v>317.22406632404966</v>
      </c>
      <c r="AG1424" s="41">
        <f t="shared" si="490"/>
        <v>304.53510367108765</v>
      </c>
      <c r="AH1424" s="6">
        <f t="shared" si="491"/>
        <v>311.61599999999999</v>
      </c>
      <c r="AI1424" s="4">
        <v>21.805109249306042</v>
      </c>
      <c r="AJ1424" s="4">
        <f t="shared" si="499"/>
        <v>294.95510924930602</v>
      </c>
      <c r="AK1424" s="8">
        <f t="shared" si="492"/>
        <v>0.19757135955024438</v>
      </c>
      <c r="AL1424" s="8">
        <f t="shared" si="493"/>
        <v>412.19995637155353</v>
      </c>
      <c r="AM1424" s="8">
        <f t="shared" si="494"/>
        <v>3.4578334980157734</v>
      </c>
      <c r="AN1424" s="8">
        <f t="shared" si="495"/>
        <v>110.30672964889578</v>
      </c>
      <c r="AO1424" s="21">
        <f t="shared" si="496"/>
        <v>9.1684954666192784E-3</v>
      </c>
      <c r="AP1424" s="21">
        <f t="shared" si="497"/>
        <v>9.4040935621110988E-2</v>
      </c>
      <c r="AQ1424" s="19">
        <f t="shared" si="500"/>
        <v>9.4040935621110988E-2</v>
      </c>
      <c r="AX1424">
        <v>0.15039409419398311</v>
      </c>
      <c r="AY1424">
        <v>65.586206896551715</v>
      </c>
      <c r="AZ1424">
        <v>2.7327586206896548</v>
      </c>
      <c r="BA1424">
        <v>2.2135344827586207</v>
      </c>
      <c r="BB1424">
        <v>11.284482758620689</v>
      </c>
      <c r="BC1424">
        <v>0.47018678160919536</v>
      </c>
      <c r="BD1424">
        <v>1.7433477011494254</v>
      </c>
      <c r="BE1424">
        <v>0.17433477011494256</v>
      </c>
      <c r="BF1424">
        <v>0</v>
      </c>
      <c r="BG1424">
        <v>20.71</v>
      </c>
      <c r="BH1424">
        <v>1.3836483817468861</v>
      </c>
      <c r="BI1424">
        <v>2.4430474705938852</v>
      </c>
      <c r="BJ1424">
        <v>0.82575004506073313</v>
      </c>
      <c r="BK1424">
        <v>0.46370391934119826</v>
      </c>
      <c r="BL1424">
        <v>1.2880664426144397E-3</v>
      </c>
      <c r="BP1424" s="49">
        <f t="shared" si="501"/>
        <v>1.3840627548662845</v>
      </c>
      <c r="BQ1424" s="49">
        <f t="shared" si="502"/>
        <v>6.9733908045977011E-2</v>
      </c>
      <c r="BR1424" s="49">
        <f t="shared" si="503"/>
        <v>0.48154301075100592</v>
      </c>
      <c r="BS1424" s="49">
        <f t="shared" si="504"/>
        <v>0.50842210383593067</v>
      </c>
      <c r="BT1424" s="49">
        <f t="shared" si="505"/>
        <v>1.3376194743083497E-3</v>
      </c>
      <c r="BU1424" s="49">
        <f t="shared" si="505"/>
        <v>1.4122836217664739E-3</v>
      </c>
    </row>
    <row r="1425" spans="1:73" x14ac:dyDescent="0.25">
      <c r="A1425" s="1">
        <v>43727.583333333336</v>
      </c>
      <c r="B1425">
        <v>234762</v>
      </c>
      <c r="C1425">
        <v>13.51</v>
      </c>
      <c r="D1425">
        <v>23.81</v>
      </c>
      <c r="E1425">
        <v>759.9</v>
      </c>
      <c r="F1425">
        <v>88.6</v>
      </c>
      <c r="G1425">
        <v>-139.1</v>
      </c>
      <c r="H1425">
        <v>-6.2160000000000002</v>
      </c>
      <c r="I1425">
        <v>27.32</v>
      </c>
      <c r="J1425">
        <v>300.5</v>
      </c>
      <c r="K1425">
        <v>671.3</v>
      </c>
      <c r="L1425">
        <v>-132.9</v>
      </c>
      <c r="M1425">
        <v>0.11700000000000001</v>
      </c>
      <c r="N1425">
        <v>620.79999999999995</v>
      </c>
      <c r="O1425">
        <v>82.4</v>
      </c>
      <c r="P1425">
        <v>538.4</v>
      </c>
      <c r="Q1425">
        <v>323.10000000000002</v>
      </c>
      <c r="R1425">
        <v>456</v>
      </c>
      <c r="S1425">
        <v>20.59</v>
      </c>
      <c r="T1425">
        <v>35.89</v>
      </c>
      <c r="U1425">
        <v>1.1100000000000001</v>
      </c>
      <c r="V1425">
        <v>275</v>
      </c>
      <c r="W1425">
        <v>21.15</v>
      </c>
      <c r="X1425">
        <v>0.76300000000000001</v>
      </c>
      <c r="Y1425">
        <v>7.6320220000000001</v>
      </c>
      <c r="Z1425" s="7">
        <f t="shared" si="484"/>
        <v>20.869999999999997</v>
      </c>
      <c r="AA1425" s="7">
        <f t="shared" si="498"/>
        <v>294.02</v>
      </c>
      <c r="AB1425" s="2">
        <f t="shared" si="485"/>
        <v>615.51900000000001</v>
      </c>
      <c r="AC1425" s="41">
        <f t="shared" si="486"/>
        <v>2.7667317648865488</v>
      </c>
      <c r="AD1425" s="41">
        <f t="shared" si="487"/>
        <v>0.99298003041778249</v>
      </c>
      <c r="AE1425" s="41">
        <f t="shared" si="488"/>
        <v>0.76227740635584174</v>
      </c>
      <c r="AF1425" s="41">
        <f t="shared" si="489"/>
        <v>323.00080113722606</v>
      </c>
      <c r="AG1425" s="41">
        <f t="shared" si="490"/>
        <v>310.08076909173701</v>
      </c>
      <c r="AH1425" s="6">
        <f t="shared" si="491"/>
        <v>310.17599999999999</v>
      </c>
      <c r="AI1425" s="4">
        <v>22.592443700607021</v>
      </c>
      <c r="AJ1425" s="4">
        <f t="shared" si="499"/>
        <v>295.742443700607</v>
      </c>
      <c r="AK1425" s="8">
        <f t="shared" si="492"/>
        <v>0.19789425445605399</v>
      </c>
      <c r="AL1425" s="8">
        <f t="shared" si="493"/>
        <v>416.71135569147242</v>
      </c>
      <c r="AM1425" s="8">
        <f t="shared" si="494"/>
        <v>3.3187309321486134</v>
      </c>
      <c r="AN1425" s="8">
        <f t="shared" si="495"/>
        <v>166.51661098903344</v>
      </c>
      <c r="AO1425" s="21">
        <f t="shared" si="496"/>
        <v>7.7460239008163932E-3</v>
      </c>
      <c r="AP1425" s="21">
        <f t="shared" si="497"/>
        <v>7.9450694787207232E-2</v>
      </c>
      <c r="AQ1425" s="19">
        <f t="shared" si="500"/>
        <v>7.9450694787207232E-2</v>
      </c>
      <c r="AX1425">
        <v>0.15169367302318856</v>
      </c>
      <c r="AY1425">
        <v>65.508620689655174</v>
      </c>
      <c r="AZ1425">
        <v>2.7295258620689657</v>
      </c>
      <c r="BA1425">
        <v>2.2109159482758622</v>
      </c>
      <c r="BB1425">
        <v>11.456896551724137</v>
      </c>
      <c r="BC1425">
        <v>0.47737068965517238</v>
      </c>
      <c r="BD1425">
        <v>1.7335452586206899</v>
      </c>
      <c r="BE1425">
        <v>0.17335452586206901</v>
      </c>
      <c r="BF1425">
        <v>0</v>
      </c>
      <c r="BG1425">
        <v>20.869999999999997</v>
      </c>
      <c r="BH1425">
        <v>1.2745640694929823</v>
      </c>
      <c r="BI1425">
        <v>2.4672153743436476</v>
      </c>
      <c r="BJ1425">
        <v>0.88548359785193509</v>
      </c>
      <c r="BK1425">
        <v>0.45949685653724298</v>
      </c>
      <c r="BL1425">
        <v>1.2763801570478972E-3</v>
      </c>
      <c r="BP1425" s="49">
        <f t="shared" si="501"/>
        <v>1.2749457741921792</v>
      </c>
      <c r="BQ1425" s="49">
        <f t="shared" si="502"/>
        <v>6.9341810344827601E-2</v>
      </c>
      <c r="BR1425" s="49">
        <f t="shared" si="503"/>
        <v>0.47581009410300251</v>
      </c>
      <c r="BS1425" s="49">
        <f t="shared" si="504"/>
        <v>0.50281856142220682</v>
      </c>
      <c r="BT1425" s="49">
        <f t="shared" si="505"/>
        <v>1.3216947058416735E-3</v>
      </c>
      <c r="BU1425" s="49">
        <f t="shared" si="505"/>
        <v>1.3967182261727968E-3</v>
      </c>
    </row>
    <row r="1426" spans="1:73" x14ac:dyDescent="0.25">
      <c r="A1426" s="1">
        <v>43727.583333333336</v>
      </c>
      <c r="B1426">
        <v>234763</v>
      </c>
      <c r="C1426">
        <v>13.51</v>
      </c>
      <c r="D1426">
        <v>23.81</v>
      </c>
      <c r="E1426">
        <v>760.5</v>
      </c>
      <c r="F1426">
        <v>88.8</v>
      </c>
      <c r="G1426">
        <v>-139.30000000000001</v>
      </c>
      <c r="H1426">
        <v>-6.29</v>
      </c>
      <c r="I1426">
        <v>27.32</v>
      </c>
      <c r="J1426">
        <v>300.5</v>
      </c>
      <c r="K1426">
        <v>671.7</v>
      </c>
      <c r="L1426">
        <v>-133</v>
      </c>
      <c r="M1426">
        <v>0.11700000000000001</v>
      </c>
      <c r="N1426">
        <v>621.20000000000005</v>
      </c>
      <c r="O1426">
        <v>82.5</v>
      </c>
      <c r="P1426">
        <v>538.70000000000005</v>
      </c>
      <c r="Q1426">
        <v>322.89999999999998</v>
      </c>
      <c r="R1426">
        <v>455.9</v>
      </c>
      <c r="S1426">
        <v>20.52</v>
      </c>
      <c r="T1426">
        <v>37.299999999999997</v>
      </c>
      <c r="U1426">
        <v>1.1950000000000001</v>
      </c>
      <c r="V1426">
        <v>300</v>
      </c>
      <c r="W1426">
        <v>21.3</v>
      </c>
      <c r="X1426">
        <v>0.76300000000000001</v>
      </c>
      <c r="Y1426">
        <v>7.6274959999999998</v>
      </c>
      <c r="Z1426" s="7">
        <f t="shared" si="484"/>
        <v>20.91</v>
      </c>
      <c r="AA1426" s="7">
        <f t="shared" si="498"/>
        <v>294.06</v>
      </c>
      <c r="AB1426" s="2">
        <f t="shared" si="485"/>
        <v>616.005</v>
      </c>
      <c r="AC1426" s="41">
        <f t="shared" si="486"/>
        <v>2.6767707875215638</v>
      </c>
      <c r="AD1426" s="41">
        <f t="shared" si="487"/>
        <v>0.99843550374554324</v>
      </c>
      <c r="AE1426" s="41">
        <f t="shared" si="488"/>
        <v>0.76286004273377805</v>
      </c>
      <c r="AF1426" s="41">
        <f t="shared" si="489"/>
        <v>323.42362345029085</v>
      </c>
      <c r="AG1426" s="41">
        <f t="shared" si="490"/>
        <v>310.48667851227918</v>
      </c>
      <c r="AH1426" s="6">
        <f t="shared" si="491"/>
        <v>309.98399999999998</v>
      </c>
      <c r="AI1426" s="4">
        <v>22.09853780980302</v>
      </c>
      <c r="AJ1426" s="4">
        <f t="shared" si="499"/>
        <v>295.248537809803</v>
      </c>
      <c r="AK1426" s="8">
        <f t="shared" si="492"/>
        <v>0.19797503311528833</v>
      </c>
      <c r="AL1426" s="8">
        <f t="shared" si="493"/>
        <v>413.85777478965252</v>
      </c>
      <c r="AM1426" s="8">
        <f t="shared" si="494"/>
        <v>3.4434557496793827</v>
      </c>
      <c r="AN1426" s="8">
        <f t="shared" si="495"/>
        <v>119.21969134758048</v>
      </c>
      <c r="AO1426" s="21">
        <f t="shared" si="496"/>
        <v>8.8869930127495854E-3</v>
      </c>
      <c r="AP1426" s="21">
        <f t="shared" si="497"/>
        <v>9.1153574849877947E-2</v>
      </c>
      <c r="AQ1426" s="19">
        <f t="shared" si="500"/>
        <v>9.1153574849877947E-2</v>
      </c>
      <c r="AX1426">
        <v>0.15202004709412942</v>
      </c>
      <c r="AY1426">
        <v>65.560344827586206</v>
      </c>
      <c r="AZ1426">
        <v>2.7316810344827585</v>
      </c>
      <c r="BA1426">
        <v>2.2126616379310344</v>
      </c>
      <c r="BB1426">
        <v>11.465517241379311</v>
      </c>
      <c r="BC1426">
        <v>0.47772988505747133</v>
      </c>
      <c r="BD1426">
        <v>1.734931752873563</v>
      </c>
      <c r="BE1426">
        <v>0.1734931752873563</v>
      </c>
      <c r="BF1426">
        <v>0</v>
      </c>
      <c r="BG1426">
        <v>20.91</v>
      </c>
      <c r="BH1426">
        <v>1.3721658225622646</v>
      </c>
      <c r="BI1426">
        <v>2.4732899002344628</v>
      </c>
      <c r="BJ1426">
        <v>0.92253713278745453</v>
      </c>
      <c r="BK1426">
        <v>0.45971986279197258</v>
      </c>
      <c r="BL1426">
        <v>1.2769996188665906E-3</v>
      </c>
      <c r="BP1426" s="49">
        <f t="shared" si="501"/>
        <v>1.3725767569005893</v>
      </c>
      <c r="BQ1426" s="49">
        <f t="shared" si="502"/>
        <v>6.9397270114942525E-2</v>
      </c>
      <c r="BR1426" s="49">
        <f t="shared" si="503"/>
        <v>0.47715279047141307</v>
      </c>
      <c r="BS1426" s="49">
        <f t="shared" si="504"/>
        <v>0.50402890237765352</v>
      </c>
      <c r="BT1426" s="49">
        <f t="shared" si="505"/>
        <v>1.3254244179761474E-3</v>
      </c>
      <c r="BU1426" s="49">
        <f t="shared" si="505"/>
        <v>1.4000802843823709E-3</v>
      </c>
    </row>
    <row r="1427" spans="1:73" x14ac:dyDescent="0.25">
      <c r="A1427" s="1">
        <v>43727.583333333336</v>
      </c>
      <c r="B1427">
        <v>234764</v>
      </c>
      <c r="C1427">
        <v>13.51</v>
      </c>
      <c r="D1427">
        <v>23.81</v>
      </c>
      <c r="E1427">
        <v>760.8</v>
      </c>
      <c r="F1427">
        <v>89.2</v>
      </c>
      <c r="G1427">
        <v>-138.9</v>
      </c>
      <c r="H1427">
        <v>-6.9359999999999999</v>
      </c>
      <c r="I1427">
        <v>27.31</v>
      </c>
      <c r="J1427">
        <v>300.5</v>
      </c>
      <c r="K1427">
        <v>671.5</v>
      </c>
      <c r="L1427">
        <v>-132</v>
      </c>
      <c r="M1427">
        <v>0.11700000000000001</v>
      </c>
      <c r="N1427">
        <v>621.9</v>
      </c>
      <c r="O1427">
        <v>82.3</v>
      </c>
      <c r="P1427">
        <v>539.6</v>
      </c>
      <c r="Q1427">
        <v>323.2</v>
      </c>
      <c r="R1427">
        <v>455.2</v>
      </c>
      <c r="S1427">
        <v>20.48</v>
      </c>
      <c r="T1427">
        <v>38.31</v>
      </c>
      <c r="U1427">
        <v>0.36499999999999999</v>
      </c>
      <c r="V1427">
        <v>244</v>
      </c>
      <c r="W1427">
        <v>21.85</v>
      </c>
      <c r="X1427">
        <v>0.76200000000000001</v>
      </c>
      <c r="Y1427">
        <v>7.6207859999999998</v>
      </c>
      <c r="Z1427" s="7">
        <f t="shared" si="484"/>
        <v>21.164999999999999</v>
      </c>
      <c r="AA1427" s="7">
        <f t="shared" si="498"/>
        <v>294.315</v>
      </c>
      <c r="AB1427" s="2">
        <f t="shared" si="485"/>
        <v>616.24800000000005</v>
      </c>
      <c r="AC1427" s="41">
        <f t="shared" si="486"/>
        <v>2.8059761111499455</v>
      </c>
      <c r="AD1427" s="41">
        <f t="shared" si="487"/>
        <v>1.0749694481815442</v>
      </c>
      <c r="AE1427" s="41">
        <f t="shared" si="488"/>
        <v>0.7708642756207188</v>
      </c>
      <c r="AF1427" s="41">
        <f t="shared" si="489"/>
        <v>327.95221291067571</v>
      </c>
      <c r="AG1427" s="41">
        <f t="shared" si="490"/>
        <v>314.83412439424865</v>
      </c>
      <c r="AH1427" s="6">
        <f t="shared" si="491"/>
        <v>310.27199999999999</v>
      </c>
      <c r="AI1427" s="4">
        <v>22.828613302251995</v>
      </c>
      <c r="AJ1427" s="4">
        <f t="shared" si="499"/>
        <v>295.97861330225197</v>
      </c>
      <c r="AK1427" s="8">
        <f t="shared" si="492"/>
        <v>0.19849051387420846</v>
      </c>
      <c r="AL1427" s="8">
        <f t="shared" si="493"/>
        <v>418.03612407102344</v>
      </c>
      <c r="AM1427" s="8">
        <f t="shared" si="494"/>
        <v>1.9030797408411448</v>
      </c>
      <c r="AN1427" s="8">
        <f t="shared" si="495"/>
        <v>92.225252931551722</v>
      </c>
      <c r="AO1427" s="21">
        <f t="shared" si="496"/>
        <v>9.415064601709898E-3</v>
      </c>
      <c r="AP1427" s="21">
        <f t="shared" si="497"/>
        <v>9.6569986569942409E-2</v>
      </c>
      <c r="AQ1427" s="19">
        <f t="shared" si="500"/>
        <v>9.6569986569942409E-2</v>
      </c>
      <c r="AX1427">
        <v>0.15411466914442534</v>
      </c>
      <c r="AY1427">
        <v>65.586206896551715</v>
      </c>
      <c r="AZ1427">
        <v>2.7327586206896548</v>
      </c>
      <c r="BA1427">
        <v>2.2135344827586207</v>
      </c>
      <c r="BB1427">
        <v>11.379310344827587</v>
      </c>
      <c r="BC1427">
        <v>0.47413793103448282</v>
      </c>
      <c r="BD1427">
        <v>1.7393965517241379</v>
      </c>
      <c r="BE1427">
        <v>0.1739396551724138</v>
      </c>
      <c r="BF1427">
        <v>0</v>
      </c>
      <c r="BG1427">
        <v>21.164999999999999</v>
      </c>
      <c r="BH1427">
        <v>0.41911341023868331</v>
      </c>
      <c r="BI1427">
        <v>2.5123231903583165</v>
      </c>
      <c r="BJ1427">
        <v>0.96247101422627113</v>
      </c>
      <c r="BK1427">
        <v>0.45169637472287349</v>
      </c>
      <c r="BL1427">
        <v>1.254712152007982E-3</v>
      </c>
      <c r="BP1427" s="49">
        <f t="shared" si="501"/>
        <v>0.41923892574787869</v>
      </c>
      <c r="BQ1427" s="49">
        <f t="shared" si="502"/>
        <v>6.9575862068965516E-2</v>
      </c>
      <c r="BR1427" s="49">
        <f t="shared" si="503"/>
        <v>0.45722968905750111</v>
      </c>
      <c r="BS1427" s="49">
        <f t="shared" si="504"/>
        <v>0.48612008481716507</v>
      </c>
      <c r="BT1427" s="49">
        <f t="shared" si="505"/>
        <v>1.2700824696041696E-3</v>
      </c>
      <c r="BU1427" s="49">
        <f t="shared" si="505"/>
        <v>1.3503335689365695E-3</v>
      </c>
    </row>
    <row r="1428" spans="1:73" x14ac:dyDescent="0.25">
      <c r="A1428" s="1">
        <v>43727.583333333336</v>
      </c>
      <c r="B1428">
        <v>234765</v>
      </c>
      <c r="C1428">
        <v>13.51</v>
      </c>
      <c r="D1428">
        <v>23.81</v>
      </c>
      <c r="E1428">
        <v>759.8</v>
      </c>
      <c r="F1428">
        <v>88.9</v>
      </c>
      <c r="G1428">
        <v>-139.19999999999999</v>
      </c>
      <c r="H1428">
        <v>-6.274</v>
      </c>
      <c r="I1428">
        <v>27.31</v>
      </c>
      <c r="J1428">
        <v>300.5</v>
      </c>
      <c r="K1428">
        <v>670.9</v>
      </c>
      <c r="L1428">
        <v>-132.9</v>
      </c>
      <c r="M1428">
        <v>0.11700000000000001</v>
      </c>
      <c r="N1428">
        <v>620.6</v>
      </c>
      <c r="O1428">
        <v>82.6</v>
      </c>
      <c r="P1428">
        <v>538</v>
      </c>
      <c r="Q1428">
        <v>322.89999999999998</v>
      </c>
      <c r="R1428">
        <v>455.8</v>
      </c>
      <c r="S1428">
        <v>20.46</v>
      </c>
      <c r="T1428">
        <v>38.96</v>
      </c>
      <c r="U1428">
        <v>0.93500000000000005</v>
      </c>
      <c r="V1428">
        <v>284</v>
      </c>
      <c r="W1428">
        <v>21.8</v>
      </c>
      <c r="X1428">
        <v>0.76100000000000001</v>
      </c>
      <c r="Y1428">
        <v>7.6132720000000003</v>
      </c>
      <c r="Z1428" s="7">
        <f t="shared" si="484"/>
        <v>21.130000000000003</v>
      </c>
      <c r="AA1428" s="7">
        <f t="shared" si="498"/>
        <v>294.27999999999997</v>
      </c>
      <c r="AB1428" s="2">
        <f t="shared" si="485"/>
        <v>615.43799999999999</v>
      </c>
      <c r="AC1428" s="41">
        <f t="shared" si="486"/>
        <v>2.8743545855918096</v>
      </c>
      <c r="AD1428" s="41">
        <f t="shared" si="487"/>
        <v>1.1198485465465691</v>
      </c>
      <c r="AE1428" s="41">
        <f t="shared" si="488"/>
        <v>0.7753993606885935</v>
      </c>
      <c r="AF1428" s="41">
        <f t="shared" si="489"/>
        <v>329.7247039379298</v>
      </c>
      <c r="AG1428" s="41">
        <f t="shared" si="490"/>
        <v>316.5357157804126</v>
      </c>
      <c r="AH1428" s="6">
        <f t="shared" si="491"/>
        <v>309.98399999999998</v>
      </c>
      <c r="AI1428" s="4">
        <v>23.188249857737048</v>
      </c>
      <c r="AJ1428" s="4">
        <f t="shared" si="499"/>
        <v>296.33824985773703</v>
      </c>
      <c r="AK1428" s="8">
        <f t="shared" si="492"/>
        <v>0.19841970869751291</v>
      </c>
      <c r="AL1428" s="8">
        <f t="shared" si="493"/>
        <v>420.11943718462771</v>
      </c>
      <c r="AM1428" s="8">
        <f t="shared" si="494"/>
        <v>3.0459050379156607</v>
      </c>
      <c r="AN1428" s="8">
        <f t="shared" si="495"/>
        <v>182.62277508757012</v>
      </c>
      <c r="AO1428" s="21">
        <f t="shared" si="496"/>
        <v>7.2984699397857017E-3</v>
      </c>
      <c r="AP1428" s="21">
        <f t="shared" si="497"/>
        <v>7.4860149545679197E-2</v>
      </c>
      <c r="AQ1428" s="19">
        <f t="shared" si="500"/>
        <v>7.4860149545679197E-2</v>
      </c>
      <c r="AX1428">
        <v>0.15382573576238404</v>
      </c>
      <c r="AY1428">
        <v>65.5</v>
      </c>
      <c r="AZ1428">
        <v>2.7291666666666665</v>
      </c>
      <c r="BA1428">
        <v>2.2106249999999998</v>
      </c>
      <c r="BB1428">
        <v>11.456896551724141</v>
      </c>
      <c r="BC1428">
        <v>0.47737068965517254</v>
      </c>
      <c r="BD1428">
        <v>1.7332543103448272</v>
      </c>
      <c r="BE1428">
        <v>0.17332543103448272</v>
      </c>
      <c r="BF1428">
        <v>0</v>
      </c>
      <c r="BG1428">
        <v>21.130000000000003</v>
      </c>
      <c r="BH1428">
        <v>1.0736192837621068</v>
      </c>
      <c r="BI1428">
        <v>2.5069340097405637</v>
      </c>
      <c r="BJ1428">
        <v>0.97670149019492358</v>
      </c>
      <c r="BK1428">
        <v>0.45669308014383331</v>
      </c>
      <c r="BL1428">
        <v>1.2685918892884258E-3</v>
      </c>
      <c r="BP1428" s="49">
        <f t="shared" si="501"/>
        <v>1.0739408097925112</v>
      </c>
      <c r="BQ1428" s="49">
        <f t="shared" si="502"/>
        <v>6.9330172413793092E-2</v>
      </c>
      <c r="BR1428" s="49">
        <f t="shared" si="503"/>
        <v>0.47041159688702622</v>
      </c>
      <c r="BS1428" s="49">
        <f t="shared" si="504"/>
        <v>0.4979184265209079</v>
      </c>
      <c r="BT1428" s="49">
        <f t="shared" si="505"/>
        <v>1.3066988802417393E-3</v>
      </c>
      <c r="BU1428" s="49">
        <f t="shared" si="505"/>
        <v>1.3831067403358554E-3</v>
      </c>
    </row>
    <row r="1429" spans="1:73" x14ac:dyDescent="0.25">
      <c r="A1429" s="1">
        <v>43727.583333333336</v>
      </c>
      <c r="B1429">
        <v>234766</v>
      </c>
      <c r="C1429">
        <v>13.51</v>
      </c>
      <c r="D1429">
        <v>23.81</v>
      </c>
      <c r="E1429">
        <v>759.7</v>
      </c>
      <c r="F1429">
        <v>89.1</v>
      </c>
      <c r="G1429">
        <v>-139</v>
      </c>
      <c r="H1429">
        <v>-6.1520000000000001</v>
      </c>
      <c r="I1429">
        <v>27.32</v>
      </c>
      <c r="J1429">
        <v>300.5</v>
      </c>
      <c r="K1429">
        <v>670.6</v>
      </c>
      <c r="L1429">
        <v>-132.80000000000001</v>
      </c>
      <c r="M1429">
        <v>0.11700000000000001</v>
      </c>
      <c r="N1429">
        <v>620.70000000000005</v>
      </c>
      <c r="O1429">
        <v>82.9</v>
      </c>
      <c r="P1429">
        <v>537.79999999999995</v>
      </c>
      <c r="Q1429">
        <v>323.2</v>
      </c>
      <c r="R1429">
        <v>456</v>
      </c>
      <c r="S1429">
        <v>20.45</v>
      </c>
      <c r="T1429">
        <v>38.21</v>
      </c>
      <c r="U1429">
        <v>0.61499999999999999</v>
      </c>
      <c r="V1429">
        <v>302.5</v>
      </c>
      <c r="W1429">
        <v>22.15</v>
      </c>
      <c r="X1429">
        <v>0.76100000000000001</v>
      </c>
      <c r="Y1429">
        <v>7.6108380000000002</v>
      </c>
      <c r="Z1429" s="7">
        <f t="shared" si="484"/>
        <v>21.299999999999997</v>
      </c>
      <c r="AA1429" s="7">
        <f t="shared" si="498"/>
        <v>294.45</v>
      </c>
      <c r="AB1429" s="2">
        <f t="shared" si="485"/>
        <v>615.35700000000008</v>
      </c>
      <c r="AC1429" s="41">
        <f t="shared" si="486"/>
        <v>2.8416351986237385</v>
      </c>
      <c r="AD1429" s="41">
        <f t="shared" si="487"/>
        <v>1.0857888093941306</v>
      </c>
      <c r="AE1429" s="41">
        <f t="shared" si="488"/>
        <v>0.77191837774748084</v>
      </c>
      <c r="AF1429" s="41">
        <f t="shared" si="489"/>
        <v>329.00361827335519</v>
      </c>
      <c r="AG1429" s="41">
        <f t="shared" si="490"/>
        <v>315.84347354242095</v>
      </c>
      <c r="AH1429" s="6">
        <f t="shared" si="491"/>
        <v>310.27199999999999</v>
      </c>
      <c r="AI1429" s="4">
        <v>23.029997369953037</v>
      </c>
      <c r="AJ1429" s="4">
        <f t="shared" si="499"/>
        <v>296.17999736995301</v>
      </c>
      <c r="AK1429" s="8">
        <f t="shared" si="492"/>
        <v>0.19876377734161169</v>
      </c>
      <c r="AL1429" s="8">
        <f t="shared" si="493"/>
        <v>419.18359637317656</v>
      </c>
      <c r="AM1429" s="8">
        <f t="shared" si="494"/>
        <v>2.4702909747639041</v>
      </c>
      <c r="AN1429" s="8">
        <f t="shared" si="495"/>
        <v>124.48987738706408</v>
      </c>
      <c r="AO1429" s="21">
        <f t="shared" si="496"/>
        <v>8.6391866879108065E-3</v>
      </c>
      <c r="AP1429" s="21">
        <f t="shared" si="497"/>
        <v>8.8611834089301358E-2</v>
      </c>
      <c r="AQ1429" s="19">
        <f t="shared" si="500"/>
        <v>8.8611834089301358E-2</v>
      </c>
      <c r="AX1429">
        <v>0.15523342737796861</v>
      </c>
      <c r="AY1429">
        <v>65.49137931034484</v>
      </c>
      <c r="AZ1429">
        <v>2.7288074712643682</v>
      </c>
      <c r="BA1429">
        <v>2.2103340517241383</v>
      </c>
      <c r="BB1429">
        <v>11.448275862068966</v>
      </c>
      <c r="BC1429">
        <v>0.47701149425287359</v>
      </c>
      <c r="BD1429">
        <v>1.7333225574712647</v>
      </c>
      <c r="BE1429">
        <v>0.17333225574712649</v>
      </c>
      <c r="BF1429">
        <v>0</v>
      </c>
      <c r="BG1429">
        <v>21.299999999999997</v>
      </c>
      <c r="BH1429">
        <v>0.70617738985421985</v>
      </c>
      <c r="BI1429">
        <v>2.5332049812438209</v>
      </c>
      <c r="BJ1429">
        <v>0.96793762333326394</v>
      </c>
      <c r="BK1429">
        <v>0.45480130870278374</v>
      </c>
      <c r="BL1429">
        <v>1.2633369686188437E-3</v>
      </c>
      <c r="BP1429" s="49">
        <f t="shared" si="501"/>
        <v>0.70638887489026136</v>
      </c>
      <c r="BQ1429" s="49">
        <f t="shared" si="502"/>
        <v>6.9332902298850585E-2</v>
      </c>
      <c r="BR1429" s="49">
        <f t="shared" si="503"/>
        <v>0.46395921433783432</v>
      </c>
      <c r="BS1429" s="49">
        <f t="shared" si="504"/>
        <v>0.49224886337872531</v>
      </c>
      <c r="BT1429" s="49">
        <f t="shared" si="505"/>
        <v>1.2887755953828732E-3</v>
      </c>
      <c r="BU1429" s="49">
        <f t="shared" si="505"/>
        <v>1.3673579538297925E-3</v>
      </c>
    </row>
    <row r="1430" spans="1:73" x14ac:dyDescent="0.25">
      <c r="A1430" s="1">
        <v>43727.584027777775</v>
      </c>
      <c r="B1430">
        <v>234767</v>
      </c>
      <c r="C1430">
        <v>13.51</v>
      </c>
      <c r="D1430">
        <v>23.81</v>
      </c>
      <c r="E1430">
        <v>759.9</v>
      </c>
      <c r="F1430">
        <v>89.5</v>
      </c>
      <c r="G1430">
        <v>-138.6</v>
      </c>
      <c r="H1430">
        <v>-4.8099999999999996</v>
      </c>
      <c r="I1430">
        <v>27.34</v>
      </c>
      <c r="J1430">
        <v>300.5</v>
      </c>
      <c r="K1430">
        <v>670.4</v>
      </c>
      <c r="L1430">
        <v>-133.80000000000001</v>
      </c>
      <c r="M1430">
        <v>0.11799999999999999</v>
      </c>
      <c r="N1430">
        <v>621.29999999999995</v>
      </c>
      <c r="O1430">
        <v>84.7</v>
      </c>
      <c r="P1430">
        <v>536.6</v>
      </c>
      <c r="Q1430">
        <v>323.7</v>
      </c>
      <c r="R1430">
        <v>457.5</v>
      </c>
      <c r="S1430">
        <v>20.45</v>
      </c>
      <c r="T1430">
        <v>42.87</v>
      </c>
      <c r="U1430">
        <v>0.75</v>
      </c>
      <c r="V1430">
        <v>307</v>
      </c>
      <c r="W1430">
        <v>22.5</v>
      </c>
      <c r="X1430">
        <v>0.76100000000000001</v>
      </c>
      <c r="Y1430">
        <v>7.6064480000000003</v>
      </c>
      <c r="Z1430" s="7">
        <f t="shared" si="484"/>
        <v>21.475000000000001</v>
      </c>
      <c r="AA1430" s="7">
        <f t="shared" si="498"/>
        <v>294.625</v>
      </c>
      <c r="AB1430" s="2">
        <f t="shared" si="485"/>
        <v>615.51900000000001</v>
      </c>
      <c r="AC1430" s="41">
        <f t="shared" si="486"/>
        <v>2.482820298294782</v>
      </c>
      <c r="AD1430" s="41">
        <f t="shared" si="487"/>
        <v>1.064385061878973</v>
      </c>
      <c r="AE1430" s="41">
        <f t="shared" si="488"/>
        <v>0.7696584095254706</v>
      </c>
      <c r="AF1430" s="41">
        <f t="shared" si="489"/>
        <v>328.82093505762452</v>
      </c>
      <c r="AG1430" s="41">
        <f t="shared" si="490"/>
        <v>315.66809765531951</v>
      </c>
      <c r="AH1430" s="6">
        <f t="shared" si="491"/>
        <v>310.75199999999995</v>
      </c>
      <c r="AI1430" s="4">
        <v>21.010486766657039</v>
      </c>
      <c r="AJ1430" s="4">
        <f t="shared" si="499"/>
        <v>294.16048676665702</v>
      </c>
      <c r="AK1430" s="8">
        <f t="shared" si="492"/>
        <v>0.19911838088769632</v>
      </c>
      <c r="AL1430" s="8">
        <f t="shared" si="493"/>
        <v>407.44619188635426</v>
      </c>
      <c r="AM1430" s="8">
        <f t="shared" si="494"/>
        <v>2.7279800219209815</v>
      </c>
      <c r="AN1430" s="8">
        <f t="shared" si="495"/>
        <v>-36.913035560511908</v>
      </c>
      <c r="AO1430" s="21">
        <f t="shared" si="496"/>
        <v>1.2569848192284825E-2</v>
      </c>
      <c r="AP1430" s="21">
        <f t="shared" si="497"/>
        <v>0.12892849093087536</v>
      </c>
      <c r="AQ1430" s="19">
        <f t="shared" si="500"/>
        <v>0.12892849093087536</v>
      </c>
      <c r="AX1430">
        <v>0.15669387847894739</v>
      </c>
      <c r="AY1430">
        <v>65.508620689655174</v>
      </c>
      <c r="AZ1430">
        <v>2.7295258620689657</v>
      </c>
      <c r="BA1430">
        <v>2.2109159482758622</v>
      </c>
      <c r="BB1430">
        <v>11.53448275862069</v>
      </c>
      <c r="BC1430">
        <v>0.4806034482758621</v>
      </c>
      <c r="BD1430">
        <v>1.7303125000000001</v>
      </c>
      <c r="BE1430">
        <v>0.17303125000000003</v>
      </c>
      <c r="BF1430">
        <v>0</v>
      </c>
      <c r="BG1430">
        <v>21.475000000000001</v>
      </c>
      <c r="BH1430">
        <v>0.86119193884660961</v>
      </c>
      <c r="BI1430">
        <v>2.5604995908582602</v>
      </c>
      <c r="BJ1430">
        <v>1.0976861746009361</v>
      </c>
      <c r="BK1430">
        <v>0.45390825508800436</v>
      </c>
      <c r="BL1430">
        <v>1.2608562641333455E-3</v>
      </c>
      <c r="BP1430" s="49">
        <f t="shared" si="501"/>
        <v>0.86144984742714803</v>
      </c>
      <c r="BQ1430" s="49">
        <f t="shared" si="502"/>
        <v>6.921250000000001E-2</v>
      </c>
      <c r="BR1430" s="49">
        <f t="shared" si="503"/>
        <v>0.4648685901339244</v>
      </c>
      <c r="BS1430" s="49">
        <f t="shared" si="504"/>
        <v>0.49290166505200539</v>
      </c>
      <c r="BT1430" s="49">
        <f t="shared" si="505"/>
        <v>1.2913016392609011E-3</v>
      </c>
      <c r="BU1430" s="49">
        <f t="shared" si="505"/>
        <v>1.369171291811126E-3</v>
      </c>
    </row>
    <row r="1431" spans="1:73" x14ac:dyDescent="0.25">
      <c r="A1431" s="1">
        <v>43727.584027777775</v>
      </c>
      <c r="B1431">
        <v>234768</v>
      </c>
      <c r="C1431">
        <v>13.51</v>
      </c>
      <c r="D1431">
        <v>23.81</v>
      </c>
      <c r="E1431">
        <v>760.7</v>
      </c>
      <c r="F1431">
        <v>90.6</v>
      </c>
      <c r="G1431">
        <v>-138.4</v>
      </c>
      <c r="H1431">
        <v>-4.2629999999999999</v>
      </c>
      <c r="I1431">
        <v>27.35</v>
      </c>
      <c r="J1431">
        <v>300.5</v>
      </c>
      <c r="K1431">
        <v>670.1</v>
      </c>
      <c r="L1431">
        <v>-134.19999999999999</v>
      </c>
      <c r="M1431">
        <v>0.11899999999999999</v>
      </c>
      <c r="N1431">
        <v>622.29999999999995</v>
      </c>
      <c r="O1431">
        <v>86.4</v>
      </c>
      <c r="P1431">
        <v>536</v>
      </c>
      <c r="Q1431">
        <v>323.89999999999998</v>
      </c>
      <c r="R1431">
        <v>458</v>
      </c>
      <c r="S1431">
        <v>20.45</v>
      </c>
      <c r="T1431">
        <v>38.979999999999997</v>
      </c>
      <c r="U1431">
        <v>1.425</v>
      </c>
      <c r="V1431">
        <v>349.5</v>
      </c>
      <c r="W1431">
        <v>21.1</v>
      </c>
      <c r="X1431">
        <v>0.76200000000000001</v>
      </c>
      <c r="Y1431">
        <v>7.6219910000000004</v>
      </c>
      <c r="Z1431" s="7">
        <f t="shared" si="484"/>
        <v>20.774999999999999</v>
      </c>
      <c r="AA1431" s="7">
        <f t="shared" si="498"/>
        <v>293.92499999999995</v>
      </c>
      <c r="AB1431" s="2">
        <f t="shared" si="485"/>
        <v>616.16700000000003</v>
      </c>
      <c r="AC1431" s="41">
        <f t="shared" si="486"/>
        <v>2.5912689378638594</v>
      </c>
      <c r="AD1431" s="41">
        <f t="shared" si="487"/>
        <v>1.0100766319793322</v>
      </c>
      <c r="AE1431" s="41">
        <f t="shared" si="488"/>
        <v>0.76417582039576737</v>
      </c>
      <c r="AF1431" s="41">
        <f t="shared" si="489"/>
        <v>323.38692609996394</v>
      </c>
      <c r="AG1431" s="41">
        <f t="shared" si="490"/>
        <v>310.45144905596538</v>
      </c>
      <c r="AH1431" s="6">
        <f t="shared" si="491"/>
        <v>310.94399999999996</v>
      </c>
      <c r="AI1431" s="4">
        <v>21.599837779882023</v>
      </c>
      <c r="AJ1431" s="4">
        <f t="shared" si="499"/>
        <v>294.749837779882</v>
      </c>
      <c r="AK1431" s="8">
        <f t="shared" si="492"/>
        <v>0.19770249321097894</v>
      </c>
      <c r="AL1431" s="8">
        <f t="shared" si="493"/>
        <v>411.00687331733525</v>
      </c>
      <c r="AM1431" s="8">
        <f t="shared" si="494"/>
        <v>3.7602609616886968</v>
      </c>
      <c r="AN1431" s="8">
        <f t="shared" si="495"/>
        <v>90.349762488520611</v>
      </c>
      <c r="AO1431" s="21">
        <f t="shared" si="496"/>
        <v>9.629842174759198E-3</v>
      </c>
      <c r="AP1431" s="21">
        <f t="shared" si="497"/>
        <v>9.8772952584761764E-2</v>
      </c>
      <c r="AQ1431" s="19">
        <f t="shared" si="500"/>
        <v>9.8772952584761764E-2</v>
      </c>
      <c r="AX1431">
        <v>0.15092090807312544</v>
      </c>
      <c r="AY1431">
        <v>65.577586206896555</v>
      </c>
      <c r="AZ1431">
        <v>2.7323994252873565</v>
      </c>
      <c r="BA1431">
        <v>2.2132435344827588</v>
      </c>
      <c r="BB1431">
        <v>11.56034482758621</v>
      </c>
      <c r="BC1431">
        <v>0.48168103448275873</v>
      </c>
      <c r="BD1431">
        <v>1.7315625000000001</v>
      </c>
      <c r="BE1431">
        <v>0.17315625000000001</v>
      </c>
      <c r="BF1431">
        <v>0</v>
      </c>
      <c r="BG1431">
        <v>20.774999999999999</v>
      </c>
      <c r="BH1431">
        <v>1.6362646838085584</v>
      </c>
      <c r="BI1431">
        <v>2.4528406083582377</v>
      </c>
      <c r="BJ1431">
        <v>0.95611726913804096</v>
      </c>
      <c r="BK1431">
        <v>0.45803319970942363</v>
      </c>
      <c r="BL1431">
        <v>1.2723144436372878E-3</v>
      </c>
      <c r="BP1431" s="49">
        <f t="shared" si="501"/>
        <v>1.6367547101115814</v>
      </c>
      <c r="BQ1431" s="49">
        <f t="shared" si="502"/>
        <v>6.9262500000000005E-2</v>
      </c>
      <c r="BR1431" s="49">
        <f t="shared" si="503"/>
        <v>0.47847982440955061</v>
      </c>
      <c r="BS1431" s="49">
        <f t="shared" si="504"/>
        <v>0.5047696943276484</v>
      </c>
      <c r="BT1431" s="49">
        <f t="shared" si="505"/>
        <v>1.3291106233598627E-3</v>
      </c>
      <c r="BU1431" s="49">
        <f t="shared" si="505"/>
        <v>1.4021380397990233E-3</v>
      </c>
    </row>
    <row r="1432" spans="1:73" x14ac:dyDescent="0.25">
      <c r="A1432" s="1">
        <v>43727.584027777775</v>
      </c>
      <c r="B1432">
        <v>234769</v>
      </c>
      <c r="C1432">
        <v>13.51</v>
      </c>
      <c r="D1432">
        <v>23.81</v>
      </c>
      <c r="E1432">
        <v>761.1</v>
      </c>
      <c r="F1432">
        <v>91</v>
      </c>
      <c r="G1432">
        <v>-138.6</v>
      </c>
      <c r="H1432">
        <v>-7.4640000000000004</v>
      </c>
      <c r="I1432">
        <v>27.32</v>
      </c>
      <c r="J1432">
        <v>300.5</v>
      </c>
      <c r="K1432">
        <v>670.1</v>
      </c>
      <c r="L1432">
        <v>-131.1</v>
      </c>
      <c r="M1432">
        <v>0.12</v>
      </c>
      <c r="N1432">
        <v>622.5</v>
      </c>
      <c r="O1432">
        <v>83.5</v>
      </c>
      <c r="P1432">
        <v>539</v>
      </c>
      <c r="Q1432">
        <v>323.60000000000002</v>
      </c>
      <c r="R1432">
        <v>454.7</v>
      </c>
      <c r="S1432">
        <v>20.45</v>
      </c>
      <c r="T1432">
        <v>33.86</v>
      </c>
      <c r="U1432">
        <v>0.81</v>
      </c>
      <c r="V1432">
        <v>328</v>
      </c>
      <c r="W1432">
        <v>20.7</v>
      </c>
      <c r="X1432">
        <v>0.76200000000000001</v>
      </c>
      <c r="Y1432">
        <v>7.6209629999999997</v>
      </c>
      <c r="Z1432" s="7">
        <f t="shared" si="484"/>
        <v>20.574999999999999</v>
      </c>
      <c r="AA1432" s="7">
        <f t="shared" si="498"/>
        <v>293.72499999999997</v>
      </c>
      <c r="AB1432" s="2">
        <f t="shared" si="485"/>
        <v>616.4910000000001</v>
      </c>
      <c r="AC1432" s="41">
        <f t="shared" si="486"/>
        <v>2.5791604530273289</v>
      </c>
      <c r="AD1432" s="41">
        <f t="shared" si="487"/>
        <v>0.87330372939505352</v>
      </c>
      <c r="AE1432" s="41">
        <f t="shared" si="488"/>
        <v>0.74851332569059592</v>
      </c>
      <c r="AF1432" s="41">
        <f t="shared" si="489"/>
        <v>315.897540951324</v>
      </c>
      <c r="AG1432" s="41">
        <f t="shared" si="490"/>
        <v>303.26163931327102</v>
      </c>
      <c r="AH1432" s="6">
        <f t="shared" si="491"/>
        <v>310.65600000000001</v>
      </c>
      <c r="AI1432" s="4">
        <v>21.513881513051047</v>
      </c>
      <c r="AJ1432" s="4">
        <f t="shared" si="499"/>
        <v>294.66388151305102</v>
      </c>
      <c r="AK1432" s="8">
        <f t="shared" si="492"/>
        <v>0.1972991903318492</v>
      </c>
      <c r="AL1432" s="8">
        <f t="shared" si="493"/>
        <v>410.54801534140836</v>
      </c>
      <c r="AM1432" s="8">
        <f t="shared" si="494"/>
        <v>2.8350000000000004</v>
      </c>
      <c r="AN1432" s="8">
        <f t="shared" si="495"/>
        <v>77.536168377127694</v>
      </c>
      <c r="AO1432" s="21">
        <f t="shared" si="496"/>
        <v>9.9308568065969959E-3</v>
      </c>
      <c r="AP1432" s="21">
        <f t="shared" si="497"/>
        <v>0.10186044907933207</v>
      </c>
      <c r="AQ1432" s="19">
        <f t="shared" si="500"/>
        <v>0.10186044907933207</v>
      </c>
      <c r="AX1432">
        <v>0.14930490922711318</v>
      </c>
      <c r="AY1432">
        <v>65.612068965517238</v>
      </c>
      <c r="AZ1432">
        <v>2.7338362068965516</v>
      </c>
      <c r="BA1432">
        <v>2.2144073275862071</v>
      </c>
      <c r="BB1432">
        <v>11.301724137931032</v>
      </c>
      <c r="BC1432">
        <v>0.47090517241379298</v>
      </c>
      <c r="BD1432">
        <v>1.7435021551724141</v>
      </c>
      <c r="BE1432">
        <v>0.17435021551724142</v>
      </c>
      <c r="BF1432">
        <v>0</v>
      </c>
      <c r="BG1432">
        <v>20.574999999999999</v>
      </c>
      <c r="BH1432">
        <v>0.93008729395433842</v>
      </c>
      <c r="BI1432">
        <v>2.4228170190428551</v>
      </c>
      <c r="BJ1432">
        <v>0.82036584264791079</v>
      </c>
      <c r="BK1432">
        <v>0.45660384618332645</v>
      </c>
      <c r="BL1432">
        <v>1.2683440171759068E-3</v>
      </c>
      <c r="BP1432" s="49">
        <f t="shared" si="501"/>
        <v>0.93036583522131988</v>
      </c>
      <c r="BQ1432" s="49">
        <f t="shared" si="502"/>
        <v>6.9740086206896562E-2</v>
      </c>
      <c r="BR1432" s="49">
        <f t="shared" si="503"/>
        <v>0.46883772554586284</v>
      </c>
      <c r="BS1432" s="49">
        <f t="shared" si="504"/>
        <v>0.49648722433799447</v>
      </c>
      <c r="BT1432" s="49">
        <f t="shared" si="505"/>
        <v>1.3023270154051746E-3</v>
      </c>
      <c r="BU1432" s="49">
        <f t="shared" si="505"/>
        <v>1.3791311787166513E-3</v>
      </c>
    </row>
    <row r="1433" spans="1:73" x14ac:dyDescent="0.25">
      <c r="A1433" s="1">
        <v>43727.584027777775</v>
      </c>
      <c r="B1433">
        <v>234770</v>
      </c>
      <c r="C1433">
        <v>13.51</v>
      </c>
      <c r="D1433">
        <v>23.81</v>
      </c>
      <c r="E1433">
        <v>760.4</v>
      </c>
      <c r="F1433">
        <v>90.6</v>
      </c>
      <c r="G1433">
        <v>-138.4</v>
      </c>
      <c r="H1433">
        <v>-8.09</v>
      </c>
      <c r="I1433">
        <v>27.3</v>
      </c>
      <c r="J1433">
        <v>300.39999999999998</v>
      </c>
      <c r="K1433">
        <v>669.8</v>
      </c>
      <c r="L1433">
        <v>-130.30000000000001</v>
      </c>
      <c r="M1433">
        <v>0.11899999999999999</v>
      </c>
      <c r="N1433">
        <v>622</v>
      </c>
      <c r="O1433">
        <v>82.5</v>
      </c>
      <c r="P1433">
        <v>539.5</v>
      </c>
      <c r="Q1433">
        <v>323.60000000000002</v>
      </c>
      <c r="R1433">
        <v>453.9</v>
      </c>
      <c r="S1433">
        <v>20.45</v>
      </c>
      <c r="T1433">
        <v>35.369999999999997</v>
      </c>
      <c r="U1433">
        <v>1.35</v>
      </c>
      <c r="V1433">
        <v>299.5</v>
      </c>
      <c r="W1433">
        <v>20.95</v>
      </c>
      <c r="X1433">
        <v>0.76200000000000001</v>
      </c>
      <c r="Y1433">
        <v>7.6202240000000003</v>
      </c>
      <c r="Z1433" s="7">
        <f t="shared" si="484"/>
        <v>20.7</v>
      </c>
      <c r="AA1433" s="7">
        <f t="shared" si="498"/>
        <v>293.84999999999997</v>
      </c>
      <c r="AB1433" s="2">
        <f t="shared" si="485"/>
        <v>615.92399999999998</v>
      </c>
      <c r="AC1433" s="41">
        <f t="shared" si="486"/>
        <v>2.4688049480024983</v>
      </c>
      <c r="AD1433" s="41">
        <f t="shared" si="487"/>
        <v>0.87321631010848366</v>
      </c>
      <c r="AE1433" s="41">
        <f t="shared" si="488"/>
        <v>0.74845707061101197</v>
      </c>
      <c r="AF1433" s="41">
        <f t="shared" si="489"/>
        <v>316.41184606945399</v>
      </c>
      <c r="AG1433" s="41">
        <f t="shared" si="490"/>
        <v>303.75537222667583</v>
      </c>
      <c r="AH1433" s="6">
        <f t="shared" si="491"/>
        <v>310.65600000000001</v>
      </c>
      <c r="AI1433" s="4">
        <v>20.866741014609033</v>
      </c>
      <c r="AJ1433" s="4">
        <f t="shared" si="499"/>
        <v>294.01674101460901</v>
      </c>
      <c r="AK1433" s="8">
        <f t="shared" si="492"/>
        <v>0.1975511902890679</v>
      </c>
      <c r="AL1433" s="8">
        <f t="shared" si="493"/>
        <v>406.80161606959592</v>
      </c>
      <c r="AM1433" s="8">
        <f t="shared" si="494"/>
        <v>3.6599692621660092</v>
      </c>
      <c r="AN1433" s="8">
        <f t="shared" si="495"/>
        <v>17.777077366600324</v>
      </c>
      <c r="AO1433" s="21">
        <f t="shared" si="496"/>
        <v>1.1354418792353105E-2</v>
      </c>
      <c r="AP1433" s="21">
        <f t="shared" si="497"/>
        <v>0.11646187431235501</v>
      </c>
      <c r="AQ1433" s="19">
        <f t="shared" si="500"/>
        <v>0.11646187431235501</v>
      </c>
      <c r="AX1433">
        <v>0.15031318408423214</v>
      </c>
      <c r="AY1433">
        <v>65.551724137931032</v>
      </c>
      <c r="AZ1433">
        <v>2.7313218390804597</v>
      </c>
      <c r="BA1433">
        <v>2.2123706896551725</v>
      </c>
      <c r="BB1433">
        <v>11.232758620689651</v>
      </c>
      <c r="BC1433">
        <v>0.46803160919540215</v>
      </c>
      <c r="BD1433">
        <v>1.7443390804597703</v>
      </c>
      <c r="BE1433">
        <v>0.17443390804597703</v>
      </c>
      <c r="BF1433">
        <v>0</v>
      </c>
      <c r="BG1433">
        <v>20.7</v>
      </c>
      <c r="BH1433">
        <v>1.5501454899238973</v>
      </c>
      <c r="BI1433">
        <v>2.4415438714941016</v>
      </c>
      <c r="BJ1433">
        <v>0.86357406734746367</v>
      </c>
      <c r="BK1433">
        <v>0.46386533918426986</v>
      </c>
      <c r="BL1433">
        <v>1.2885148310674162E-3</v>
      </c>
      <c r="BP1433" s="49">
        <f t="shared" si="501"/>
        <v>1.5506097253688667</v>
      </c>
      <c r="BQ1433" s="49">
        <f t="shared" si="502"/>
        <v>6.9773563218390816E-2</v>
      </c>
      <c r="BR1433" s="49">
        <f t="shared" si="503"/>
        <v>0.48364437018463302</v>
      </c>
      <c r="BS1433" s="49">
        <f t="shared" si="504"/>
        <v>0.51023791719346578</v>
      </c>
      <c r="BT1433" s="49">
        <f t="shared" si="505"/>
        <v>1.343456583846203E-3</v>
      </c>
      <c r="BU1433" s="49">
        <f t="shared" si="505"/>
        <v>1.4173275477596271E-3</v>
      </c>
    </row>
    <row r="1434" spans="1:73" x14ac:dyDescent="0.25">
      <c r="A1434" s="1">
        <v>43727.584027777775</v>
      </c>
      <c r="B1434">
        <v>234771</v>
      </c>
      <c r="C1434">
        <v>13.51</v>
      </c>
      <c r="D1434">
        <v>23.81</v>
      </c>
      <c r="E1434">
        <v>760.3</v>
      </c>
      <c r="F1434">
        <v>90.3</v>
      </c>
      <c r="G1434">
        <v>-137.80000000000001</v>
      </c>
      <c r="H1434">
        <v>-7.3209999999999997</v>
      </c>
      <c r="I1434">
        <v>27.27</v>
      </c>
      <c r="J1434">
        <v>300.39999999999998</v>
      </c>
      <c r="K1434">
        <v>670</v>
      </c>
      <c r="L1434">
        <v>-130.4</v>
      </c>
      <c r="M1434">
        <v>0.11899999999999999</v>
      </c>
      <c r="N1434">
        <v>622.5</v>
      </c>
      <c r="O1434">
        <v>83</v>
      </c>
      <c r="P1434">
        <v>539.5</v>
      </c>
      <c r="Q1434">
        <v>324.10000000000002</v>
      </c>
      <c r="R1434">
        <v>454.5</v>
      </c>
      <c r="S1434">
        <v>20.45</v>
      </c>
      <c r="T1434">
        <v>36.24</v>
      </c>
      <c r="U1434">
        <v>1.57</v>
      </c>
      <c r="V1434">
        <v>351.5</v>
      </c>
      <c r="W1434">
        <v>20.7</v>
      </c>
      <c r="X1434">
        <v>0.76200000000000001</v>
      </c>
      <c r="Y1434">
        <v>7.6205410000000002</v>
      </c>
      <c r="Z1434" s="7">
        <f t="shared" si="484"/>
        <v>20.574999999999999</v>
      </c>
      <c r="AA1434" s="7">
        <f t="shared" si="498"/>
        <v>293.72499999999997</v>
      </c>
      <c r="AB1434" s="2">
        <f t="shared" si="485"/>
        <v>615.84299999999996</v>
      </c>
      <c r="AC1434" s="41">
        <f t="shared" si="486"/>
        <v>2.4799352923177276</v>
      </c>
      <c r="AD1434" s="41">
        <f t="shared" si="487"/>
        <v>0.89872854993594453</v>
      </c>
      <c r="AE1434" s="41">
        <f t="shared" si="488"/>
        <v>0.75159135723457249</v>
      </c>
      <c r="AF1434" s="41">
        <f t="shared" si="489"/>
        <v>317.19657272850139</v>
      </c>
      <c r="AG1434" s="41">
        <f t="shared" si="490"/>
        <v>304.50870981936134</v>
      </c>
      <c r="AH1434" s="6">
        <f t="shared" si="491"/>
        <v>311.13600000000002</v>
      </c>
      <c r="AI1434" s="4">
        <v>20.924837555636998</v>
      </c>
      <c r="AJ1434" s="4">
        <f t="shared" si="499"/>
        <v>294.07483755563698</v>
      </c>
      <c r="AK1434" s="8">
        <f t="shared" si="492"/>
        <v>0.1972991903318492</v>
      </c>
      <c r="AL1434" s="8">
        <f t="shared" si="493"/>
        <v>407.16258803478337</v>
      </c>
      <c r="AM1434" s="8">
        <f t="shared" si="494"/>
        <v>3.9469386871346255</v>
      </c>
      <c r="AN1434" s="8">
        <f t="shared" si="495"/>
        <v>40.222336453865715</v>
      </c>
      <c r="AO1434" s="21">
        <f t="shared" si="496"/>
        <v>1.0847605200396388E-2</v>
      </c>
      <c r="AP1434" s="21">
        <f t="shared" si="497"/>
        <v>0.11126350512008887</v>
      </c>
      <c r="AQ1434" s="19">
        <f t="shared" si="500"/>
        <v>0.11126350512008887</v>
      </c>
      <c r="AX1434">
        <v>0.14930490922711318</v>
      </c>
      <c r="AY1434">
        <v>65.543103448275858</v>
      </c>
      <c r="AZ1434">
        <v>2.7309626436781609</v>
      </c>
      <c r="BA1434">
        <v>2.2120797413793105</v>
      </c>
      <c r="BB1434">
        <v>11.241379310344826</v>
      </c>
      <c r="BC1434">
        <v>0.46839080459770105</v>
      </c>
      <c r="BD1434">
        <v>1.7436889367816095</v>
      </c>
      <c r="BE1434">
        <v>0.17436889367816097</v>
      </c>
      <c r="BF1434">
        <v>0</v>
      </c>
      <c r="BG1434">
        <v>20.574999999999999</v>
      </c>
      <c r="BH1434">
        <v>1.8027617919855694</v>
      </c>
      <c r="BI1434">
        <v>2.4228170190428551</v>
      </c>
      <c r="BJ1434">
        <v>0.87802888770113074</v>
      </c>
      <c r="BK1434">
        <v>0.46380542158263693</v>
      </c>
      <c r="BL1434">
        <v>1.2883483932851025E-3</v>
      </c>
      <c r="BP1434" s="49">
        <f t="shared" si="501"/>
        <v>1.8033016806141633</v>
      </c>
      <c r="BQ1434" s="49">
        <f t="shared" si="502"/>
        <v>6.9747557471264376E-2</v>
      </c>
      <c r="BR1434" s="49">
        <f t="shared" si="503"/>
        <v>0.4865203061924816</v>
      </c>
      <c r="BS1434" s="49">
        <f t="shared" si="504"/>
        <v>0.51259976256143347</v>
      </c>
      <c r="BT1434" s="49">
        <f t="shared" si="505"/>
        <v>1.3514452949791155E-3</v>
      </c>
      <c r="BU1434" s="49">
        <f t="shared" si="505"/>
        <v>1.4238882293373153E-3</v>
      </c>
    </row>
    <row r="1435" spans="1:73" x14ac:dyDescent="0.25">
      <c r="A1435" s="1">
        <v>43727.584027777775</v>
      </c>
      <c r="B1435">
        <v>234772</v>
      </c>
      <c r="C1435">
        <v>13.51</v>
      </c>
      <c r="D1435">
        <v>23.81</v>
      </c>
      <c r="E1435">
        <v>759.8</v>
      </c>
      <c r="F1435">
        <v>89.8</v>
      </c>
      <c r="G1435">
        <v>-138.80000000000001</v>
      </c>
      <c r="H1435">
        <v>-6.7439999999999998</v>
      </c>
      <c r="I1435">
        <v>27.25</v>
      </c>
      <c r="J1435">
        <v>300.39999999999998</v>
      </c>
      <c r="K1435">
        <v>670</v>
      </c>
      <c r="L1435">
        <v>-132</v>
      </c>
      <c r="M1435">
        <v>0.11799999999999999</v>
      </c>
      <c r="N1435">
        <v>621</v>
      </c>
      <c r="O1435">
        <v>83</v>
      </c>
      <c r="P1435">
        <v>538</v>
      </c>
      <c r="Q1435">
        <v>322.89999999999998</v>
      </c>
      <c r="R1435">
        <v>455</v>
      </c>
      <c r="S1435">
        <v>20.440000000000001</v>
      </c>
      <c r="T1435">
        <v>37.1</v>
      </c>
      <c r="U1435">
        <v>0.76</v>
      </c>
      <c r="V1435">
        <v>329</v>
      </c>
      <c r="W1435">
        <v>21.5</v>
      </c>
      <c r="X1435">
        <v>0.76100000000000001</v>
      </c>
      <c r="Y1435">
        <v>7.6131390000000003</v>
      </c>
      <c r="Z1435" s="7">
        <f t="shared" si="484"/>
        <v>20.97</v>
      </c>
      <c r="AA1435" s="7">
        <f t="shared" si="498"/>
        <v>294.12</v>
      </c>
      <c r="AB1435" s="2">
        <f t="shared" si="485"/>
        <v>615.43799999999999</v>
      </c>
      <c r="AC1435" s="41">
        <f t="shared" si="486"/>
        <v>2.4928729777603742</v>
      </c>
      <c r="AD1435" s="41">
        <f t="shared" si="487"/>
        <v>0.92485587474909892</v>
      </c>
      <c r="AE1435" s="41">
        <f t="shared" si="488"/>
        <v>0.75453263002441673</v>
      </c>
      <c r="AF1435" s="41">
        <f t="shared" si="489"/>
        <v>320.15428127968352</v>
      </c>
      <c r="AG1435" s="41">
        <f t="shared" si="490"/>
        <v>307.34811002849614</v>
      </c>
      <c r="AH1435" s="6">
        <f t="shared" si="491"/>
        <v>309.98399999999998</v>
      </c>
      <c r="AI1435" s="4">
        <v>21.032971672488998</v>
      </c>
      <c r="AJ1435" s="4">
        <f t="shared" si="499"/>
        <v>294.18297167248897</v>
      </c>
      <c r="AK1435" s="8">
        <f t="shared" si="492"/>
        <v>0.19809624231587197</v>
      </c>
      <c r="AL1435" s="8">
        <f t="shared" si="493"/>
        <v>407.6991245196582</v>
      </c>
      <c r="AM1435" s="8">
        <f t="shared" si="494"/>
        <v>2.7461063344306247</v>
      </c>
      <c r="AN1435" s="8">
        <f t="shared" si="495"/>
        <v>5.0373608507704324</v>
      </c>
      <c r="AO1435" s="21">
        <f t="shared" si="496"/>
        <v>1.1596077471836929E-2</v>
      </c>
      <c r="AP1435" s="21">
        <f t="shared" si="497"/>
        <v>0.11894055889068754</v>
      </c>
      <c r="AQ1435" s="19">
        <f t="shared" si="500"/>
        <v>0.11894055889068754</v>
      </c>
      <c r="AX1435">
        <v>0.15251072121502993</v>
      </c>
      <c r="AY1435">
        <v>65.5</v>
      </c>
      <c r="AZ1435">
        <v>2.7291666666666665</v>
      </c>
      <c r="BA1435">
        <v>2.2106249999999998</v>
      </c>
      <c r="BB1435">
        <v>11.387931034482762</v>
      </c>
      <c r="BC1435">
        <v>0.47449712643678171</v>
      </c>
      <c r="BD1435">
        <v>1.7361278735632182</v>
      </c>
      <c r="BE1435">
        <v>0.17361278735632182</v>
      </c>
      <c r="BF1435">
        <v>0</v>
      </c>
      <c r="BG1435">
        <v>20.97</v>
      </c>
      <c r="BH1435">
        <v>0.87267449803123109</v>
      </c>
      <c r="BI1435">
        <v>2.4824261978205238</v>
      </c>
      <c r="BJ1435">
        <v>0.92098011939141433</v>
      </c>
      <c r="BK1435">
        <v>0.45527550492019808</v>
      </c>
      <c r="BL1435">
        <v>1.2646541803338835E-3</v>
      </c>
      <c r="BP1435" s="49">
        <f t="shared" si="501"/>
        <v>0.8729358453928433</v>
      </c>
      <c r="BQ1435" s="49">
        <f t="shared" si="502"/>
        <v>6.9445114942528724E-2</v>
      </c>
      <c r="BR1435" s="49">
        <f t="shared" si="503"/>
        <v>0.4666077881158423</v>
      </c>
      <c r="BS1435" s="49">
        <f t="shared" si="504"/>
        <v>0.49445466769034191</v>
      </c>
      <c r="BT1435" s="49">
        <f t="shared" si="505"/>
        <v>1.2961327447662287E-3</v>
      </c>
      <c r="BU1435" s="49">
        <f t="shared" si="505"/>
        <v>1.3734851880287276E-3</v>
      </c>
    </row>
    <row r="1436" spans="1:73" x14ac:dyDescent="0.25">
      <c r="A1436" s="1">
        <v>43727.584722222222</v>
      </c>
      <c r="B1436">
        <v>234773</v>
      </c>
      <c r="C1436">
        <v>13.51</v>
      </c>
      <c r="D1436">
        <v>23.81</v>
      </c>
      <c r="E1436">
        <v>759.1</v>
      </c>
      <c r="F1436">
        <v>89.2</v>
      </c>
      <c r="G1436">
        <v>-139.69999999999999</v>
      </c>
      <c r="H1436">
        <v>-6.9089999999999998</v>
      </c>
      <c r="I1436">
        <v>27.24</v>
      </c>
      <c r="J1436">
        <v>300.39999999999998</v>
      </c>
      <c r="K1436">
        <v>669.8</v>
      </c>
      <c r="L1436">
        <v>-132.80000000000001</v>
      </c>
      <c r="M1436">
        <v>0.11799999999999999</v>
      </c>
      <c r="N1436">
        <v>619.4</v>
      </c>
      <c r="O1436">
        <v>82.3</v>
      </c>
      <c r="P1436">
        <v>537</v>
      </c>
      <c r="Q1436">
        <v>322</v>
      </c>
      <c r="R1436">
        <v>454.8</v>
      </c>
      <c r="S1436">
        <v>20.43</v>
      </c>
      <c r="T1436">
        <v>37.79</v>
      </c>
      <c r="U1436">
        <v>0.26</v>
      </c>
      <c r="V1436">
        <v>167</v>
      </c>
      <c r="W1436">
        <v>22.5</v>
      </c>
      <c r="X1436">
        <v>0.76</v>
      </c>
      <c r="Y1436">
        <v>7.6004659999999999</v>
      </c>
      <c r="Z1436" s="7">
        <f t="shared" si="484"/>
        <v>21.465</v>
      </c>
      <c r="AA1436" s="7">
        <f t="shared" si="498"/>
        <v>294.61499999999995</v>
      </c>
      <c r="AB1436" s="2">
        <f t="shared" si="485"/>
        <v>614.87100000000009</v>
      </c>
      <c r="AC1436" s="41">
        <f t="shared" si="486"/>
        <v>2.5203718458351596</v>
      </c>
      <c r="AD1436" s="41">
        <f t="shared" si="487"/>
        <v>0.95244852054110685</v>
      </c>
      <c r="AE1436" s="41">
        <f t="shared" si="488"/>
        <v>0.75752913173563685</v>
      </c>
      <c r="AF1436" s="41">
        <f t="shared" si="489"/>
        <v>323.59501042378332</v>
      </c>
      <c r="AG1436" s="41">
        <f t="shared" si="490"/>
        <v>310.651210006832</v>
      </c>
      <c r="AH1436" s="6">
        <f t="shared" si="491"/>
        <v>309.12</v>
      </c>
      <c r="AI1436" s="4">
        <v>21.235829830938997</v>
      </c>
      <c r="AJ1436" s="4">
        <f t="shared" si="499"/>
        <v>294.38582983093897</v>
      </c>
      <c r="AK1436" s="8">
        <f t="shared" si="492"/>
        <v>0.19909810647555223</v>
      </c>
      <c r="AL1436" s="8">
        <f t="shared" si="493"/>
        <v>408.75571172506324</v>
      </c>
      <c r="AM1436" s="8">
        <f t="shared" si="494"/>
        <v>1.6061911467817274</v>
      </c>
      <c r="AN1436" s="8">
        <f t="shared" si="495"/>
        <v>-10.72249364547903</v>
      </c>
      <c r="AO1436" s="21">
        <f t="shared" si="496"/>
        <v>1.1896273664902307E-2</v>
      </c>
      <c r="AP1436" s="21">
        <f t="shared" si="497"/>
        <v>0.12201966068754684</v>
      </c>
      <c r="AQ1436" s="19">
        <f t="shared" si="500"/>
        <v>0.12201966068754684</v>
      </c>
      <c r="AX1436">
        <v>0.15661011250604662</v>
      </c>
      <c r="AY1436">
        <v>65.439655172413794</v>
      </c>
      <c r="AZ1436">
        <v>2.7266522988505746</v>
      </c>
      <c r="BA1436">
        <v>2.2085883620689657</v>
      </c>
      <c r="BB1436">
        <v>11.448275862068966</v>
      </c>
      <c r="BC1436">
        <v>0.47701149425287359</v>
      </c>
      <c r="BD1436">
        <v>1.7315768678160921</v>
      </c>
      <c r="BE1436">
        <v>0.17315768678160923</v>
      </c>
      <c r="BF1436">
        <v>0</v>
      </c>
      <c r="BG1436">
        <v>21.465</v>
      </c>
      <c r="BH1436">
        <v>0.29854653880015802</v>
      </c>
      <c r="BI1436">
        <v>2.5589330055676465</v>
      </c>
      <c r="BJ1436">
        <v>0.96702078280401349</v>
      </c>
      <c r="BK1436">
        <v>0.45076836362681905</v>
      </c>
      <c r="BL1436">
        <v>1.2521343434078306E-3</v>
      </c>
      <c r="BP1436" s="49">
        <f t="shared" si="501"/>
        <v>0.298635947108078</v>
      </c>
      <c r="BQ1436" s="49">
        <f t="shared" si="502"/>
        <v>6.9263074712643688E-2</v>
      </c>
      <c r="BR1436" s="49">
        <f t="shared" si="503"/>
        <v>0.45469201753494398</v>
      </c>
      <c r="BS1436" s="49">
        <f t="shared" si="504"/>
        <v>0.48384444389226144</v>
      </c>
      <c r="BT1436" s="49">
        <f t="shared" si="505"/>
        <v>1.2630333820415111E-3</v>
      </c>
      <c r="BU1436" s="49">
        <f t="shared" si="505"/>
        <v>1.3440123441451708E-3</v>
      </c>
    </row>
    <row r="1437" spans="1:73" x14ac:dyDescent="0.25">
      <c r="A1437" s="1">
        <v>43727.584722222222</v>
      </c>
      <c r="B1437">
        <v>234774</v>
      </c>
      <c r="C1437">
        <v>13.51</v>
      </c>
      <c r="D1437">
        <v>23.81</v>
      </c>
      <c r="E1437">
        <v>758.5</v>
      </c>
      <c r="F1437">
        <v>89</v>
      </c>
      <c r="G1437">
        <v>-139.80000000000001</v>
      </c>
      <c r="H1437">
        <v>-7.16</v>
      </c>
      <c r="I1437">
        <v>27.25</v>
      </c>
      <c r="J1437">
        <v>300.39999999999998</v>
      </c>
      <c r="K1437">
        <v>669.5</v>
      </c>
      <c r="L1437">
        <v>-132.6</v>
      </c>
      <c r="M1437">
        <v>0.11700000000000001</v>
      </c>
      <c r="N1437">
        <v>618.70000000000005</v>
      </c>
      <c r="O1437">
        <v>81.8</v>
      </c>
      <c r="P1437">
        <v>536.9</v>
      </c>
      <c r="Q1437">
        <v>322</v>
      </c>
      <c r="R1437">
        <v>454.6</v>
      </c>
      <c r="S1437">
        <v>20.41</v>
      </c>
      <c r="T1437">
        <v>38.729999999999997</v>
      </c>
      <c r="U1437">
        <v>0.52</v>
      </c>
      <c r="V1437">
        <v>345</v>
      </c>
      <c r="W1437">
        <v>23</v>
      </c>
      <c r="X1437">
        <v>0.76</v>
      </c>
      <c r="Y1437">
        <v>7.5962100000000001</v>
      </c>
      <c r="Z1437" s="7">
        <f t="shared" si="484"/>
        <v>21.704999999999998</v>
      </c>
      <c r="AA1437" s="7">
        <f t="shared" si="498"/>
        <v>294.85499999999996</v>
      </c>
      <c r="AB1437" s="2">
        <f t="shared" si="485"/>
        <v>614.38499999999999</v>
      </c>
      <c r="AC1437" s="41">
        <f t="shared" si="486"/>
        <v>2.4420504717176019</v>
      </c>
      <c r="AD1437" s="41">
        <f t="shared" si="487"/>
        <v>0.94580614769622717</v>
      </c>
      <c r="AE1437" s="41">
        <f t="shared" si="488"/>
        <v>0.7566832784676234</v>
      </c>
      <c r="AF1437" s="41">
        <f t="shared" si="489"/>
        <v>324.28822724538969</v>
      </c>
      <c r="AG1437" s="41">
        <f t="shared" si="490"/>
        <v>311.3166981555741</v>
      </c>
      <c r="AH1437" s="6">
        <f t="shared" si="491"/>
        <v>309.12</v>
      </c>
      <c r="AI1437" s="4">
        <v>20.778341863638047</v>
      </c>
      <c r="AJ1437" s="4">
        <f t="shared" si="499"/>
        <v>293.92834186363802</v>
      </c>
      <c r="AK1437" s="8">
        <f t="shared" si="492"/>
        <v>0.19958507232936901</v>
      </c>
      <c r="AL1437" s="8">
        <f t="shared" si="493"/>
        <v>406.0352174035242</v>
      </c>
      <c r="AM1437" s="8">
        <f t="shared" si="494"/>
        <v>2.2714973035423132</v>
      </c>
      <c r="AN1437" s="8">
        <f t="shared" si="495"/>
        <v>-61.315779473045559</v>
      </c>
      <c r="AO1437" s="21">
        <f t="shared" si="496"/>
        <v>1.3091148522478129E-2</v>
      </c>
      <c r="AP1437" s="21">
        <f t="shared" si="497"/>
        <v>0.13427545008785569</v>
      </c>
      <c r="AQ1437" s="19">
        <f t="shared" si="500"/>
        <v>0.13427545008785569</v>
      </c>
      <c r="AX1437">
        <v>0.15863097194024936</v>
      </c>
      <c r="AY1437">
        <v>65.387931034482762</v>
      </c>
      <c r="AZ1437">
        <v>2.7244971264367819</v>
      </c>
      <c r="BA1437">
        <v>2.2068426724137935</v>
      </c>
      <c r="BB1437">
        <v>11.431034482758623</v>
      </c>
      <c r="BC1437">
        <v>0.47629310344827597</v>
      </c>
      <c r="BD1437">
        <v>1.7305495689655175</v>
      </c>
      <c r="BE1437">
        <v>0.17305495689655176</v>
      </c>
      <c r="BF1437">
        <v>0</v>
      </c>
      <c r="BG1437">
        <v>21.704999999999998</v>
      </c>
      <c r="BH1437">
        <v>0.59709307760031605</v>
      </c>
      <c r="BI1437">
        <v>2.596763076356019</v>
      </c>
      <c r="BJ1437">
        <v>1.0057263394726861</v>
      </c>
      <c r="BK1437">
        <v>0.45592546869395406</v>
      </c>
      <c r="BL1437">
        <v>1.2664596352609835E-3</v>
      </c>
      <c r="BP1437" s="49">
        <f t="shared" si="501"/>
        <v>0.59727189421615601</v>
      </c>
      <c r="BQ1437" s="49">
        <f t="shared" si="502"/>
        <v>6.9221982758620695E-2</v>
      </c>
      <c r="BR1437" s="49">
        <f t="shared" si="503"/>
        <v>0.46363305646841613</v>
      </c>
      <c r="BS1437" s="49">
        <f t="shared" si="504"/>
        <v>0.4922913170006985</v>
      </c>
      <c r="BT1437" s="49">
        <f t="shared" si="505"/>
        <v>1.2878696013011559E-3</v>
      </c>
      <c r="BU1437" s="49">
        <f t="shared" si="505"/>
        <v>1.3674758805574958E-3</v>
      </c>
    </row>
    <row r="1438" spans="1:73" x14ac:dyDescent="0.25">
      <c r="A1438" s="1">
        <v>43727.584722222222</v>
      </c>
      <c r="B1438">
        <v>234775</v>
      </c>
      <c r="C1438">
        <v>13.51</v>
      </c>
      <c r="D1438">
        <v>23.81</v>
      </c>
      <c r="E1438">
        <v>758.6</v>
      </c>
      <c r="F1438">
        <v>89.4</v>
      </c>
      <c r="G1438">
        <v>-139.1</v>
      </c>
      <c r="H1438">
        <v>-6.3280000000000003</v>
      </c>
      <c r="I1438">
        <v>27.27</v>
      </c>
      <c r="J1438">
        <v>300.39999999999998</v>
      </c>
      <c r="K1438">
        <v>669.2</v>
      </c>
      <c r="L1438">
        <v>-132.80000000000001</v>
      </c>
      <c r="M1438">
        <v>0.11799999999999999</v>
      </c>
      <c r="N1438">
        <v>619.5</v>
      </c>
      <c r="O1438">
        <v>83.1</v>
      </c>
      <c r="P1438">
        <v>536.4</v>
      </c>
      <c r="Q1438">
        <v>322.7</v>
      </c>
      <c r="R1438">
        <v>455.5</v>
      </c>
      <c r="S1438">
        <v>20.41</v>
      </c>
      <c r="T1438">
        <v>36.43</v>
      </c>
      <c r="U1438">
        <v>1.4750000000000001</v>
      </c>
      <c r="V1438">
        <v>186.5</v>
      </c>
      <c r="W1438">
        <v>22.6</v>
      </c>
      <c r="X1438">
        <v>0.76</v>
      </c>
      <c r="Y1438">
        <v>7.5991989999999996</v>
      </c>
      <c r="Z1438" s="7">
        <f t="shared" si="484"/>
        <v>21.505000000000003</v>
      </c>
      <c r="AA1438" s="7">
        <f t="shared" si="498"/>
        <v>294.65499999999997</v>
      </c>
      <c r="AB1438" s="2">
        <f t="shared" si="485"/>
        <v>614.46600000000001</v>
      </c>
      <c r="AC1438" s="41">
        <f t="shared" si="486"/>
        <v>2.4646575248317881</v>
      </c>
      <c r="AD1438" s="41">
        <f t="shared" si="487"/>
        <v>0.89787473629622039</v>
      </c>
      <c r="AE1438" s="41">
        <f t="shared" si="488"/>
        <v>0.75114957157531848</v>
      </c>
      <c r="AF1438" s="41">
        <f t="shared" si="489"/>
        <v>321.04413685131954</v>
      </c>
      <c r="AG1438" s="41">
        <f t="shared" si="490"/>
        <v>308.20237137726673</v>
      </c>
      <c r="AH1438" s="6">
        <f t="shared" si="491"/>
        <v>309.79199999999997</v>
      </c>
      <c r="AI1438" s="4">
        <v>20.90216310181205</v>
      </c>
      <c r="AJ1438" s="4">
        <f t="shared" si="499"/>
        <v>294.05216310181203</v>
      </c>
      <c r="AK1438" s="8">
        <f t="shared" si="492"/>
        <v>0.19917921238231098</v>
      </c>
      <c r="AL1438" s="8">
        <f t="shared" si="493"/>
        <v>406.80987703039222</v>
      </c>
      <c r="AM1438" s="8">
        <f t="shared" si="494"/>
        <v>3.825661707469703</v>
      </c>
      <c r="AN1438" s="8">
        <f t="shared" si="495"/>
        <v>-67.181063585017753</v>
      </c>
      <c r="AO1438" s="21">
        <f t="shared" si="496"/>
        <v>1.3223321404902066E-2</v>
      </c>
      <c r="AP1438" s="21">
        <f t="shared" si="497"/>
        <v>0.13563114269545309</v>
      </c>
      <c r="AQ1438" s="19">
        <f t="shared" si="500"/>
        <v>0.13563114269545309</v>
      </c>
      <c r="AX1438">
        <v>0.15694540359216599</v>
      </c>
      <c r="AY1438">
        <v>65.396551724137936</v>
      </c>
      <c r="AZ1438">
        <v>2.7248563218390807</v>
      </c>
      <c r="BA1438">
        <v>2.2071336206896555</v>
      </c>
      <c r="BB1438">
        <v>11.448275862068966</v>
      </c>
      <c r="BC1438">
        <v>0.47701149425287359</v>
      </c>
      <c r="BD1438">
        <v>1.7301221264367819</v>
      </c>
      <c r="BE1438">
        <v>0.17301221264367819</v>
      </c>
      <c r="BF1438">
        <v>0</v>
      </c>
      <c r="BG1438">
        <v>21.505000000000003</v>
      </c>
      <c r="BH1438">
        <v>1.6936774797316656</v>
      </c>
      <c r="BI1438">
        <v>2.5652043755486127</v>
      </c>
      <c r="BJ1438">
        <v>0.93450395401235964</v>
      </c>
      <c r="BK1438">
        <v>0.46932188195184976</v>
      </c>
      <c r="BL1438">
        <v>1.3036718943106936E-3</v>
      </c>
      <c r="BP1438" s="49">
        <f t="shared" si="501"/>
        <v>1.6941846999400578</v>
      </c>
      <c r="BQ1438" s="49">
        <f t="shared" si="502"/>
        <v>6.9204885057471272E-2</v>
      </c>
      <c r="BR1438" s="49">
        <f t="shared" si="503"/>
        <v>0.49040787277580761</v>
      </c>
      <c r="BS1438" s="49">
        <f t="shared" si="504"/>
        <v>0.51696708230511845</v>
      </c>
      <c r="BT1438" s="49">
        <f t="shared" si="505"/>
        <v>1.3622440910439099E-3</v>
      </c>
      <c r="BU1438" s="49">
        <f t="shared" si="505"/>
        <v>1.4360196730697735E-3</v>
      </c>
    </row>
    <row r="1439" spans="1:73" x14ac:dyDescent="0.25">
      <c r="A1439" s="1">
        <v>43727.584722222222</v>
      </c>
      <c r="B1439">
        <v>234776</v>
      </c>
      <c r="C1439">
        <v>13.51</v>
      </c>
      <c r="D1439">
        <v>23.81</v>
      </c>
      <c r="E1439">
        <v>759.9</v>
      </c>
      <c r="F1439">
        <v>90.6</v>
      </c>
      <c r="G1439">
        <v>-138.1</v>
      </c>
      <c r="H1439">
        <v>-6.6550000000000002</v>
      </c>
      <c r="I1439">
        <v>27.26</v>
      </c>
      <c r="J1439">
        <v>300.39999999999998</v>
      </c>
      <c r="K1439">
        <v>669.3</v>
      </c>
      <c r="L1439">
        <v>-131.4</v>
      </c>
      <c r="M1439">
        <v>0.11899999999999999</v>
      </c>
      <c r="N1439">
        <v>621.79999999999995</v>
      </c>
      <c r="O1439">
        <v>83.9</v>
      </c>
      <c r="P1439">
        <v>537.9</v>
      </c>
      <c r="Q1439">
        <v>323.7</v>
      </c>
      <c r="R1439">
        <v>455.2</v>
      </c>
      <c r="S1439">
        <v>20.41</v>
      </c>
      <c r="T1439">
        <v>34.92</v>
      </c>
      <c r="U1439">
        <v>2.2149999999999999</v>
      </c>
      <c r="V1439">
        <v>179.5</v>
      </c>
      <c r="W1439">
        <v>20.6</v>
      </c>
      <c r="X1439">
        <v>0.76200000000000001</v>
      </c>
      <c r="Y1439">
        <v>7.6203960000000004</v>
      </c>
      <c r="Z1439" s="7">
        <f t="shared" si="484"/>
        <v>20.505000000000003</v>
      </c>
      <c r="AA1439" s="7">
        <f t="shared" si="498"/>
        <v>293.65499999999997</v>
      </c>
      <c r="AB1439" s="2">
        <f t="shared" si="485"/>
        <v>615.51900000000001</v>
      </c>
      <c r="AC1439" s="41">
        <f t="shared" si="486"/>
        <v>2.3679801433410015</v>
      </c>
      <c r="AD1439" s="41">
        <f t="shared" si="487"/>
        <v>0.82689866605467766</v>
      </c>
      <c r="AE1439" s="41">
        <f t="shared" si="488"/>
        <v>0.74271702021095154</v>
      </c>
      <c r="AF1439" s="41">
        <f t="shared" si="489"/>
        <v>313.15260933420382</v>
      </c>
      <c r="AG1439" s="41">
        <f t="shared" si="490"/>
        <v>300.62650496083563</v>
      </c>
      <c r="AH1439" s="6">
        <f t="shared" si="491"/>
        <v>310.75199999999995</v>
      </c>
      <c r="AI1439" s="4">
        <v>20.22631907385005</v>
      </c>
      <c r="AJ1439" s="4">
        <f t="shared" si="499"/>
        <v>293.37631907385003</v>
      </c>
      <c r="AK1439" s="8">
        <f t="shared" si="492"/>
        <v>0.19715816400940983</v>
      </c>
      <c r="AL1439" s="8">
        <f t="shared" si="493"/>
        <v>403.16535041439585</v>
      </c>
      <c r="AM1439" s="8">
        <f t="shared" si="494"/>
        <v>4.688105960833223</v>
      </c>
      <c r="AN1439" s="8">
        <f t="shared" si="495"/>
        <v>-38.057928763005449</v>
      </c>
      <c r="AO1439" s="21">
        <f t="shared" si="496"/>
        <v>1.2692569115406742E-2</v>
      </c>
      <c r="AP1439" s="21">
        <f t="shared" si="497"/>
        <v>0.13018723512425903</v>
      </c>
      <c r="AQ1439" s="19">
        <f t="shared" si="500"/>
        <v>0.13018723512425903</v>
      </c>
      <c r="AX1439">
        <v>0.14874277786335097</v>
      </c>
      <c r="AY1439">
        <v>65.508620689655174</v>
      </c>
      <c r="AZ1439">
        <v>2.7295258620689657</v>
      </c>
      <c r="BA1439">
        <v>2.2109159482758622</v>
      </c>
      <c r="BB1439">
        <v>11.336206896551724</v>
      </c>
      <c r="BC1439">
        <v>0.47234195402298851</v>
      </c>
      <c r="BD1439">
        <v>1.7385739942528737</v>
      </c>
      <c r="BE1439">
        <v>0.17385739942528738</v>
      </c>
      <c r="BF1439">
        <v>0</v>
      </c>
      <c r="BG1439">
        <v>20.505000000000003</v>
      </c>
      <c r="BH1439">
        <v>2.5433868593936535</v>
      </c>
      <c r="BI1439">
        <v>2.4123849251663279</v>
      </c>
      <c r="BJ1439">
        <v>0.84240481586808169</v>
      </c>
      <c r="BK1439">
        <v>0.47108488340306492</v>
      </c>
      <c r="BL1439">
        <v>1.3085691205640692E-3</v>
      </c>
      <c r="BP1439" s="49">
        <f t="shared" si="501"/>
        <v>2.5441485494015104</v>
      </c>
      <c r="BQ1439" s="49">
        <f t="shared" si="502"/>
        <v>6.9542959770114945E-2</v>
      </c>
      <c r="BR1439" s="49">
        <f t="shared" si="503"/>
        <v>0.50220393194329527</v>
      </c>
      <c r="BS1439" s="49">
        <f t="shared" si="504"/>
        <v>0.52697030391909094</v>
      </c>
      <c r="BT1439" s="49">
        <f t="shared" si="505"/>
        <v>1.395010922064709E-3</v>
      </c>
      <c r="BU1439" s="49">
        <f t="shared" si="505"/>
        <v>1.4638063997752526E-3</v>
      </c>
    </row>
    <row r="1440" spans="1:73" x14ac:dyDescent="0.25">
      <c r="A1440" s="1">
        <v>43727.584722222222</v>
      </c>
      <c r="B1440">
        <v>234777</v>
      </c>
      <c r="C1440">
        <v>13.51</v>
      </c>
      <c r="D1440">
        <v>23.81</v>
      </c>
      <c r="E1440">
        <v>760.1</v>
      </c>
      <c r="F1440">
        <v>90.5</v>
      </c>
      <c r="G1440">
        <v>-137.69999999999999</v>
      </c>
      <c r="H1440">
        <v>-7.4080000000000004</v>
      </c>
      <c r="I1440">
        <v>27.23</v>
      </c>
      <c r="J1440">
        <v>300.39999999999998</v>
      </c>
      <c r="K1440">
        <v>669.5</v>
      </c>
      <c r="L1440">
        <v>-130.19999999999999</v>
      </c>
      <c r="M1440">
        <v>0.11899999999999999</v>
      </c>
      <c r="N1440">
        <v>622.4</v>
      </c>
      <c r="O1440">
        <v>83.1</v>
      </c>
      <c r="P1440">
        <v>539.29999999999995</v>
      </c>
      <c r="Q1440">
        <v>324</v>
      </c>
      <c r="R1440">
        <v>454.2</v>
      </c>
      <c r="S1440">
        <v>20.399999999999999</v>
      </c>
      <c r="T1440">
        <v>34.630000000000003</v>
      </c>
      <c r="U1440">
        <v>1.91</v>
      </c>
      <c r="V1440">
        <v>349</v>
      </c>
      <c r="W1440">
        <v>20.5</v>
      </c>
      <c r="X1440">
        <v>0.76200000000000001</v>
      </c>
      <c r="Y1440">
        <v>7.6233079999999998</v>
      </c>
      <c r="Z1440" s="7">
        <f t="shared" si="484"/>
        <v>20.45</v>
      </c>
      <c r="AA1440" s="7">
        <f t="shared" si="498"/>
        <v>293.59999999999997</v>
      </c>
      <c r="AB1440" s="2">
        <f t="shared" si="485"/>
        <v>615.68100000000004</v>
      </c>
      <c r="AC1440" s="41">
        <f t="shared" si="486"/>
        <v>2.3460211153183854</v>
      </c>
      <c r="AD1440" s="41">
        <f t="shared" si="487"/>
        <v>0.81242711223475694</v>
      </c>
      <c r="AE1440" s="41">
        <f t="shared" si="488"/>
        <v>0.74086401681714487</v>
      </c>
      <c r="AF1440" s="41">
        <f t="shared" si="489"/>
        <v>312.13736930778077</v>
      </c>
      <c r="AG1440" s="41">
        <f t="shared" si="490"/>
        <v>299.65187453546952</v>
      </c>
      <c r="AH1440" s="6">
        <f t="shared" si="491"/>
        <v>311.03999999999996</v>
      </c>
      <c r="AI1440" s="4">
        <v>20.082541013628997</v>
      </c>
      <c r="AJ1440" s="4">
        <f t="shared" si="499"/>
        <v>293.23254101362897</v>
      </c>
      <c r="AK1440" s="8">
        <f t="shared" si="492"/>
        <v>0.19704740476968069</v>
      </c>
      <c r="AL1440" s="8">
        <f t="shared" si="493"/>
        <v>402.35350760565387</v>
      </c>
      <c r="AM1440" s="8">
        <f t="shared" si="494"/>
        <v>4.353386612741855</v>
      </c>
      <c r="AN1440" s="8">
        <f t="shared" si="495"/>
        <v>-46.598999762135669</v>
      </c>
      <c r="AO1440" s="21">
        <f t="shared" si="496"/>
        <v>1.2914294412342348E-2</v>
      </c>
      <c r="AP1440" s="21">
        <f t="shared" si="497"/>
        <v>0.13246146369868636</v>
      </c>
      <c r="AQ1440" s="19">
        <f t="shared" si="500"/>
        <v>0.13246146369868636</v>
      </c>
      <c r="AX1440">
        <v>0.14830235984844628</v>
      </c>
      <c r="AY1440">
        <v>65.525862068965523</v>
      </c>
      <c r="AZ1440">
        <v>2.7302442528735633</v>
      </c>
      <c r="BA1440">
        <v>2.2114978448275866</v>
      </c>
      <c r="BB1440">
        <v>11.224137931034482</v>
      </c>
      <c r="BC1440">
        <v>0.46767241379310343</v>
      </c>
      <c r="BD1440">
        <v>1.7438254310344832</v>
      </c>
      <c r="BE1440">
        <v>0.17438254310344833</v>
      </c>
      <c r="BF1440">
        <v>0</v>
      </c>
      <c r="BG1440">
        <v>20.45</v>
      </c>
      <c r="BH1440">
        <v>2.1931688042626991</v>
      </c>
      <c r="BI1440">
        <v>2.4042158480793114</v>
      </c>
      <c r="BJ1440">
        <v>0.83257994818986558</v>
      </c>
      <c r="BK1440">
        <v>0.46870314603667362</v>
      </c>
      <c r="BL1440">
        <v>1.3019531834352045E-3</v>
      </c>
      <c r="BP1440" s="49">
        <f t="shared" si="501"/>
        <v>2.1938256114478034</v>
      </c>
      <c r="BQ1440" s="49">
        <f t="shared" si="502"/>
        <v>6.9753017241379334E-2</v>
      </c>
      <c r="BR1440" s="49">
        <f t="shared" si="503"/>
        <v>0.49604559079367194</v>
      </c>
      <c r="BS1440" s="49">
        <f t="shared" si="504"/>
        <v>0.52141051870789823</v>
      </c>
      <c r="BT1440" s="49">
        <f t="shared" si="505"/>
        <v>1.377904418871311E-3</v>
      </c>
      <c r="BU1440" s="49">
        <f t="shared" si="505"/>
        <v>1.448362551966384E-3</v>
      </c>
    </row>
    <row r="1441" spans="1:73" x14ac:dyDescent="0.25">
      <c r="A1441" s="1">
        <v>43727.584722222222</v>
      </c>
      <c r="B1441">
        <v>234778</v>
      </c>
      <c r="C1441">
        <v>13.51</v>
      </c>
      <c r="D1441">
        <v>23.81</v>
      </c>
      <c r="E1441">
        <v>759.9</v>
      </c>
      <c r="F1441">
        <v>90.3</v>
      </c>
      <c r="G1441">
        <v>-137.19999999999999</v>
      </c>
      <c r="H1441">
        <v>-7.69</v>
      </c>
      <c r="I1441">
        <v>27.19</v>
      </c>
      <c r="J1441">
        <v>300.3</v>
      </c>
      <c r="K1441">
        <v>669.5</v>
      </c>
      <c r="L1441">
        <v>-129.5</v>
      </c>
      <c r="M1441">
        <v>0.11899999999999999</v>
      </c>
      <c r="N1441">
        <v>622.70000000000005</v>
      </c>
      <c r="O1441">
        <v>82.6</v>
      </c>
      <c r="P1441">
        <v>540.1</v>
      </c>
      <c r="Q1441">
        <v>324.2</v>
      </c>
      <c r="R1441">
        <v>453.7</v>
      </c>
      <c r="S1441">
        <v>20.39</v>
      </c>
      <c r="T1441">
        <v>34.46</v>
      </c>
      <c r="U1441">
        <v>1.51</v>
      </c>
      <c r="V1441">
        <v>346.5</v>
      </c>
      <c r="W1441">
        <v>20.45</v>
      </c>
      <c r="X1441">
        <v>0.76200000000000001</v>
      </c>
      <c r="Y1441">
        <v>7.6222669999999999</v>
      </c>
      <c r="Z1441" s="7">
        <f t="shared" si="484"/>
        <v>20.420000000000002</v>
      </c>
      <c r="AA1441" s="7">
        <f t="shared" si="498"/>
        <v>293.57</v>
      </c>
      <c r="AB1441" s="2">
        <f t="shared" si="485"/>
        <v>615.51900000000001</v>
      </c>
      <c r="AC1441" s="41">
        <f t="shared" si="486"/>
        <v>2.3327900827852166</v>
      </c>
      <c r="AD1441" s="41">
        <f t="shared" si="487"/>
        <v>0.80387946252778564</v>
      </c>
      <c r="AE1441" s="41">
        <f t="shared" si="488"/>
        <v>0.73975512254135567</v>
      </c>
      <c r="AF1441" s="41">
        <f t="shared" si="489"/>
        <v>311.54280904054576</v>
      </c>
      <c r="AG1441" s="41">
        <f t="shared" si="490"/>
        <v>299.08109667892393</v>
      </c>
      <c r="AH1441" s="6">
        <f t="shared" si="491"/>
        <v>311.23199999999997</v>
      </c>
      <c r="AI1441" s="4">
        <v>19.995535738522051</v>
      </c>
      <c r="AJ1441" s="4">
        <f t="shared" si="499"/>
        <v>293.14553573852203</v>
      </c>
      <c r="AK1441" s="8">
        <f t="shared" si="492"/>
        <v>0.19698700812660663</v>
      </c>
      <c r="AL1441" s="8">
        <f t="shared" si="493"/>
        <v>401.86175822583743</v>
      </c>
      <c r="AM1441" s="8">
        <f t="shared" si="494"/>
        <v>3.8707848041450199</v>
      </c>
      <c r="AN1441" s="8">
        <f t="shared" si="495"/>
        <v>-47.860875859434913</v>
      </c>
      <c r="AO1441" s="21">
        <f t="shared" si="496"/>
        <v>1.2954636997851751E-2</v>
      </c>
      <c r="AP1441" s="21">
        <f t="shared" si="497"/>
        <v>0.13287525617974191</v>
      </c>
      <c r="AQ1441" s="19">
        <f t="shared" si="500"/>
        <v>0.13287525617974191</v>
      </c>
      <c r="AX1441">
        <v>0.14806259705890421</v>
      </c>
      <c r="AY1441">
        <v>65.508620689655174</v>
      </c>
      <c r="AZ1441">
        <v>2.7295258620689657</v>
      </c>
      <c r="BA1441">
        <v>2.2109159482758622</v>
      </c>
      <c r="BB1441">
        <v>11.163793103448276</v>
      </c>
      <c r="BC1441">
        <v>0.46515804597701149</v>
      </c>
      <c r="BD1441">
        <v>1.7457579022988508</v>
      </c>
      <c r="BE1441">
        <v>0.17457579022988509</v>
      </c>
      <c r="BF1441">
        <v>0</v>
      </c>
      <c r="BG1441">
        <v>20.420000000000002</v>
      </c>
      <c r="BH1441">
        <v>1.7338664368778407</v>
      </c>
      <c r="BI1441">
        <v>2.3997701890467158</v>
      </c>
      <c r="BJ1441">
        <v>0.82696080714549824</v>
      </c>
      <c r="BK1441">
        <v>0.46436729099416768</v>
      </c>
      <c r="BL1441">
        <v>1.2899091416504658E-3</v>
      </c>
      <c r="BP1441" s="49">
        <f t="shared" si="501"/>
        <v>1.7343856928199914</v>
      </c>
      <c r="BQ1441" s="49">
        <f t="shared" si="502"/>
        <v>6.9830316091954031E-2</v>
      </c>
      <c r="BR1441" s="49">
        <f t="shared" si="503"/>
        <v>0.48645249194723367</v>
      </c>
      <c r="BS1441" s="49">
        <f t="shared" si="504"/>
        <v>0.51259594925421237</v>
      </c>
      <c r="BT1441" s="49">
        <f t="shared" si="505"/>
        <v>1.351256922075649E-3</v>
      </c>
      <c r="BU1441" s="49">
        <f t="shared" si="505"/>
        <v>1.4238776368172565E-3</v>
      </c>
    </row>
    <row r="1442" spans="1:73" x14ac:dyDescent="0.25">
      <c r="A1442" s="1">
        <v>43727.585416666669</v>
      </c>
      <c r="B1442">
        <v>234779</v>
      </c>
      <c r="C1442">
        <v>13.51</v>
      </c>
      <c r="D1442">
        <v>23.81</v>
      </c>
      <c r="E1442">
        <v>759.2</v>
      </c>
      <c r="F1442">
        <v>89.8</v>
      </c>
      <c r="G1442">
        <v>-137.1</v>
      </c>
      <c r="H1442">
        <v>-7.8419999999999996</v>
      </c>
      <c r="I1442">
        <v>27.15</v>
      </c>
      <c r="J1442">
        <v>300.3</v>
      </c>
      <c r="K1442">
        <v>669.4</v>
      </c>
      <c r="L1442">
        <v>-129.30000000000001</v>
      </c>
      <c r="M1442">
        <v>0.11799999999999999</v>
      </c>
      <c r="N1442">
        <v>622.1</v>
      </c>
      <c r="O1442">
        <v>82</v>
      </c>
      <c r="P1442">
        <v>540.1</v>
      </c>
      <c r="Q1442">
        <v>324</v>
      </c>
      <c r="R1442">
        <v>453.3</v>
      </c>
      <c r="S1442">
        <v>20.37</v>
      </c>
      <c r="T1442">
        <v>35.17</v>
      </c>
      <c r="U1442">
        <v>1.655</v>
      </c>
      <c r="V1442">
        <v>345.5</v>
      </c>
      <c r="W1442">
        <v>20.7</v>
      </c>
      <c r="X1442">
        <v>0.76200000000000001</v>
      </c>
      <c r="Y1442">
        <v>7.616911</v>
      </c>
      <c r="Z1442" s="7">
        <f t="shared" si="484"/>
        <v>20.535</v>
      </c>
      <c r="AA1442" s="7">
        <f t="shared" si="498"/>
        <v>293.685</v>
      </c>
      <c r="AB1442" s="2">
        <f t="shared" si="485"/>
        <v>614.95200000000011</v>
      </c>
      <c r="AC1442" s="41">
        <f t="shared" si="486"/>
        <v>2.3502595058160978</v>
      </c>
      <c r="AD1442" s="41">
        <f t="shared" si="487"/>
        <v>0.82658626819552172</v>
      </c>
      <c r="AE1442" s="41">
        <f t="shared" si="488"/>
        <v>0.74266603958379851</v>
      </c>
      <c r="AF1442" s="41">
        <f t="shared" si="489"/>
        <v>313.25909269892526</v>
      </c>
      <c r="AG1442" s="41">
        <f t="shared" si="490"/>
        <v>300.72872899096825</v>
      </c>
      <c r="AH1442" s="6">
        <f t="shared" si="491"/>
        <v>311.03999999999996</v>
      </c>
      <c r="AI1442" s="4">
        <v>20.115802118385034</v>
      </c>
      <c r="AJ1442" s="4">
        <f t="shared" si="499"/>
        <v>293.26580211838501</v>
      </c>
      <c r="AK1442" s="8">
        <f t="shared" si="492"/>
        <v>0.19721859563014169</v>
      </c>
      <c r="AL1442" s="8">
        <f t="shared" si="493"/>
        <v>402.5230230649305</v>
      </c>
      <c r="AM1442" s="8">
        <f t="shared" si="494"/>
        <v>4.0523743040346112</v>
      </c>
      <c r="AN1442" s="8">
        <f t="shared" si="495"/>
        <v>-49.484492063196775</v>
      </c>
      <c r="AO1442" s="21">
        <f t="shared" si="496"/>
        <v>1.2959236461092696E-2</v>
      </c>
      <c r="AP1442" s="21">
        <f t="shared" si="497"/>
        <v>0.13292243271247928</v>
      </c>
      <c r="AQ1442" s="19">
        <f t="shared" si="500"/>
        <v>0.13292243271247928</v>
      </c>
      <c r="AX1442">
        <v>0.1489834717399709</v>
      </c>
      <c r="AY1442">
        <v>65.448275862068968</v>
      </c>
      <c r="AZ1442">
        <v>2.7270114942528738</v>
      </c>
      <c r="BA1442">
        <v>2.2088793103448281</v>
      </c>
      <c r="BB1442">
        <v>11.146551724137932</v>
      </c>
      <c r="BC1442">
        <v>0.46443965517241387</v>
      </c>
      <c r="BD1442">
        <v>1.7444396551724142</v>
      </c>
      <c r="BE1442">
        <v>0.17444396551724142</v>
      </c>
      <c r="BF1442">
        <v>0</v>
      </c>
      <c r="BG1442">
        <v>20.535</v>
      </c>
      <c r="BH1442">
        <v>1.9003635450548519</v>
      </c>
      <c r="BI1442">
        <v>2.4168510044388727</v>
      </c>
      <c r="BJ1442">
        <v>0.85000649826115149</v>
      </c>
      <c r="BK1442">
        <v>0.46604342494622414</v>
      </c>
      <c r="BL1442">
        <v>1.294565069295067E-3</v>
      </c>
      <c r="BP1442" s="49">
        <f t="shared" si="501"/>
        <v>1.9009326633225734</v>
      </c>
      <c r="BQ1442" s="49">
        <f t="shared" si="502"/>
        <v>6.9777586206896572E-2</v>
      </c>
      <c r="BR1442" s="49">
        <f t="shared" si="503"/>
        <v>0.48998310722008098</v>
      </c>
      <c r="BS1442" s="49">
        <f t="shared" si="504"/>
        <v>0.51588689087531858</v>
      </c>
      <c r="BT1442" s="49">
        <f t="shared" si="505"/>
        <v>1.3610641867224471E-3</v>
      </c>
      <c r="BU1442" s="49">
        <f t="shared" si="505"/>
        <v>1.4330191413203294E-3</v>
      </c>
    </row>
    <row r="1443" spans="1:73" x14ac:dyDescent="0.25">
      <c r="A1443" s="1">
        <v>43727.585416666669</v>
      </c>
      <c r="B1443">
        <v>234780</v>
      </c>
      <c r="C1443">
        <v>13.51</v>
      </c>
      <c r="D1443">
        <v>23.81</v>
      </c>
      <c r="E1443">
        <v>758.8</v>
      </c>
      <c r="F1443">
        <v>89.4</v>
      </c>
      <c r="G1443">
        <v>-137.4</v>
      </c>
      <c r="H1443">
        <v>-8.07</v>
      </c>
      <c r="I1443">
        <v>27.12</v>
      </c>
      <c r="J1443">
        <v>300.3</v>
      </c>
      <c r="K1443">
        <v>669.4</v>
      </c>
      <c r="L1443">
        <v>-129.30000000000001</v>
      </c>
      <c r="M1443">
        <v>0.11799999999999999</v>
      </c>
      <c r="N1443">
        <v>621.4</v>
      </c>
      <c r="O1443">
        <v>81.3</v>
      </c>
      <c r="P1443">
        <v>540.1</v>
      </c>
      <c r="Q1443">
        <v>323.5</v>
      </c>
      <c r="R1443">
        <v>452.8</v>
      </c>
      <c r="S1443">
        <v>20.34</v>
      </c>
      <c r="T1443">
        <v>35.25</v>
      </c>
      <c r="U1443">
        <v>1.72</v>
      </c>
      <c r="V1443">
        <v>344</v>
      </c>
      <c r="W1443">
        <v>20.55</v>
      </c>
      <c r="X1443">
        <v>0.76200000000000001</v>
      </c>
      <c r="Y1443">
        <v>7.6159920000000003</v>
      </c>
      <c r="Z1443" s="7">
        <f t="shared" si="484"/>
        <v>20.445</v>
      </c>
      <c r="AA1443" s="7">
        <f t="shared" si="498"/>
        <v>293.59499999999997</v>
      </c>
      <c r="AB1443" s="2">
        <f t="shared" si="485"/>
        <v>614.62800000000004</v>
      </c>
      <c r="AC1443" s="41">
        <f t="shared" si="486"/>
        <v>2.4047830129513081</v>
      </c>
      <c r="AD1443" s="41">
        <f t="shared" si="487"/>
        <v>0.84768601206533623</v>
      </c>
      <c r="AE1443" s="41">
        <f t="shared" si="488"/>
        <v>0.74538044797987324</v>
      </c>
      <c r="AF1443" s="41">
        <f t="shared" si="489"/>
        <v>314.01881916465942</v>
      </c>
      <c r="AG1443" s="41">
        <f t="shared" si="490"/>
        <v>301.45806639807302</v>
      </c>
      <c r="AH1443" s="6">
        <f t="shared" si="491"/>
        <v>310.56</v>
      </c>
      <c r="AI1443" s="4">
        <v>20.453285416253038</v>
      </c>
      <c r="AJ1443" s="4">
        <f t="shared" si="499"/>
        <v>293.60328541625302</v>
      </c>
      <c r="AK1443" s="8">
        <f t="shared" si="492"/>
        <v>0.19703733780532046</v>
      </c>
      <c r="AL1443" s="8">
        <f t="shared" si="493"/>
        <v>404.4827233755725</v>
      </c>
      <c r="AM1443" s="8">
        <f t="shared" si="494"/>
        <v>4.13118627031026</v>
      </c>
      <c r="AN1443" s="8">
        <f t="shared" si="495"/>
        <v>0.99707905590608348</v>
      </c>
      <c r="AO1443" s="21">
        <f t="shared" si="496"/>
        <v>1.175491865828834E-2</v>
      </c>
      <c r="AP1443" s="21">
        <f t="shared" si="497"/>
        <v>0.12056978735499153</v>
      </c>
      <c r="AQ1443" s="19">
        <f t="shared" si="500"/>
        <v>0.12056978735499153</v>
      </c>
      <c r="AX1443">
        <v>0.14826237659530181</v>
      </c>
      <c r="AY1443">
        <v>65.41379310344827</v>
      </c>
      <c r="AZ1443">
        <v>2.7255747126436778</v>
      </c>
      <c r="BA1443">
        <v>2.2077155172413789</v>
      </c>
      <c r="BB1443">
        <v>11.146551724137932</v>
      </c>
      <c r="BC1443">
        <v>0.46443965517241387</v>
      </c>
      <c r="BD1443">
        <v>1.743275862068965</v>
      </c>
      <c r="BE1443">
        <v>0.17432758620689651</v>
      </c>
      <c r="BF1443">
        <v>0</v>
      </c>
      <c r="BG1443">
        <v>20.445</v>
      </c>
      <c r="BH1443">
        <v>1.9750001797548913</v>
      </c>
      <c r="BI1443">
        <v>2.4034744053046118</v>
      </c>
      <c r="BJ1443">
        <v>0.84722472786987568</v>
      </c>
      <c r="BK1443">
        <v>0.46541465331199755</v>
      </c>
      <c r="BL1443">
        <v>1.2928184814222155E-3</v>
      </c>
      <c r="BP1443" s="49">
        <f t="shared" si="501"/>
        <v>1.9755916500995927</v>
      </c>
      <c r="BQ1443" s="49">
        <f t="shared" si="502"/>
        <v>6.9731034482758608E-2</v>
      </c>
      <c r="BR1443" s="49">
        <f t="shared" si="503"/>
        <v>0.49021360044199624</v>
      </c>
      <c r="BS1443" s="49">
        <f t="shared" si="504"/>
        <v>0.51592583371368772</v>
      </c>
      <c r="BT1443" s="49">
        <f t="shared" si="505"/>
        <v>1.3617044456722118E-3</v>
      </c>
      <c r="BU1443" s="49">
        <f t="shared" si="505"/>
        <v>1.4331273158713546E-3</v>
      </c>
    </row>
    <row r="1444" spans="1:73" x14ac:dyDescent="0.25">
      <c r="A1444" s="1">
        <v>43727.585416666669</v>
      </c>
      <c r="B1444">
        <v>234781</v>
      </c>
      <c r="C1444">
        <v>13.51</v>
      </c>
      <c r="D1444">
        <v>23.81</v>
      </c>
      <c r="E1444">
        <v>758.4</v>
      </c>
      <c r="F1444">
        <v>89.1</v>
      </c>
      <c r="G1444">
        <v>-137.30000000000001</v>
      </c>
      <c r="H1444">
        <v>-8.01</v>
      </c>
      <c r="I1444">
        <v>27.08</v>
      </c>
      <c r="J1444">
        <v>300.2</v>
      </c>
      <c r="K1444">
        <v>669.2</v>
      </c>
      <c r="L1444">
        <v>-129.30000000000001</v>
      </c>
      <c r="M1444">
        <v>0.11799999999999999</v>
      </c>
      <c r="N1444">
        <v>621</v>
      </c>
      <c r="O1444">
        <v>81.099999999999994</v>
      </c>
      <c r="P1444">
        <v>539.9</v>
      </c>
      <c r="Q1444">
        <v>323.39999999999998</v>
      </c>
      <c r="R1444">
        <v>452.7</v>
      </c>
      <c r="S1444">
        <v>20.29</v>
      </c>
      <c r="T1444">
        <v>35.659999999999997</v>
      </c>
      <c r="U1444">
        <v>1.2350000000000001</v>
      </c>
      <c r="V1444">
        <v>327.5</v>
      </c>
      <c r="W1444">
        <v>20.5</v>
      </c>
      <c r="X1444">
        <v>0.76100000000000001</v>
      </c>
      <c r="Y1444">
        <v>7.6124530000000004</v>
      </c>
      <c r="Z1444" s="7">
        <f t="shared" si="484"/>
        <v>20.395</v>
      </c>
      <c r="AA1444" s="7">
        <f t="shared" si="498"/>
        <v>293.54499999999996</v>
      </c>
      <c r="AB1444" s="2">
        <f t="shared" si="485"/>
        <v>614.30399999999997</v>
      </c>
      <c r="AC1444" s="41">
        <f t="shared" si="486"/>
        <v>2.6634756514107685</v>
      </c>
      <c r="AD1444" s="41">
        <f t="shared" si="487"/>
        <v>0.94979541729307992</v>
      </c>
      <c r="AE1444" s="41">
        <f t="shared" si="488"/>
        <v>0.75762110904787705</v>
      </c>
      <c r="AF1444" s="41">
        <f t="shared" si="489"/>
        <v>318.95827578156616</v>
      </c>
      <c r="AG1444" s="41">
        <f t="shared" si="490"/>
        <v>306.19994475030347</v>
      </c>
      <c r="AH1444" s="6">
        <f t="shared" si="491"/>
        <v>310.46399999999994</v>
      </c>
      <c r="AI1444" s="4">
        <v>21.982660285123018</v>
      </c>
      <c r="AJ1444" s="4">
        <f t="shared" si="499"/>
        <v>295.13266028512299</v>
      </c>
      <c r="AK1444" s="8">
        <f t="shared" si="492"/>
        <v>0.19693668701916922</v>
      </c>
      <c r="AL1444" s="8">
        <f t="shared" si="493"/>
        <v>413.26776753075637</v>
      </c>
      <c r="AM1444" s="8">
        <f t="shared" si="494"/>
        <v>3.5006124464156274</v>
      </c>
      <c r="AN1444" s="8">
        <f t="shared" si="495"/>
        <v>161.89822912478459</v>
      </c>
      <c r="AO1444" s="21">
        <f t="shared" si="496"/>
        <v>7.9074048308559446E-3</v>
      </c>
      <c r="AP1444" s="21">
        <f t="shared" si="497"/>
        <v>8.1105973312193033E-2</v>
      </c>
      <c r="AQ1444" s="19">
        <f t="shared" si="500"/>
        <v>8.1105973312193033E-2</v>
      </c>
      <c r="AX1444">
        <v>0.14786304525254612</v>
      </c>
      <c r="AY1444">
        <v>65.379310344827587</v>
      </c>
      <c r="AZ1444">
        <v>2.7241379310344827</v>
      </c>
      <c r="BA1444">
        <v>2.2065517241379311</v>
      </c>
      <c r="BB1444">
        <v>11.146551724137932</v>
      </c>
      <c r="BC1444">
        <v>0.46443965517241387</v>
      </c>
      <c r="BD1444">
        <v>1.7421120689655172</v>
      </c>
      <c r="BE1444">
        <v>0.17421120689655173</v>
      </c>
      <c r="BF1444">
        <v>0</v>
      </c>
      <c r="BG1444">
        <v>20.395</v>
      </c>
      <c r="BH1444">
        <v>1.4180960593007506</v>
      </c>
      <c r="BI1444">
        <v>2.3960709646384624</v>
      </c>
      <c r="BJ1444">
        <v>0.85443890599007555</v>
      </c>
      <c r="BK1444">
        <v>0.45848207301419996</v>
      </c>
      <c r="BL1444">
        <v>1.2735613139283333E-3</v>
      </c>
      <c r="BP1444" s="49">
        <f t="shared" si="501"/>
        <v>1.4185207487633706</v>
      </c>
      <c r="BQ1444" s="49">
        <f t="shared" si="502"/>
        <v>6.9684482758620686E-2</v>
      </c>
      <c r="BR1444" s="49">
        <f t="shared" si="503"/>
        <v>0.47670989133836761</v>
      </c>
      <c r="BS1444" s="49">
        <f t="shared" si="504"/>
        <v>0.50333895753330826</v>
      </c>
      <c r="BT1444" s="49">
        <f t="shared" si="505"/>
        <v>1.3241941426065766E-3</v>
      </c>
      <c r="BU1444" s="49">
        <f t="shared" si="505"/>
        <v>1.3981637709258561E-3</v>
      </c>
    </row>
    <row r="1445" spans="1:73" x14ac:dyDescent="0.25">
      <c r="A1445" s="1">
        <v>43727.585416666669</v>
      </c>
      <c r="B1445">
        <v>234782</v>
      </c>
      <c r="C1445">
        <v>13.51</v>
      </c>
      <c r="D1445">
        <v>23.81</v>
      </c>
      <c r="E1445">
        <v>757.7</v>
      </c>
      <c r="F1445">
        <v>88.7</v>
      </c>
      <c r="G1445">
        <v>-138.19999999999999</v>
      </c>
      <c r="H1445">
        <v>-9.49</v>
      </c>
      <c r="I1445">
        <v>27.06</v>
      </c>
      <c r="J1445">
        <v>300.2</v>
      </c>
      <c r="K1445">
        <v>669</v>
      </c>
      <c r="L1445">
        <v>-128.69999999999999</v>
      </c>
      <c r="M1445">
        <v>0.11700000000000001</v>
      </c>
      <c r="N1445">
        <v>619.4</v>
      </c>
      <c r="O1445">
        <v>79.180000000000007</v>
      </c>
      <c r="P1445">
        <v>540.29999999999995</v>
      </c>
      <c r="Q1445">
        <v>322.3</v>
      </c>
      <c r="R1445">
        <v>451.1</v>
      </c>
      <c r="S1445">
        <v>20.239999999999998</v>
      </c>
      <c r="T1445">
        <v>34.69</v>
      </c>
      <c r="U1445">
        <v>0.77500000000000002</v>
      </c>
      <c r="V1445">
        <v>332.5</v>
      </c>
      <c r="W1445">
        <v>20.9</v>
      </c>
      <c r="X1445">
        <v>0.76</v>
      </c>
      <c r="Y1445">
        <v>7.6010070000000001</v>
      </c>
      <c r="Z1445" s="7">
        <f t="shared" si="484"/>
        <v>20.57</v>
      </c>
      <c r="AA1445" s="7">
        <f t="shared" si="498"/>
        <v>293.71999999999997</v>
      </c>
      <c r="AB1445" s="2">
        <f t="shared" si="485"/>
        <v>613.73700000000008</v>
      </c>
      <c r="AC1445" s="41">
        <f t="shared" si="486"/>
        <v>2.5942452679036991</v>
      </c>
      <c r="AD1445" s="41">
        <f t="shared" si="487"/>
        <v>0.89994368343579312</v>
      </c>
      <c r="AE1445" s="41">
        <f t="shared" si="488"/>
        <v>0.75173841899261362</v>
      </c>
      <c r="AF1445" s="41">
        <f t="shared" si="489"/>
        <v>317.23703581097249</v>
      </c>
      <c r="AG1445" s="41">
        <f t="shared" si="490"/>
        <v>304.54755437853356</v>
      </c>
      <c r="AH1445" s="6">
        <f t="shared" si="491"/>
        <v>309.40800000000002</v>
      </c>
      <c r="AI1445" s="4">
        <v>21.601064743786026</v>
      </c>
      <c r="AJ1445" s="4">
        <f t="shared" si="499"/>
        <v>294.751064743786</v>
      </c>
      <c r="AK1445" s="8">
        <f t="shared" si="492"/>
        <v>0.19728911479358477</v>
      </c>
      <c r="AL1445" s="8">
        <f t="shared" si="493"/>
        <v>411.04993329066059</v>
      </c>
      <c r="AM1445" s="8">
        <f t="shared" si="494"/>
        <v>2.7730736557112943</v>
      </c>
      <c r="AN1445" s="8">
        <f t="shared" si="495"/>
        <v>83.289034273629454</v>
      </c>
      <c r="AO1445" s="21">
        <f t="shared" si="496"/>
        <v>9.6988657385965963E-3</v>
      </c>
      <c r="AP1445" s="21">
        <f t="shared" si="497"/>
        <v>9.948092485205523E-2</v>
      </c>
      <c r="AQ1445" s="19">
        <f t="shared" si="500"/>
        <v>9.948092485205523E-2</v>
      </c>
      <c r="AX1445">
        <v>0.14926469749607182</v>
      </c>
      <c r="AY1445">
        <v>65.318965517241381</v>
      </c>
      <c r="AZ1445">
        <v>2.7216235632183907</v>
      </c>
      <c r="BA1445">
        <v>2.2045150862068965</v>
      </c>
      <c r="BB1445">
        <v>11.103448275862071</v>
      </c>
      <c r="BC1445">
        <v>0.46264367816091961</v>
      </c>
      <c r="BD1445">
        <v>1.741871408045977</v>
      </c>
      <c r="BE1445">
        <v>0.17418714080459771</v>
      </c>
      <c r="BF1445">
        <v>0</v>
      </c>
      <c r="BG1445">
        <v>20.57</v>
      </c>
      <c r="BH1445">
        <v>0.88989833680816333</v>
      </c>
      <c r="BI1445">
        <v>2.4220705638833273</v>
      </c>
      <c r="BJ1445">
        <v>0.84021627861112624</v>
      </c>
      <c r="BK1445">
        <v>0.45501526816231902</v>
      </c>
      <c r="BL1445">
        <v>1.2639313004508862E-3</v>
      </c>
      <c r="BP1445" s="49">
        <f t="shared" si="501"/>
        <v>0.89016484234138638</v>
      </c>
      <c r="BQ1445" s="49">
        <f t="shared" si="502"/>
        <v>6.9674856321839077E-2</v>
      </c>
      <c r="BR1445" s="49">
        <f t="shared" si="503"/>
        <v>0.4667141914655199</v>
      </c>
      <c r="BS1445" s="49">
        <f t="shared" si="504"/>
        <v>0.49441215845481912</v>
      </c>
      <c r="BT1445" s="49">
        <f t="shared" si="505"/>
        <v>1.2964283096264441E-3</v>
      </c>
      <c r="BU1445" s="49">
        <f t="shared" si="505"/>
        <v>1.3733671068189421E-3</v>
      </c>
    </row>
    <row r="1446" spans="1:73" x14ac:dyDescent="0.25">
      <c r="A1446" s="1">
        <v>43727.585416666669</v>
      </c>
      <c r="B1446">
        <v>234783</v>
      </c>
      <c r="C1446">
        <v>13.51</v>
      </c>
      <c r="D1446">
        <v>23.81</v>
      </c>
      <c r="E1446">
        <v>756.6</v>
      </c>
      <c r="F1446">
        <v>88.2</v>
      </c>
      <c r="G1446">
        <v>-138.80000000000001</v>
      </c>
      <c r="H1446">
        <v>-8.83</v>
      </c>
      <c r="I1446">
        <v>27.05</v>
      </c>
      <c r="J1446">
        <v>300.2</v>
      </c>
      <c r="K1446">
        <v>668.4</v>
      </c>
      <c r="L1446">
        <v>-130</v>
      </c>
      <c r="M1446">
        <v>0.11700000000000001</v>
      </c>
      <c r="N1446">
        <v>617.79999999999995</v>
      </c>
      <c r="O1446">
        <v>79.33</v>
      </c>
      <c r="P1446">
        <v>538.4</v>
      </c>
      <c r="Q1446">
        <v>321.7</v>
      </c>
      <c r="R1446">
        <v>451.7</v>
      </c>
      <c r="S1446">
        <v>20.21</v>
      </c>
      <c r="T1446">
        <v>35.35</v>
      </c>
      <c r="U1446">
        <v>0.32500000000000001</v>
      </c>
      <c r="V1446">
        <v>181</v>
      </c>
      <c r="W1446">
        <v>21.2</v>
      </c>
      <c r="X1446">
        <v>0.75900000000000001</v>
      </c>
      <c r="Y1446">
        <v>7.5877829999999999</v>
      </c>
      <c r="Z1446" s="7">
        <f t="shared" si="484"/>
        <v>20.704999999999998</v>
      </c>
      <c r="AA1446" s="7">
        <f t="shared" si="498"/>
        <v>293.85499999999996</v>
      </c>
      <c r="AB1446" s="2">
        <f t="shared" si="485"/>
        <v>612.846</v>
      </c>
      <c r="AC1446" s="41">
        <f t="shared" si="486"/>
        <v>2.5219853558506951</v>
      </c>
      <c r="AD1446" s="41">
        <f t="shared" si="487"/>
        <v>0.89152182329322072</v>
      </c>
      <c r="AE1446" s="41">
        <f t="shared" si="488"/>
        <v>0.75067903792916113</v>
      </c>
      <c r="AF1446" s="41">
        <f t="shared" si="489"/>
        <v>317.37278764859576</v>
      </c>
      <c r="AG1446" s="41">
        <f t="shared" si="490"/>
        <v>304.67787614265194</v>
      </c>
      <c r="AH1446" s="6">
        <f t="shared" si="491"/>
        <v>308.83199999999999</v>
      </c>
      <c r="AI1446" s="4">
        <v>21.187233772643026</v>
      </c>
      <c r="AJ1446" s="4">
        <f t="shared" si="499"/>
        <v>294.337233772643</v>
      </c>
      <c r="AK1446" s="8">
        <f t="shared" si="492"/>
        <v>0.1975612747480642</v>
      </c>
      <c r="AL1446" s="8">
        <f t="shared" si="493"/>
        <v>408.64493633590342</v>
      </c>
      <c r="AM1446" s="8">
        <f t="shared" si="494"/>
        <v>1.7957762945311424</v>
      </c>
      <c r="AN1446" s="8">
        <f t="shared" si="495"/>
        <v>25.226113259759668</v>
      </c>
      <c r="AO1446" s="21">
        <f t="shared" si="496"/>
        <v>1.1033366511781164E-2</v>
      </c>
      <c r="AP1446" s="21">
        <f t="shared" si="497"/>
        <v>0.11316885235927662</v>
      </c>
      <c r="AQ1446" s="19">
        <f t="shared" si="500"/>
        <v>0.11316885235927662</v>
      </c>
      <c r="AX1446">
        <v>0.1503536345370321</v>
      </c>
      <c r="AY1446">
        <v>65.224137931034491</v>
      </c>
      <c r="AZ1446">
        <v>2.7176724137931036</v>
      </c>
      <c r="BA1446">
        <v>2.2013146551724141</v>
      </c>
      <c r="BB1446">
        <v>11.206896551724139</v>
      </c>
      <c r="BC1446">
        <v>0.4669540229885058</v>
      </c>
      <c r="BD1446">
        <v>1.7343606321839082</v>
      </c>
      <c r="BE1446">
        <v>0.17343606321839083</v>
      </c>
      <c r="BF1446">
        <v>0</v>
      </c>
      <c r="BG1446">
        <v>20.704999999999998</v>
      </c>
      <c r="BH1446">
        <v>0.37318317350019753</v>
      </c>
      <c r="BI1446">
        <v>2.4422955699021358</v>
      </c>
      <c r="BJ1446">
        <v>0.86335148396040506</v>
      </c>
      <c r="BK1446">
        <v>0.44721383729079034</v>
      </c>
      <c r="BL1446">
        <v>1.2422606591410842E-3</v>
      </c>
      <c r="BP1446" s="49">
        <f t="shared" si="501"/>
        <v>0.37329493388509749</v>
      </c>
      <c r="BQ1446" s="49">
        <f t="shared" si="502"/>
        <v>6.9374425287356337E-2</v>
      </c>
      <c r="BR1446" s="49">
        <f t="shared" si="503"/>
        <v>0.45219049341062301</v>
      </c>
      <c r="BS1446" s="49">
        <f t="shared" si="504"/>
        <v>0.48086132236447648</v>
      </c>
      <c r="BT1446" s="49">
        <f t="shared" si="505"/>
        <v>1.2560847039183973E-3</v>
      </c>
      <c r="BU1446" s="49">
        <f t="shared" si="505"/>
        <v>1.3357258954568791E-3</v>
      </c>
    </row>
    <row r="1447" spans="1:73" x14ac:dyDescent="0.25">
      <c r="A1447" s="1">
        <v>43727.585416666669</v>
      </c>
      <c r="B1447">
        <v>234784</v>
      </c>
      <c r="C1447">
        <v>13.51</v>
      </c>
      <c r="D1447">
        <v>23.81</v>
      </c>
      <c r="E1447">
        <v>756.3</v>
      </c>
      <c r="F1447">
        <v>88.3</v>
      </c>
      <c r="G1447">
        <v>-137.6</v>
      </c>
      <c r="H1447">
        <v>-7.3280000000000003</v>
      </c>
      <c r="I1447">
        <v>27.06</v>
      </c>
      <c r="J1447">
        <v>300.2</v>
      </c>
      <c r="K1447">
        <v>668</v>
      </c>
      <c r="L1447">
        <v>-130.30000000000001</v>
      </c>
      <c r="M1447">
        <v>0.11700000000000001</v>
      </c>
      <c r="N1447">
        <v>618.70000000000005</v>
      </c>
      <c r="O1447">
        <v>81</v>
      </c>
      <c r="P1447">
        <v>537.79999999999995</v>
      </c>
      <c r="Q1447">
        <v>323</v>
      </c>
      <c r="R1447">
        <v>453.3</v>
      </c>
      <c r="S1447">
        <v>20.18</v>
      </c>
      <c r="T1447">
        <v>38.36</v>
      </c>
      <c r="U1447">
        <v>0.74</v>
      </c>
      <c r="V1447">
        <v>162</v>
      </c>
      <c r="W1447">
        <v>21.45</v>
      </c>
      <c r="X1447">
        <v>0.75900000000000001</v>
      </c>
      <c r="Y1447">
        <v>7.5881150000000002</v>
      </c>
      <c r="Z1447" s="7">
        <f t="shared" si="484"/>
        <v>20.814999999999998</v>
      </c>
      <c r="AA1447" s="7">
        <f t="shared" si="498"/>
        <v>293.96499999999997</v>
      </c>
      <c r="AB1447" s="2">
        <f t="shared" si="485"/>
        <v>612.60299999999995</v>
      </c>
      <c r="AC1447" s="41">
        <f t="shared" si="486"/>
        <v>2.4114088162191716</v>
      </c>
      <c r="AD1447" s="41">
        <f t="shared" si="487"/>
        <v>0.92501642190167421</v>
      </c>
      <c r="AE1447" s="41">
        <f t="shared" si="488"/>
        <v>0.7546082392622786</v>
      </c>
      <c r="AF1447" s="41">
        <f t="shared" si="489"/>
        <v>319.5119487900804</v>
      </c>
      <c r="AG1447" s="41">
        <f t="shared" si="490"/>
        <v>306.73147083847715</v>
      </c>
      <c r="AH1447" s="6">
        <f t="shared" si="491"/>
        <v>310.08</v>
      </c>
      <c r="AI1447" s="4">
        <v>20.522010005599043</v>
      </c>
      <c r="AJ1447" s="4">
        <f t="shared" si="499"/>
        <v>293.67201000559902</v>
      </c>
      <c r="AK1447" s="8">
        <f t="shared" si="492"/>
        <v>0.19778321968185153</v>
      </c>
      <c r="AL1447" s="8">
        <f t="shared" si="493"/>
        <v>404.78972545373506</v>
      </c>
      <c r="AM1447" s="8">
        <f t="shared" si="494"/>
        <v>2.7097324591184275</v>
      </c>
      <c r="AN1447" s="8">
        <f t="shared" si="495"/>
        <v>-23.127020627473893</v>
      </c>
      <c r="AO1447" s="21">
        <f t="shared" si="496"/>
        <v>1.2236962187635982E-2</v>
      </c>
      <c r="AP1447" s="21">
        <f t="shared" si="497"/>
        <v>0.12551409088603421</v>
      </c>
      <c r="AQ1447" s="19">
        <f t="shared" si="500"/>
        <v>0.12551409088603421</v>
      </c>
      <c r="AX1447">
        <v>0.15124587611179846</v>
      </c>
      <c r="AY1447">
        <v>65.198275862068968</v>
      </c>
      <c r="AZ1447">
        <v>2.7165948275862069</v>
      </c>
      <c r="BA1447">
        <v>2.2004418103448278</v>
      </c>
      <c r="BB1447">
        <v>11.232758620689657</v>
      </c>
      <c r="BC1447">
        <v>0.46803160919540238</v>
      </c>
      <c r="BD1447">
        <v>1.7324102011494253</v>
      </c>
      <c r="BE1447">
        <v>0.17324102011494255</v>
      </c>
      <c r="BF1447">
        <v>0</v>
      </c>
      <c r="BG1447">
        <v>20.814999999999998</v>
      </c>
      <c r="BH1447">
        <v>0.84970937966198812</v>
      </c>
      <c r="BI1447">
        <v>2.458884194246203</v>
      </c>
      <c r="BJ1447">
        <v>0.94322797691284355</v>
      </c>
      <c r="BK1447">
        <v>0.45181295551322181</v>
      </c>
      <c r="BL1447">
        <v>1.2550359875367274E-3</v>
      </c>
      <c r="BP1447" s="49">
        <f t="shared" si="501"/>
        <v>0.84996384946145276</v>
      </c>
      <c r="BQ1447" s="49">
        <f t="shared" si="502"/>
        <v>6.9296408045977018E-2</v>
      </c>
      <c r="BR1447" s="49">
        <f t="shared" si="503"/>
        <v>0.46284005189037758</v>
      </c>
      <c r="BS1447" s="49">
        <f t="shared" si="504"/>
        <v>0.49059126333200037</v>
      </c>
      <c r="BT1447" s="49">
        <f t="shared" si="505"/>
        <v>1.2856668108066043E-3</v>
      </c>
      <c r="BU1447" s="49">
        <f t="shared" si="505"/>
        <v>1.3627535092555565E-3</v>
      </c>
    </row>
    <row r="1448" spans="1:73" x14ac:dyDescent="0.25">
      <c r="A1448" s="1">
        <v>43727.586111111108</v>
      </c>
      <c r="B1448">
        <v>234785</v>
      </c>
      <c r="C1448">
        <v>13.51</v>
      </c>
      <c r="D1448">
        <v>23.81</v>
      </c>
      <c r="E1448">
        <v>757</v>
      </c>
      <c r="F1448">
        <v>88.9</v>
      </c>
      <c r="G1448">
        <v>-137</v>
      </c>
      <c r="H1448">
        <v>-5.9610000000000003</v>
      </c>
      <c r="I1448">
        <v>27.06</v>
      </c>
      <c r="J1448">
        <v>300.2</v>
      </c>
      <c r="K1448">
        <v>668.1</v>
      </c>
      <c r="L1448">
        <v>-131</v>
      </c>
      <c r="M1448">
        <v>0.11700000000000001</v>
      </c>
      <c r="N1448">
        <v>620</v>
      </c>
      <c r="O1448">
        <v>82.9</v>
      </c>
      <c r="P1448">
        <v>537.1</v>
      </c>
      <c r="Q1448">
        <v>323.60000000000002</v>
      </c>
      <c r="R1448">
        <v>454.6</v>
      </c>
      <c r="S1448">
        <v>20.16</v>
      </c>
      <c r="T1448">
        <v>39.18</v>
      </c>
      <c r="U1448">
        <v>1.6</v>
      </c>
      <c r="V1448">
        <v>348</v>
      </c>
      <c r="W1448">
        <v>20.65</v>
      </c>
      <c r="X1448">
        <v>0.76</v>
      </c>
      <c r="Y1448">
        <v>7.5995530000000002</v>
      </c>
      <c r="Z1448" s="7">
        <f t="shared" si="484"/>
        <v>20.405000000000001</v>
      </c>
      <c r="AA1448" s="7">
        <f t="shared" si="498"/>
        <v>293.55499999999995</v>
      </c>
      <c r="AB1448" s="2">
        <f t="shared" si="485"/>
        <v>613.17000000000007</v>
      </c>
      <c r="AC1448" s="41">
        <f t="shared" si="486"/>
        <v>2.4342328695571873</v>
      </c>
      <c r="AD1448" s="41">
        <f t="shared" si="487"/>
        <v>0.95373243829250598</v>
      </c>
      <c r="AE1448" s="41">
        <f t="shared" si="488"/>
        <v>0.75806570270477769</v>
      </c>
      <c r="AF1448" s="41">
        <f t="shared" si="489"/>
        <v>319.18894026267611</v>
      </c>
      <c r="AG1448" s="41">
        <f t="shared" si="490"/>
        <v>306.42138265216903</v>
      </c>
      <c r="AH1448" s="6">
        <f t="shared" si="491"/>
        <v>310.65600000000001</v>
      </c>
      <c r="AI1448" s="4">
        <v>20.632912627777046</v>
      </c>
      <c r="AJ1448" s="4">
        <f t="shared" si="499"/>
        <v>293.78291262777702</v>
      </c>
      <c r="AK1448" s="8">
        <f t="shared" si="492"/>
        <v>0.19695681443363769</v>
      </c>
      <c r="AL1448" s="8">
        <f t="shared" si="493"/>
        <v>405.5224232118648</v>
      </c>
      <c r="AM1448" s="8">
        <f t="shared" si="494"/>
        <v>3.984469851812158</v>
      </c>
      <c r="AN1448" s="8">
        <f t="shared" si="495"/>
        <v>26.453273261775212</v>
      </c>
      <c r="AO1448" s="21">
        <f t="shared" si="496"/>
        <v>1.1124820306965625E-2</v>
      </c>
      <c r="AP1448" s="21">
        <f t="shared" si="497"/>
        <v>0.11410689072081161</v>
      </c>
      <c r="AQ1448" s="19">
        <f t="shared" si="500"/>
        <v>0.11410689072081161</v>
      </c>
      <c r="AX1448">
        <v>0.14794283866076094</v>
      </c>
      <c r="AY1448">
        <v>65.258620689655174</v>
      </c>
      <c r="AZ1448">
        <v>2.7191091954022988</v>
      </c>
      <c r="BA1448">
        <v>2.2024784482758624</v>
      </c>
      <c r="BB1448">
        <v>11.293103448275863</v>
      </c>
      <c r="BC1448">
        <v>0.47054597701149431</v>
      </c>
      <c r="BD1448">
        <v>1.731932471264368</v>
      </c>
      <c r="BE1448">
        <v>0.1731932471264368</v>
      </c>
      <c r="BF1448">
        <v>0</v>
      </c>
      <c r="BG1448">
        <v>20.405000000000001</v>
      </c>
      <c r="BH1448">
        <v>1.8372094695394339</v>
      </c>
      <c r="BI1448">
        <v>2.3975500557441403</v>
      </c>
      <c r="BJ1448">
        <v>0.93936011184055412</v>
      </c>
      <c r="BK1448">
        <v>0.45554724226936588</v>
      </c>
      <c r="BL1448">
        <v>1.2654090063037942E-3</v>
      </c>
      <c r="BP1448" s="49">
        <f t="shared" si="501"/>
        <v>1.8377596745112492</v>
      </c>
      <c r="BQ1448" s="49">
        <f t="shared" si="502"/>
        <v>6.9277298850574723E-2</v>
      </c>
      <c r="BR1448" s="49">
        <f t="shared" si="503"/>
        <v>0.47835882232984966</v>
      </c>
      <c r="BS1448" s="49">
        <f t="shared" si="504"/>
        <v>0.50411184363073969</v>
      </c>
      <c r="BT1448" s="49">
        <f t="shared" si="505"/>
        <v>1.3287745064718048E-3</v>
      </c>
      <c r="BU1448" s="49">
        <f t="shared" si="505"/>
        <v>1.4003106767520547E-3</v>
      </c>
    </row>
    <row r="1449" spans="1:73" x14ac:dyDescent="0.25">
      <c r="A1449" s="1">
        <v>43727.586111111108</v>
      </c>
      <c r="B1449">
        <v>234786</v>
      </c>
      <c r="C1449">
        <v>13.51</v>
      </c>
      <c r="D1449">
        <v>23.81</v>
      </c>
      <c r="E1449">
        <v>757.1</v>
      </c>
      <c r="F1449">
        <v>88.9</v>
      </c>
      <c r="G1449">
        <v>-137.9</v>
      </c>
      <c r="H1449">
        <v>-7.5179999999999998</v>
      </c>
      <c r="I1449">
        <v>27.05</v>
      </c>
      <c r="J1449">
        <v>300.2</v>
      </c>
      <c r="K1449">
        <v>668.2</v>
      </c>
      <c r="L1449">
        <v>-130.30000000000001</v>
      </c>
      <c r="M1449">
        <v>0.11700000000000001</v>
      </c>
      <c r="N1449">
        <v>619.20000000000005</v>
      </c>
      <c r="O1449">
        <v>81.3</v>
      </c>
      <c r="P1449">
        <v>537.9</v>
      </c>
      <c r="Q1449">
        <v>322.60000000000002</v>
      </c>
      <c r="R1449">
        <v>453</v>
      </c>
      <c r="S1449">
        <v>20.16</v>
      </c>
      <c r="T1449">
        <v>34.57</v>
      </c>
      <c r="U1449">
        <v>0.88</v>
      </c>
      <c r="V1449">
        <v>353.5</v>
      </c>
      <c r="W1449">
        <v>20.6</v>
      </c>
      <c r="X1449">
        <v>0.75900000000000001</v>
      </c>
      <c r="Y1449">
        <v>7.5942949999999998</v>
      </c>
      <c r="Z1449" s="7">
        <f t="shared" si="484"/>
        <v>20.380000000000003</v>
      </c>
      <c r="AA1449" s="7">
        <f t="shared" si="498"/>
        <v>293.52999999999997</v>
      </c>
      <c r="AB1449" s="2">
        <f t="shared" si="485"/>
        <v>613.25100000000009</v>
      </c>
      <c r="AC1449" s="41">
        <f t="shared" si="486"/>
        <v>2.5596088499136385</v>
      </c>
      <c r="AD1449" s="41">
        <f t="shared" si="487"/>
        <v>0.88485677941514485</v>
      </c>
      <c r="AE1449" s="41">
        <f t="shared" si="488"/>
        <v>0.7499925971806165</v>
      </c>
      <c r="AF1449" s="41">
        <f t="shared" si="489"/>
        <v>315.68214138089718</v>
      </c>
      <c r="AG1449" s="41">
        <f t="shared" si="490"/>
        <v>303.0548557256613</v>
      </c>
      <c r="AH1449" s="6">
        <f t="shared" si="491"/>
        <v>309.69600000000003</v>
      </c>
      <c r="AI1449" s="4">
        <v>21.38451631981502</v>
      </c>
      <c r="AJ1449" s="4">
        <f t="shared" si="499"/>
        <v>294.534516319815</v>
      </c>
      <c r="AK1449" s="8">
        <f t="shared" si="492"/>
        <v>0.19690649846861594</v>
      </c>
      <c r="AL1449" s="8">
        <f t="shared" si="493"/>
        <v>409.83892077823543</v>
      </c>
      <c r="AM1449" s="8">
        <f t="shared" si="494"/>
        <v>2.9549619286887605</v>
      </c>
      <c r="AN1449" s="8">
        <f t="shared" si="495"/>
        <v>86.466796944832296</v>
      </c>
      <c r="AO1449" s="21">
        <f t="shared" si="496"/>
        <v>9.6499027586955631E-3</v>
      </c>
      <c r="AP1449" s="21">
        <f t="shared" si="497"/>
        <v>9.8978713288832579E-2</v>
      </c>
      <c r="AQ1449" s="19">
        <f t="shared" si="500"/>
        <v>9.8978713288832579E-2</v>
      </c>
      <c r="AX1449">
        <v>0.14774342339286786</v>
      </c>
      <c r="AY1449">
        <v>65.267241379310349</v>
      </c>
      <c r="AZ1449">
        <v>2.719468390804598</v>
      </c>
      <c r="BA1449">
        <v>2.2027693965517243</v>
      </c>
      <c r="BB1449">
        <v>11.241379310344826</v>
      </c>
      <c r="BC1449">
        <v>0.46839080459770105</v>
      </c>
      <c r="BD1449">
        <v>1.7343785919540233</v>
      </c>
      <c r="BE1449">
        <v>0.17343785919540233</v>
      </c>
      <c r="BF1449">
        <v>0</v>
      </c>
      <c r="BG1449">
        <v>20.380000000000003</v>
      </c>
      <c r="BH1449">
        <v>1.0104652082466885</v>
      </c>
      <c r="BI1449">
        <v>2.3938538237137097</v>
      </c>
      <c r="BJ1449">
        <v>0.82755526685782943</v>
      </c>
      <c r="BK1449">
        <v>0.45310343888640481</v>
      </c>
      <c r="BL1449">
        <v>1.2586206635733467E-3</v>
      </c>
      <c r="BP1449" s="49">
        <f t="shared" si="501"/>
        <v>1.010767820981187</v>
      </c>
      <c r="BQ1449" s="49">
        <f t="shared" si="502"/>
        <v>6.937514367816093E-2</v>
      </c>
      <c r="BR1449" s="49">
        <f t="shared" si="503"/>
        <v>0.4663085307486835</v>
      </c>
      <c r="BS1449" s="49">
        <f t="shared" si="504"/>
        <v>0.49355892495261788</v>
      </c>
      <c r="BT1449" s="49">
        <f t="shared" si="505"/>
        <v>1.2953014743018988E-3</v>
      </c>
      <c r="BU1449" s="49">
        <f t="shared" si="505"/>
        <v>1.3709970137572719E-3</v>
      </c>
    </row>
    <row r="1450" spans="1:73" x14ac:dyDescent="0.25">
      <c r="A1450" s="1">
        <v>43727.586111111108</v>
      </c>
      <c r="B1450">
        <v>234787</v>
      </c>
      <c r="C1450">
        <v>13.51</v>
      </c>
      <c r="D1450">
        <v>23.81</v>
      </c>
      <c r="E1450">
        <v>756.2</v>
      </c>
      <c r="F1450">
        <v>88.4</v>
      </c>
      <c r="G1450">
        <v>-139.19999999999999</v>
      </c>
      <c r="H1450">
        <v>-8.2100000000000009</v>
      </c>
      <c r="I1450">
        <v>27.04</v>
      </c>
      <c r="J1450">
        <v>300.2</v>
      </c>
      <c r="K1450">
        <v>667.7</v>
      </c>
      <c r="L1450">
        <v>-131</v>
      </c>
      <c r="M1450">
        <v>0.11700000000000001</v>
      </c>
      <c r="N1450">
        <v>617</v>
      </c>
      <c r="O1450">
        <v>80.2</v>
      </c>
      <c r="P1450">
        <v>536.70000000000005</v>
      </c>
      <c r="Q1450">
        <v>321.2</v>
      </c>
      <c r="R1450">
        <v>452.2</v>
      </c>
      <c r="S1450">
        <v>20.14</v>
      </c>
      <c r="T1450">
        <v>35.01</v>
      </c>
      <c r="U1450">
        <v>0.28999999999999998</v>
      </c>
      <c r="V1450">
        <v>100</v>
      </c>
      <c r="W1450">
        <v>21.75</v>
      </c>
      <c r="X1450">
        <v>0.75800000000000001</v>
      </c>
      <c r="Y1450">
        <v>7.580241</v>
      </c>
      <c r="Z1450" s="7">
        <f t="shared" si="484"/>
        <v>20.945</v>
      </c>
      <c r="AA1450" s="7">
        <f t="shared" si="498"/>
        <v>294.09499999999997</v>
      </c>
      <c r="AB1450" s="2">
        <f t="shared" si="485"/>
        <v>612.52200000000005</v>
      </c>
      <c r="AC1450" s="41">
        <f t="shared" si="486"/>
        <v>2.6138892174753758</v>
      </c>
      <c r="AD1450" s="41">
        <f t="shared" si="487"/>
        <v>0.91512261503812908</v>
      </c>
      <c r="AE1450" s="41">
        <f t="shared" si="488"/>
        <v>0.75340110429272245</v>
      </c>
      <c r="AF1450" s="41">
        <f t="shared" si="489"/>
        <v>319.56549129439708</v>
      </c>
      <c r="AG1450" s="41">
        <f t="shared" si="490"/>
        <v>306.78287164262116</v>
      </c>
      <c r="AH1450" s="6">
        <f t="shared" si="491"/>
        <v>308.35199999999998</v>
      </c>
      <c r="AI1450" s="4">
        <v>21.743817056776038</v>
      </c>
      <c r="AJ1450" s="4">
        <f t="shared" si="499"/>
        <v>294.89381705677602</v>
      </c>
      <c r="AK1450" s="8">
        <f t="shared" si="492"/>
        <v>0.19804573247174015</v>
      </c>
      <c r="AL1450" s="8">
        <f t="shared" si="493"/>
        <v>411.80570161832105</v>
      </c>
      <c r="AM1450" s="8">
        <f t="shared" si="494"/>
        <v>1.6963269142473687</v>
      </c>
      <c r="AN1450" s="8">
        <f t="shared" si="495"/>
        <v>39.472748449589105</v>
      </c>
      <c r="AO1450" s="21">
        <f t="shared" si="496"/>
        <v>1.0621455496703222E-2</v>
      </c>
      <c r="AP1450" s="21">
        <f t="shared" si="497"/>
        <v>0.10894389556111894</v>
      </c>
      <c r="AQ1450" s="19">
        <f t="shared" si="500"/>
        <v>0.10894389556111894</v>
      </c>
      <c r="AX1450">
        <v>0.15230611120293236</v>
      </c>
      <c r="AY1450">
        <v>65.189655172413794</v>
      </c>
      <c r="AZ1450">
        <v>2.7162356321839081</v>
      </c>
      <c r="BA1450">
        <v>2.2001508620689658</v>
      </c>
      <c r="BB1450">
        <v>11.293103448275863</v>
      </c>
      <c r="BC1450">
        <v>0.47054597701149431</v>
      </c>
      <c r="BD1450">
        <v>1.7296048850574715</v>
      </c>
      <c r="BE1450">
        <v>0.17296048850574716</v>
      </c>
      <c r="BF1450">
        <v>0</v>
      </c>
      <c r="BG1450">
        <v>20.945</v>
      </c>
      <c r="BH1450">
        <v>0.33299421635402238</v>
      </c>
      <c r="BI1450">
        <v>2.4786158289079037</v>
      </c>
      <c r="BJ1450">
        <v>0.86776340170065713</v>
      </c>
      <c r="BK1450">
        <v>0.44749903262319846</v>
      </c>
      <c r="BL1450">
        <v>1.2430528683977735E-3</v>
      </c>
      <c r="BP1450" s="49">
        <f t="shared" si="501"/>
        <v>0.33309394100516387</v>
      </c>
      <c r="BQ1450" s="49">
        <f t="shared" si="502"/>
        <v>6.9184195402298865E-2</v>
      </c>
      <c r="BR1450" s="49">
        <f t="shared" si="503"/>
        <v>0.45191664671025955</v>
      </c>
      <c r="BS1450" s="49">
        <f t="shared" si="504"/>
        <v>0.48071044481507696</v>
      </c>
      <c r="BT1450" s="49">
        <f t="shared" si="505"/>
        <v>1.25532401863961E-3</v>
      </c>
      <c r="BU1450" s="49">
        <f t="shared" si="505"/>
        <v>1.3353067911529915E-3</v>
      </c>
    </row>
    <row r="1451" spans="1:73" x14ac:dyDescent="0.25">
      <c r="A1451" s="1">
        <v>43727.586111111108</v>
      </c>
      <c r="B1451">
        <v>234788</v>
      </c>
      <c r="C1451">
        <v>13.51</v>
      </c>
      <c r="D1451">
        <v>23.81</v>
      </c>
      <c r="E1451">
        <v>755.7</v>
      </c>
      <c r="F1451">
        <v>88.3</v>
      </c>
      <c r="G1451">
        <v>-138.69999999999999</v>
      </c>
      <c r="H1451">
        <v>-7.5789999999999997</v>
      </c>
      <c r="I1451">
        <v>27.06</v>
      </c>
      <c r="J1451">
        <v>300.2</v>
      </c>
      <c r="K1451">
        <v>667.3</v>
      </c>
      <c r="L1451">
        <v>-131.1</v>
      </c>
      <c r="M1451">
        <v>0.11700000000000001</v>
      </c>
      <c r="N1451">
        <v>617</v>
      </c>
      <c r="O1451">
        <v>80.8</v>
      </c>
      <c r="P1451">
        <v>536.20000000000005</v>
      </c>
      <c r="Q1451">
        <v>321.89999999999998</v>
      </c>
      <c r="R1451">
        <v>453</v>
      </c>
      <c r="S1451">
        <v>20.12</v>
      </c>
      <c r="T1451">
        <v>42.12</v>
      </c>
      <c r="U1451">
        <v>0.37</v>
      </c>
      <c r="V1451">
        <v>128.5</v>
      </c>
      <c r="W1451">
        <v>22.1</v>
      </c>
      <c r="X1451">
        <v>0.75700000000000001</v>
      </c>
      <c r="Y1451">
        <v>7.5708789999999997</v>
      </c>
      <c r="Z1451" s="7">
        <f t="shared" si="484"/>
        <v>21.11</v>
      </c>
      <c r="AA1451" s="7">
        <f t="shared" si="498"/>
        <v>294.26</v>
      </c>
      <c r="AB1451" s="2">
        <f t="shared" si="485"/>
        <v>612.11700000000008</v>
      </c>
      <c r="AC1451" s="41">
        <f t="shared" si="486"/>
        <v>2.7261148980017302</v>
      </c>
      <c r="AD1451" s="41">
        <f t="shared" si="487"/>
        <v>1.1482395950383286</v>
      </c>
      <c r="AE1451" s="41">
        <f t="shared" si="488"/>
        <v>0.7781880028479371</v>
      </c>
      <c r="AF1451" s="41">
        <f t="shared" si="489"/>
        <v>330.82057528360735</v>
      </c>
      <c r="AG1451" s="41">
        <f t="shared" si="490"/>
        <v>317.58775227226306</v>
      </c>
      <c r="AH1451" s="6">
        <f t="shared" si="491"/>
        <v>309.02399999999994</v>
      </c>
      <c r="AI1451" s="4">
        <v>22.389434321804004</v>
      </c>
      <c r="AJ1451" s="4">
        <f t="shared" si="499"/>
        <v>295.53943432180398</v>
      </c>
      <c r="AK1451" s="8">
        <f t="shared" si="492"/>
        <v>0.19837925615763805</v>
      </c>
      <c r="AL1451" s="8">
        <f t="shared" si="493"/>
        <v>415.50543807793372</v>
      </c>
      <c r="AM1451" s="8">
        <f t="shared" si="494"/>
        <v>1.9160701970439393</v>
      </c>
      <c r="AN1451" s="8">
        <f t="shared" si="495"/>
        <v>71.411786395929624</v>
      </c>
      <c r="AO1451" s="21">
        <f t="shared" si="496"/>
        <v>9.8214059056315247E-3</v>
      </c>
      <c r="AP1451" s="21">
        <f t="shared" si="497"/>
        <v>0.10073781503661036</v>
      </c>
      <c r="AQ1451" s="19">
        <f t="shared" si="500"/>
        <v>0.10073781503661036</v>
      </c>
      <c r="AX1451">
        <v>0.15366083664460503</v>
      </c>
      <c r="AY1451">
        <v>65.146551724137936</v>
      </c>
      <c r="AZ1451">
        <v>2.7144396551724141</v>
      </c>
      <c r="BA1451">
        <v>2.1986961206896556</v>
      </c>
      <c r="BB1451">
        <v>11.301724137931037</v>
      </c>
      <c r="BC1451">
        <v>0.4709051724137932</v>
      </c>
      <c r="BD1451">
        <v>1.7277909482758624</v>
      </c>
      <c r="BE1451">
        <v>0.17277909482758624</v>
      </c>
      <c r="BF1451">
        <v>0</v>
      </c>
      <c r="BG1451">
        <v>21.11</v>
      </c>
      <c r="BH1451">
        <v>0.42485468983099406</v>
      </c>
      <c r="BI1451">
        <v>2.5038590159586782</v>
      </c>
      <c r="BJ1451">
        <v>1.0546254175217953</v>
      </c>
      <c r="BK1451">
        <v>0.44699354994127988</v>
      </c>
      <c r="BL1451">
        <v>1.2416487498368887E-3</v>
      </c>
      <c r="BP1451" s="49">
        <f t="shared" si="501"/>
        <v>0.42498192473072638</v>
      </c>
      <c r="BQ1451" s="49">
        <f t="shared" si="502"/>
        <v>6.9111637931034503E-2</v>
      </c>
      <c r="BR1451" s="49">
        <f t="shared" si="503"/>
        <v>0.45255273923176687</v>
      </c>
      <c r="BS1451" s="49">
        <f t="shared" si="504"/>
        <v>0.4812115858486436</v>
      </c>
      <c r="BT1451" s="49">
        <f t="shared" si="505"/>
        <v>1.2570909423104636E-3</v>
      </c>
      <c r="BU1451" s="49">
        <f t="shared" si="505"/>
        <v>1.3366988495795654E-3</v>
      </c>
    </row>
    <row r="1452" spans="1:73" x14ac:dyDescent="0.25">
      <c r="A1452" s="1">
        <v>43727.586111111108</v>
      </c>
      <c r="B1452">
        <v>234789</v>
      </c>
      <c r="C1452">
        <v>13.51</v>
      </c>
      <c r="D1452">
        <v>23.81</v>
      </c>
      <c r="E1452">
        <v>755.5</v>
      </c>
      <c r="F1452">
        <v>88.2</v>
      </c>
      <c r="G1452">
        <v>-139.19999999999999</v>
      </c>
      <c r="H1452">
        <v>-7.2690000000000001</v>
      </c>
      <c r="I1452">
        <v>27.08</v>
      </c>
      <c r="J1452">
        <v>300.2</v>
      </c>
      <c r="K1452">
        <v>667.3</v>
      </c>
      <c r="L1452">
        <v>-131.9</v>
      </c>
      <c r="M1452">
        <v>0.11700000000000001</v>
      </c>
      <c r="N1452">
        <v>616.29999999999995</v>
      </c>
      <c r="O1452">
        <v>81</v>
      </c>
      <c r="P1452">
        <v>535.4</v>
      </c>
      <c r="Q1452">
        <v>321.5</v>
      </c>
      <c r="R1452">
        <v>453.4</v>
      </c>
      <c r="S1452">
        <v>20.12</v>
      </c>
      <c r="T1452">
        <v>42.93</v>
      </c>
      <c r="U1452">
        <v>0.27</v>
      </c>
      <c r="V1452">
        <v>142.5</v>
      </c>
      <c r="W1452">
        <v>22.15</v>
      </c>
      <c r="X1452">
        <v>0.75700000000000001</v>
      </c>
      <c r="Y1452">
        <v>7.5701890000000001</v>
      </c>
      <c r="Z1452" s="7">
        <f t="shared" si="484"/>
        <v>21.134999999999998</v>
      </c>
      <c r="AA1452" s="7">
        <f t="shared" si="498"/>
        <v>294.28499999999997</v>
      </c>
      <c r="AB1452" s="2">
        <f t="shared" si="485"/>
        <v>611.95500000000004</v>
      </c>
      <c r="AC1452" s="41">
        <f t="shared" si="486"/>
        <v>2.5041157451544933</v>
      </c>
      <c r="AD1452" s="41">
        <f t="shared" si="487"/>
        <v>1.075016889394824</v>
      </c>
      <c r="AE1452" s="41">
        <f t="shared" si="488"/>
        <v>0.77088037743771765</v>
      </c>
      <c r="AF1452" s="41">
        <f t="shared" si="489"/>
        <v>327.82536604860042</v>
      </c>
      <c r="AG1452" s="41">
        <f t="shared" si="490"/>
        <v>314.71235140665641</v>
      </c>
      <c r="AH1452" s="6">
        <f t="shared" si="491"/>
        <v>308.64</v>
      </c>
      <c r="AI1452" s="4">
        <v>21.113205248376005</v>
      </c>
      <c r="AJ1452" s="4">
        <f t="shared" si="499"/>
        <v>294.26320524837598</v>
      </c>
      <c r="AK1452" s="8">
        <f t="shared" si="492"/>
        <v>0.19842982269166767</v>
      </c>
      <c r="AL1452" s="8">
        <f t="shared" si="493"/>
        <v>408.12458794941722</v>
      </c>
      <c r="AM1452" s="8">
        <f t="shared" si="494"/>
        <v>1.6367880131525891</v>
      </c>
      <c r="AN1452" s="8">
        <f t="shared" si="495"/>
        <v>-1.0391657984925806</v>
      </c>
      <c r="AO1452" s="21">
        <f t="shared" si="496"/>
        <v>1.161471638528851E-2</v>
      </c>
      <c r="AP1452" s="21">
        <f t="shared" si="497"/>
        <v>0.11913173757058428</v>
      </c>
      <c r="AQ1452" s="19">
        <f t="shared" si="500"/>
        <v>0.11913173757058428</v>
      </c>
      <c r="AX1452">
        <v>0.1538669839051906</v>
      </c>
      <c r="AY1452">
        <v>65.129310344827587</v>
      </c>
      <c r="AZ1452">
        <v>2.7137212643678161</v>
      </c>
      <c r="BA1452">
        <v>2.1981142241379312</v>
      </c>
      <c r="BB1452">
        <v>11.370689655172413</v>
      </c>
      <c r="BC1452">
        <v>0.47377873563218387</v>
      </c>
      <c r="BD1452">
        <v>1.7243354885057474</v>
      </c>
      <c r="BE1452">
        <v>0.17243354885057474</v>
      </c>
      <c r="BF1452">
        <v>0</v>
      </c>
      <c r="BG1452">
        <v>21.134999999999998</v>
      </c>
      <c r="BH1452">
        <v>0.31002909798477946</v>
      </c>
      <c r="BI1452">
        <v>2.5077032736340885</v>
      </c>
      <c r="BJ1452">
        <v>1.0765570153711144</v>
      </c>
      <c r="BK1452">
        <v>0.44507958955817406</v>
      </c>
      <c r="BL1452">
        <v>1.2363321932171501E-3</v>
      </c>
      <c r="BP1452" s="49">
        <f t="shared" si="501"/>
        <v>0.31012194507377333</v>
      </c>
      <c r="BQ1452" s="49">
        <f t="shared" si="502"/>
        <v>6.8973419540229897E-2</v>
      </c>
      <c r="BR1452" s="49">
        <f t="shared" si="503"/>
        <v>0.44914799955296836</v>
      </c>
      <c r="BS1452" s="49">
        <f t="shared" si="504"/>
        <v>0.47799434008489322</v>
      </c>
      <c r="BT1452" s="49">
        <f t="shared" si="505"/>
        <v>1.2476333320915788E-3</v>
      </c>
      <c r="BU1452" s="49">
        <f t="shared" si="505"/>
        <v>1.3277620557913701E-3</v>
      </c>
    </row>
    <row r="1453" spans="1:73" x14ac:dyDescent="0.25">
      <c r="A1453" s="1">
        <v>43727.586111111108</v>
      </c>
      <c r="B1453">
        <v>234790</v>
      </c>
      <c r="C1453">
        <v>13.51</v>
      </c>
      <c r="D1453">
        <v>23.81</v>
      </c>
      <c r="E1453">
        <v>755.5</v>
      </c>
      <c r="F1453">
        <v>88.4</v>
      </c>
      <c r="G1453">
        <v>-138.5</v>
      </c>
      <c r="H1453">
        <v>-6.4210000000000003</v>
      </c>
      <c r="I1453">
        <v>27.11</v>
      </c>
      <c r="J1453">
        <v>300.3</v>
      </c>
      <c r="K1453">
        <v>667.1</v>
      </c>
      <c r="L1453">
        <v>-132.1</v>
      </c>
      <c r="M1453">
        <v>0.11700000000000001</v>
      </c>
      <c r="N1453">
        <v>617</v>
      </c>
      <c r="O1453">
        <v>82</v>
      </c>
      <c r="P1453">
        <v>535</v>
      </c>
      <c r="Q1453">
        <v>322.3</v>
      </c>
      <c r="R1453">
        <v>454.4</v>
      </c>
      <c r="S1453">
        <v>20.12</v>
      </c>
      <c r="T1453">
        <v>39.82</v>
      </c>
      <c r="U1453">
        <v>0.60499999999999998</v>
      </c>
      <c r="V1453">
        <v>344</v>
      </c>
      <c r="W1453">
        <v>22.3</v>
      </c>
      <c r="X1453">
        <v>0.75700000000000001</v>
      </c>
      <c r="Y1453">
        <v>7.571726</v>
      </c>
      <c r="Z1453" s="7">
        <f t="shared" si="484"/>
        <v>21.21</v>
      </c>
      <c r="AA1453" s="7">
        <f t="shared" si="498"/>
        <v>294.35999999999996</v>
      </c>
      <c r="AB1453" s="2">
        <f t="shared" si="485"/>
        <v>611.95500000000004</v>
      </c>
      <c r="AC1453" s="41">
        <f t="shared" si="486"/>
        <v>2.7073535067774377</v>
      </c>
      <c r="AD1453" s="41">
        <f t="shared" si="487"/>
        <v>1.0780681663987757</v>
      </c>
      <c r="AE1453" s="41">
        <f t="shared" si="488"/>
        <v>0.77116478443420688</v>
      </c>
      <c r="AF1453" s="41">
        <f t="shared" si="489"/>
        <v>328.28075609326123</v>
      </c>
      <c r="AG1453" s="41">
        <f t="shared" si="490"/>
        <v>315.14952584953079</v>
      </c>
      <c r="AH1453" s="6">
        <f t="shared" si="491"/>
        <v>309.40800000000002</v>
      </c>
      <c r="AI1453" s="4">
        <v>22.293542041681008</v>
      </c>
      <c r="AJ1453" s="4">
        <f t="shared" si="499"/>
        <v>295.44354204168098</v>
      </c>
      <c r="AK1453" s="8">
        <f t="shared" si="492"/>
        <v>0.19858157384958935</v>
      </c>
      <c r="AL1453" s="8">
        <f t="shared" si="493"/>
        <v>414.93485052228942</v>
      </c>
      <c r="AM1453" s="8">
        <f t="shared" si="494"/>
        <v>2.450124996811387</v>
      </c>
      <c r="AN1453" s="8">
        <f t="shared" si="495"/>
        <v>77.334715548527683</v>
      </c>
      <c r="AO1453" s="21">
        <f t="shared" si="496"/>
        <v>9.7053662733079006E-3</v>
      </c>
      <c r="AP1453" s="21">
        <f t="shared" si="497"/>
        <v>9.9547600608019149E-2</v>
      </c>
      <c r="AQ1453" s="19">
        <f t="shared" si="500"/>
        <v>9.9547600608019149E-2</v>
      </c>
      <c r="AX1453">
        <v>0.15448682884130735</v>
      </c>
      <c r="AY1453">
        <v>65.129310344827587</v>
      </c>
      <c r="AZ1453">
        <v>2.7137212643678161</v>
      </c>
      <c r="BA1453">
        <v>2.1981142241379312</v>
      </c>
      <c r="BB1453">
        <v>11.387931034482756</v>
      </c>
      <c r="BC1453">
        <v>0.47449712643678149</v>
      </c>
      <c r="BD1453">
        <v>1.7236170977011498</v>
      </c>
      <c r="BE1453">
        <v>0.172361709770115</v>
      </c>
      <c r="BF1453">
        <v>0</v>
      </c>
      <c r="BG1453">
        <v>21.21</v>
      </c>
      <c r="BH1453">
        <v>0.69469483066959836</v>
      </c>
      <c r="BI1453">
        <v>2.5192670109553053</v>
      </c>
      <c r="BJ1453">
        <v>1.0031721237624025</v>
      </c>
      <c r="BK1453">
        <v>0.45057066233628618</v>
      </c>
      <c r="BL1453">
        <v>1.2515851731563505E-3</v>
      </c>
      <c r="BP1453" s="49">
        <f t="shared" si="501"/>
        <v>0.69490287692456609</v>
      </c>
      <c r="BQ1453" s="49">
        <f t="shared" si="502"/>
        <v>6.8944683908045992E-2</v>
      </c>
      <c r="BR1453" s="49">
        <f t="shared" si="503"/>
        <v>0.45953137339750666</v>
      </c>
      <c r="BS1453" s="49">
        <f t="shared" si="504"/>
        <v>0.4876395328199844</v>
      </c>
      <c r="BT1453" s="49">
        <f t="shared" si="505"/>
        <v>1.2764760372152963E-3</v>
      </c>
      <c r="BU1453" s="49">
        <f t="shared" si="505"/>
        <v>1.3545542578332901E-3</v>
      </c>
    </row>
    <row r="1454" spans="1:73" x14ac:dyDescent="0.25">
      <c r="A1454" s="1">
        <v>43727.586805555555</v>
      </c>
      <c r="B1454">
        <v>234791</v>
      </c>
      <c r="C1454">
        <v>13.51</v>
      </c>
      <c r="D1454">
        <v>23.81</v>
      </c>
      <c r="E1454">
        <v>755.7</v>
      </c>
      <c r="F1454">
        <v>89</v>
      </c>
      <c r="G1454">
        <v>-138.19999999999999</v>
      </c>
      <c r="H1454">
        <v>-6.4580000000000002</v>
      </c>
      <c r="I1454">
        <v>27.13</v>
      </c>
      <c r="J1454">
        <v>300.3</v>
      </c>
      <c r="K1454">
        <v>666.6</v>
      </c>
      <c r="L1454">
        <v>-131.80000000000001</v>
      </c>
      <c r="M1454">
        <v>0.11799999999999999</v>
      </c>
      <c r="N1454">
        <v>617.4</v>
      </c>
      <c r="O1454">
        <v>82.6</v>
      </c>
      <c r="P1454">
        <v>534.79999999999995</v>
      </c>
      <c r="Q1454">
        <v>322.7</v>
      </c>
      <c r="R1454">
        <v>454.5</v>
      </c>
      <c r="S1454">
        <v>20.12</v>
      </c>
      <c r="T1454">
        <v>39.54</v>
      </c>
      <c r="U1454">
        <v>0.61499999999999999</v>
      </c>
      <c r="V1454">
        <v>295.5</v>
      </c>
      <c r="W1454">
        <v>21.65</v>
      </c>
      <c r="X1454">
        <v>0.75700000000000001</v>
      </c>
      <c r="Y1454">
        <v>7.5717319999999999</v>
      </c>
      <c r="Z1454" s="7">
        <f t="shared" si="484"/>
        <v>20.884999999999998</v>
      </c>
      <c r="AA1454" s="7">
        <f t="shared" si="498"/>
        <v>294.03499999999997</v>
      </c>
      <c r="AB1454" s="2">
        <f t="shared" si="485"/>
        <v>612.11700000000008</v>
      </c>
      <c r="AC1454" s="41">
        <f t="shared" si="486"/>
        <v>2.8864069153103697</v>
      </c>
      <c r="AD1454" s="41">
        <f t="shared" si="487"/>
        <v>1.1412852943137202</v>
      </c>
      <c r="AE1454" s="41">
        <f t="shared" si="488"/>
        <v>0.77759732767004075</v>
      </c>
      <c r="AF1454" s="41">
        <f t="shared" si="489"/>
        <v>329.5595753122081</v>
      </c>
      <c r="AG1454" s="41">
        <f t="shared" si="490"/>
        <v>316.37719229971975</v>
      </c>
      <c r="AH1454" s="6">
        <f t="shared" si="491"/>
        <v>309.79199999999997</v>
      </c>
      <c r="AI1454" s="4">
        <v>23.230678525914016</v>
      </c>
      <c r="AJ1454" s="4">
        <f t="shared" si="499"/>
        <v>296.38067852591399</v>
      </c>
      <c r="AK1454" s="8">
        <f t="shared" si="492"/>
        <v>0.19792454387778177</v>
      </c>
      <c r="AL1454" s="8">
        <f t="shared" si="493"/>
        <v>420.38917944628486</v>
      </c>
      <c r="AM1454" s="8">
        <f t="shared" si="494"/>
        <v>2.4702909747639041</v>
      </c>
      <c r="AN1454" s="8">
        <f t="shared" si="495"/>
        <v>168.7940323796187</v>
      </c>
      <c r="AO1454" s="21">
        <f t="shared" si="496"/>
        <v>7.5256934445135622E-3</v>
      </c>
      <c r="AP1454" s="21">
        <f t="shared" si="497"/>
        <v>7.7190773044105279E-2</v>
      </c>
      <c r="AQ1454" s="19">
        <f t="shared" si="500"/>
        <v>7.7190773044105279E-2</v>
      </c>
      <c r="AX1454">
        <v>0.15181599380781161</v>
      </c>
      <c r="AY1454">
        <v>65.146551724137936</v>
      </c>
      <c r="AZ1454">
        <v>2.7144396551724141</v>
      </c>
      <c r="BA1454">
        <v>2.1986961206896556</v>
      </c>
      <c r="BB1454">
        <v>11.362068965517242</v>
      </c>
      <c r="BC1454">
        <v>0.47341954022988508</v>
      </c>
      <c r="BD1454">
        <v>1.7252765804597705</v>
      </c>
      <c r="BE1454">
        <v>0.17252765804597706</v>
      </c>
      <c r="BF1454">
        <v>0</v>
      </c>
      <c r="BG1454">
        <v>20.884999999999998</v>
      </c>
      <c r="BH1454">
        <v>0.70617738985421985</v>
      </c>
      <c r="BI1454">
        <v>2.4694917917263188</v>
      </c>
      <c r="BJ1454">
        <v>0.97643705444858642</v>
      </c>
      <c r="BK1454">
        <v>0.44846906461691127</v>
      </c>
      <c r="BL1454">
        <v>1.2457474017136423E-3</v>
      </c>
      <c r="BP1454" s="49">
        <f t="shared" si="501"/>
        <v>0.70638887489026136</v>
      </c>
      <c r="BQ1454" s="49">
        <f t="shared" si="502"/>
        <v>6.9011063218390817E-2</v>
      </c>
      <c r="BR1454" s="49">
        <f t="shared" si="503"/>
        <v>0.45763361022577148</v>
      </c>
      <c r="BS1454" s="49">
        <f t="shared" si="504"/>
        <v>0.48558225609356692</v>
      </c>
      <c r="BT1454" s="49">
        <f t="shared" si="505"/>
        <v>1.2712044728493651E-3</v>
      </c>
      <c r="BU1454" s="49">
        <f t="shared" si="505"/>
        <v>1.3488396002599081E-3</v>
      </c>
    </row>
    <row r="1455" spans="1:73" x14ac:dyDescent="0.25">
      <c r="A1455" s="1">
        <v>43727.586805555555</v>
      </c>
      <c r="B1455">
        <v>234792</v>
      </c>
      <c r="C1455">
        <v>13.5</v>
      </c>
      <c r="D1455">
        <v>23.8</v>
      </c>
      <c r="E1455">
        <v>755.2</v>
      </c>
      <c r="F1455">
        <v>89</v>
      </c>
      <c r="G1455">
        <v>-139</v>
      </c>
      <c r="H1455">
        <v>-7.0960000000000001</v>
      </c>
      <c r="I1455">
        <v>27.14</v>
      </c>
      <c r="J1455">
        <v>300.3</v>
      </c>
      <c r="K1455">
        <v>666.2</v>
      </c>
      <c r="L1455">
        <v>-131.9</v>
      </c>
      <c r="M1455">
        <v>0.11799999999999999</v>
      </c>
      <c r="N1455">
        <v>616.20000000000005</v>
      </c>
      <c r="O1455">
        <v>81.900000000000006</v>
      </c>
      <c r="P1455">
        <v>534.29999999999995</v>
      </c>
      <c r="Q1455">
        <v>322</v>
      </c>
      <c r="R1455">
        <v>454</v>
      </c>
      <c r="S1455">
        <v>20.12</v>
      </c>
      <c r="T1455">
        <v>38.340000000000003</v>
      </c>
      <c r="U1455">
        <v>0.37</v>
      </c>
      <c r="V1455">
        <v>169.5</v>
      </c>
      <c r="W1455">
        <v>22</v>
      </c>
      <c r="X1455">
        <v>0.75700000000000001</v>
      </c>
      <c r="Y1455">
        <v>7.5679239999999997</v>
      </c>
      <c r="Z1455" s="7">
        <f t="shared" si="484"/>
        <v>21.060000000000002</v>
      </c>
      <c r="AA1455" s="7">
        <f t="shared" si="498"/>
        <v>294.20999999999998</v>
      </c>
      <c r="AB1455" s="2">
        <f t="shared" si="485"/>
        <v>611.7120000000001</v>
      </c>
      <c r="AC1455" s="41">
        <f t="shared" si="486"/>
        <v>2.9215834997596462</v>
      </c>
      <c r="AD1455" s="41">
        <f t="shared" si="487"/>
        <v>1.1201351138078486</v>
      </c>
      <c r="AE1455" s="41">
        <f t="shared" si="488"/>
        <v>0.77545411204706172</v>
      </c>
      <c r="AF1455" s="41">
        <f t="shared" si="489"/>
        <v>329.43435100718921</v>
      </c>
      <c r="AG1455" s="41">
        <f t="shared" si="490"/>
        <v>316.25697696690162</v>
      </c>
      <c r="AH1455" s="6">
        <f t="shared" si="491"/>
        <v>309.12</v>
      </c>
      <c r="AI1455" s="4">
        <v>23.42775072860104</v>
      </c>
      <c r="AJ1455" s="4">
        <f t="shared" si="499"/>
        <v>296.57775072860102</v>
      </c>
      <c r="AK1455" s="8">
        <f t="shared" si="492"/>
        <v>0.19827814886311548</v>
      </c>
      <c r="AL1455" s="8">
        <f t="shared" si="493"/>
        <v>421.5103028261023</v>
      </c>
      <c r="AM1455" s="8">
        <f t="shared" si="494"/>
        <v>1.9160701970439393</v>
      </c>
      <c r="AN1455" s="8">
        <f t="shared" si="495"/>
        <v>132.15630250660735</v>
      </c>
      <c r="AO1455" s="21">
        <f t="shared" si="496"/>
        <v>8.304658977181684E-3</v>
      </c>
      <c r="AP1455" s="21">
        <f t="shared" si="497"/>
        <v>8.5180595122919978E-2</v>
      </c>
      <c r="AQ1455" s="19">
        <f t="shared" si="500"/>
        <v>8.5180595122919978E-2</v>
      </c>
      <c r="AX1455">
        <v>0.15324924243307422</v>
      </c>
      <c r="AY1455">
        <v>65.103448275862078</v>
      </c>
      <c r="AZ1455">
        <v>2.7126436781609198</v>
      </c>
      <c r="BA1455">
        <v>2.1972413793103454</v>
      </c>
      <c r="BB1455">
        <v>11.379310344827587</v>
      </c>
      <c r="BC1455">
        <v>0.47413793103448282</v>
      </c>
      <c r="BD1455">
        <v>1.7231034482758625</v>
      </c>
      <c r="BE1455">
        <v>0.17231034482758625</v>
      </c>
      <c r="BF1455">
        <v>0</v>
      </c>
      <c r="BG1455">
        <v>21.060000000000002</v>
      </c>
      <c r="BH1455">
        <v>0.42485468983099406</v>
      </c>
      <c r="BI1455">
        <v>2.4961859477040851</v>
      </c>
      <c r="BJ1455">
        <v>0.95703769234974634</v>
      </c>
      <c r="BK1455">
        <v>0.44690135305632395</v>
      </c>
      <c r="BL1455">
        <v>1.2413926473786776E-3</v>
      </c>
      <c r="BP1455" s="49">
        <f t="shared" si="501"/>
        <v>0.42498192473072638</v>
      </c>
      <c r="BQ1455" s="49">
        <f t="shared" si="502"/>
        <v>6.8924137931034496E-2</v>
      </c>
      <c r="BR1455" s="49">
        <f t="shared" si="503"/>
        <v>0.4524699260525174</v>
      </c>
      <c r="BS1455" s="49">
        <f t="shared" si="504"/>
        <v>0.48102629224046656</v>
      </c>
      <c r="BT1455" s="49">
        <f t="shared" si="505"/>
        <v>1.2568609057014373E-3</v>
      </c>
      <c r="BU1455" s="49">
        <f t="shared" si="505"/>
        <v>1.3361841451124071E-3</v>
      </c>
    </row>
    <row r="1456" spans="1:73" x14ac:dyDescent="0.25">
      <c r="A1456" s="1">
        <v>43727.586805555555</v>
      </c>
      <c r="B1456">
        <v>234793</v>
      </c>
      <c r="C1456">
        <v>13.51</v>
      </c>
      <c r="D1456">
        <v>23.8</v>
      </c>
      <c r="E1456">
        <v>755.1</v>
      </c>
      <c r="F1456">
        <v>89</v>
      </c>
      <c r="G1456">
        <v>-138.69999999999999</v>
      </c>
      <c r="H1456">
        <v>-7.2149999999999999</v>
      </c>
      <c r="I1456">
        <v>27.16</v>
      </c>
      <c r="J1456">
        <v>300.3</v>
      </c>
      <c r="K1456">
        <v>666.1</v>
      </c>
      <c r="L1456">
        <v>-131.5</v>
      </c>
      <c r="M1456">
        <v>0.11799999999999999</v>
      </c>
      <c r="N1456">
        <v>616.4</v>
      </c>
      <c r="O1456">
        <v>81.8</v>
      </c>
      <c r="P1456">
        <v>534.6</v>
      </c>
      <c r="Q1456">
        <v>322.5</v>
      </c>
      <c r="R1456">
        <v>454</v>
      </c>
      <c r="S1456">
        <v>20.13</v>
      </c>
      <c r="T1456">
        <v>38.92</v>
      </c>
      <c r="U1456">
        <v>0.42499999999999999</v>
      </c>
      <c r="V1456">
        <v>310.5</v>
      </c>
      <c r="W1456">
        <v>22.4</v>
      </c>
      <c r="X1456">
        <v>0.75600000000000001</v>
      </c>
      <c r="Y1456">
        <v>7.5613250000000001</v>
      </c>
      <c r="Z1456" s="7">
        <f t="shared" si="484"/>
        <v>21.265000000000001</v>
      </c>
      <c r="AA1456" s="7">
        <f t="shared" si="498"/>
        <v>294.41499999999996</v>
      </c>
      <c r="AB1456" s="2">
        <f t="shared" si="485"/>
        <v>611.63100000000009</v>
      </c>
      <c r="AC1456" s="41">
        <f t="shared" si="486"/>
        <v>2.766251930228365</v>
      </c>
      <c r="AD1456" s="41">
        <f t="shared" si="487"/>
        <v>1.0766252512448797</v>
      </c>
      <c r="AE1456" s="41">
        <f t="shared" si="488"/>
        <v>0.77099650402968212</v>
      </c>
      <c r="AF1456" s="41">
        <f t="shared" si="489"/>
        <v>328.45448707219839</v>
      </c>
      <c r="AG1456" s="41">
        <f t="shared" si="490"/>
        <v>315.31630758931044</v>
      </c>
      <c r="AH1456" s="6">
        <f t="shared" si="491"/>
        <v>309.59999999999997</v>
      </c>
      <c r="AI1456" s="4">
        <v>22.622097331663042</v>
      </c>
      <c r="AJ1456" s="4">
        <f t="shared" si="499"/>
        <v>295.77209733166302</v>
      </c>
      <c r="AK1456" s="8">
        <f t="shared" si="492"/>
        <v>0.19869290719058769</v>
      </c>
      <c r="AL1456" s="8">
        <f t="shared" si="493"/>
        <v>416.8271987183723</v>
      </c>
      <c r="AM1456" s="8">
        <f t="shared" si="494"/>
        <v>2.0535487576388345</v>
      </c>
      <c r="AN1456" s="8">
        <f t="shared" si="495"/>
        <v>81.181393163643833</v>
      </c>
      <c r="AO1456" s="21">
        <f t="shared" si="496"/>
        <v>9.5725736193258398E-3</v>
      </c>
      <c r="AP1456" s="21">
        <f t="shared" si="497"/>
        <v>9.8185551025342294E-2</v>
      </c>
      <c r="AQ1456" s="19">
        <f t="shared" si="500"/>
        <v>9.8185551025342294E-2</v>
      </c>
      <c r="AX1456">
        <v>0.15494272196887507</v>
      </c>
      <c r="AY1456">
        <v>65.094827586206904</v>
      </c>
      <c r="AZ1456">
        <v>2.712284482758621</v>
      </c>
      <c r="BA1456">
        <v>2.196950431034483</v>
      </c>
      <c r="BB1456">
        <v>11.336206896551724</v>
      </c>
      <c r="BC1456">
        <v>0.47234195402298851</v>
      </c>
      <c r="BD1456">
        <v>1.7246084770114944</v>
      </c>
      <c r="BE1456">
        <v>0.17246084770114944</v>
      </c>
      <c r="BF1456">
        <v>0</v>
      </c>
      <c r="BG1456">
        <v>21.265000000000001</v>
      </c>
      <c r="BH1456">
        <v>0.48800876534641208</v>
      </c>
      <c r="BI1456">
        <v>2.5277766734722853</v>
      </c>
      <c r="BJ1456">
        <v>0.98381068131541349</v>
      </c>
      <c r="BK1456">
        <v>0.44944271719026874</v>
      </c>
      <c r="BL1456">
        <v>1.2484519921951911E-3</v>
      </c>
      <c r="BP1456" s="49">
        <f t="shared" si="501"/>
        <v>0.48815491354205054</v>
      </c>
      <c r="BQ1456" s="49">
        <f t="shared" si="502"/>
        <v>6.8984339080459783E-2</v>
      </c>
      <c r="BR1456" s="49">
        <f t="shared" si="503"/>
        <v>0.45579959109136398</v>
      </c>
      <c r="BS1456" s="49">
        <f t="shared" si="504"/>
        <v>0.48435619588579271</v>
      </c>
      <c r="BT1456" s="49">
        <f t="shared" si="505"/>
        <v>1.2661099752537888E-3</v>
      </c>
      <c r="BU1456" s="49">
        <f t="shared" si="505"/>
        <v>1.3454338774605355E-3</v>
      </c>
    </row>
    <row r="1457" spans="1:73" x14ac:dyDescent="0.25">
      <c r="A1457" s="1">
        <v>43727.586805555555</v>
      </c>
      <c r="B1457">
        <v>234794</v>
      </c>
      <c r="C1457">
        <v>13.51</v>
      </c>
      <c r="D1457">
        <v>23.8</v>
      </c>
      <c r="E1457">
        <v>755</v>
      </c>
      <c r="F1457">
        <v>89.1</v>
      </c>
      <c r="G1457">
        <v>-138.9</v>
      </c>
      <c r="H1457">
        <v>-7.8959999999999999</v>
      </c>
      <c r="I1457">
        <v>27.18</v>
      </c>
      <c r="J1457">
        <v>300.3</v>
      </c>
      <c r="K1457">
        <v>665.9</v>
      </c>
      <c r="L1457">
        <v>-131</v>
      </c>
      <c r="M1457">
        <v>0.11799999999999999</v>
      </c>
      <c r="N1457">
        <v>616.1</v>
      </c>
      <c r="O1457">
        <v>81.2</v>
      </c>
      <c r="P1457">
        <v>534.9</v>
      </c>
      <c r="Q1457">
        <v>322.39999999999998</v>
      </c>
      <c r="R1457">
        <v>453.4</v>
      </c>
      <c r="S1457">
        <v>20.14</v>
      </c>
      <c r="T1457">
        <v>38.06</v>
      </c>
      <c r="U1457">
        <v>0.83</v>
      </c>
      <c r="V1457">
        <v>225.5</v>
      </c>
      <c r="W1457">
        <v>22.5</v>
      </c>
      <c r="X1457">
        <v>0.75600000000000001</v>
      </c>
      <c r="Y1457">
        <v>7.5646360000000001</v>
      </c>
      <c r="Z1457" s="7">
        <f t="shared" si="484"/>
        <v>21.32</v>
      </c>
      <c r="AA1457" s="7">
        <f t="shared" si="498"/>
        <v>294.46999999999997</v>
      </c>
      <c r="AB1457" s="2">
        <f t="shared" si="485"/>
        <v>611.55000000000007</v>
      </c>
      <c r="AC1457" s="41">
        <f t="shared" si="486"/>
        <v>2.6897461247701213</v>
      </c>
      <c r="AD1457" s="41">
        <f t="shared" si="487"/>
        <v>1.0237173750875082</v>
      </c>
      <c r="AE1457" s="41">
        <f t="shared" si="488"/>
        <v>0.76544030465994395</v>
      </c>
      <c r="AF1457" s="41">
        <f t="shared" si="489"/>
        <v>326.33120961731959</v>
      </c>
      <c r="AG1457" s="41">
        <f t="shared" si="490"/>
        <v>313.27796123262681</v>
      </c>
      <c r="AH1457" s="6">
        <f t="shared" si="491"/>
        <v>309.50399999999996</v>
      </c>
      <c r="AI1457" s="4">
        <v>22.204120676743003</v>
      </c>
      <c r="AJ1457" s="4">
        <f t="shared" si="499"/>
        <v>295.35412067674298</v>
      </c>
      <c r="AK1457" s="8">
        <f t="shared" si="492"/>
        <v>0.19880428213597304</v>
      </c>
      <c r="AL1457" s="8">
        <f t="shared" si="493"/>
        <v>414.39820205512916</v>
      </c>
      <c r="AM1457" s="8">
        <f t="shared" si="494"/>
        <v>2.8697865774304541</v>
      </c>
      <c r="AN1457" s="8">
        <f t="shared" si="495"/>
        <v>73.909732772051669</v>
      </c>
      <c r="AO1457" s="21">
        <f t="shared" si="496"/>
        <v>9.7879826017755814E-3</v>
      </c>
      <c r="AP1457" s="21">
        <f t="shared" si="497"/>
        <v>0.10039499338418056</v>
      </c>
      <c r="AQ1457" s="19">
        <f t="shared" si="500"/>
        <v>0.10039499338418056</v>
      </c>
      <c r="AX1457">
        <v>0.15539975161896216</v>
      </c>
      <c r="AY1457">
        <v>65.08620689655173</v>
      </c>
      <c r="AZ1457">
        <v>2.7119252873563222</v>
      </c>
      <c r="BA1457">
        <v>2.196659482758621</v>
      </c>
      <c r="BB1457">
        <v>11.293103448275863</v>
      </c>
      <c r="BC1457">
        <v>0.47054597701149431</v>
      </c>
      <c r="BD1457">
        <v>1.7261135057471266</v>
      </c>
      <c r="BE1457">
        <v>0.17261135057471266</v>
      </c>
      <c r="BF1457">
        <v>0</v>
      </c>
      <c r="BG1457">
        <v>21.32</v>
      </c>
      <c r="BH1457">
        <v>0.95305241232358129</v>
      </c>
      <c r="BI1457">
        <v>2.5363114424028939</v>
      </c>
      <c r="BJ1457">
        <v>0.96532013497854152</v>
      </c>
      <c r="BK1457">
        <v>0.45625682896169251</v>
      </c>
      <c r="BL1457">
        <v>1.2673800804491459E-3</v>
      </c>
      <c r="BP1457" s="49">
        <f t="shared" si="501"/>
        <v>0.95333783115271042</v>
      </c>
      <c r="BQ1457" s="49">
        <f t="shared" si="502"/>
        <v>6.9044540229885071E-2</v>
      </c>
      <c r="BR1457" s="49">
        <f t="shared" si="503"/>
        <v>0.46844133975220248</v>
      </c>
      <c r="BS1457" s="49">
        <f t="shared" si="504"/>
        <v>0.49615562366855059</v>
      </c>
      <c r="BT1457" s="49">
        <f t="shared" si="505"/>
        <v>1.301225943756118E-3</v>
      </c>
      <c r="BU1457" s="49">
        <f t="shared" si="505"/>
        <v>1.3782100657459739E-3</v>
      </c>
    </row>
    <row r="1458" spans="1:73" x14ac:dyDescent="0.25">
      <c r="A1458" s="1">
        <v>43727.586805555555</v>
      </c>
      <c r="B1458">
        <v>234795</v>
      </c>
      <c r="C1458">
        <v>13.51</v>
      </c>
      <c r="D1458">
        <v>23.8</v>
      </c>
      <c r="E1458">
        <v>754.6</v>
      </c>
      <c r="F1458">
        <v>89.3</v>
      </c>
      <c r="G1458">
        <v>-138.4</v>
      </c>
      <c r="H1458">
        <v>-8.64</v>
      </c>
      <c r="I1458">
        <v>27.19</v>
      </c>
      <c r="J1458">
        <v>300.3</v>
      </c>
      <c r="K1458">
        <v>665.3</v>
      </c>
      <c r="L1458">
        <v>-129.80000000000001</v>
      </c>
      <c r="M1458">
        <v>0.11799999999999999</v>
      </c>
      <c r="N1458">
        <v>616.20000000000005</v>
      </c>
      <c r="O1458">
        <v>80.7</v>
      </c>
      <c r="P1458">
        <v>535.5</v>
      </c>
      <c r="Q1458">
        <v>322.89999999999998</v>
      </c>
      <c r="R1458">
        <v>452.7</v>
      </c>
      <c r="S1458">
        <v>20.170000000000002</v>
      </c>
      <c r="T1458">
        <v>37.4</v>
      </c>
      <c r="U1458">
        <v>1.19</v>
      </c>
      <c r="V1458">
        <v>282</v>
      </c>
      <c r="W1458">
        <v>21.3</v>
      </c>
      <c r="X1458">
        <v>0.75600000000000001</v>
      </c>
      <c r="Y1458">
        <v>7.564991</v>
      </c>
      <c r="Z1458" s="7">
        <f t="shared" si="484"/>
        <v>20.734999999999999</v>
      </c>
      <c r="AA1458" s="7">
        <f t="shared" si="498"/>
        <v>293.88499999999999</v>
      </c>
      <c r="AB1458" s="2">
        <f t="shared" si="485"/>
        <v>611.22600000000011</v>
      </c>
      <c r="AC1458" s="41">
        <f t="shared" si="486"/>
        <v>2.6137654882927932</v>
      </c>
      <c r="AD1458" s="41">
        <f t="shared" si="487"/>
        <v>0.97754829262150467</v>
      </c>
      <c r="AE1458" s="41">
        <f t="shared" si="488"/>
        <v>0.76062192793532335</v>
      </c>
      <c r="AF1458" s="41">
        <f t="shared" si="489"/>
        <v>321.70779258287405</v>
      </c>
      <c r="AG1458" s="41">
        <f t="shared" si="490"/>
        <v>308.83948087955906</v>
      </c>
      <c r="AH1458" s="6">
        <f t="shared" si="491"/>
        <v>309.98399999999998</v>
      </c>
      <c r="AI1458" s="4">
        <v>21.726603903057025</v>
      </c>
      <c r="AJ1458" s="4">
        <f t="shared" si="499"/>
        <v>294.876603903057</v>
      </c>
      <c r="AK1458" s="8">
        <f t="shared" si="492"/>
        <v>0.19762178870910832</v>
      </c>
      <c r="AL1458" s="8">
        <f t="shared" si="493"/>
        <v>411.74385722812639</v>
      </c>
      <c r="AM1458" s="8">
        <f t="shared" si="494"/>
        <v>3.4362443161102498</v>
      </c>
      <c r="AN1458" s="8">
        <f t="shared" si="495"/>
        <v>99.257366121502088</v>
      </c>
      <c r="AO1458" s="21">
        <f t="shared" si="496"/>
        <v>9.2782273302612836E-3</v>
      </c>
      <c r="AP1458" s="21">
        <f t="shared" si="497"/>
        <v>9.5166451488126774E-2</v>
      </c>
      <c r="AQ1458" s="19">
        <f t="shared" si="500"/>
        <v>9.5166451488126774E-2</v>
      </c>
      <c r="AX1458">
        <v>0.1505965305995286</v>
      </c>
      <c r="AY1458">
        <v>65.051724137931032</v>
      </c>
      <c r="AZ1458">
        <v>2.7104885057471262</v>
      </c>
      <c r="BA1458">
        <v>2.1954956896551723</v>
      </c>
      <c r="BB1458">
        <v>11.189655172413794</v>
      </c>
      <c r="BC1458">
        <v>0.46623563218390807</v>
      </c>
      <c r="BD1458">
        <v>1.7292600574712642</v>
      </c>
      <c r="BE1458">
        <v>0.17292600574712644</v>
      </c>
      <c r="BF1458">
        <v>0</v>
      </c>
      <c r="BG1458">
        <v>20.734999999999999</v>
      </c>
      <c r="BH1458">
        <v>1.3664245429699537</v>
      </c>
      <c r="BI1458">
        <v>2.4468100099195711</v>
      </c>
      <c r="BJ1458">
        <v>0.91510694370991952</v>
      </c>
      <c r="BK1458">
        <v>0.45653982482254124</v>
      </c>
      <c r="BL1458">
        <v>1.2681661800626146E-3</v>
      </c>
      <c r="BP1458" s="49">
        <f t="shared" si="501"/>
        <v>1.3668337579177414</v>
      </c>
      <c r="BQ1458" s="49">
        <f t="shared" si="502"/>
        <v>6.9170402298850575E-2</v>
      </c>
      <c r="BR1458" s="49">
        <f t="shared" si="503"/>
        <v>0.47388903075793509</v>
      </c>
      <c r="BS1458" s="49">
        <f t="shared" si="504"/>
        <v>0.50059485175249374</v>
      </c>
      <c r="BT1458" s="49">
        <f t="shared" si="505"/>
        <v>1.3163584187720421E-3</v>
      </c>
      <c r="BU1458" s="49">
        <f t="shared" si="505"/>
        <v>1.3905412548680383E-3</v>
      </c>
    </row>
    <row r="1459" spans="1:73" x14ac:dyDescent="0.25">
      <c r="A1459" s="1">
        <v>43727.586805555555</v>
      </c>
      <c r="B1459">
        <v>234796</v>
      </c>
      <c r="C1459">
        <v>13.5</v>
      </c>
      <c r="D1459">
        <v>23.8</v>
      </c>
      <c r="E1459">
        <v>754.3</v>
      </c>
      <c r="F1459">
        <v>89.1</v>
      </c>
      <c r="G1459">
        <v>-138.69999999999999</v>
      </c>
      <c r="H1459">
        <v>-9.6</v>
      </c>
      <c r="I1459">
        <v>27.19</v>
      </c>
      <c r="J1459">
        <v>300.3</v>
      </c>
      <c r="K1459">
        <v>665.2</v>
      </c>
      <c r="L1459">
        <v>-129.1</v>
      </c>
      <c r="M1459">
        <v>0.11799999999999999</v>
      </c>
      <c r="N1459">
        <v>615.6</v>
      </c>
      <c r="O1459">
        <v>79.48</v>
      </c>
      <c r="P1459">
        <v>536.1</v>
      </c>
      <c r="Q1459">
        <v>322.7</v>
      </c>
      <c r="R1459">
        <v>451.7</v>
      </c>
      <c r="S1459">
        <v>20.18</v>
      </c>
      <c r="T1459">
        <v>34.770000000000003</v>
      </c>
      <c r="U1459">
        <v>0.59499999999999997</v>
      </c>
      <c r="V1459">
        <v>256</v>
      </c>
      <c r="W1459">
        <v>20.8</v>
      </c>
      <c r="X1459">
        <v>0.75700000000000001</v>
      </c>
      <c r="Y1459">
        <v>7.5654170000000001</v>
      </c>
      <c r="Z1459" s="7">
        <f t="shared" si="484"/>
        <v>20.490000000000002</v>
      </c>
      <c r="AA1459" s="7">
        <f t="shared" si="498"/>
        <v>293.64</v>
      </c>
      <c r="AB1459" s="2">
        <f t="shared" si="485"/>
        <v>610.98299999999995</v>
      </c>
      <c r="AC1459" s="41">
        <f t="shared" si="486"/>
        <v>2.6795185640095851</v>
      </c>
      <c r="AD1459" s="41">
        <f t="shared" si="487"/>
        <v>0.93166860470613289</v>
      </c>
      <c r="AE1459" s="41">
        <f t="shared" si="488"/>
        <v>0.75550137662084627</v>
      </c>
      <c r="AF1459" s="41">
        <f t="shared" si="489"/>
        <v>318.47781170809719</v>
      </c>
      <c r="AG1459" s="41">
        <f t="shared" si="490"/>
        <v>305.73869923977327</v>
      </c>
      <c r="AH1459" s="6">
        <f t="shared" si="491"/>
        <v>309.79199999999997</v>
      </c>
      <c r="AI1459" s="4">
        <v>22.080395172524049</v>
      </c>
      <c r="AJ1459" s="4">
        <f t="shared" si="499"/>
        <v>295.23039517252403</v>
      </c>
      <c r="AK1459" s="8">
        <f t="shared" si="492"/>
        <v>0.19712795282895221</v>
      </c>
      <c r="AL1459" s="8">
        <f t="shared" si="493"/>
        <v>413.81576500935415</v>
      </c>
      <c r="AM1459" s="8">
        <f t="shared" si="494"/>
        <v>2.4297916577352883</v>
      </c>
      <c r="AN1459" s="8">
        <f t="shared" si="495"/>
        <v>112.56790151829144</v>
      </c>
      <c r="AO1459" s="21">
        <f t="shared" si="496"/>
        <v>8.9204635720416016E-3</v>
      </c>
      <c r="AP1459" s="21">
        <f t="shared" si="497"/>
        <v>9.1496881199653948E-2</v>
      </c>
      <c r="AQ1459" s="19">
        <f t="shared" si="500"/>
        <v>9.1496881199653948E-2</v>
      </c>
      <c r="AX1459">
        <v>0.14862255430303511</v>
      </c>
      <c r="AY1459">
        <v>65.025862068965509</v>
      </c>
      <c r="AZ1459">
        <v>2.7094109195402294</v>
      </c>
      <c r="BA1459">
        <v>2.194622844827586</v>
      </c>
      <c r="BB1459">
        <v>11.120689655172415</v>
      </c>
      <c r="BC1459">
        <v>0.46336206896551729</v>
      </c>
      <c r="BD1459">
        <v>1.7312607758620686</v>
      </c>
      <c r="BE1459">
        <v>0.17312607758620688</v>
      </c>
      <c r="BF1459">
        <v>0</v>
      </c>
      <c r="BG1459">
        <v>20.490000000000002</v>
      </c>
      <c r="BH1459">
        <v>0.68321227148497687</v>
      </c>
      <c r="BI1459">
        <v>2.4101545922151293</v>
      </c>
      <c r="BJ1459">
        <v>0.8380107517132005</v>
      </c>
      <c r="BK1459">
        <v>0.44909848204202218</v>
      </c>
      <c r="BL1459">
        <v>1.2474957834500615E-3</v>
      </c>
      <c r="BP1459" s="49">
        <f t="shared" si="501"/>
        <v>0.68341687895887071</v>
      </c>
      <c r="BQ1459" s="49">
        <f t="shared" si="502"/>
        <v>6.9250431034482751E-2</v>
      </c>
      <c r="BR1459" s="49">
        <f t="shared" si="503"/>
        <v>0.45811795809374467</v>
      </c>
      <c r="BS1459" s="49">
        <f t="shared" si="504"/>
        <v>0.4860062763644446</v>
      </c>
      <c r="BT1459" s="49">
        <f t="shared" si="505"/>
        <v>1.2725498835937353E-3</v>
      </c>
      <c r="BU1459" s="49">
        <f t="shared" si="505"/>
        <v>1.3500174343456794E-3</v>
      </c>
    </row>
    <row r="1460" spans="1:73" x14ac:dyDescent="0.25">
      <c r="A1460" s="1">
        <v>43727.587500000001</v>
      </c>
      <c r="B1460">
        <v>234797</v>
      </c>
      <c r="C1460">
        <v>13.51</v>
      </c>
      <c r="D1460">
        <v>23.8</v>
      </c>
      <c r="E1460">
        <v>753.3</v>
      </c>
      <c r="F1460">
        <v>88.4</v>
      </c>
      <c r="G1460">
        <v>-139.9</v>
      </c>
      <c r="H1460">
        <v>-11.84</v>
      </c>
      <c r="I1460">
        <v>27.19</v>
      </c>
      <c r="J1460">
        <v>300.3</v>
      </c>
      <c r="K1460">
        <v>664.9</v>
      </c>
      <c r="L1460">
        <v>-128.1</v>
      </c>
      <c r="M1460">
        <v>0.11700000000000001</v>
      </c>
      <c r="N1460">
        <v>613.4</v>
      </c>
      <c r="O1460">
        <v>76.599999999999994</v>
      </c>
      <c r="P1460">
        <v>536.79999999999995</v>
      </c>
      <c r="Q1460">
        <v>321.39999999999998</v>
      </c>
      <c r="R1460">
        <v>449.5</v>
      </c>
      <c r="S1460">
        <v>20.2</v>
      </c>
      <c r="T1460">
        <v>35.26</v>
      </c>
      <c r="U1460">
        <v>0.45</v>
      </c>
      <c r="V1460">
        <v>273.5</v>
      </c>
      <c r="W1460">
        <v>21.45</v>
      </c>
      <c r="X1460">
        <v>0.755</v>
      </c>
      <c r="Y1460">
        <v>7.5535199999999998</v>
      </c>
      <c r="Z1460" s="7">
        <f t="shared" si="484"/>
        <v>20.824999999999999</v>
      </c>
      <c r="AA1460" s="7">
        <f t="shared" si="498"/>
        <v>293.97499999999997</v>
      </c>
      <c r="AB1460" s="2">
        <f t="shared" si="485"/>
        <v>610.173</v>
      </c>
      <c r="AC1460" s="41">
        <f t="shared" si="486"/>
        <v>2.7716236119655355</v>
      </c>
      <c r="AD1460" s="41">
        <f t="shared" si="487"/>
        <v>0.97727448557904784</v>
      </c>
      <c r="AE1460" s="41">
        <f t="shared" si="488"/>
        <v>0.7605581560907595</v>
      </c>
      <c r="AF1460" s="41">
        <f t="shared" si="489"/>
        <v>322.07505011595651</v>
      </c>
      <c r="AG1460" s="41">
        <f t="shared" si="490"/>
        <v>309.19204811131823</v>
      </c>
      <c r="AH1460" s="6">
        <f t="shared" si="491"/>
        <v>308.54399999999998</v>
      </c>
      <c r="AI1460" s="4">
        <v>22.615332440397026</v>
      </c>
      <c r="AJ1460" s="4">
        <f t="shared" si="499"/>
        <v>295.765332440397</v>
      </c>
      <c r="AK1460" s="8">
        <f t="shared" si="492"/>
        <v>0.19780340473257652</v>
      </c>
      <c r="AL1460" s="8">
        <f t="shared" si="493"/>
        <v>416.84899700973762</v>
      </c>
      <c r="AM1460" s="8">
        <f t="shared" si="494"/>
        <v>2.1130842387373012</v>
      </c>
      <c r="AN1460" s="8">
        <f t="shared" si="495"/>
        <v>110.20238061923638</v>
      </c>
      <c r="AO1460" s="21">
        <f t="shared" si="496"/>
        <v>8.8588126063034994E-3</v>
      </c>
      <c r="AP1460" s="21">
        <f t="shared" si="497"/>
        <v>9.086452941183179E-2</v>
      </c>
      <c r="AQ1460" s="19">
        <f t="shared" si="500"/>
        <v>9.086452941183179E-2</v>
      </c>
      <c r="AX1460">
        <v>0.15132721049778455</v>
      </c>
      <c r="AY1460">
        <v>64.939655172413794</v>
      </c>
      <c r="AZ1460">
        <v>2.7058189655172415</v>
      </c>
      <c r="BA1460">
        <v>2.1917133620689659</v>
      </c>
      <c r="BB1460">
        <v>11.043103448275865</v>
      </c>
      <c r="BC1460">
        <v>0.46012931034482768</v>
      </c>
      <c r="BD1460">
        <v>1.7315840517241383</v>
      </c>
      <c r="BE1460">
        <v>0.17315840517241385</v>
      </c>
      <c r="BF1460">
        <v>0</v>
      </c>
      <c r="BG1460">
        <v>20.824999999999999</v>
      </c>
      <c r="BH1460">
        <v>0.51671516330796574</v>
      </c>
      <c r="BI1460">
        <v>2.460397122776794</v>
      </c>
      <c r="BJ1460">
        <v>0.86753602549109754</v>
      </c>
      <c r="BK1460">
        <v>0.44954186975417865</v>
      </c>
      <c r="BL1460">
        <v>1.2487274159838295E-3</v>
      </c>
      <c r="BP1460" s="49">
        <f t="shared" si="501"/>
        <v>0.51686990845628888</v>
      </c>
      <c r="BQ1460" s="49">
        <f t="shared" si="502"/>
        <v>6.9263362068965537E-2</v>
      </c>
      <c r="BR1460" s="49">
        <f t="shared" si="503"/>
        <v>0.45636857090883576</v>
      </c>
      <c r="BS1460" s="49">
        <f t="shared" si="504"/>
        <v>0.48476311294272206</v>
      </c>
      <c r="BT1460" s="49">
        <f t="shared" si="505"/>
        <v>1.2676904747467661E-3</v>
      </c>
      <c r="BU1460" s="49">
        <f t="shared" si="505"/>
        <v>1.3465642026186725E-3</v>
      </c>
    </row>
    <row r="1461" spans="1:73" x14ac:dyDescent="0.25">
      <c r="A1461" s="1">
        <v>43727.587500000001</v>
      </c>
      <c r="B1461">
        <v>234798</v>
      </c>
      <c r="C1461">
        <v>13.51</v>
      </c>
      <c r="D1461">
        <v>23.8</v>
      </c>
      <c r="E1461">
        <v>752.5</v>
      </c>
      <c r="F1461">
        <v>88.1</v>
      </c>
      <c r="G1461">
        <v>-139.1</v>
      </c>
      <c r="H1461">
        <v>-11.41</v>
      </c>
      <c r="I1461">
        <v>27.2</v>
      </c>
      <c r="J1461">
        <v>300.39999999999998</v>
      </c>
      <c r="K1461">
        <v>664.4</v>
      </c>
      <c r="L1461">
        <v>-127.7</v>
      </c>
      <c r="M1461">
        <v>0.11700000000000001</v>
      </c>
      <c r="N1461">
        <v>613.4</v>
      </c>
      <c r="O1461">
        <v>76.73</v>
      </c>
      <c r="P1461">
        <v>536.70000000000005</v>
      </c>
      <c r="Q1461">
        <v>322.3</v>
      </c>
      <c r="R1461">
        <v>450</v>
      </c>
      <c r="S1461">
        <v>20.2</v>
      </c>
      <c r="T1461">
        <v>35.549999999999997</v>
      </c>
      <c r="U1461">
        <v>0.56999999999999995</v>
      </c>
      <c r="V1461">
        <v>304</v>
      </c>
      <c r="W1461">
        <v>21.25</v>
      </c>
      <c r="X1461">
        <v>0.754</v>
      </c>
      <c r="Y1461">
        <v>7.5447170000000003</v>
      </c>
      <c r="Z1461" s="7">
        <f t="shared" si="484"/>
        <v>20.725000000000001</v>
      </c>
      <c r="AA1461" s="7">
        <f t="shared" si="498"/>
        <v>293.875</v>
      </c>
      <c r="AB1461" s="2">
        <f t="shared" si="485"/>
        <v>609.52500000000009</v>
      </c>
      <c r="AC1461" s="41">
        <f t="shared" si="486"/>
        <v>2.7043837250109855</v>
      </c>
      <c r="AD1461" s="41">
        <f t="shared" si="487"/>
        <v>0.96140841424140522</v>
      </c>
      <c r="AE1461" s="41">
        <f t="shared" si="488"/>
        <v>0.75881694672965461</v>
      </c>
      <c r="AF1461" s="41">
        <f t="shared" si="489"/>
        <v>320.90068850253789</v>
      </c>
      <c r="AG1461" s="41">
        <f t="shared" si="490"/>
        <v>308.06466096243634</v>
      </c>
      <c r="AH1461" s="6">
        <f t="shared" si="491"/>
        <v>309.40800000000002</v>
      </c>
      <c r="AI1461" s="4">
        <v>22.238003829258048</v>
      </c>
      <c r="AJ1461" s="4">
        <f t="shared" si="499"/>
        <v>295.38800382925803</v>
      </c>
      <c r="AK1461" s="8">
        <f t="shared" si="492"/>
        <v>0.19760161601594683</v>
      </c>
      <c r="AL1461" s="8">
        <f t="shared" si="493"/>
        <v>414.68926121713804</v>
      </c>
      <c r="AM1461" s="8">
        <f t="shared" si="494"/>
        <v>2.378197847110286</v>
      </c>
      <c r="AN1461" s="8">
        <f t="shared" si="495"/>
        <v>104.81621995134402</v>
      </c>
      <c r="AO1461" s="21">
        <f t="shared" si="496"/>
        <v>9.0343735498368393E-3</v>
      </c>
      <c r="AP1461" s="21">
        <f t="shared" si="497"/>
        <v>9.2665251836629811E-2</v>
      </c>
      <c r="AQ1461" s="19">
        <f t="shared" si="500"/>
        <v>9.2665251836629811E-2</v>
      </c>
      <c r="AX1461">
        <v>0.15051552840646229</v>
      </c>
      <c r="AY1461">
        <v>64.870689655172413</v>
      </c>
      <c r="AZ1461">
        <v>2.7029454022988504</v>
      </c>
      <c r="BA1461">
        <v>2.189385775862069</v>
      </c>
      <c r="BB1461">
        <v>11.008620689655173</v>
      </c>
      <c r="BC1461">
        <v>0.45869252873563221</v>
      </c>
      <c r="BD1461">
        <v>1.7306932471264367</v>
      </c>
      <c r="BE1461">
        <v>0.17306932471264369</v>
      </c>
      <c r="BF1461">
        <v>0</v>
      </c>
      <c r="BG1461">
        <v>20.725000000000001</v>
      </c>
      <c r="BH1461">
        <v>0.65450587352342326</v>
      </c>
      <c r="BI1461">
        <v>2.445304386831725</v>
      </c>
      <c r="BJ1461">
        <v>0.86930570951867825</v>
      </c>
      <c r="BK1461">
        <v>0.45017529641110593</v>
      </c>
      <c r="BL1461">
        <v>1.2504869344752941E-3</v>
      </c>
      <c r="BP1461" s="49">
        <f t="shared" si="501"/>
        <v>0.65470188404463248</v>
      </c>
      <c r="BQ1461" s="49">
        <f t="shared" si="502"/>
        <v>6.9227729885057473E-2</v>
      </c>
      <c r="BR1461" s="49">
        <f t="shared" si="503"/>
        <v>0.4587818035376548</v>
      </c>
      <c r="BS1461" s="49">
        <f t="shared" si="504"/>
        <v>0.48683772977665168</v>
      </c>
      <c r="BT1461" s="49">
        <f t="shared" si="505"/>
        <v>1.2743938987157077E-3</v>
      </c>
      <c r="BU1461" s="49">
        <f t="shared" si="505"/>
        <v>1.3523270271573659E-3</v>
      </c>
    </row>
    <row r="1462" spans="1:73" x14ac:dyDescent="0.25">
      <c r="A1462" s="1">
        <v>43727.587500000001</v>
      </c>
      <c r="B1462">
        <v>234799</v>
      </c>
      <c r="C1462">
        <v>13.51</v>
      </c>
      <c r="D1462">
        <v>23.8</v>
      </c>
      <c r="E1462">
        <v>752.3</v>
      </c>
      <c r="F1462">
        <v>88</v>
      </c>
      <c r="G1462">
        <v>-138.30000000000001</v>
      </c>
      <c r="H1462">
        <v>-9.7100000000000009</v>
      </c>
      <c r="I1462">
        <v>27.21</v>
      </c>
      <c r="J1462">
        <v>300.39999999999998</v>
      </c>
      <c r="K1462">
        <v>664.3</v>
      </c>
      <c r="L1462">
        <v>-128.6</v>
      </c>
      <c r="M1462">
        <v>0.11700000000000001</v>
      </c>
      <c r="N1462">
        <v>614</v>
      </c>
      <c r="O1462">
        <v>78.27</v>
      </c>
      <c r="P1462">
        <v>535.70000000000005</v>
      </c>
      <c r="Q1462">
        <v>323.2</v>
      </c>
      <c r="R1462">
        <v>451.8</v>
      </c>
      <c r="S1462">
        <v>20.2</v>
      </c>
      <c r="T1462">
        <v>37.909999999999997</v>
      </c>
      <c r="U1462">
        <v>0.92</v>
      </c>
      <c r="V1462">
        <v>290</v>
      </c>
      <c r="W1462">
        <v>21.5</v>
      </c>
      <c r="X1462">
        <v>0.754</v>
      </c>
      <c r="Y1462">
        <v>7.5445950000000002</v>
      </c>
      <c r="Z1462" s="7">
        <f t="shared" si="484"/>
        <v>20.85</v>
      </c>
      <c r="AA1462" s="7">
        <f t="shared" si="498"/>
        <v>294</v>
      </c>
      <c r="AB1462" s="2">
        <f t="shared" si="485"/>
        <v>609.36300000000006</v>
      </c>
      <c r="AC1462" s="41">
        <f t="shared" si="486"/>
        <v>2.9352403183919278</v>
      </c>
      <c r="AD1462" s="41">
        <f t="shared" si="487"/>
        <v>1.1127496047023797</v>
      </c>
      <c r="AE1462" s="41">
        <f t="shared" si="488"/>
        <v>0.77480000316120012</v>
      </c>
      <c r="AF1462" s="41">
        <f t="shared" si="489"/>
        <v>328.21769738764635</v>
      </c>
      <c r="AG1462" s="41">
        <f t="shared" si="490"/>
        <v>315.08898949214051</v>
      </c>
      <c r="AH1462" s="6">
        <f t="shared" si="491"/>
        <v>310.27199999999999</v>
      </c>
      <c r="AI1462" s="4">
        <v>23.480134142786028</v>
      </c>
      <c r="AJ1462" s="4">
        <f t="shared" si="499"/>
        <v>296.63013414278601</v>
      </c>
      <c r="AK1462" s="8">
        <f t="shared" si="492"/>
        <v>0.19785387336766219</v>
      </c>
      <c r="AL1462" s="8">
        <f t="shared" si="493"/>
        <v>421.83011814023911</v>
      </c>
      <c r="AM1462" s="8">
        <f t="shared" si="494"/>
        <v>3.0213738596870137</v>
      </c>
      <c r="AN1462" s="8">
        <f t="shared" si="495"/>
        <v>231.48499825907737</v>
      </c>
      <c r="AO1462" s="21">
        <f t="shared" si="496"/>
        <v>6.0237044238620084E-3</v>
      </c>
      <c r="AP1462" s="21">
        <f t="shared" si="497"/>
        <v>6.1784924471788627E-2</v>
      </c>
      <c r="AQ1462" s="19">
        <f t="shared" si="500"/>
        <v>6.1784924471788627E-2</v>
      </c>
      <c r="AX1462">
        <v>0.15153070826801171</v>
      </c>
      <c r="AY1462">
        <v>64.853448275862064</v>
      </c>
      <c r="AZ1462">
        <v>2.7022270114942528</v>
      </c>
      <c r="BA1462">
        <v>2.188803879310345</v>
      </c>
      <c r="BB1462">
        <v>11.086206896551726</v>
      </c>
      <c r="BC1462">
        <v>0.46192528735632193</v>
      </c>
      <c r="BD1462">
        <v>1.726878591954023</v>
      </c>
      <c r="BE1462">
        <v>0.1726878591954023</v>
      </c>
      <c r="BF1462">
        <v>0</v>
      </c>
      <c r="BG1462">
        <v>20.85</v>
      </c>
      <c r="BH1462">
        <v>1.0563954449851745</v>
      </c>
      <c r="BI1462">
        <v>2.4641830042491004</v>
      </c>
      <c r="BJ1462">
        <v>0.93417177691083386</v>
      </c>
      <c r="BK1462">
        <v>0.45338779089546949</v>
      </c>
      <c r="BL1462">
        <v>1.259410530265193E-3</v>
      </c>
      <c r="BP1462" s="49">
        <f t="shared" si="501"/>
        <v>1.0567118128439683</v>
      </c>
      <c r="BQ1462" s="49">
        <f t="shared" si="502"/>
        <v>6.9075143678160922E-2</v>
      </c>
      <c r="BR1462" s="49">
        <f t="shared" si="503"/>
        <v>0.46693536734560354</v>
      </c>
      <c r="BS1462" s="49">
        <f t="shared" si="504"/>
        <v>0.49422766584784072</v>
      </c>
      <c r="BT1462" s="49">
        <f t="shared" si="505"/>
        <v>1.2970426870711209E-3</v>
      </c>
      <c r="BU1462" s="49">
        <f t="shared" si="505"/>
        <v>1.3728546273551131E-3</v>
      </c>
    </row>
    <row r="1463" spans="1:73" x14ac:dyDescent="0.25">
      <c r="A1463" s="1">
        <v>43727.587500000001</v>
      </c>
      <c r="B1463">
        <v>234800</v>
      </c>
      <c r="C1463">
        <v>13.52</v>
      </c>
      <c r="D1463">
        <v>23.8</v>
      </c>
      <c r="E1463">
        <v>752.3</v>
      </c>
      <c r="F1463">
        <v>88.1</v>
      </c>
      <c r="G1463">
        <v>-137.19999999999999</v>
      </c>
      <c r="H1463">
        <v>-8.52</v>
      </c>
      <c r="I1463">
        <v>27.21</v>
      </c>
      <c r="J1463">
        <v>300.39999999999998</v>
      </c>
      <c r="K1463">
        <v>664.2</v>
      </c>
      <c r="L1463">
        <v>-128.69999999999999</v>
      </c>
      <c r="M1463">
        <v>0.11700000000000001</v>
      </c>
      <c r="N1463">
        <v>615.1</v>
      </c>
      <c r="O1463">
        <v>79.540000000000006</v>
      </c>
      <c r="P1463">
        <v>535.5</v>
      </c>
      <c r="Q1463">
        <v>324.3</v>
      </c>
      <c r="R1463">
        <v>453</v>
      </c>
      <c r="S1463">
        <v>20.2</v>
      </c>
      <c r="T1463">
        <v>36.15</v>
      </c>
      <c r="U1463">
        <v>0.59</v>
      </c>
      <c r="V1463">
        <v>311</v>
      </c>
      <c r="W1463">
        <v>21.4</v>
      </c>
      <c r="X1463">
        <v>0.754</v>
      </c>
      <c r="Y1463">
        <v>7.5423249999999999</v>
      </c>
      <c r="Z1463" s="7">
        <f t="shared" si="484"/>
        <v>20.799999999999997</v>
      </c>
      <c r="AA1463" s="7">
        <f t="shared" si="498"/>
        <v>293.95</v>
      </c>
      <c r="AB1463" s="2">
        <f t="shared" si="485"/>
        <v>609.36300000000006</v>
      </c>
      <c r="AC1463" s="41">
        <f t="shared" si="486"/>
        <v>2.8953835512009554</v>
      </c>
      <c r="AD1463" s="41">
        <f t="shared" si="487"/>
        <v>1.0466811537591454</v>
      </c>
      <c r="AE1463" s="41">
        <f t="shared" si="488"/>
        <v>0.76806646107151122</v>
      </c>
      <c r="AF1463" s="41">
        <f t="shared" si="489"/>
        <v>325.14398059931256</v>
      </c>
      <c r="AG1463" s="41">
        <f t="shared" si="490"/>
        <v>312.13822137534004</v>
      </c>
      <c r="AH1463" s="6">
        <f t="shared" si="491"/>
        <v>311.32799999999997</v>
      </c>
      <c r="AI1463" s="4">
        <v>23.270242296930007</v>
      </c>
      <c r="AJ1463" s="4">
        <f t="shared" si="499"/>
        <v>296.42024229692998</v>
      </c>
      <c r="AK1463" s="8">
        <f t="shared" si="492"/>
        <v>0.19775294468059215</v>
      </c>
      <c r="AL1463" s="8">
        <f t="shared" si="493"/>
        <v>420.62474487479767</v>
      </c>
      <c r="AM1463" s="8">
        <f t="shared" si="494"/>
        <v>2.4195609105786113</v>
      </c>
      <c r="AN1463" s="8">
        <f t="shared" si="495"/>
        <v>174.10714655915274</v>
      </c>
      <c r="AO1463" s="21">
        <f t="shared" si="496"/>
        <v>7.3726426195478796E-3</v>
      </c>
      <c r="AP1463" s="21">
        <f t="shared" si="497"/>
        <v>7.5620936113961396E-2</v>
      </c>
      <c r="AQ1463" s="19">
        <f t="shared" si="500"/>
        <v>7.5620936113961396E-2</v>
      </c>
      <c r="AX1463">
        <v>0.15112394383600905</v>
      </c>
      <c r="AY1463">
        <v>64.853448275862064</v>
      </c>
      <c r="AZ1463">
        <v>2.7022270114942528</v>
      </c>
      <c r="BA1463">
        <v>2.188803879310345</v>
      </c>
      <c r="BB1463">
        <v>11.094827586206897</v>
      </c>
      <c r="BC1463">
        <v>0.46228448275862072</v>
      </c>
      <c r="BD1463">
        <v>1.7265193965517243</v>
      </c>
      <c r="BE1463">
        <v>0.17265193965517245</v>
      </c>
      <c r="BF1463">
        <v>0</v>
      </c>
      <c r="BG1463">
        <v>20.799999999999997</v>
      </c>
      <c r="BH1463">
        <v>0.67747099189266624</v>
      </c>
      <c r="BI1463">
        <v>2.4566163260716167</v>
      </c>
      <c r="BJ1463">
        <v>0.8880668018748894</v>
      </c>
      <c r="BK1463">
        <v>0.44977134126385471</v>
      </c>
      <c r="BL1463">
        <v>1.2493648368440409E-3</v>
      </c>
      <c r="BP1463" s="49">
        <f t="shared" si="501"/>
        <v>0.67767387997602313</v>
      </c>
      <c r="BQ1463" s="49">
        <f t="shared" si="502"/>
        <v>6.9060775862068977E-2</v>
      </c>
      <c r="BR1463" s="49">
        <f t="shared" si="503"/>
        <v>0.45863380263552672</v>
      </c>
      <c r="BS1463" s="49">
        <f t="shared" si="504"/>
        <v>0.48661526668897015</v>
      </c>
      <c r="BT1463" s="49">
        <f t="shared" si="505"/>
        <v>1.2739827850986854E-3</v>
      </c>
      <c r="BU1463" s="49">
        <f t="shared" si="505"/>
        <v>1.3517090741360282E-3</v>
      </c>
    </row>
    <row r="1464" spans="1:73" x14ac:dyDescent="0.25">
      <c r="A1464" s="1">
        <v>43727.587500000001</v>
      </c>
      <c r="B1464">
        <v>234801</v>
      </c>
      <c r="C1464">
        <v>13.52</v>
      </c>
      <c r="D1464">
        <v>23.8</v>
      </c>
      <c r="E1464">
        <v>751.6</v>
      </c>
      <c r="F1464">
        <v>87.5</v>
      </c>
      <c r="G1464">
        <v>-138.6</v>
      </c>
      <c r="H1464">
        <v>-7.9450000000000003</v>
      </c>
      <c r="I1464">
        <v>27.22</v>
      </c>
      <c r="J1464">
        <v>300.39999999999998</v>
      </c>
      <c r="K1464">
        <v>664</v>
      </c>
      <c r="L1464">
        <v>-130.69999999999999</v>
      </c>
      <c r="M1464">
        <v>0.11600000000000001</v>
      </c>
      <c r="N1464">
        <v>612.9</v>
      </c>
      <c r="O1464">
        <v>79.59</v>
      </c>
      <c r="P1464">
        <v>533.29999999999995</v>
      </c>
      <c r="Q1464">
        <v>322.89999999999998</v>
      </c>
      <c r="R1464">
        <v>453.6</v>
      </c>
      <c r="S1464">
        <v>20.2</v>
      </c>
      <c r="T1464">
        <v>37.93</v>
      </c>
      <c r="U1464">
        <v>0.40500000000000003</v>
      </c>
      <c r="V1464">
        <v>182</v>
      </c>
      <c r="W1464">
        <v>22.3</v>
      </c>
      <c r="X1464">
        <v>0.753</v>
      </c>
      <c r="Y1464">
        <v>7.5318719999999999</v>
      </c>
      <c r="Z1464" s="7">
        <f t="shared" si="484"/>
        <v>21.25</v>
      </c>
      <c r="AA1464" s="7">
        <f t="shared" si="498"/>
        <v>294.39999999999998</v>
      </c>
      <c r="AB1464" s="2">
        <f t="shared" si="485"/>
        <v>608.79600000000005</v>
      </c>
      <c r="AC1464" s="41">
        <f t="shared" si="486"/>
        <v>2.734533520161599</v>
      </c>
      <c r="AD1464" s="41">
        <f t="shared" si="487"/>
        <v>1.0372085641972943</v>
      </c>
      <c r="AE1464" s="41">
        <f t="shared" si="488"/>
        <v>0.76690080236743674</v>
      </c>
      <c r="AF1464" s="41">
        <f t="shared" si="489"/>
        <v>326.64308879782845</v>
      </c>
      <c r="AG1464" s="41">
        <f t="shared" si="490"/>
        <v>313.5773652459153</v>
      </c>
      <c r="AH1464" s="6">
        <f t="shared" si="491"/>
        <v>309.98399999999998</v>
      </c>
      <c r="AI1464" s="4">
        <v>22.447191214863039</v>
      </c>
      <c r="AJ1464" s="4">
        <f t="shared" si="499"/>
        <v>295.59719121486302</v>
      </c>
      <c r="AK1464" s="8">
        <f t="shared" si="492"/>
        <v>0.19866253942640572</v>
      </c>
      <c r="AL1464" s="8">
        <f t="shared" si="493"/>
        <v>415.81727541268071</v>
      </c>
      <c r="AM1464" s="8">
        <f t="shared" si="494"/>
        <v>2.0046477246638625</v>
      </c>
      <c r="AN1464" s="8">
        <f t="shared" si="495"/>
        <v>69.910445764852113</v>
      </c>
      <c r="AO1464" s="21">
        <f t="shared" si="496"/>
        <v>9.7949086355778366E-3</v>
      </c>
      <c r="AP1464" s="21">
        <f t="shared" si="497"/>
        <v>0.10046603346935909</v>
      </c>
      <c r="AQ1464" s="19">
        <f t="shared" si="500"/>
        <v>0.10046603346935909</v>
      </c>
      <c r="AX1464">
        <v>0.15481827486152347</v>
      </c>
      <c r="AY1464">
        <v>64.793103448275872</v>
      </c>
      <c r="AZ1464">
        <v>2.6997126436781613</v>
      </c>
      <c r="BA1464">
        <v>2.1867672413793109</v>
      </c>
      <c r="BB1464">
        <v>11.267241379310349</v>
      </c>
      <c r="BC1464">
        <v>0.46946839080459785</v>
      </c>
      <c r="BD1464">
        <v>1.7172988505747131</v>
      </c>
      <c r="BE1464">
        <v>0.17172988505747133</v>
      </c>
      <c r="BF1464">
        <v>0</v>
      </c>
      <c r="BG1464">
        <v>21.25</v>
      </c>
      <c r="BH1464">
        <v>0.46504364697716921</v>
      </c>
      <c r="BI1464">
        <v>2.5254533691596621</v>
      </c>
      <c r="BJ1464">
        <v>0.95790446292225984</v>
      </c>
      <c r="BK1464">
        <v>0.44767469436872176</v>
      </c>
      <c r="BL1464">
        <v>1.2435408176908937E-3</v>
      </c>
      <c r="BP1464" s="49">
        <f t="shared" si="501"/>
        <v>0.46518291761065994</v>
      </c>
      <c r="BQ1464" s="49">
        <f t="shared" si="502"/>
        <v>6.8691954022988527E-2</v>
      </c>
      <c r="BR1464" s="49">
        <f t="shared" si="503"/>
        <v>0.45372168429034404</v>
      </c>
      <c r="BS1464" s="49">
        <f t="shared" si="504"/>
        <v>0.48219535622551485</v>
      </c>
      <c r="BT1464" s="49">
        <f t="shared" si="505"/>
        <v>1.2603380119176222E-3</v>
      </c>
      <c r="BU1464" s="49">
        <f t="shared" si="505"/>
        <v>1.3394315450708744E-3</v>
      </c>
    </row>
    <row r="1465" spans="1:73" x14ac:dyDescent="0.25">
      <c r="A1465" s="1">
        <v>43727.587500000001</v>
      </c>
      <c r="B1465">
        <v>234802</v>
      </c>
      <c r="C1465">
        <v>13.52</v>
      </c>
      <c r="D1465">
        <v>23.8</v>
      </c>
      <c r="E1465">
        <v>750.9</v>
      </c>
      <c r="F1465">
        <v>87.3</v>
      </c>
      <c r="G1465">
        <v>-138.19999999999999</v>
      </c>
      <c r="H1465">
        <v>-7.0919999999999996</v>
      </c>
      <c r="I1465">
        <v>27.24</v>
      </c>
      <c r="J1465">
        <v>300.39999999999998</v>
      </c>
      <c r="K1465">
        <v>663.6</v>
      </c>
      <c r="L1465">
        <v>-131.1</v>
      </c>
      <c r="M1465">
        <v>0.11600000000000001</v>
      </c>
      <c r="N1465">
        <v>612.70000000000005</v>
      </c>
      <c r="O1465">
        <v>80.2</v>
      </c>
      <c r="P1465">
        <v>532.5</v>
      </c>
      <c r="Q1465">
        <v>323.5</v>
      </c>
      <c r="R1465">
        <v>454.6</v>
      </c>
      <c r="S1465">
        <v>20.2</v>
      </c>
      <c r="T1465">
        <v>40.049999999999997</v>
      </c>
      <c r="U1465">
        <v>0.28499999999999998</v>
      </c>
      <c r="V1465">
        <v>308.5</v>
      </c>
      <c r="W1465">
        <v>22.85</v>
      </c>
      <c r="X1465">
        <v>0.753</v>
      </c>
      <c r="Y1465">
        <v>7.5267569999999999</v>
      </c>
      <c r="Z1465" s="7">
        <f t="shared" si="484"/>
        <v>21.524999999999999</v>
      </c>
      <c r="AA1465" s="7">
        <f t="shared" si="498"/>
        <v>294.67499999999995</v>
      </c>
      <c r="AB1465" s="2">
        <f t="shared" si="485"/>
        <v>608.22900000000004</v>
      </c>
      <c r="AC1465" s="41">
        <f t="shared" si="486"/>
        <v>2.7137089452696976</v>
      </c>
      <c r="AD1465" s="41">
        <f t="shared" si="487"/>
        <v>1.0868404325805139</v>
      </c>
      <c r="AE1465" s="41">
        <f t="shared" si="488"/>
        <v>0.77194092080546006</v>
      </c>
      <c r="AF1465" s="41">
        <f t="shared" si="489"/>
        <v>330.02002383185555</v>
      </c>
      <c r="AG1465" s="41">
        <f t="shared" si="490"/>
        <v>316.81922287858134</v>
      </c>
      <c r="AH1465" s="6">
        <f t="shared" si="491"/>
        <v>310.56</v>
      </c>
      <c r="AI1465" s="4">
        <v>22.354243551605009</v>
      </c>
      <c r="AJ1465" s="4">
        <f t="shared" si="499"/>
        <v>295.50424355160499</v>
      </c>
      <c r="AK1465" s="8">
        <f t="shared" si="492"/>
        <v>0.19921977359434015</v>
      </c>
      <c r="AL1465" s="8">
        <f t="shared" si="493"/>
        <v>415.23132861187969</v>
      </c>
      <c r="AM1465" s="8">
        <f t="shared" si="494"/>
        <v>1.6816398246949316</v>
      </c>
      <c r="AN1465" s="8">
        <f t="shared" si="495"/>
        <v>40.621464009261715</v>
      </c>
      <c r="AO1465" s="21">
        <f t="shared" si="496"/>
        <v>1.0470832454008977E-2</v>
      </c>
      <c r="AP1465" s="21">
        <f t="shared" si="497"/>
        <v>0.10739896030836821</v>
      </c>
      <c r="AQ1465" s="19">
        <f t="shared" si="500"/>
        <v>0.10739896030836821</v>
      </c>
      <c r="AX1465">
        <v>0.15711327646619963</v>
      </c>
      <c r="AY1465">
        <v>64.732758620689651</v>
      </c>
      <c r="AZ1465">
        <v>2.697198275862069</v>
      </c>
      <c r="BA1465">
        <v>2.1847306034482759</v>
      </c>
      <c r="BB1465">
        <v>11.301724137931037</v>
      </c>
      <c r="BC1465">
        <v>0.4709051724137932</v>
      </c>
      <c r="BD1465">
        <v>1.7138254310344827</v>
      </c>
      <c r="BE1465">
        <v>0.17138254310344828</v>
      </c>
      <c r="BF1465">
        <v>0</v>
      </c>
      <c r="BG1465">
        <v>21.524999999999999</v>
      </c>
      <c r="BH1465">
        <v>0.32725293676171163</v>
      </c>
      <c r="BI1465">
        <v>2.5683450931458194</v>
      </c>
      <c r="BJ1465">
        <v>1.0286222098049007</v>
      </c>
      <c r="BK1465">
        <v>0.44650075945087542</v>
      </c>
      <c r="BL1465">
        <v>1.2402798873635428E-3</v>
      </c>
      <c r="BP1465" s="49">
        <f t="shared" si="501"/>
        <v>0.32735094202231624</v>
      </c>
      <c r="BQ1465" s="49">
        <f t="shared" si="502"/>
        <v>6.8553017241379313E-2</v>
      </c>
      <c r="BR1465" s="49">
        <f t="shared" si="503"/>
        <v>0.45074294274830617</v>
      </c>
      <c r="BS1465" s="49">
        <f t="shared" si="504"/>
        <v>0.47956763916827905</v>
      </c>
      <c r="BT1465" s="49">
        <f t="shared" si="505"/>
        <v>1.2520637298564061E-3</v>
      </c>
      <c r="BU1465" s="49">
        <f t="shared" si="505"/>
        <v>1.3321323310229972E-3</v>
      </c>
    </row>
    <row r="1466" spans="1:73" x14ac:dyDescent="0.25">
      <c r="A1466" s="1">
        <v>43727.588194444441</v>
      </c>
      <c r="B1466">
        <v>234803</v>
      </c>
      <c r="C1466">
        <v>13.51</v>
      </c>
      <c r="D1466">
        <v>23.79</v>
      </c>
      <c r="E1466">
        <v>751.2</v>
      </c>
      <c r="F1466">
        <v>87.9</v>
      </c>
      <c r="G1466">
        <v>-137.4</v>
      </c>
      <c r="H1466">
        <v>-6.7350000000000003</v>
      </c>
      <c r="I1466">
        <v>27.27</v>
      </c>
      <c r="J1466">
        <v>300.39999999999998</v>
      </c>
      <c r="K1466">
        <v>663.3</v>
      </c>
      <c r="L1466">
        <v>-130.69999999999999</v>
      </c>
      <c r="M1466">
        <v>0.11700000000000001</v>
      </c>
      <c r="N1466">
        <v>613.79999999999995</v>
      </c>
      <c r="O1466">
        <v>81.2</v>
      </c>
      <c r="P1466">
        <v>532.6</v>
      </c>
      <c r="Q1466">
        <v>324.39999999999998</v>
      </c>
      <c r="R1466">
        <v>455.1</v>
      </c>
      <c r="S1466">
        <v>20.21</v>
      </c>
      <c r="T1466">
        <v>38.86</v>
      </c>
      <c r="U1466">
        <v>0.55000000000000004</v>
      </c>
      <c r="V1466">
        <v>191.5</v>
      </c>
      <c r="W1466">
        <v>22.8</v>
      </c>
      <c r="X1466">
        <v>0.753</v>
      </c>
      <c r="Y1466">
        <v>7.5301439999999999</v>
      </c>
      <c r="Z1466" s="7">
        <f t="shared" si="484"/>
        <v>21.505000000000003</v>
      </c>
      <c r="AA1466" s="7">
        <f t="shared" si="498"/>
        <v>294.65499999999997</v>
      </c>
      <c r="AB1466" s="2">
        <f t="shared" si="485"/>
        <v>608.47200000000009</v>
      </c>
      <c r="AC1466" s="41">
        <f t="shared" si="486"/>
        <v>2.8147553834036283</v>
      </c>
      <c r="AD1466" s="41">
        <f t="shared" si="487"/>
        <v>1.0938139419906501</v>
      </c>
      <c r="AE1466" s="41">
        <f t="shared" si="488"/>
        <v>0.77265476165091196</v>
      </c>
      <c r="AF1466" s="41">
        <f t="shared" si="489"/>
        <v>330.23553553795267</v>
      </c>
      <c r="AG1466" s="41">
        <f t="shared" si="490"/>
        <v>317.02611411643454</v>
      </c>
      <c r="AH1466" s="6">
        <f t="shared" si="491"/>
        <v>311.42399999999998</v>
      </c>
      <c r="AI1466" s="4">
        <v>22.903745705216011</v>
      </c>
      <c r="AJ1466" s="4">
        <f t="shared" si="499"/>
        <v>296.05374570521599</v>
      </c>
      <c r="AK1466" s="8">
        <f t="shared" si="492"/>
        <v>0.19917921238231098</v>
      </c>
      <c r="AL1466" s="8">
        <f t="shared" si="493"/>
        <v>418.4232403518925</v>
      </c>
      <c r="AM1466" s="8">
        <f t="shared" si="494"/>
        <v>2.3361025234351342</v>
      </c>
      <c r="AN1466" s="8">
        <f t="shared" si="495"/>
        <v>95.185577514684383</v>
      </c>
      <c r="AO1466" s="21">
        <f t="shared" si="496"/>
        <v>9.1895275083743299E-3</v>
      </c>
      <c r="AP1466" s="21">
        <f t="shared" si="497"/>
        <v>9.425666053386994E-2</v>
      </c>
      <c r="AQ1466" s="19">
        <f t="shared" si="500"/>
        <v>9.425666053386994E-2</v>
      </c>
      <c r="AX1466">
        <v>0.15694540359216599</v>
      </c>
      <c r="AY1466">
        <v>64.758620689655174</v>
      </c>
      <c r="AZ1466">
        <v>2.6982758620689657</v>
      </c>
      <c r="BA1466">
        <v>2.1856034482758626</v>
      </c>
      <c r="BB1466">
        <v>11.267241379310349</v>
      </c>
      <c r="BC1466">
        <v>0.46946839080459785</v>
      </c>
      <c r="BD1466">
        <v>1.7161350574712648</v>
      </c>
      <c r="BE1466">
        <v>0.1716135057471265</v>
      </c>
      <c r="BF1466">
        <v>0</v>
      </c>
      <c r="BG1466">
        <v>21.505000000000003</v>
      </c>
      <c r="BH1466">
        <v>0.6315407551541804</v>
      </c>
      <c r="BI1466">
        <v>2.5652043755486127</v>
      </c>
      <c r="BJ1466">
        <v>0.99683842033819092</v>
      </c>
      <c r="BK1466">
        <v>0.45110644862802041</v>
      </c>
      <c r="BL1466">
        <v>1.2530734684111677E-3</v>
      </c>
      <c r="BP1466" s="49">
        <f t="shared" si="501"/>
        <v>0.63172988811324193</v>
      </c>
      <c r="BQ1466" s="49">
        <f t="shared" si="502"/>
        <v>6.8645402298850591E-2</v>
      </c>
      <c r="BR1466" s="49">
        <f t="shared" si="503"/>
        <v>0.4592118003289179</v>
      </c>
      <c r="BS1466" s="49">
        <f t="shared" si="504"/>
        <v>0.48746635402019317</v>
      </c>
      <c r="BT1466" s="49">
        <f t="shared" si="505"/>
        <v>1.2755883342469943E-3</v>
      </c>
      <c r="BU1466" s="49">
        <f t="shared" si="505"/>
        <v>1.3540732056116476E-3</v>
      </c>
    </row>
    <row r="1467" spans="1:73" x14ac:dyDescent="0.25">
      <c r="A1467" s="1">
        <v>43727.588194444441</v>
      </c>
      <c r="B1467">
        <v>234804</v>
      </c>
      <c r="C1467">
        <v>13.52</v>
      </c>
      <c r="D1467">
        <v>23.79</v>
      </c>
      <c r="E1467">
        <v>751.9</v>
      </c>
      <c r="F1467">
        <v>88.5</v>
      </c>
      <c r="G1467">
        <v>-137.9</v>
      </c>
      <c r="H1467">
        <v>-7.2510000000000003</v>
      </c>
      <c r="I1467">
        <v>27.28</v>
      </c>
      <c r="J1467">
        <v>300.39999999999998</v>
      </c>
      <c r="K1467">
        <v>663.4</v>
      </c>
      <c r="L1467">
        <v>-130.6</v>
      </c>
      <c r="M1467">
        <v>0.11799999999999999</v>
      </c>
      <c r="N1467">
        <v>614</v>
      </c>
      <c r="O1467">
        <v>81.3</v>
      </c>
      <c r="P1467">
        <v>532.79999999999995</v>
      </c>
      <c r="Q1467">
        <v>324</v>
      </c>
      <c r="R1467">
        <v>454.7</v>
      </c>
      <c r="S1467">
        <v>20.23</v>
      </c>
      <c r="T1467">
        <v>36.49</v>
      </c>
      <c r="U1467">
        <v>0.55500000000000005</v>
      </c>
      <c r="V1467">
        <v>334.5</v>
      </c>
      <c r="W1467">
        <v>22.25</v>
      </c>
      <c r="X1467">
        <v>0.754</v>
      </c>
      <c r="Y1467">
        <v>7.5355990000000004</v>
      </c>
      <c r="Z1467" s="7">
        <f t="shared" si="484"/>
        <v>21.240000000000002</v>
      </c>
      <c r="AA1467" s="7">
        <f t="shared" si="498"/>
        <v>294.39</v>
      </c>
      <c r="AB1467" s="2">
        <f t="shared" si="485"/>
        <v>609.03899999999999</v>
      </c>
      <c r="AC1467" s="41">
        <f t="shared" si="486"/>
        <v>2.7905446608681195</v>
      </c>
      <c r="AD1467" s="41">
        <f t="shared" si="487"/>
        <v>1.0182697467507769</v>
      </c>
      <c r="AE1467" s="41">
        <f t="shared" si="488"/>
        <v>0.76488621936912382</v>
      </c>
      <c r="AF1467" s="41">
        <f t="shared" si="489"/>
        <v>325.74076324869907</v>
      </c>
      <c r="AG1467" s="41">
        <f t="shared" si="490"/>
        <v>312.71113271875112</v>
      </c>
      <c r="AH1467" s="6">
        <f t="shared" si="491"/>
        <v>311.03999999999996</v>
      </c>
      <c r="AI1467" s="4">
        <v>22.751738527775046</v>
      </c>
      <c r="AJ1467" s="4">
        <f t="shared" si="499"/>
        <v>295.90173852777502</v>
      </c>
      <c r="AK1467" s="8">
        <f t="shared" si="492"/>
        <v>0.19864229596939612</v>
      </c>
      <c r="AL1467" s="8">
        <f t="shared" si="493"/>
        <v>417.58112901190617</v>
      </c>
      <c r="AM1467" s="8">
        <f t="shared" si="494"/>
        <v>2.3466971470558362</v>
      </c>
      <c r="AN1467" s="8">
        <f t="shared" si="495"/>
        <v>103.34136924022715</v>
      </c>
      <c r="AO1467" s="21">
        <f t="shared" si="496"/>
        <v>9.0282436027083659E-3</v>
      </c>
      <c r="AP1467" s="21">
        <f t="shared" si="497"/>
        <v>9.2602377184472492E-2</v>
      </c>
      <c r="AQ1467" s="19">
        <f t="shared" si="500"/>
        <v>9.2602377184472492E-2</v>
      </c>
      <c r="AX1467">
        <v>0.15473535706441088</v>
      </c>
      <c r="AY1467">
        <v>64.818965517241381</v>
      </c>
      <c r="AZ1467">
        <v>2.7007902298850577</v>
      </c>
      <c r="BA1467">
        <v>2.1876400862068968</v>
      </c>
      <c r="BB1467">
        <v>11.267241379310343</v>
      </c>
      <c r="BC1467">
        <v>0.46946839080459762</v>
      </c>
      <c r="BD1467">
        <v>1.7181716954022992</v>
      </c>
      <c r="BE1467">
        <v>0.17181716954022994</v>
      </c>
      <c r="BF1467">
        <v>0</v>
      </c>
      <c r="BG1467">
        <v>21.240000000000002</v>
      </c>
      <c r="BH1467">
        <v>0.63728203474649114</v>
      </c>
      <c r="BI1467">
        <v>2.5239055364465584</v>
      </c>
      <c r="BJ1467">
        <v>0.92097313024934924</v>
      </c>
      <c r="BK1467">
        <v>0.45080037326304645</v>
      </c>
      <c r="BL1467">
        <v>1.2522232590640179E-3</v>
      </c>
      <c r="BP1467" s="49">
        <f t="shared" si="501"/>
        <v>0.63747288709608962</v>
      </c>
      <c r="BQ1467" s="49">
        <f t="shared" si="502"/>
        <v>6.8726867816091969E-2</v>
      </c>
      <c r="BR1467" s="49">
        <f t="shared" si="503"/>
        <v>0.45904900016672673</v>
      </c>
      <c r="BS1467" s="49">
        <f t="shared" si="504"/>
        <v>0.48719426565870605</v>
      </c>
      <c r="BT1467" s="49">
        <f t="shared" si="505"/>
        <v>1.275136111574241E-3</v>
      </c>
      <c r="BU1467" s="49">
        <f t="shared" si="505"/>
        <v>1.3533174046075167E-3</v>
      </c>
    </row>
    <row r="1468" spans="1:73" x14ac:dyDescent="0.25">
      <c r="A1468" s="1">
        <v>43727.588194444441</v>
      </c>
      <c r="B1468">
        <v>234805</v>
      </c>
      <c r="C1468">
        <v>13.52</v>
      </c>
      <c r="D1468">
        <v>23.79</v>
      </c>
      <c r="E1468">
        <v>751</v>
      </c>
      <c r="F1468">
        <v>88.2</v>
      </c>
      <c r="G1468">
        <v>-138.80000000000001</v>
      </c>
      <c r="H1468">
        <v>-6.41</v>
      </c>
      <c r="I1468">
        <v>27.29</v>
      </c>
      <c r="J1468">
        <v>300.39999999999998</v>
      </c>
      <c r="K1468">
        <v>662.8</v>
      </c>
      <c r="L1468">
        <v>-132.4</v>
      </c>
      <c r="M1468">
        <v>0.11700000000000001</v>
      </c>
      <c r="N1468">
        <v>612.29999999999995</v>
      </c>
      <c r="O1468">
        <v>81.8</v>
      </c>
      <c r="P1468">
        <v>530.4</v>
      </c>
      <c r="Q1468">
        <v>323.2</v>
      </c>
      <c r="R1468">
        <v>455.6</v>
      </c>
      <c r="S1468">
        <v>20.27</v>
      </c>
      <c r="T1468">
        <v>37.51</v>
      </c>
      <c r="U1468">
        <v>0.55500000000000005</v>
      </c>
      <c r="V1468">
        <v>349.5</v>
      </c>
      <c r="W1468">
        <v>22.95</v>
      </c>
      <c r="X1468">
        <v>0.753</v>
      </c>
      <c r="Y1468">
        <v>7.5263780000000002</v>
      </c>
      <c r="Z1468" s="7">
        <f t="shared" si="484"/>
        <v>21.61</v>
      </c>
      <c r="AA1468" s="7">
        <f t="shared" si="498"/>
        <v>294.76</v>
      </c>
      <c r="AB1468" s="2">
        <f t="shared" si="485"/>
        <v>608.31000000000006</v>
      </c>
      <c r="AC1468" s="41">
        <f t="shared" si="486"/>
        <v>2.8031303751390495</v>
      </c>
      <c r="AD1468" s="41">
        <f t="shared" si="487"/>
        <v>1.0514542037146575</v>
      </c>
      <c r="AE1468" s="41">
        <f t="shared" si="488"/>
        <v>0.76826397023709747</v>
      </c>
      <c r="AF1468" s="41">
        <f t="shared" si="489"/>
        <v>328.8271864910368</v>
      </c>
      <c r="AG1468" s="41">
        <f t="shared" si="490"/>
        <v>315.67409903139531</v>
      </c>
      <c r="AH1468" s="6">
        <f t="shared" si="491"/>
        <v>310.27199999999999</v>
      </c>
      <c r="AI1468" s="4">
        <v>22.850003313102036</v>
      </c>
      <c r="AJ1468" s="4">
        <f t="shared" si="499"/>
        <v>296.00000331310201</v>
      </c>
      <c r="AK1468" s="8">
        <f t="shared" si="492"/>
        <v>0.19939222017924876</v>
      </c>
      <c r="AL1468" s="8">
        <f t="shared" si="493"/>
        <v>418.09506016004497</v>
      </c>
      <c r="AM1468" s="8">
        <f t="shared" si="494"/>
        <v>2.3466971470558362</v>
      </c>
      <c r="AN1468" s="8">
        <f t="shared" si="495"/>
        <v>84.765743469528232</v>
      </c>
      <c r="AO1468" s="21">
        <f t="shared" si="496"/>
        <v>9.402908922206063E-3</v>
      </c>
      <c r="AP1468" s="21">
        <f t="shared" si="497"/>
        <v>9.644530619268607E-2</v>
      </c>
      <c r="AQ1468" s="19">
        <f t="shared" si="500"/>
        <v>9.644530619268607E-2</v>
      </c>
      <c r="AX1468">
        <v>0.15782842990070015</v>
      </c>
      <c r="AY1468">
        <v>64.741379310344826</v>
      </c>
      <c r="AZ1468">
        <v>2.6975574712643677</v>
      </c>
      <c r="BA1468">
        <v>2.1850215517241378</v>
      </c>
      <c r="BB1468">
        <v>11.413793103448279</v>
      </c>
      <c r="BC1468">
        <v>0.47557471264367829</v>
      </c>
      <c r="BD1468">
        <v>1.7094468390804596</v>
      </c>
      <c r="BE1468">
        <v>0.17094468390804596</v>
      </c>
      <c r="BF1468">
        <v>0</v>
      </c>
      <c r="BG1468">
        <v>21.61</v>
      </c>
      <c r="BH1468">
        <v>0.63728203474649114</v>
      </c>
      <c r="BI1468">
        <v>2.58173065475285</v>
      </c>
      <c r="BJ1468">
        <v>0.96840716859779408</v>
      </c>
      <c r="BK1468">
        <v>0.45120251199839573</v>
      </c>
      <c r="BL1468">
        <v>1.2533403111066549E-3</v>
      </c>
      <c r="BP1468" s="49">
        <f t="shared" si="501"/>
        <v>0.63747288709608962</v>
      </c>
      <c r="BQ1468" s="49">
        <f t="shared" si="502"/>
        <v>6.837787356321838E-2</v>
      </c>
      <c r="BR1468" s="49">
        <f t="shared" si="503"/>
        <v>0.45934956942152216</v>
      </c>
      <c r="BS1468" s="49">
        <f t="shared" si="504"/>
        <v>0.4875346594584114</v>
      </c>
      <c r="BT1468" s="49">
        <f t="shared" si="505"/>
        <v>1.275971026170895E-3</v>
      </c>
      <c r="BU1468" s="49">
        <f t="shared" si="505"/>
        <v>1.3542629429400318E-3</v>
      </c>
    </row>
    <row r="1469" spans="1:73" x14ac:dyDescent="0.25">
      <c r="A1469" s="1">
        <v>43727.588194444441</v>
      </c>
      <c r="B1469">
        <v>234806</v>
      </c>
      <c r="C1469">
        <v>13.52</v>
      </c>
      <c r="D1469">
        <v>23.79</v>
      </c>
      <c r="E1469">
        <v>751.2</v>
      </c>
      <c r="F1469">
        <v>88.5</v>
      </c>
      <c r="G1469">
        <v>-139.4</v>
      </c>
      <c r="H1469">
        <v>-5.8970000000000002</v>
      </c>
      <c r="I1469">
        <v>27.32</v>
      </c>
      <c r="J1469">
        <v>300.5</v>
      </c>
      <c r="K1469">
        <v>662.7</v>
      </c>
      <c r="L1469">
        <v>-133.5</v>
      </c>
      <c r="M1469">
        <v>0.11799999999999999</v>
      </c>
      <c r="N1469">
        <v>611.70000000000005</v>
      </c>
      <c r="O1469">
        <v>82.6</v>
      </c>
      <c r="P1469">
        <v>529.20000000000005</v>
      </c>
      <c r="Q1469">
        <v>322.7</v>
      </c>
      <c r="R1469">
        <v>456.3</v>
      </c>
      <c r="S1469">
        <v>20.29</v>
      </c>
      <c r="T1469">
        <v>37.520000000000003</v>
      </c>
      <c r="U1469">
        <v>0.24</v>
      </c>
      <c r="V1469">
        <v>200.5</v>
      </c>
      <c r="W1469">
        <v>23.2</v>
      </c>
      <c r="X1469">
        <v>0.753</v>
      </c>
      <c r="Y1469">
        <v>7.5265250000000004</v>
      </c>
      <c r="Z1469" s="7">
        <f t="shared" si="484"/>
        <v>21.744999999999997</v>
      </c>
      <c r="AA1469" s="7">
        <f t="shared" si="498"/>
        <v>294.89499999999998</v>
      </c>
      <c r="AB1469" s="2">
        <f t="shared" si="485"/>
        <v>608.47200000000009</v>
      </c>
      <c r="AC1469" s="41">
        <f t="shared" si="486"/>
        <v>2.8192609510874691</v>
      </c>
      <c r="AD1469" s="41">
        <f t="shared" si="487"/>
        <v>1.0577867088480186</v>
      </c>
      <c r="AE1469" s="41">
        <f t="shared" si="488"/>
        <v>0.76887357749460794</v>
      </c>
      <c r="AF1469" s="41">
        <f t="shared" si="489"/>
        <v>329.69140986139973</v>
      </c>
      <c r="AG1469" s="41">
        <f t="shared" si="490"/>
        <v>316.50375346694375</v>
      </c>
      <c r="AH1469" s="6">
        <f t="shared" si="491"/>
        <v>309.79199999999997</v>
      </c>
      <c r="AI1469" s="4">
        <v>22.947711405891027</v>
      </c>
      <c r="AJ1469" s="4">
        <f t="shared" si="499"/>
        <v>296.097711405891</v>
      </c>
      <c r="AK1469" s="8">
        <f t="shared" si="492"/>
        <v>0.19966631042236183</v>
      </c>
      <c r="AL1469" s="8">
        <f t="shared" si="493"/>
        <v>418.64133287578761</v>
      </c>
      <c r="AM1469" s="8">
        <f t="shared" si="494"/>
        <v>1.5431785379534022</v>
      </c>
      <c r="AN1469" s="8">
        <f t="shared" si="495"/>
        <v>54.065234234520858</v>
      </c>
      <c r="AO1469" s="21">
        <f t="shared" si="496"/>
        <v>1.0077754027583043E-2</v>
      </c>
      <c r="AP1469" s="21">
        <f t="shared" si="497"/>
        <v>0.10336716870982807</v>
      </c>
      <c r="AQ1469" s="19">
        <f t="shared" si="500"/>
        <v>0.10336716870982807</v>
      </c>
      <c r="AX1469">
        <v>0.15896991432408858</v>
      </c>
      <c r="AY1469">
        <v>64.758620689655174</v>
      </c>
      <c r="AZ1469">
        <v>2.6982758620689657</v>
      </c>
      <c r="BA1469">
        <v>2.1856034482758626</v>
      </c>
      <c r="BB1469">
        <v>11.517241379310347</v>
      </c>
      <c r="BC1469">
        <v>0.47988505747126448</v>
      </c>
      <c r="BD1469">
        <v>1.7057183908045981</v>
      </c>
      <c r="BE1469">
        <v>0.17057183908045981</v>
      </c>
      <c r="BF1469">
        <v>0</v>
      </c>
      <c r="BG1469">
        <v>21.744999999999997</v>
      </c>
      <c r="BH1469">
        <v>0.27558142043091505</v>
      </c>
      <c r="BI1469">
        <v>2.6031153570988677</v>
      </c>
      <c r="BJ1469">
        <v>0.97668888198349524</v>
      </c>
      <c r="BK1469">
        <v>0.44615470215686842</v>
      </c>
      <c r="BL1469">
        <v>1.2393186171024122E-3</v>
      </c>
      <c r="BP1469" s="49">
        <f t="shared" si="501"/>
        <v>0.27566395117668735</v>
      </c>
      <c r="BQ1469" s="49">
        <f t="shared" si="502"/>
        <v>6.8228735632183929E-2</v>
      </c>
      <c r="BR1469" s="49">
        <f t="shared" si="503"/>
        <v>0.4497084972884221</v>
      </c>
      <c r="BS1469" s="49">
        <f t="shared" si="504"/>
        <v>0.47860525550038824</v>
      </c>
      <c r="BT1469" s="49">
        <f t="shared" si="505"/>
        <v>1.249190270245617E-3</v>
      </c>
      <c r="BU1469" s="49">
        <f t="shared" si="505"/>
        <v>1.3294590430566338E-3</v>
      </c>
    </row>
    <row r="1470" spans="1:73" x14ac:dyDescent="0.25">
      <c r="A1470" s="1">
        <v>43727.588194444441</v>
      </c>
      <c r="B1470">
        <v>234807</v>
      </c>
      <c r="C1470">
        <v>13.52</v>
      </c>
      <c r="D1470">
        <v>23.79</v>
      </c>
      <c r="E1470">
        <v>751.1</v>
      </c>
      <c r="F1470">
        <v>88.6</v>
      </c>
      <c r="G1470">
        <v>-140.1</v>
      </c>
      <c r="H1470">
        <v>-6.1340000000000003</v>
      </c>
      <c r="I1470">
        <v>27.35</v>
      </c>
      <c r="J1470">
        <v>300.5</v>
      </c>
      <c r="K1470">
        <v>662.4</v>
      </c>
      <c r="L1470">
        <v>-134</v>
      </c>
      <c r="M1470">
        <v>0.11799999999999999</v>
      </c>
      <c r="N1470">
        <v>610.9</v>
      </c>
      <c r="O1470">
        <v>82.5</v>
      </c>
      <c r="P1470">
        <v>528.4</v>
      </c>
      <c r="Q1470">
        <v>322.2</v>
      </c>
      <c r="R1470">
        <v>456.2</v>
      </c>
      <c r="S1470">
        <v>20.34</v>
      </c>
      <c r="T1470">
        <v>38.53</v>
      </c>
      <c r="U1470">
        <v>0.45500000000000002</v>
      </c>
      <c r="V1470">
        <v>90.5</v>
      </c>
      <c r="W1470">
        <v>23.25</v>
      </c>
      <c r="X1470">
        <v>0.752</v>
      </c>
      <c r="Y1470">
        <v>7.5180550000000004</v>
      </c>
      <c r="Z1470" s="7">
        <f t="shared" si="484"/>
        <v>21.795000000000002</v>
      </c>
      <c r="AA1470" s="7">
        <f t="shared" si="498"/>
        <v>294.94499999999999</v>
      </c>
      <c r="AB1470" s="2">
        <f t="shared" si="485"/>
        <v>608.39100000000008</v>
      </c>
      <c r="AC1470" s="41">
        <f t="shared" si="486"/>
        <v>2.8641346191884032</v>
      </c>
      <c r="AD1470" s="41">
        <f t="shared" si="487"/>
        <v>1.1035510687732917</v>
      </c>
      <c r="AE1470" s="41">
        <f t="shared" si="488"/>
        <v>0.77352578772177116</v>
      </c>
      <c r="AF1470" s="41">
        <f t="shared" si="489"/>
        <v>331.91127737759035</v>
      </c>
      <c r="AG1470" s="41">
        <f t="shared" si="490"/>
        <v>318.6348262824867</v>
      </c>
      <c r="AH1470" s="6">
        <f t="shared" si="491"/>
        <v>309.31199999999995</v>
      </c>
      <c r="AI1470" s="4">
        <v>23.190194603987038</v>
      </c>
      <c r="AJ1470" s="4">
        <f t="shared" si="499"/>
        <v>296.34019460398702</v>
      </c>
      <c r="AK1470" s="8">
        <f t="shared" si="492"/>
        <v>0.1997678890348169</v>
      </c>
      <c r="AL1470" s="8">
        <f t="shared" si="493"/>
        <v>420.0442497719568</v>
      </c>
      <c r="AM1470" s="8">
        <f t="shared" si="494"/>
        <v>2.1247911662090466</v>
      </c>
      <c r="AN1470" s="8">
        <f t="shared" si="495"/>
        <v>86.355802553190699</v>
      </c>
      <c r="AO1470" s="21">
        <f t="shared" si="496"/>
        <v>9.3029756244987112E-3</v>
      </c>
      <c r="AP1470" s="21">
        <f t="shared" si="497"/>
        <v>9.5420293871927658E-2</v>
      </c>
      <c r="AQ1470" s="19">
        <f t="shared" si="500"/>
        <v>9.5420293871927658E-2</v>
      </c>
      <c r="AX1470">
        <v>0.15939445249629777</v>
      </c>
      <c r="AY1470">
        <v>64.75</v>
      </c>
      <c r="AZ1470">
        <v>2.6979166666666665</v>
      </c>
      <c r="BA1470">
        <v>2.1853125000000002</v>
      </c>
      <c r="BB1470">
        <v>11.551724137931036</v>
      </c>
      <c r="BC1470">
        <v>0.48132183908045983</v>
      </c>
      <c r="BD1470">
        <v>1.7039906609195403</v>
      </c>
      <c r="BE1470">
        <v>0.17039906609195404</v>
      </c>
      <c r="BF1470">
        <v>0</v>
      </c>
      <c r="BG1470">
        <v>21.795000000000002</v>
      </c>
      <c r="BH1470">
        <v>0.52245644290027649</v>
      </c>
      <c r="BI1470">
        <v>2.6110747943988359</v>
      </c>
      <c r="BJ1470">
        <v>1.0060471182818715</v>
      </c>
      <c r="BK1470">
        <v>0.44927287474151856</v>
      </c>
      <c r="BL1470">
        <v>1.2479802076153293E-3</v>
      </c>
      <c r="BP1470" s="49">
        <f t="shared" si="501"/>
        <v>0.52261290743913646</v>
      </c>
      <c r="BQ1470" s="49">
        <f t="shared" si="502"/>
        <v>6.8159626436781612E-2</v>
      </c>
      <c r="BR1470" s="49">
        <f t="shared" si="503"/>
        <v>0.45593089109758866</v>
      </c>
      <c r="BS1470" s="49">
        <f t="shared" si="504"/>
        <v>0.484336679907099</v>
      </c>
      <c r="BT1470" s="49">
        <f t="shared" si="505"/>
        <v>1.2664746974933019E-3</v>
      </c>
      <c r="BU1470" s="49">
        <f t="shared" si="505"/>
        <v>1.3453796664086085E-3</v>
      </c>
    </row>
    <row r="1471" spans="1:73" x14ac:dyDescent="0.25">
      <c r="A1471" s="1">
        <v>43727.588194444441</v>
      </c>
      <c r="B1471">
        <v>234808</v>
      </c>
      <c r="C1471">
        <v>13.52</v>
      </c>
      <c r="D1471">
        <v>23.79</v>
      </c>
      <c r="E1471">
        <v>751.1</v>
      </c>
      <c r="F1471">
        <v>88.8</v>
      </c>
      <c r="G1471">
        <v>-139.9</v>
      </c>
      <c r="H1471">
        <v>-7.4180000000000001</v>
      </c>
      <c r="I1471">
        <v>27.38</v>
      </c>
      <c r="J1471">
        <v>300.5</v>
      </c>
      <c r="K1471">
        <v>662.2</v>
      </c>
      <c r="L1471">
        <v>-132.5</v>
      </c>
      <c r="M1471">
        <v>0.11799999999999999</v>
      </c>
      <c r="N1471">
        <v>611.20000000000005</v>
      </c>
      <c r="O1471">
        <v>81.400000000000006</v>
      </c>
      <c r="P1471">
        <v>529.70000000000005</v>
      </c>
      <c r="Q1471">
        <v>322.60000000000002</v>
      </c>
      <c r="R1471">
        <v>455.1</v>
      </c>
      <c r="S1471">
        <v>20.399999999999999</v>
      </c>
      <c r="T1471">
        <v>38.56</v>
      </c>
      <c r="U1471">
        <v>0.67</v>
      </c>
      <c r="V1471">
        <v>168</v>
      </c>
      <c r="W1471">
        <v>23</v>
      </c>
      <c r="X1471">
        <v>0.752</v>
      </c>
      <c r="Y1471">
        <v>7.5220159999999998</v>
      </c>
      <c r="Z1471" s="7">
        <f t="shared" si="484"/>
        <v>21.7</v>
      </c>
      <c r="AA1471" s="7">
        <f t="shared" si="498"/>
        <v>294.84999999999997</v>
      </c>
      <c r="AB1471" s="2">
        <f t="shared" si="485"/>
        <v>608.39100000000008</v>
      </c>
      <c r="AC1471" s="41">
        <f t="shared" si="486"/>
        <v>2.7685190877992882</v>
      </c>
      <c r="AD1471" s="41">
        <f t="shared" si="487"/>
        <v>1.0675409602554056</v>
      </c>
      <c r="AE1471" s="41">
        <f t="shared" si="488"/>
        <v>0.76990027594852584</v>
      </c>
      <c r="AF1471" s="41">
        <f t="shared" si="489"/>
        <v>329.93019417999193</v>
      </c>
      <c r="AG1471" s="41">
        <f t="shared" si="490"/>
        <v>316.73298641279223</v>
      </c>
      <c r="AH1471" s="6">
        <f t="shared" si="491"/>
        <v>309.69600000000003</v>
      </c>
      <c r="AI1471" s="4">
        <v>22.669985829954044</v>
      </c>
      <c r="AJ1471" s="4">
        <f t="shared" si="499"/>
        <v>295.81998582995402</v>
      </c>
      <c r="AK1471" s="8">
        <f t="shared" si="492"/>
        <v>0.1995749191173892</v>
      </c>
      <c r="AL1471" s="8">
        <f t="shared" si="493"/>
        <v>417.03394775404718</v>
      </c>
      <c r="AM1471" s="8">
        <f t="shared" si="494"/>
        <v>2.578386123139822</v>
      </c>
      <c r="AN1471" s="8">
        <f t="shared" si="495"/>
        <v>72.854071844745619</v>
      </c>
      <c r="AO1471" s="21">
        <f t="shared" si="496"/>
        <v>9.6851352503720227E-3</v>
      </c>
      <c r="AP1471" s="21">
        <f t="shared" si="497"/>
        <v>9.9340091717123269E-2</v>
      </c>
      <c r="AQ1471" s="19">
        <f t="shared" si="500"/>
        <v>9.9340091717123269E-2</v>
      </c>
      <c r="AX1471">
        <v>0.15858864710297663</v>
      </c>
      <c r="AY1471">
        <v>64.75</v>
      </c>
      <c r="AZ1471">
        <v>2.6979166666666665</v>
      </c>
      <c r="BA1471">
        <v>2.1853125000000002</v>
      </c>
      <c r="BB1471">
        <v>11.422413793103448</v>
      </c>
      <c r="BC1471">
        <v>0.47593390804597702</v>
      </c>
      <c r="BD1471">
        <v>1.7093785919540232</v>
      </c>
      <c r="BE1471">
        <v>0.17093785919540233</v>
      </c>
      <c r="BF1471">
        <v>0</v>
      </c>
      <c r="BG1471">
        <v>21.7</v>
      </c>
      <c r="BH1471">
        <v>0.76933146536963792</v>
      </c>
      <c r="BI1471">
        <v>2.5959699942202965</v>
      </c>
      <c r="BJ1471">
        <v>1.0010060297713463</v>
      </c>
      <c r="BK1471">
        <v>0.45302067445077188</v>
      </c>
      <c r="BL1471">
        <v>1.2583907623632553E-3</v>
      </c>
      <c r="BP1471" s="49">
        <f t="shared" si="501"/>
        <v>0.76956186370158564</v>
      </c>
      <c r="BQ1471" s="49">
        <f t="shared" si="502"/>
        <v>6.837514367816093E-2</v>
      </c>
      <c r="BR1471" s="49">
        <f t="shared" si="503"/>
        <v>0.46277606816167483</v>
      </c>
      <c r="BS1471" s="49">
        <f t="shared" si="504"/>
        <v>0.49075388165045158</v>
      </c>
      <c r="BT1471" s="49">
        <f t="shared" si="505"/>
        <v>1.2854890782268745E-3</v>
      </c>
      <c r="BU1471" s="49">
        <f t="shared" si="505"/>
        <v>1.3632052268068098E-3</v>
      </c>
    </row>
    <row r="1472" spans="1:73" x14ac:dyDescent="0.25">
      <c r="A1472" s="1">
        <v>43727.588888888888</v>
      </c>
      <c r="B1472">
        <v>234809</v>
      </c>
      <c r="C1472">
        <v>13.51</v>
      </c>
      <c r="D1472">
        <v>23.79</v>
      </c>
      <c r="E1472">
        <v>750.9</v>
      </c>
      <c r="F1472">
        <v>88.9</v>
      </c>
      <c r="G1472">
        <v>-140</v>
      </c>
      <c r="H1472">
        <v>-6.5910000000000002</v>
      </c>
      <c r="I1472">
        <v>27.42</v>
      </c>
      <c r="J1472">
        <v>300.60000000000002</v>
      </c>
      <c r="K1472">
        <v>662.1</v>
      </c>
      <c r="L1472">
        <v>-133.4</v>
      </c>
      <c r="M1472">
        <v>0.11799999999999999</v>
      </c>
      <c r="N1472">
        <v>610.9</v>
      </c>
      <c r="O1472">
        <v>82.3</v>
      </c>
      <c r="P1472">
        <v>528.6</v>
      </c>
      <c r="Q1472">
        <v>322.7</v>
      </c>
      <c r="R1472">
        <v>456.2</v>
      </c>
      <c r="S1472">
        <v>20.45</v>
      </c>
      <c r="T1472">
        <v>38.28</v>
      </c>
      <c r="U1472">
        <v>0.495</v>
      </c>
      <c r="V1472">
        <v>337.5</v>
      </c>
      <c r="W1472">
        <v>22.8</v>
      </c>
      <c r="X1472">
        <v>0.753</v>
      </c>
      <c r="Y1472">
        <v>7.52508</v>
      </c>
      <c r="Z1472" s="7">
        <f t="shared" si="484"/>
        <v>21.625</v>
      </c>
      <c r="AA1472" s="7">
        <f t="shared" si="498"/>
        <v>294.77499999999998</v>
      </c>
      <c r="AB1472" s="2">
        <f t="shared" si="485"/>
        <v>608.22900000000004</v>
      </c>
      <c r="AC1472" s="41">
        <f t="shared" si="486"/>
        <v>2.8231145856040842</v>
      </c>
      <c r="AD1472" s="41">
        <f t="shared" si="487"/>
        <v>1.0806882633692434</v>
      </c>
      <c r="AE1472" s="41">
        <f t="shared" si="488"/>
        <v>0.77127711690772971</v>
      </c>
      <c r="AF1472" s="41">
        <f t="shared" si="489"/>
        <v>330.18405550822513</v>
      </c>
      <c r="AG1472" s="41">
        <f t="shared" si="490"/>
        <v>316.97669328789613</v>
      </c>
      <c r="AH1472" s="6">
        <f t="shared" si="491"/>
        <v>309.79199999999997</v>
      </c>
      <c r="AI1472" s="4">
        <v>22.958388754644034</v>
      </c>
      <c r="AJ1472" s="4">
        <f t="shared" si="499"/>
        <v>296.10838875464401</v>
      </c>
      <c r="AK1472" s="8">
        <f t="shared" si="492"/>
        <v>0.19942266225593394</v>
      </c>
      <c r="AL1472" s="8">
        <f t="shared" si="493"/>
        <v>418.72229864561467</v>
      </c>
      <c r="AM1472" s="8">
        <f t="shared" si="494"/>
        <v>2.2162214465165708</v>
      </c>
      <c r="AN1472" s="8">
        <f t="shared" si="495"/>
        <v>86.081618901093947</v>
      </c>
      <c r="AO1472" s="21">
        <f t="shared" si="496"/>
        <v>9.3462701092246019E-3</v>
      </c>
      <c r="AP1472" s="21">
        <f t="shared" si="497"/>
        <v>9.5864363879452894E-2</v>
      </c>
      <c r="AQ1472" s="19">
        <f t="shared" si="500"/>
        <v>9.5864363879452894E-2</v>
      </c>
      <c r="AX1472">
        <v>0.15795491851690233</v>
      </c>
      <c r="AY1472">
        <v>64.732758620689651</v>
      </c>
      <c r="AZ1472">
        <v>2.697198275862069</v>
      </c>
      <c r="BA1472">
        <v>2.1847306034482759</v>
      </c>
      <c r="BB1472">
        <v>11.508620689655173</v>
      </c>
      <c r="BC1472">
        <v>0.47952586206896552</v>
      </c>
      <c r="BD1472">
        <v>1.7052047413793103</v>
      </c>
      <c r="BE1472">
        <v>0.17052047413793103</v>
      </c>
      <c r="BF1472">
        <v>0</v>
      </c>
      <c r="BG1472">
        <v>21.625</v>
      </c>
      <c r="BH1472">
        <v>0.56838667963876233</v>
      </c>
      <c r="BI1472">
        <v>2.5840991285857391</v>
      </c>
      <c r="BJ1472">
        <v>0.98919314642262091</v>
      </c>
      <c r="BK1472">
        <v>0.44894093595470969</v>
      </c>
      <c r="BL1472">
        <v>1.2470581554297493E-3</v>
      </c>
      <c r="BP1472" s="49">
        <f t="shared" si="501"/>
        <v>0.56855689930191766</v>
      </c>
      <c r="BQ1472" s="49">
        <f t="shared" si="502"/>
        <v>6.8208189655172419E-2</v>
      </c>
      <c r="BR1472" s="49">
        <f t="shared" si="503"/>
        <v>0.45620082820234836</v>
      </c>
      <c r="BS1472" s="49">
        <f t="shared" si="504"/>
        <v>0.48445558316227083</v>
      </c>
      <c r="BT1472" s="49">
        <f t="shared" si="505"/>
        <v>1.267224522784301E-3</v>
      </c>
      <c r="BU1472" s="49">
        <f t="shared" si="505"/>
        <v>1.3457099532285302E-3</v>
      </c>
    </row>
    <row r="1473" spans="1:73" x14ac:dyDescent="0.25">
      <c r="A1473" s="1">
        <v>43727.588888888888</v>
      </c>
      <c r="B1473">
        <v>234810</v>
      </c>
      <c r="C1473">
        <v>13.52</v>
      </c>
      <c r="D1473">
        <v>23.79</v>
      </c>
      <c r="E1473">
        <v>750.7</v>
      </c>
      <c r="F1473">
        <v>88.9</v>
      </c>
      <c r="G1473">
        <v>-140.69999999999999</v>
      </c>
      <c r="H1473">
        <v>-6.8220000000000001</v>
      </c>
      <c r="I1473">
        <v>27.45</v>
      </c>
      <c r="J1473">
        <v>300.60000000000002</v>
      </c>
      <c r="K1473">
        <v>661.8</v>
      </c>
      <c r="L1473">
        <v>-133.9</v>
      </c>
      <c r="M1473">
        <v>0.11799999999999999</v>
      </c>
      <c r="N1473">
        <v>610</v>
      </c>
      <c r="O1473">
        <v>82.1</v>
      </c>
      <c r="P1473">
        <v>527.9</v>
      </c>
      <c r="Q1473">
        <v>322.2</v>
      </c>
      <c r="R1473">
        <v>456.1</v>
      </c>
      <c r="S1473">
        <v>20.5</v>
      </c>
      <c r="T1473">
        <v>38.619999999999997</v>
      </c>
      <c r="U1473">
        <v>0.17</v>
      </c>
      <c r="V1473">
        <v>54</v>
      </c>
      <c r="W1473">
        <v>23.4</v>
      </c>
      <c r="X1473">
        <v>0.752</v>
      </c>
      <c r="Y1473">
        <v>7.5160910000000003</v>
      </c>
      <c r="Z1473" s="7">
        <f t="shared" si="484"/>
        <v>21.95</v>
      </c>
      <c r="AA1473" s="7">
        <f t="shared" si="498"/>
        <v>295.09999999999997</v>
      </c>
      <c r="AB1473" s="2">
        <f t="shared" si="485"/>
        <v>608.06700000000012</v>
      </c>
      <c r="AC1473" s="41">
        <f t="shared" si="486"/>
        <v>2.707233900358982</v>
      </c>
      <c r="AD1473" s="41">
        <f t="shared" si="487"/>
        <v>1.0455337323186387</v>
      </c>
      <c r="AE1473" s="41">
        <f t="shared" si="488"/>
        <v>0.76751733115212295</v>
      </c>
      <c r="AF1473" s="41">
        <f t="shared" si="489"/>
        <v>330.02594847539336</v>
      </c>
      <c r="AG1473" s="41">
        <f t="shared" si="490"/>
        <v>316.82491053637762</v>
      </c>
      <c r="AH1473" s="6">
        <f t="shared" si="491"/>
        <v>309.31199999999995</v>
      </c>
      <c r="AI1473" s="4">
        <v>22.352446425397034</v>
      </c>
      <c r="AJ1473" s="4">
        <f t="shared" si="499"/>
        <v>295.50244642539701</v>
      </c>
      <c r="AK1473" s="8">
        <f t="shared" si="492"/>
        <v>0.20008300166175072</v>
      </c>
      <c r="AL1473" s="8">
        <f t="shared" si="493"/>
        <v>415.1374909121102</v>
      </c>
      <c r="AM1473" s="8">
        <f t="shared" si="494"/>
        <v>1.2987782720695631</v>
      </c>
      <c r="AN1473" s="8">
        <f t="shared" si="495"/>
        <v>15.225921043841753</v>
      </c>
      <c r="AO1473" s="21">
        <f t="shared" si="496"/>
        <v>1.1015467236345552E-2</v>
      </c>
      <c r="AP1473" s="21">
        <f t="shared" si="497"/>
        <v>0.11298526012050275</v>
      </c>
      <c r="AQ1473" s="19">
        <f t="shared" si="500"/>
        <v>0.11298526012050275</v>
      </c>
      <c r="AX1473">
        <v>0.16071661258687947</v>
      </c>
      <c r="AY1473">
        <v>64.715517241379317</v>
      </c>
      <c r="AZ1473">
        <v>2.6964798850574714</v>
      </c>
      <c r="BA1473">
        <v>2.1841487068965519</v>
      </c>
      <c r="BB1473">
        <v>11.543103448275865</v>
      </c>
      <c r="BC1473">
        <v>0.48096264367816105</v>
      </c>
      <c r="BD1473">
        <v>1.7031860632183908</v>
      </c>
      <c r="BE1473">
        <v>0.17031860632183909</v>
      </c>
      <c r="BF1473">
        <v>0</v>
      </c>
      <c r="BG1473">
        <v>21.95</v>
      </c>
      <c r="BH1473">
        <v>0.19520350613856485</v>
      </c>
      <c r="BI1473">
        <v>2.6358843179743165</v>
      </c>
      <c r="BJ1473">
        <v>1.017978523601681</v>
      </c>
      <c r="BK1473">
        <v>0.44559191198055836</v>
      </c>
      <c r="BL1473">
        <v>1.2377553110571066E-3</v>
      </c>
      <c r="BP1473" s="49">
        <f t="shared" si="501"/>
        <v>0.19526196541682023</v>
      </c>
      <c r="BQ1473" s="49">
        <f t="shared" si="502"/>
        <v>6.8127442528735635E-2</v>
      </c>
      <c r="BR1473" s="49">
        <f t="shared" si="503"/>
        <v>0.44810089875164927</v>
      </c>
      <c r="BS1473" s="49">
        <f t="shared" si="504"/>
        <v>0.47721269321669596</v>
      </c>
      <c r="BT1473" s="49">
        <f t="shared" si="505"/>
        <v>1.2447247187545812E-3</v>
      </c>
      <c r="BU1473" s="49">
        <f t="shared" si="505"/>
        <v>1.325590814490822E-3</v>
      </c>
    </row>
    <row r="1474" spans="1:73" x14ac:dyDescent="0.25">
      <c r="A1474" s="1">
        <v>43727.588888888888</v>
      </c>
      <c r="B1474">
        <v>234811</v>
      </c>
      <c r="C1474">
        <v>13.52</v>
      </c>
      <c r="D1474">
        <v>23.79</v>
      </c>
      <c r="E1474">
        <v>750.4</v>
      </c>
      <c r="F1474">
        <v>88.9</v>
      </c>
      <c r="G1474">
        <v>-140.80000000000001</v>
      </c>
      <c r="H1474">
        <v>-7.0629999999999997</v>
      </c>
      <c r="I1474">
        <v>27.49</v>
      </c>
      <c r="J1474">
        <v>300.60000000000002</v>
      </c>
      <c r="K1474">
        <v>661.5</v>
      </c>
      <c r="L1474">
        <v>-133.80000000000001</v>
      </c>
      <c r="M1474">
        <v>0.11799999999999999</v>
      </c>
      <c r="N1474">
        <v>609.6</v>
      </c>
      <c r="O1474">
        <v>81.900000000000006</v>
      </c>
      <c r="P1474">
        <v>527.70000000000005</v>
      </c>
      <c r="Q1474">
        <v>322.39999999999998</v>
      </c>
      <c r="R1474">
        <v>456.2</v>
      </c>
      <c r="S1474">
        <v>20.56</v>
      </c>
      <c r="T1474">
        <v>39.93</v>
      </c>
      <c r="U1474">
        <v>0.19500000000000001</v>
      </c>
      <c r="V1474">
        <v>239</v>
      </c>
      <c r="W1474">
        <v>23.75</v>
      </c>
      <c r="X1474">
        <v>0.751</v>
      </c>
      <c r="Y1474">
        <v>7.510364</v>
      </c>
      <c r="Z1474" s="7">
        <f t="shared" si="484"/>
        <v>22.155000000000001</v>
      </c>
      <c r="AA1474" s="7">
        <f t="shared" si="498"/>
        <v>295.30499999999995</v>
      </c>
      <c r="AB1474" s="2">
        <f t="shared" si="485"/>
        <v>607.82400000000007</v>
      </c>
      <c r="AC1474" s="41">
        <f t="shared" si="486"/>
        <v>2.7565075386711504</v>
      </c>
      <c r="AD1474" s="41">
        <f t="shared" si="487"/>
        <v>1.1006734601913903</v>
      </c>
      <c r="AE1474" s="41">
        <f t="shared" si="488"/>
        <v>0.77310216096522788</v>
      </c>
      <c r="AF1474" s="41">
        <f t="shared" si="489"/>
        <v>333.35206324928134</v>
      </c>
      <c r="AG1474" s="41">
        <f t="shared" si="490"/>
        <v>320.01798071931006</v>
      </c>
      <c r="AH1474" s="6">
        <f t="shared" si="491"/>
        <v>309.50399999999996</v>
      </c>
      <c r="AI1474" s="4">
        <v>22.641470526592002</v>
      </c>
      <c r="AJ1474" s="4">
        <f t="shared" si="499"/>
        <v>295.79147052659198</v>
      </c>
      <c r="AK1474" s="8">
        <f t="shared" si="492"/>
        <v>0.20050027223744796</v>
      </c>
      <c r="AL1474" s="8">
        <f t="shared" si="493"/>
        <v>416.78135999108872</v>
      </c>
      <c r="AM1474" s="8">
        <f t="shared" si="494"/>
        <v>1.391002336446636</v>
      </c>
      <c r="AN1474" s="8">
        <f t="shared" si="495"/>
        <v>19.711736147039453</v>
      </c>
      <c r="AO1474" s="21">
        <f t="shared" si="496"/>
        <v>1.0875670634802676E-2</v>
      </c>
      <c r="AP1474" s="21">
        <f t="shared" si="497"/>
        <v>0.1115513712939654</v>
      </c>
      <c r="AQ1474" s="19">
        <f t="shared" si="500"/>
        <v>0.1115513712939654</v>
      </c>
      <c r="AX1474">
        <v>0.1624794940753011</v>
      </c>
      <c r="AY1474">
        <v>64.689655172413794</v>
      </c>
      <c r="AZ1474">
        <v>2.6954022988505746</v>
      </c>
      <c r="BA1474">
        <v>2.1832758620689656</v>
      </c>
      <c r="BB1474">
        <v>11.53448275862069</v>
      </c>
      <c r="BC1474">
        <v>0.4806034482758621</v>
      </c>
      <c r="BD1474">
        <v>1.7026724137931035</v>
      </c>
      <c r="BE1474">
        <v>0.17026724137931037</v>
      </c>
      <c r="BF1474">
        <v>0</v>
      </c>
      <c r="BG1474">
        <v>22.155000000000001</v>
      </c>
      <c r="BH1474">
        <v>0.22390990410011852</v>
      </c>
      <c r="BI1474">
        <v>2.66901302375333</v>
      </c>
      <c r="BJ1474">
        <v>1.0657369003847048</v>
      </c>
      <c r="BK1474">
        <v>0.44710986119869467</v>
      </c>
      <c r="BL1474">
        <v>1.2419718366630408E-3</v>
      </c>
      <c r="BP1474" s="49">
        <f t="shared" si="501"/>
        <v>0.22397696033105849</v>
      </c>
      <c r="BQ1474" s="49">
        <f t="shared" si="502"/>
        <v>6.8106896551724139E-2</v>
      </c>
      <c r="BR1474" s="49">
        <f t="shared" si="503"/>
        <v>0.44996998218744422</v>
      </c>
      <c r="BS1474" s="49">
        <f t="shared" si="504"/>
        <v>0.47911114751866191</v>
      </c>
      <c r="BT1474" s="49">
        <f t="shared" si="505"/>
        <v>1.2499166171873451E-3</v>
      </c>
      <c r="BU1474" s="49">
        <f t="shared" si="505"/>
        <v>1.3308642986629498E-3</v>
      </c>
    </row>
    <row r="1475" spans="1:73" x14ac:dyDescent="0.25">
      <c r="A1475" s="1">
        <v>43727.588888888888</v>
      </c>
      <c r="B1475">
        <v>234812</v>
      </c>
      <c r="C1475">
        <v>13.52</v>
      </c>
      <c r="D1475">
        <v>23.79</v>
      </c>
      <c r="E1475">
        <v>750.5</v>
      </c>
      <c r="F1475">
        <v>89.3</v>
      </c>
      <c r="G1475">
        <v>-141.1</v>
      </c>
      <c r="H1475">
        <v>-7.6929999999999996</v>
      </c>
      <c r="I1475">
        <v>27.53</v>
      </c>
      <c r="J1475">
        <v>300.7</v>
      </c>
      <c r="K1475">
        <v>661.1</v>
      </c>
      <c r="L1475">
        <v>-133.4</v>
      </c>
      <c r="M1475">
        <v>0.11899999999999999</v>
      </c>
      <c r="N1475">
        <v>609.4</v>
      </c>
      <c r="O1475">
        <v>81.599999999999994</v>
      </c>
      <c r="P1475">
        <v>527.70000000000005</v>
      </c>
      <c r="Q1475">
        <v>322.39999999999998</v>
      </c>
      <c r="R1475">
        <v>455.8</v>
      </c>
      <c r="S1475">
        <v>20.6</v>
      </c>
      <c r="T1475">
        <v>37.58</v>
      </c>
      <c r="U1475">
        <v>0.46</v>
      </c>
      <c r="V1475">
        <v>46</v>
      </c>
      <c r="W1475">
        <v>23.35</v>
      </c>
      <c r="X1475">
        <v>0.751</v>
      </c>
      <c r="Y1475">
        <v>7.513274</v>
      </c>
      <c r="Z1475" s="7">
        <f t="shared" si="484"/>
        <v>21.975000000000001</v>
      </c>
      <c r="AA1475" s="7">
        <f t="shared" si="498"/>
        <v>295.125</v>
      </c>
      <c r="AB1475" s="2">
        <f t="shared" si="485"/>
        <v>607.90500000000009</v>
      </c>
      <c r="AC1475" s="41">
        <f t="shared" si="486"/>
        <v>2.7545130851526074</v>
      </c>
      <c r="AD1475" s="41">
        <f t="shared" si="487"/>
        <v>1.0351460174003497</v>
      </c>
      <c r="AE1475" s="41">
        <f t="shared" si="488"/>
        <v>0.76641292451781318</v>
      </c>
      <c r="AF1475" s="41">
        <f t="shared" si="489"/>
        <v>329.66275154225713</v>
      </c>
      <c r="AG1475" s="41">
        <f t="shared" si="490"/>
        <v>316.47624148056684</v>
      </c>
      <c r="AH1475" s="6">
        <f t="shared" si="491"/>
        <v>309.50399999999996</v>
      </c>
      <c r="AI1475" s="4">
        <v>22.615873429266003</v>
      </c>
      <c r="AJ1475" s="4">
        <f t="shared" si="499"/>
        <v>295.76587342926598</v>
      </c>
      <c r="AK1475" s="8">
        <f t="shared" si="492"/>
        <v>0.2001338572918544</v>
      </c>
      <c r="AL1475" s="8">
        <f t="shared" si="493"/>
        <v>416.6679923249344</v>
      </c>
      <c r="AM1475" s="8">
        <f t="shared" si="494"/>
        <v>2.1364339446844594</v>
      </c>
      <c r="AN1475" s="8">
        <f t="shared" si="495"/>
        <v>39.884322594683987</v>
      </c>
      <c r="AO1475" s="21">
        <f t="shared" si="496"/>
        <v>1.0423797183868816E-2</v>
      </c>
      <c r="AP1475" s="21">
        <f t="shared" si="497"/>
        <v>0.10691652119638123</v>
      </c>
      <c r="AQ1475" s="19">
        <f t="shared" si="500"/>
        <v>0.10691652119638123</v>
      </c>
      <c r="AX1475">
        <v>0.16093072930988225</v>
      </c>
      <c r="AY1475">
        <v>64.698275862068968</v>
      </c>
      <c r="AZ1475">
        <v>2.6957614942528738</v>
      </c>
      <c r="BA1475">
        <v>2.183566810344828</v>
      </c>
      <c r="BB1475">
        <v>11.500000000000004</v>
      </c>
      <c r="BC1475">
        <v>0.4791666666666668</v>
      </c>
      <c r="BD1475">
        <v>1.7044001436781613</v>
      </c>
      <c r="BE1475">
        <v>0.17044001436781614</v>
      </c>
      <c r="BF1475">
        <v>0</v>
      </c>
      <c r="BG1475">
        <v>21.975000000000001</v>
      </c>
      <c r="BH1475">
        <v>0.52819772249258723</v>
      </c>
      <c r="BI1475">
        <v>2.6399050770163037</v>
      </c>
      <c r="BJ1475">
        <v>0.99207632794272682</v>
      </c>
      <c r="BK1475">
        <v>0.45135335088913658</v>
      </c>
      <c r="BL1475">
        <v>1.2537593080253794E-3</v>
      </c>
      <c r="BP1475" s="49">
        <f t="shared" si="501"/>
        <v>0.52835590642198416</v>
      </c>
      <c r="BQ1475" s="49">
        <f t="shared" si="502"/>
        <v>6.8176005747126456E-2</v>
      </c>
      <c r="BR1475" s="49">
        <f t="shared" si="503"/>
        <v>0.4580691938395432</v>
      </c>
      <c r="BS1475" s="49">
        <f t="shared" si="504"/>
        <v>0.48655754598362638</v>
      </c>
      <c r="BT1475" s="49">
        <f t="shared" si="505"/>
        <v>1.2724144273320644E-3</v>
      </c>
      <c r="BU1475" s="49">
        <f t="shared" si="505"/>
        <v>1.3515487388434068E-3</v>
      </c>
    </row>
    <row r="1476" spans="1:73" x14ac:dyDescent="0.25">
      <c r="A1476" s="1">
        <v>43727.588888888888</v>
      </c>
      <c r="B1476">
        <v>234813</v>
      </c>
      <c r="C1476">
        <v>13.52</v>
      </c>
      <c r="D1476">
        <v>23.78</v>
      </c>
      <c r="E1476">
        <v>750.6</v>
      </c>
      <c r="F1476">
        <v>89.7</v>
      </c>
      <c r="G1476">
        <v>-141.4</v>
      </c>
      <c r="H1476">
        <v>-8.8800000000000008</v>
      </c>
      <c r="I1476">
        <v>27.57</v>
      </c>
      <c r="J1476">
        <v>300.7</v>
      </c>
      <c r="K1476">
        <v>660.9</v>
      </c>
      <c r="L1476">
        <v>-132.5</v>
      </c>
      <c r="M1476">
        <v>0.12</v>
      </c>
      <c r="N1476">
        <v>609.20000000000005</v>
      </c>
      <c r="O1476">
        <v>80.8</v>
      </c>
      <c r="P1476">
        <v>528.4</v>
      </c>
      <c r="Q1476">
        <v>322.3</v>
      </c>
      <c r="R1476">
        <v>454.8</v>
      </c>
      <c r="S1476">
        <v>20.64</v>
      </c>
      <c r="T1476">
        <v>40.51</v>
      </c>
      <c r="U1476">
        <v>0.375</v>
      </c>
      <c r="V1476">
        <v>64.5</v>
      </c>
      <c r="W1476">
        <v>22.55</v>
      </c>
      <c r="X1476">
        <v>0.751</v>
      </c>
      <c r="Y1476">
        <v>7.5101449999999996</v>
      </c>
      <c r="Z1476" s="7">
        <f t="shared" si="484"/>
        <v>21.594999999999999</v>
      </c>
      <c r="AA1476" s="7">
        <f t="shared" si="498"/>
        <v>294.745</v>
      </c>
      <c r="AB1476" s="2">
        <f t="shared" si="485"/>
        <v>607.9860000000001</v>
      </c>
      <c r="AC1476" s="41">
        <f t="shared" si="486"/>
        <v>2.8403417099082597</v>
      </c>
      <c r="AD1476" s="41">
        <f t="shared" si="487"/>
        <v>1.1506224266838359</v>
      </c>
      <c r="AE1476" s="41">
        <f t="shared" si="488"/>
        <v>0.77823543314945642</v>
      </c>
      <c r="AF1476" s="41">
        <f t="shared" si="489"/>
        <v>333.02730695583222</v>
      </c>
      <c r="AG1476" s="41">
        <f t="shared" si="490"/>
        <v>319.70621467759889</v>
      </c>
      <c r="AH1476" s="6">
        <f t="shared" si="491"/>
        <v>309.40800000000002</v>
      </c>
      <c r="AI1476" s="4">
        <v>23.047659000093006</v>
      </c>
      <c r="AJ1476" s="4">
        <f t="shared" si="499"/>
        <v>296.19765900009298</v>
      </c>
      <c r="AK1476" s="8">
        <f t="shared" si="492"/>
        <v>0.19936178120073103</v>
      </c>
      <c r="AL1476" s="8">
        <f t="shared" si="493"/>
        <v>419.24530607939022</v>
      </c>
      <c r="AM1476" s="8">
        <f t="shared" si="494"/>
        <v>1.9289731724417529</v>
      </c>
      <c r="AN1476" s="8">
        <f t="shared" si="495"/>
        <v>81.626345187862213</v>
      </c>
      <c r="AO1476" s="21">
        <f t="shared" si="496"/>
        <v>9.4210296308961244E-3</v>
      </c>
      <c r="AP1476" s="21">
        <f t="shared" si="497"/>
        <v>9.6631169664564878E-2</v>
      </c>
      <c r="AQ1476" s="19">
        <f t="shared" si="500"/>
        <v>9.6631169664564878E-2</v>
      </c>
      <c r="AX1476">
        <v>0.15770202687699422</v>
      </c>
      <c r="AY1476">
        <v>64.706896551724142</v>
      </c>
      <c r="AZ1476">
        <v>2.6961206896551726</v>
      </c>
      <c r="BA1476">
        <v>2.18385775862069</v>
      </c>
      <c r="BB1476">
        <v>11.422413793103448</v>
      </c>
      <c r="BC1476">
        <v>0.47593390804597702</v>
      </c>
      <c r="BD1476">
        <v>1.707923850574713</v>
      </c>
      <c r="BE1476">
        <v>0.1707923850574713</v>
      </c>
      <c r="BF1476">
        <v>0</v>
      </c>
      <c r="BG1476">
        <v>21.594999999999999</v>
      </c>
      <c r="BH1476">
        <v>0.4305959694233048</v>
      </c>
      <c r="BI1476">
        <v>2.579364077686348</v>
      </c>
      <c r="BJ1476">
        <v>1.0449003878707395</v>
      </c>
      <c r="BK1476">
        <v>0.44663372309492849</v>
      </c>
      <c r="BL1476">
        <v>1.2406492308192458E-3</v>
      </c>
      <c r="BP1476" s="49">
        <f t="shared" si="501"/>
        <v>0.43072492371357401</v>
      </c>
      <c r="BQ1476" s="49">
        <f t="shared" si="502"/>
        <v>6.8316954022988527E-2</v>
      </c>
      <c r="BR1476" s="49">
        <f t="shared" si="503"/>
        <v>0.45216313630554311</v>
      </c>
      <c r="BS1476" s="49">
        <f t="shared" si="504"/>
        <v>0.48071715074099808</v>
      </c>
      <c r="BT1476" s="49">
        <f t="shared" si="505"/>
        <v>1.2560087119598419E-3</v>
      </c>
      <c r="BU1476" s="49">
        <f t="shared" si="505"/>
        <v>1.3353254187249946E-3</v>
      </c>
    </row>
    <row r="1477" spans="1:73" x14ac:dyDescent="0.25">
      <c r="A1477" s="1">
        <v>43727.588888888888</v>
      </c>
      <c r="B1477">
        <v>234814</v>
      </c>
      <c r="C1477">
        <v>13.52</v>
      </c>
      <c r="D1477">
        <v>23.78</v>
      </c>
      <c r="E1477">
        <v>749.8</v>
      </c>
      <c r="F1477">
        <v>89.2</v>
      </c>
      <c r="G1477">
        <v>-141.80000000000001</v>
      </c>
      <c r="H1477">
        <v>-9.06</v>
      </c>
      <c r="I1477">
        <v>27.6</v>
      </c>
      <c r="J1477">
        <v>300.7</v>
      </c>
      <c r="K1477">
        <v>660.7</v>
      </c>
      <c r="L1477">
        <v>-132.69999999999999</v>
      </c>
      <c r="M1477">
        <v>0.11899999999999999</v>
      </c>
      <c r="N1477">
        <v>608.1</v>
      </c>
      <c r="O1477">
        <v>80.099999999999994</v>
      </c>
      <c r="P1477">
        <v>528</v>
      </c>
      <c r="Q1477">
        <v>322.10000000000002</v>
      </c>
      <c r="R1477">
        <v>454.8</v>
      </c>
      <c r="S1477">
        <v>20.71</v>
      </c>
      <c r="T1477">
        <v>37.57</v>
      </c>
      <c r="U1477">
        <v>0.56499999999999995</v>
      </c>
      <c r="V1477">
        <v>51.5</v>
      </c>
      <c r="W1477">
        <v>22.8</v>
      </c>
      <c r="X1477">
        <v>0.751</v>
      </c>
      <c r="Y1477">
        <v>7.5053260000000002</v>
      </c>
      <c r="Z1477" s="7">
        <f t="shared" si="484"/>
        <v>21.755000000000003</v>
      </c>
      <c r="AA1477" s="7">
        <f t="shared" si="498"/>
        <v>294.90499999999997</v>
      </c>
      <c r="AB1477" s="2">
        <f t="shared" si="485"/>
        <v>607.33799999999997</v>
      </c>
      <c r="AC1477" s="41">
        <f t="shared" si="486"/>
        <v>2.5972858175210201</v>
      </c>
      <c r="AD1477" s="41">
        <f t="shared" si="487"/>
        <v>0.9758002816426472</v>
      </c>
      <c r="AE1477" s="41">
        <f t="shared" si="488"/>
        <v>0.76005061676543617</v>
      </c>
      <c r="AF1477" s="41">
        <f t="shared" si="489"/>
        <v>325.95235135123471</v>
      </c>
      <c r="AG1477" s="41">
        <f t="shared" si="490"/>
        <v>312.91425729718532</v>
      </c>
      <c r="AH1477" s="6">
        <f t="shared" si="491"/>
        <v>309.21600000000001</v>
      </c>
      <c r="AI1477" s="4">
        <v>21.711361106390029</v>
      </c>
      <c r="AJ1477" s="4">
        <f t="shared" si="499"/>
        <v>294.86136110639001</v>
      </c>
      <c r="AK1477" s="8">
        <f t="shared" si="492"/>
        <v>0.19968662338947807</v>
      </c>
      <c r="AL1477" s="8">
        <f t="shared" si="493"/>
        <v>411.44802432889611</v>
      </c>
      <c r="AM1477" s="8">
        <f t="shared" si="494"/>
        <v>2.3677441795937328</v>
      </c>
      <c r="AN1477" s="8">
        <f t="shared" si="495"/>
        <v>-3.0098786998436711</v>
      </c>
      <c r="AO1477" s="21">
        <f t="shared" si="496"/>
        <v>1.1492719501176762E-2</v>
      </c>
      <c r="AP1477" s="21">
        <f t="shared" si="497"/>
        <v>0.11788041981986948</v>
      </c>
      <c r="AQ1477" s="19">
        <f t="shared" si="500"/>
        <v>0.11788041981986948</v>
      </c>
      <c r="AX1477">
        <v>0.15905474545120019</v>
      </c>
      <c r="AY1477">
        <v>64.637931034482762</v>
      </c>
      <c r="AZ1477">
        <v>2.6932471264367819</v>
      </c>
      <c r="BA1477">
        <v>2.1815301724137934</v>
      </c>
      <c r="BB1477">
        <v>11.439655172413792</v>
      </c>
      <c r="BC1477">
        <v>0.47665229885057464</v>
      </c>
      <c r="BD1477">
        <v>1.7048778735632188</v>
      </c>
      <c r="BE1477">
        <v>0.17048778735632189</v>
      </c>
      <c r="BF1477">
        <v>0</v>
      </c>
      <c r="BG1477">
        <v>21.755000000000003</v>
      </c>
      <c r="BH1477">
        <v>0.64876459393111252</v>
      </c>
      <c r="BI1477">
        <v>2.604705546718026</v>
      </c>
      <c r="BJ1477">
        <v>0.97858787390196245</v>
      </c>
      <c r="BK1477">
        <v>0.45141888332794705</v>
      </c>
      <c r="BL1477">
        <v>1.2539413425776307E-3</v>
      </c>
      <c r="BP1477" s="49">
        <f t="shared" si="501"/>
        <v>0.64895888506178478</v>
      </c>
      <c r="BQ1477" s="49">
        <f t="shared" si="502"/>
        <v>6.8195114942528751E-2</v>
      </c>
      <c r="BR1477" s="49">
        <f t="shared" si="503"/>
        <v>0.45966718585846933</v>
      </c>
      <c r="BS1477" s="49">
        <f t="shared" si="504"/>
        <v>0.48782601319984237</v>
      </c>
      <c r="BT1477" s="49">
        <f t="shared" si="505"/>
        <v>1.2768532940513036E-3</v>
      </c>
      <c r="BU1477" s="49">
        <f t="shared" si="505"/>
        <v>1.355072258888451E-3</v>
      </c>
    </row>
    <row r="1478" spans="1:73" x14ac:dyDescent="0.25">
      <c r="A1478" s="1">
        <v>43727.589583333334</v>
      </c>
      <c r="B1478">
        <v>234815</v>
      </c>
      <c r="C1478">
        <v>13.51</v>
      </c>
      <c r="D1478">
        <v>23.78</v>
      </c>
      <c r="E1478">
        <v>749.5</v>
      </c>
      <c r="F1478">
        <v>89</v>
      </c>
      <c r="G1478">
        <v>-141.6</v>
      </c>
      <c r="H1478">
        <v>-9.14</v>
      </c>
      <c r="I1478">
        <v>27.64</v>
      </c>
      <c r="J1478">
        <v>300.8</v>
      </c>
      <c r="K1478">
        <v>660.5</v>
      </c>
      <c r="L1478">
        <v>-132.5</v>
      </c>
      <c r="M1478">
        <v>0.11899999999999999</v>
      </c>
      <c r="N1478">
        <v>607.9</v>
      </c>
      <c r="O1478">
        <v>79.900000000000006</v>
      </c>
      <c r="P1478">
        <v>528</v>
      </c>
      <c r="Q1478">
        <v>322.5</v>
      </c>
      <c r="R1478">
        <v>455</v>
      </c>
      <c r="S1478">
        <v>20.76</v>
      </c>
      <c r="T1478">
        <v>39.770000000000003</v>
      </c>
      <c r="U1478">
        <v>0.65</v>
      </c>
      <c r="V1478">
        <v>177.5</v>
      </c>
      <c r="W1478">
        <v>23.1</v>
      </c>
      <c r="X1478">
        <v>0.75</v>
      </c>
      <c r="Y1478">
        <v>7.5000809999999998</v>
      </c>
      <c r="Z1478" s="7">
        <f t="shared" ref="Z1478:Z1541" si="506">AVERAGE(S1478,W1478)</f>
        <v>21.93</v>
      </c>
      <c r="AA1478" s="7">
        <f t="shared" si="498"/>
        <v>295.08</v>
      </c>
      <c r="AB1478" s="2">
        <f t="shared" ref="AB1478:AB1541" si="507">E1478*$U$1828</f>
        <v>607.09500000000003</v>
      </c>
      <c r="AC1478" s="41">
        <f t="shared" ref="AC1478:AC1541" si="508">0.61121*EXP((18.678 - (AI1478/234.5))*(AI1478/(257.15+Z1478)))</f>
        <v>2.728454746497913</v>
      </c>
      <c r="AD1478" s="41">
        <f t="shared" ref="AD1478:AD1541" si="509">T1478*AC1478/100</f>
        <v>1.0851064526822201</v>
      </c>
      <c r="AE1478" s="41">
        <f t="shared" ref="AE1478:AE1541" si="510">1.72*(AD1478/AA1478)^(0.143)</f>
        <v>0.77161312196933141</v>
      </c>
      <c r="AF1478" s="41">
        <f t="shared" ref="AF1478:AF1541" si="511">AE1478*$U$1835*AA1478^4</f>
        <v>331.69716728899454</v>
      </c>
      <c r="AG1478" s="41">
        <f t="shared" ref="AG1478:AG1541" si="512">$U$1832*AF1478</f>
        <v>318.42928059743474</v>
      </c>
      <c r="AH1478" s="6">
        <f t="shared" ref="AH1478:AH1541" si="513">$U$1832*($U$1833*Q1478+$U$1834*R1478)</f>
        <v>309.59999999999997</v>
      </c>
      <c r="AI1478" s="4">
        <v>22.468707046749046</v>
      </c>
      <c r="AJ1478" s="4">
        <f t="shared" si="499"/>
        <v>295.61870704674902</v>
      </c>
      <c r="AK1478" s="8">
        <f t="shared" ref="AK1478:AK1541" si="514">(4*$U$1835*AA1478^3) / $U$1839</f>
        <v>0.20004232336118508</v>
      </c>
      <c r="AL1478" s="8">
        <f t="shared" ref="AL1478:AL1541" si="515">$U$1832*$U$1835*AA1478^4   +    $U$1839*AK1478*(AJ1478-AA1478)</f>
        <v>415.8191421559286</v>
      </c>
      <c r="AM1478" s="8">
        <f t="shared" ref="AM1478:AM1541" si="516">1.4*0.135*SQRT(U1478/$U$1845)</f>
        <v>2.5396111907140435</v>
      </c>
      <c r="AN1478" s="8">
        <f t="shared" ref="AN1478:AN1541" si="517">AM1478*$U$1839*(AJ1478-AA1478)</f>
        <v>39.852940726548056</v>
      </c>
      <c r="AO1478" s="21">
        <f t="shared" ref="AO1478:AO1541" si="518">(AB1478+AH1478-AL1478-AN1478)/$U$1825</f>
        <v>1.0427557070828734E-2</v>
      </c>
      <c r="AP1478" s="21">
        <f t="shared" ref="AP1478:AP1541" si="519">AO1478*10*$U$1842*$U$1843</f>
        <v>0.10695508622472506</v>
      </c>
      <c r="AQ1478" s="19">
        <f t="shared" si="500"/>
        <v>0.10695508622472506</v>
      </c>
      <c r="AX1478">
        <v>0.16054549250684555</v>
      </c>
      <c r="AY1478">
        <v>64.612068965517238</v>
      </c>
      <c r="AZ1478">
        <v>2.6921695402298851</v>
      </c>
      <c r="BA1478">
        <v>2.1806573275862071</v>
      </c>
      <c r="BB1478">
        <v>11.422413793103448</v>
      </c>
      <c r="BC1478">
        <v>0.47593390804597702</v>
      </c>
      <c r="BD1478">
        <v>1.7047234195402301</v>
      </c>
      <c r="BE1478">
        <v>0.17047234195402303</v>
      </c>
      <c r="BF1478">
        <v>0</v>
      </c>
      <c r="BG1478">
        <v>21.93</v>
      </c>
      <c r="BH1478">
        <v>0.74636634700039506</v>
      </c>
      <c r="BI1478">
        <v>2.6326715631248234</v>
      </c>
      <c r="BJ1478">
        <v>1.0470134806547424</v>
      </c>
      <c r="BK1478">
        <v>0.45273910378645177</v>
      </c>
      <c r="BL1478">
        <v>1.2576086216290327E-3</v>
      </c>
      <c r="BP1478" s="49">
        <f t="shared" si="501"/>
        <v>0.74658986777019498</v>
      </c>
      <c r="BQ1478" s="49">
        <f t="shared" si="502"/>
        <v>6.81889367816092E-2</v>
      </c>
      <c r="BR1478" s="49">
        <f t="shared" si="503"/>
        <v>0.46213431479527456</v>
      </c>
      <c r="BS1478" s="49">
        <f t="shared" si="504"/>
        <v>0.49019201700577025</v>
      </c>
      <c r="BT1478" s="49">
        <f t="shared" si="505"/>
        <v>1.2837064299868737E-3</v>
      </c>
      <c r="BU1478" s="49">
        <f t="shared" si="505"/>
        <v>1.3616444916826952E-3</v>
      </c>
    </row>
    <row r="1479" spans="1:73" x14ac:dyDescent="0.25">
      <c r="A1479" s="1">
        <v>43727.589583333334</v>
      </c>
      <c r="B1479">
        <v>234816</v>
      </c>
      <c r="C1479">
        <v>13.52</v>
      </c>
      <c r="D1479">
        <v>23.78</v>
      </c>
      <c r="E1479">
        <v>750.1</v>
      </c>
      <c r="F1479">
        <v>89.6</v>
      </c>
      <c r="G1479">
        <v>-140.9</v>
      </c>
      <c r="H1479">
        <v>-9.0399999999999991</v>
      </c>
      <c r="I1479">
        <v>27.66</v>
      </c>
      <c r="J1479">
        <v>300.8</v>
      </c>
      <c r="K1479">
        <v>660.4</v>
      </c>
      <c r="L1479">
        <v>-131.9</v>
      </c>
      <c r="M1479">
        <v>0.11899999999999999</v>
      </c>
      <c r="N1479">
        <v>609.1</v>
      </c>
      <c r="O1479">
        <v>80.599999999999994</v>
      </c>
      <c r="P1479">
        <v>528.5</v>
      </c>
      <c r="Q1479">
        <v>323.3</v>
      </c>
      <c r="R1479">
        <v>455.2</v>
      </c>
      <c r="S1479">
        <v>20.8</v>
      </c>
      <c r="T1479">
        <v>33.65</v>
      </c>
      <c r="U1479">
        <v>0.67</v>
      </c>
      <c r="V1479">
        <v>349</v>
      </c>
      <c r="W1479">
        <v>21.8</v>
      </c>
      <c r="X1479">
        <v>0.751</v>
      </c>
      <c r="Y1479">
        <v>7.5125019999999996</v>
      </c>
      <c r="Z1479" s="7">
        <f t="shared" si="506"/>
        <v>21.3</v>
      </c>
      <c r="AA1479" s="7">
        <f t="shared" ref="AA1479:AA1542" si="520">CONVERT(Z1479,"C","K")</f>
        <v>294.45</v>
      </c>
      <c r="AB1479" s="2">
        <f t="shared" si="507"/>
        <v>607.58100000000002</v>
      </c>
      <c r="AC1479" s="41">
        <f t="shared" si="508"/>
        <v>2.6731401062905698</v>
      </c>
      <c r="AD1479" s="41">
        <f t="shared" si="509"/>
        <v>0.89951164576677667</v>
      </c>
      <c r="AE1479" s="41">
        <f t="shared" si="510"/>
        <v>0.7514200257265905</v>
      </c>
      <c r="AF1479" s="41">
        <f t="shared" si="511"/>
        <v>320.26690183036357</v>
      </c>
      <c r="AG1479" s="41">
        <f t="shared" si="512"/>
        <v>307.45622575714901</v>
      </c>
      <c r="AH1479" s="6">
        <f t="shared" si="513"/>
        <v>310.36799999999999</v>
      </c>
      <c r="AI1479" s="4">
        <v>22.109250092969035</v>
      </c>
      <c r="AJ1479" s="4">
        <f t="shared" ref="AJ1479:AJ1542" si="521">CONVERT(AI1479,"C","K")</f>
        <v>295.25925009296901</v>
      </c>
      <c r="AK1479" s="8">
        <f t="shared" si="514"/>
        <v>0.19876377734161169</v>
      </c>
      <c r="AL1479" s="8">
        <f t="shared" si="515"/>
        <v>413.85247992053905</v>
      </c>
      <c r="AM1479" s="8">
        <f t="shared" si="516"/>
        <v>2.578386123139822</v>
      </c>
      <c r="AN1479" s="8">
        <f t="shared" si="517"/>
        <v>60.781469783249179</v>
      </c>
      <c r="AO1479" s="21">
        <f t="shared" si="518"/>
        <v>1.0027035133575907E-2</v>
      </c>
      <c r="AP1479" s="21">
        <f t="shared" si="519"/>
        <v>0.10284694679736006</v>
      </c>
      <c r="AQ1479" s="19">
        <f t="shared" ref="AQ1479:AQ1542" si="522">MAX(AP1479,0)</f>
        <v>0.10284694679736006</v>
      </c>
      <c r="AX1479">
        <v>0.15523342737796864</v>
      </c>
      <c r="AY1479">
        <v>64.663793103448285</v>
      </c>
      <c r="AZ1479">
        <v>2.6943247126436787</v>
      </c>
      <c r="BA1479">
        <v>2.1824030172413798</v>
      </c>
      <c r="BB1479">
        <v>11.370689655172413</v>
      </c>
      <c r="BC1479">
        <v>0.47377873563218387</v>
      </c>
      <c r="BD1479">
        <v>1.7086242816091959</v>
      </c>
      <c r="BE1479">
        <v>0.17086242816091959</v>
      </c>
      <c r="BF1479">
        <v>0</v>
      </c>
      <c r="BG1479">
        <v>21.3</v>
      </c>
      <c r="BH1479">
        <v>0.76933146536963792</v>
      </c>
      <c r="BI1479">
        <v>2.5332049812438213</v>
      </c>
      <c r="BJ1479">
        <v>0.85242347618854586</v>
      </c>
      <c r="BK1479">
        <v>0.45275123626365826</v>
      </c>
      <c r="BL1479">
        <v>1.2576423229546062E-3</v>
      </c>
      <c r="BP1479" s="49">
        <f t="shared" ref="BP1479:BP1542" si="523">U1479*(LN((2-0.08)/0.015)/LN(($AW$13-0.08)/0.015))</f>
        <v>0.76956186370158564</v>
      </c>
      <c r="BQ1479" s="49">
        <f t="shared" ref="BQ1479:BQ1542" si="524">0.04*BD1479</f>
        <v>6.8344971264367838E-2</v>
      </c>
      <c r="BR1479" s="49">
        <f t="shared" ref="BR1479:BR1542" si="525">(0.408*AX1479*(BD1479-BE1479) + $BF$6*($BN$7/(BG1479+273))*BP1479*(BI1479-BJ1479))  /  (AX1479 + $BF$6*(1 + $BN$8*BP1479))</f>
        <v>0.46264144873741614</v>
      </c>
      <c r="BS1479" s="49">
        <f t="shared" ref="BS1479:BS1542" si="526">(0.408*AX1479*(BD1479-BQ1479) + $BF$6*($BN$7/(BG1479+273))*BP1479*(BI1479-BJ1479))  /  (AX1479 + $BF$6*(1 + $BN$8*BP1479))</f>
        <v>0.49040802523678828</v>
      </c>
      <c r="BT1479" s="49">
        <f t="shared" ref="BT1479:BU1542" si="527">BR1479/60/6</f>
        <v>1.2851151353817116E-3</v>
      </c>
      <c r="BU1479" s="49">
        <f t="shared" si="527"/>
        <v>1.3622445145466341E-3</v>
      </c>
    </row>
    <row r="1480" spans="1:73" x14ac:dyDescent="0.25">
      <c r="A1480" s="1">
        <v>43727.589583333334</v>
      </c>
      <c r="B1480">
        <v>234817</v>
      </c>
      <c r="C1480">
        <v>13.51</v>
      </c>
      <c r="D1480">
        <v>23.78</v>
      </c>
      <c r="E1480">
        <v>749.4</v>
      </c>
      <c r="F1480">
        <v>89.2</v>
      </c>
      <c r="G1480">
        <v>-140.9</v>
      </c>
      <c r="H1480">
        <v>-9.32</v>
      </c>
      <c r="I1480">
        <v>27.68</v>
      </c>
      <c r="J1480">
        <v>300.8</v>
      </c>
      <c r="K1480">
        <v>660.1</v>
      </c>
      <c r="L1480">
        <v>-131.6</v>
      </c>
      <c r="M1480">
        <v>0.11899999999999999</v>
      </c>
      <c r="N1480">
        <v>608.4</v>
      </c>
      <c r="O1480">
        <v>79.92</v>
      </c>
      <c r="P1480">
        <v>528.5</v>
      </c>
      <c r="Q1480">
        <v>323.39999999999998</v>
      </c>
      <c r="R1480">
        <v>455</v>
      </c>
      <c r="S1480">
        <v>20.83</v>
      </c>
      <c r="T1480">
        <v>36</v>
      </c>
      <c r="U1480">
        <v>0.44500000000000001</v>
      </c>
      <c r="V1480">
        <v>33.5</v>
      </c>
      <c r="W1480">
        <v>22.5</v>
      </c>
      <c r="X1480">
        <v>0.75</v>
      </c>
      <c r="Y1480">
        <v>7.5016350000000003</v>
      </c>
      <c r="Z1480" s="7">
        <f t="shared" si="506"/>
        <v>21.664999999999999</v>
      </c>
      <c r="AA1480" s="7">
        <f t="shared" si="520"/>
        <v>294.815</v>
      </c>
      <c r="AB1480" s="2">
        <f t="shared" si="507"/>
        <v>607.01400000000001</v>
      </c>
      <c r="AC1480" s="41">
        <f t="shared" si="508"/>
        <v>2.7172733737721129</v>
      </c>
      <c r="AD1480" s="41">
        <f t="shared" si="509"/>
        <v>0.97821841455796066</v>
      </c>
      <c r="AE1480" s="41">
        <f t="shared" si="510"/>
        <v>0.76035285632674066</v>
      </c>
      <c r="AF1480" s="41">
        <f t="shared" si="511"/>
        <v>325.68409209164076</v>
      </c>
      <c r="AG1480" s="41">
        <f t="shared" si="512"/>
        <v>312.65672840797509</v>
      </c>
      <c r="AH1480" s="6">
        <f t="shared" si="513"/>
        <v>310.46399999999994</v>
      </c>
      <c r="AI1480" s="4">
        <v>22.385328206937004</v>
      </c>
      <c r="AJ1480" s="4">
        <f t="shared" si="521"/>
        <v>295.53532820693698</v>
      </c>
      <c r="AK1480" s="8">
        <f t="shared" si="514"/>
        <v>0.19950385627488976</v>
      </c>
      <c r="AL1480" s="8">
        <f t="shared" si="515"/>
        <v>415.38573996527612</v>
      </c>
      <c r="AM1480" s="8">
        <f t="shared" si="516"/>
        <v>2.1013120900998978</v>
      </c>
      <c r="AN1480" s="8">
        <f t="shared" si="517"/>
        <v>44.092169200333231</v>
      </c>
      <c r="AO1480" s="21">
        <f t="shared" si="518"/>
        <v>1.0359185863211454E-2</v>
      </c>
      <c r="AP1480" s="21">
        <f t="shared" si="519"/>
        <v>0.10625380515224336</v>
      </c>
      <c r="AQ1480" s="19">
        <f t="shared" si="522"/>
        <v>0.10625380515224336</v>
      </c>
      <c r="AX1480">
        <v>0.15829264029705001</v>
      </c>
      <c r="AY1480">
        <v>64.603448275862064</v>
      </c>
      <c r="AZ1480">
        <v>2.6918103448275859</v>
      </c>
      <c r="BA1480">
        <v>2.1803663793103447</v>
      </c>
      <c r="BB1480">
        <v>11.344827586206899</v>
      </c>
      <c r="BC1480">
        <v>0.47270114942528746</v>
      </c>
      <c r="BD1480">
        <v>1.7076652298850572</v>
      </c>
      <c r="BE1480">
        <v>0.17076652298850573</v>
      </c>
      <c r="BF1480">
        <v>0</v>
      </c>
      <c r="BG1480">
        <v>21.664999999999999</v>
      </c>
      <c r="BH1480">
        <v>0.510973883715655</v>
      </c>
      <c r="BI1480">
        <v>2.5904243416560058</v>
      </c>
      <c r="BJ1480">
        <v>0.93255276299616208</v>
      </c>
      <c r="BK1480">
        <v>0.45016235646879116</v>
      </c>
      <c r="BL1480">
        <v>1.2504509901910866E-3</v>
      </c>
      <c r="BP1480" s="49">
        <f t="shared" si="523"/>
        <v>0.51112690947344119</v>
      </c>
      <c r="BQ1480" s="49">
        <f t="shared" si="524"/>
        <v>6.8306609195402296E-2</v>
      </c>
      <c r="BR1480" s="49">
        <f t="shared" si="525"/>
        <v>0.45672321937356003</v>
      </c>
      <c r="BS1480" s="49">
        <f t="shared" si="526"/>
        <v>0.48514950726434053</v>
      </c>
      <c r="BT1480" s="49">
        <f t="shared" si="527"/>
        <v>1.268675609371E-3</v>
      </c>
      <c r="BU1480" s="49">
        <f t="shared" si="527"/>
        <v>1.3476375201787237E-3</v>
      </c>
    </row>
    <row r="1481" spans="1:73" x14ac:dyDescent="0.25">
      <c r="A1481" s="1">
        <v>43727.589583333334</v>
      </c>
      <c r="B1481">
        <v>234818</v>
      </c>
      <c r="C1481">
        <v>13.51</v>
      </c>
      <c r="D1481">
        <v>23.78</v>
      </c>
      <c r="E1481">
        <v>748.6</v>
      </c>
      <c r="F1481">
        <v>88.7</v>
      </c>
      <c r="G1481">
        <v>-141.6</v>
      </c>
      <c r="H1481">
        <v>-9.27</v>
      </c>
      <c r="I1481">
        <v>27.7</v>
      </c>
      <c r="J1481">
        <v>300.89999999999998</v>
      </c>
      <c r="K1481">
        <v>659.9</v>
      </c>
      <c r="L1481">
        <v>-132.30000000000001</v>
      </c>
      <c r="M1481">
        <v>0.11799999999999999</v>
      </c>
      <c r="N1481">
        <v>607</v>
      </c>
      <c r="O1481">
        <v>79.38</v>
      </c>
      <c r="P1481">
        <v>527.6</v>
      </c>
      <c r="Q1481">
        <v>322.89999999999998</v>
      </c>
      <c r="R1481">
        <v>455.3</v>
      </c>
      <c r="S1481">
        <v>20.83</v>
      </c>
      <c r="T1481">
        <v>36.46</v>
      </c>
      <c r="U1481">
        <v>0.26500000000000001</v>
      </c>
      <c r="V1481">
        <v>179.5</v>
      </c>
      <c r="W1481">
        <v>23.4</v>
      </c>
      <c r="X1481">
        <v>0.749</v>
      </c>
      <c r="Y1481">
        <v>7.4900500000000001</v>
      </c>
      <c r="Z1481" s="7">
        <f t="shared" si="506"/>
        <v>22.114999999999998</v>
      </c>
      <c r="AA1481" s="7">
        <f t="shared" si="520"/>
        <v>295.26499999999999</v>
      </c>
      <c r="AB1481" s="2">
        <f t="shared" si="507"/>
        <v>606.3660000000001</v>
      </c>
      <c r="AC1481" s="41">
        <f t="shared" si="508"/>
        <v>2.7540477464909308</v>
      </c>
      <c r="AD1481" s="41">
        <f t="shared" si="509"/>
        <v>1.0041258083705933</v>
      </c>
      <c r="AE1481" s="41">
        <f t="shared" si="510"/>
        <v>0.76303390804776827</v>
      </c>
      <c r="AF1481" s="41">
        <f t="shared" si="511"/>
        <v>328.83253147332874</v>
      </c>
      <c r="AG1481" s="41">
        <f t="shared" si="512"/>
        <v>315.6792302143956</v>
      </c>
      <c r="AH1481" s="6">
        <f t="shared" si="513"/>
        <v>309.98399999999998</v>
      </c>
      <c r="AI1481" s="4">
        <v>22.624723575403038</v>
      </c>
      <c r="AJ1481" s="4">
        <f t="shared" si="521"/>
        <v>295.77472357540302</v>
      </c>
      <c r="AK1481" s="8">
        <f t="shared" si="514"/>
        <v>0.20041880807731594</v>
      </c>
      <c r="AL1481" s="8">
        <f t="shared" si="515"/>
        <v>416.69172908260191</v>
      </c>
      <c r="AM1481" s="8">
        <f t="shared" si="516"/>
        <v>1.6215617472054527</v>
      </c>
      <c r="AN1481" s="8">
        <f t="shared" si="517"/>
        <v>24.077350566845954</v>
      </c>
      <c r="AO1481" s="21">
        <f t="shared" si="518"/>
        <v>1.0756834431917101E-2</v>
      </c>
      <c r="AP1481" s="21">
        <f t="shared" si="519"/>
        <v>0.11033247253945248</v>
      </c>
      <c r="AQ1481" s="19">
        <f t="shared" si="522"/>
        <v>0.11033247253945248</v>
      </c>
      <c r="AX1481">
        <v>0.16213424079265776</v>
      </c>
      <c r="AY1481">
        <v>64.534482758620697</v>
      </c>
      <c r="AZ1481">
        <v>2.6889367816091956</v>
      </c>
      <c r="BA1481">
        <v>2.1780387931034486</v>
      </c>
      <c r="BB1481">
        <v>11.413793103448279</v>
      </c>
      <c r="BC1481">
        <v>0.47557471264367829</v>
      </c>
      <c r="BD1481">
        <v>1.7024640804597704</v>
      </c>
      <c r="BE1481">
        <v>0.17024640804597704</v>
      </c>
      <c r="BF1481">
        <v>0</v>
      </c>
      <c r="BG1481">
        <v>22.114999999999998</v>
      </c>
      <c r="BH1481">
        <v>0.30428781839246877</v>
      </c>
      <c r="BI1481">
        <v>2.6625204802159828</v>
      </c>
      <c r="BJ1481">
        <v>0.97075496708674736</v>
      </c>
      <c r="BK1481">
        <v>0.44885958773297452</v>
      </c>
      <c r="BL1481">
        <v>1.2468321881471515E-3</v>
      </c>
      <c r="BP1481" s="49">
        <f t="shared" si="523"/>
        <v>0.30437894609092564</v>
      </c>
      <c r="BQ1481" s="49">
        <f t="shared" si="524"/>
        <v>6.809856321839082E-2</v>
      </c>
      <c r="BR1481" s="49">
        <f t="shared" si="525"/>
        <v>0.45274625942742791</v>
      </c>
      <c r="BS1481" s="49">
        <f t="shared" si="526"/>
        <v>0.48170541953520041</v>
      </c>
      <c r="BT1481" s="49">
        <f t="shared" si="527"/>
        <v>1.257628498409522E-3</v>
      </c>
      <c r="BU1481" s="49">
        <f t="shared" si="527"/>
        <v>1.3380706098200012E-3</v>
      </c>
    </row>
    <row r="1482" spans="1:73" x14ac:dyDescent="0.25">
      <c r="A1482" s="1">
        <v>43727.589583333334</v>
      </c>
      <c r="B1482">
        <v>234819</v>
      </c>
      <c r="C1482">
        <v>13.51</v>
      </c>
      <c r="D1482">
        <v>23.78</v>
      </c>
      <c r="E1482">
        <v>748.3</v>
      </c>
      <c r="F1482">
        <v>88.6</v>
      </c>
      <c r="G1482">
        <v>-141.30000000000001</v>
      </c>
      <c r="H1482">
        <v>-8.81</v>
      </c>
      <c r="I1482">
        <v>27.74</v>
      </c>
      <c r="J1482">
        <v>300.89999999999998</v>
      </c>
      <c r="K1482">
        <v>659.7</v>
      </c>
      <c r="L1482">
        <v>-132.5</v>
      </c>
      <c r="M1482">
        <v>0.11799999999999999</v>
      </c>
      <c r="N1482">
        <v>607</v>
      </c>
      <c r="O1482">
        <v>79.819999999999993</v>
      </c>
      <c r="P1482">
        <v>527.1</v>
      </c>
      <c r="Q1482">
        <v>323.39999999999998</v>
      </c>
      <c r="R1482">
        <v>455.9</v>
      </c>
      <c r="S1482">
        <v>20.84</v>
      </c>
      <c r="T1482">
        <v>38.32</v>
      </c>
      <c r="U1482">
        <v>0.36499999999999999</v>
      </c>
      <c r="V1482">
        <v>187</v>
      </c>
      <c r="W1482">
        <v>23.75</v>
      </c>
      <c r="X1482">
        <v>0.749</v>
      </c>
      <c r="Y1482">
        <v>7.4876389999999997</v>
      </c>
      <c r="Z1482" s="7">
        <f t="shared" si="506"/>
        <v>22.295000000000002</v>
      </c>
      <c r="AA1482" s="7">
        <f t="shared" si="520"/>
        <v>295.44499999999999</v>
      </c>
      <c r="AB1482" s="2">
        <f t="shared" si="507"/>
        <v>606.12300000000005</v>
      </c>
      <c r="AC1482" s="41">
        <f t="shared" si="508"/>
        <v>2.6210043501123717</v>
      </c>
      <c r="AD1482" s="41">
        <f t="shared" si="509"/>
        <v>1.0043688669630608</v>
      </c>
      <c r="AE1482" s="41">
        <f t="shared" si="510"/>
        <v>0.7629938200712294</v>
      </c>
      <c r="AF1482" s="41">
        <f t="shared" si="511"/>
        <v>329.61780077680299</v>
      </c>
      <c r="AG1482" s="41">
        <f t="shared" si="512"/>
        <v>316.43308874573086</v>
      </c>
      <c r="AH1482" s="6">
        <f t="shared" si="513"/>
        <v>310.46399999999994</v>
      </c>
      <c r="AI1482" s="4">
        <v>21.890983308648003</v>
      </c>
      <c r="AJ1482" s="4">
        <f t="shared" si="521"/>
        <v>295.04098330864798</v>
      </c>
      <c r="AK1482" s="8">
        <f t="shared" si="514"/>
        <v>0.20078557063569585</v>
      </c>
      <c r="AL1482" s="8">
        <f t="shared" si="515"/>
        <v>412.36257816806335</v>
      </c>
      <c r="AM1482" s="8">
        <f t="shared" si="516"/>
        <v>1.9030797408411448</v>
      </c>
      <c r="AN1482" s="8">
        <f t="shared" si="517"/>
        <v>-22.397357305372434</v>
      </c>
      <c r="AO1482" s="21">
        <f t="shared" si="518"/>
        <v>1.1911292156645222E-2</v>
      </c>
      <c r="AP1482" s="21">
        <f t="shared" si="519"/>
        <v>0.12217370482927804</v>
      </c>
      <c r="AQ1482" s="19">
        <f t="shared" si="522"/>
        <v>0.12217370482927804</v>
      </c>
      <c r="AX1482">
        <v>0.16369277421015649</v>
      </c>
      <c r="AY1482">
        <v>64.508620689655174</v>
      </c>
      <c r="AZ1482">
        <v>2.6878591954022988</v>
      </c>
      <c r="BA1482">
        <v>2.1771659482758623</v>
      </c>
      <c r="BB1482">
        <v>11.422413793103448</v>
      </c>
      <c r="BC1482">
        <v>0.47593390804597702</v>
      </c>
      <c r="BD1482">
        <v>1.7012320402298853</v>
      </c>
      <c r="BE1482">
        <v>0.17012320402298853</v>
      </c>
      <c r="BF1482">
        <v>0</v>
      </c>
      <c r="BG1482">
        <v>22.295000000000002</v>
      </c>
      <c r="BH1482">
        <v>0.41911341023868331</v>
      </c>
      <c r="BI1482">
        <v>2.6918459463311888</v>
      </c>
      <c r="BJ1482">
        <v>1.0315153666341115</v>
      </c>
      <c r="BK1482">
        <v>0.45111776537489356</v>
      </c>
      <c r="BL1482">
        <v>1.2531049038191488E-3</v>
      </c>
      <c r="BP1482" s="49">
        <f t="shared" si="523"/>
        <v>0.41923892574787869</v>
      </c>
      <c r="BQ1482" s="49">
        <f t="shared" si="524"/>
        <v>6.8049281609195419E-2</v>
      </c>
      <c r="BR1482" s="49">
        <f t="shared" si="525"/>
        <v>0.45642086208789023</v>
      </c>
      <c r="BS1482" s="49">
        <f t="shared" si="526"/>
        <v>0.48521913180712445</v>
      </c>
      <c r="BT1482" s="49">
        <f t="shared" si="527"/>
        <v>1.2678357280219174E-3</v>
      </c>
      <c r="BU1482" s="49">
        <f t="shared" si="527"/>
        <v>1.3478309216864567E-3</v>
      </c>
    </row>
    <row r="1483" spans="1:73" x14ac:dyDescent="0.25">
      <c r="A1483" s="1">
        <v>43727.589583333334</v>
      </c>
      <c r="B1483">
        <v>234820</v>
      </c>
      <c r="C1483">
        <v>13.51</v>
      </c>
      <c r="D1483">
        <v>23.78</v>
      </c>
      <c r="E1483">
        <v>748.6</v>
      </c>
      <c r="F1483">
        <v>88.8</v>
      </c>
      <c r="G1483">
        <v>-141.69999999999999</v>
      </c>
      <c r="H1483">
        <v>-9.41</v>
      </c>
      <c r="I1483">
        <v>27.77</v>
      </c>
      <c r="J1483">
        <v>300.89999999999998</v>
      </c>
      <c r="K1483">
        <v>659.8</v>
      </c>
      <c r="L1483">
        <v>-132.30000000000001</v>
      </c>
      <c r="M1483">
        <v>0.11899999999999999</v>
      </c>
      <c r="N1483">
        <v>606.9</v>
      </c>
      <c r="O1483">
        <v>79.39</v>
      </c>
      <c r="P1483">
        <v>527.5</v>
      </c>
      <c r="Q1483">
        <v>323.2</v>
      </c>
      <c r="R1483">
        <v>455.5</v>
      </c>
      <c r="S1483">
        <v>20.86</v>
      </c>
      <c r="T1483">
        <v>37.130000000000003</v>
      </c>
      <c r="U1483">
        <v>0.47499999999999998</v>
      </c>
      <c r="V1483">
        <v>106</v>
      </c>
      <c r="W1483">
        <v>23.05</v>
      </c>
      <c r="X1483">
        <v>0.749</v>
      </c>
      <c r="Y1483">
        <v>7.4911510000000003</v>
      </c>
      <c r="Z1483" s="7">
        <f t="shared" si="506"/>
        <v>21.954999999999998</v>
      </c>
      <c r="AA1483" s="7">
        <f t="shared" si="520"/>
        <v>295.10499999999996</v>
      </c>
      <c r="AB1483" s="2">
        <f t="shared" si="507"/>
        <v>606.3660000000001</v>
      </c>
      <c r="AC1483" s="41">
        <f t="shared" si="508"/>
        <v>2.705284975590025</v>
      </c>
      <c r="AD1483" s="41">
        <f t="shared" si="509"/>
        <v>1.0044723114365763</v>
      </c>
      <c r="AE1483" s="41">
        <f t="shared" si="510"/>
        <v>0.76313070393027005</v>
      </c>
      <c r="AF1483" s="41">
        <f t="shared" si="511"/>
        <v>328.1619757304087</v>
      </c>
      <c r="AG1483" s="41">
        <f t="shared" si="512"/>
        <v>315.03549670119236</v>
      </c>
      <c r="AH1483" s="6">
        <f t="shared" si="513"/>
        <v>310.27199999999999</v>
      </c>
      <c r="AI1483" s="4">
        <v>22.341976729921043</v>
      </c>
      <c r="AJ1483" s="4">
        <f t="shared" si="521"/>
        <v>295.49197672992102</v>
      </c>
      <c r="AK1483" s="8">
        <f t="shared" si="514"/>
        <v>0.20009317209847227</v>
      </c>
      <c r="AL1483" s="8">
        <f t="shared" si="515"/>
        <v>415.075418827291</v>
      </c>
      <c r="AM1483" s="8">
        <f t="shared" si="516"/>
        <v>2.1709876784542099</v>
      </c>
      <c r="AN1483" s="8">
        <f t="shared" si="517"/>
        <v>24.472745485332474</v>
      </c>
      <c r="AO1483" s="21">
        <f t="shared" si="518"/>
        <v>1.0790963539615612E-2</v>
      </c>
      <c r="AP1483" s="21">
        <f t="shared" si="519"/>
        <v>0.11068253359707822</v>
      </c>
      <c r="AQ1483" s="19">
        <f t="shared" si="522"/>
        <v>0.11068253359707822</v>
      </c>
      <c r="AX1483">
        <v>0.16075941667035371</v>
      </c>
      <c r="AY1483">
        <v>64.534482758620697</v>
      </c>
      <c r="AZ1483">
        <v>2.6889367816091956</v>
      </c>
      <c r="BA1483">
        <v>2.1780387931034486</v>
      </c>
      <c r="BB1483">
        <v>11.405172413793105</v>
      </c>
      <c r="BC1483">
        <v>0.47521551724137939</v>
      </c>
      <c r="BD1483">
        <v>1.7028232758620692</v>
      </c>
      <c r="BE1483">
        <v>0.17028232758620693</v>
      </c>
      <c r="BF1483">
        <v>0</v>
      </c>
      <c r="BG1483">
        <v>21.954999999999998</v>
      </c>
      <c r="BH1483">
        <v>0.54542156126951935</v>
      </c>
      <c r="BI1483">
        <v>2.6366880415795637</v>
      </c>
      <c r="BJ1483">
        <v>0.97900226983849203</v>
      </c>
      <c r="BK1483">
        <v>0.45128283132079516</v>
      </c>
      <c r="BL1483">
        <v>1.2535634203355421E-3</v>
      </c>
      <c r="BP1483" s="49">
        <f t="shared" si="523"/>
        <v>0.54558490337052701</v>
      </c>
      <c r="BQ1483" s="49">
        <f t="shared" si="524"/>
        <v>6.8112931034482765E-2</v>
      </c>
      <c r="BR1483" s="49">
        <f t="shared" si="525"/>
        <v>0.45821361431609337</v>
      </c>
      <c r="BS1483" s="49">
        <f t="shared" si="526"/>
        <v>0.4866328859788161</v>
      </c>
      <c r="BT1483" s="49">
        <f t="shared" si="527"/>
        <v>1.2728155953224817E-3</v>
      </c>
      <c r="BU1483" s="49">
        <f t="shared" si="527"/>
        <v>1.3517580166078225E-3</v>
      </c>
    </row>
    <row r="1484" spans="1:73" x14ac:dyDescent="0.25">
      <c r="A1484" s="1">
        <v>43727.590277777781</v>
      </c>
      <c r="B1484">
        <v>234821</v>
      </c>
      <c r="C1484">
        <v>13.51</v>
      </c>
      <c r="D1484">
        <v>23.78</v>
      </c>
      <c r="E1484">
        <v>748.4</v>
      </c>
      <c r="F1484">
        <v>88.8</v>
      </c>
      <c r="G1484">
        <v>-142.5</v>
      </c>
      <c r="H1484">
        <v>-10.8</v>
      </c>
      <c r="I1484">
        <v>27.8</v>
      </c>
      <c r="J1484">
        <v>300.89999999999998</v>
      </c>
      <c r="K1484">
        <v>659.6</v>
      </c>
      <c r="L1484">
        <v>-131.69999999999999</v>
      </c>
      <c r="M1484">
        <v>0.11899999999999999</v>
      </c>
      <c r="N1484">
        <v>605.9</v>
      </c>
      <c r="O1484">
        <v>78.010000000000005</v>
      </c>
      <c r="P1484">
        <v>527.9</v>
      </c>
      <c r="Q1484">
        <v>322.60000000000002</v>
      </c>
      <c r="R1484">
        <v>454.3</v>
      </c>
      <c r="S1484">
        <v>20.88</v>
      </c>
      <c r="T1484">
        <v>36</v>
      </c>
      <c r="U1484">
        <v>0.315</v>
      </c>
      <c r="V1484">
        <v>191</v>
      </c>
      <c r="W1484">
        <v>23</v>
      </c>
      <c r="X1484">
        <v>0.749</v>
      </c>
      <c r="Y1484">
        <v>7.4850240000000001</v>
      </c>
      <c r="Z1484" s="7">
        <f t="shared" si="506"/>
        <v>21.939999999999998</v>
      </c>
      <c r="AA1484" s="7">
        <f t="shared" si="520"/>
        <v>295.08999999999997</v>
      </c>
      <c r="AB1484" s="2">
        <f t="shared" si="507"/>
        <v>606.20400000000006</v>
      </c>
      <c r="AC1484" s="41">
        <f t="shared" si="508"/>
        <v>2.6465832512569483</v>
      </c>
      <c r="AD1484" s="41">
        <f t="shared" si="509"/>
        <v>0.95276997045250145</v>
      </c>
      <c r="AE1484" s="41">
        <f t="shared" si="510"/>
        <v>0.75739118662609251</v>
      </c>
      <c r="AF1484" s="41">
        <f t="shared" si="511"/>
        <v>325.6276504586279</v>
      </c>
      <c r="AG1484" s="41">
        <f t="shared" si="512"/>
        <v>312.60254444028277</v>
      </c>
      <c r="AH1484" s="6">
        <f t="shared" si="513"/>
        <v>309.69600000000003</v>
      </c>
      <c r="AI1484" s="4">
        <v>22.009618327786029</v>
      </c>
      <c r="AJ1484" s="4">
        <f t="shared" si="521"/>
        <v>295.15961832778601</v>
      </c>
      <c r="AK1484" s="8">
        <f t="shared" si="514"/>
        <v>0.20006266182221544</v>
      </c>
      <c r="AL1484" s="8">
        <f t="shared" si="515"/>
        <v>413.1416384748261</v>
      </c>
      <c r="AM1484" s="8">
        <f t="shared" si="516"/>
        <v>1.7679331152506874</v>
      </c>
      <c r="AN1484" s="8">
        <f t="shared" si="517"/>
        <v>3.5853363376435263</v>
      </c>
      <c r="AO1484" s="21">
        <f t="shared" si="518"/>
        <v>1.1290447860825784E-2</v>
      </c>
      <c r="AP1484" s="21">
        <f t="shared" si="519"/>
        <v>0.11580572671700678</v>
      </c>
      <c r="AQ1484" s="19">
        <f t="shared" si="522"/>
        <v>0.11580572671700678</v>
      </c>
      <c r="AX1484">
        <v>0.16063103329954037</v>
      </c>
      <c r="AY1484">
        <v>64.517241379310349</v>
      </c>
      <c r="AZ1484">
        <v>2.688218390804598</v>
      </c>
      <c r="BA1484">
        <v>2.1774568965517247</v>
      </c>
      <c r="BB1484">
        <v>11.353448275862068</v>
      </c>
      <c r="BC1484">
        <v>0.47306034482758613</v>
      </c>
      <c r="BD1484">
        <v>1.7043965517241386</v>
      </c>
      <c r="BE1484">
        <v>0.17043965517241388</v>
      </c>
      <c r="BF1484">
        <v>0</v>
      </c>
      <c r="BG1484">
        <v>21.939999999999998</v>
      </c>
      <c r="BH1484">
        <v>0.36170061431557604</v>
      </c>
      <c r="BI1484">
        <v>2.6342775127315243</v>
      </c>
      <c r="BJ1484">
        <v>0.94833990458334883</v>
      </c>
      <c r="BK1484">
        <v>0.44911943619945605</v>
      </c>
      <c r="BL1484">
        <v>1.2475539894429334E-3</v>
      </c>
      <c r="BP1484" s="49">
        <f t="shared" si="523"/>
        <v>0.36180893591940216</v>
      </c>
      <c r="BQ1484" s="49">
        <f t="shared" si="524"/>
        <v>6.8175862068965545E-2</v>
      </c>
      <c r="BR1484" s="49">
        <f t="shared" si="525"/>
        <v>0.45375378584509402</v>
      </c>
      <c r="BS1484" s="49">
        <f t="shared" si="526"/>
        <v>0.48254966778878911</v>
      </c>
      <c r="BT1484" s="49">
        <f t="shared" si="527"/>
        <v>1.260427182903039E-3</v>
      </c>
      <c r="BU1484" s="49">
        <f t="shared" si="527"/>
        <v>1.3404157438577475E-3</v>
      </c>
    </row>
    <row r="1485" spans="1:73" x14ac:dyDescent="0.25">
      <c r="A1485" s="1">
        <v>43727.590277777781</v>
      </c>
      <c r="B1485">
        <v>234822</v>
      </c>
      <c r="C1485">
        <v>13.51</v>
      </c>
      <c r="D1485">
        <v>23.78</v>
      </c>
      <c r="E1485">
        <v>747.8</v>
      </c>
      <c r="F1485">
        <v>88.5</v>
      </c>
      <c r="G1485">
        <v>-142.4</v>
      </c>
      <c r="H1485">
        <v>-11.02</v>
      </c>
      <c r="I1485">
        <v>27.83</v>
      </c>
      <c r="J1485">
        <v>301</v>
      </c>
      <c r="K1485">
        <v>659.3</v>
      </c>
      <c r="L1485">
        <v>-131.4</v>
      </c>
      <c r="M1485">
        <v>0.11799999999999999</v>
      </c>
      <c r="N1485">
        <v>605.4</v>
      </c>
      <c r="O1485">
        <v>77.459999999999994</v>
      </c>
      <c r="P1485">
        <v>527.9</v>
      </c>
      <c r="Q1485">
        <v>322.89999999999998</v>
      </c>
      <c r="R1485">
        <v>454.3</v>
      </c>
      <c r="S1485">
        <v>20.92</v>
      </c>
      <c r="T1485">
        <v>36.409999999999997</v>
      </c>
      <c r="U1485">
        <v>0.17</v>
      </c>
      <c r="V1485">
        <v>113.5</v>
      </c>
      <c r="W1485">
        <v>23.15</v>
      </c>
      <c r="X1485">
        <v>0.748</v>
      </c>
      <c r="Y1485">
        <v>7.4775429999999998</v>
      </c>
      <c r="Z1485" s="7">
        <f t="shared" si="506"/>
        <v>22.035</v>
      </c>
      <c r="AA1485" s="7">
        <f t="shared" si="520"/>
        <v>295.185</v>
      </c>
      <c r="AB1485" s="2">
        <f t="shared" si="507"/>
        <v>605.71799999999996</v>
      </c>
      <c r="AC1485" s="41">
        <f t="shared" si="508"/>
        <v>2.6035966293262214</v>
      </c>
      <c r="AD1485" s="41">
        <f t="shared" si="509"/>
        <v>0.94796953273767715</v>
      </c>
      <c r="AE1485" s="41">
        <f t="shared" si="510"/>
        <v>0.75680947467220605</v>
      </c>
      <c r="AF1485" s="41">
        <f t="shared" si="511"/>
        <v>325.7967581081507</v>
      </c>
      <c r="AG1485" s="41">
        <f t="shared" si="512"/>
        <v>312.76488778382463</v>
      </c>
      <c r="AH1485" s="6">
        <f t="shared" si="513"/>
        <v>309.98399999999998</v>
      </c>
      <c r="AI1485" s="4">
        <v>21.769905234847045</v>
      </c>
      <c r="AJ1485" s="4">
        <f t="shared" si="521"/>
        <v>294.91990523484702</v>
      </c>
      <c r="AK1485" s="8">
        <f t="shared" si="514"/>
        <v>0.20025594596153665</v>
      </c>
      <c r="AL1485" s="8">
        <f t="shared" si="515"/>
        <v>411.72125083782203</v>
      </c>
      <c r="AM1485" s="8">
        <f t="shared" si="516"/>
        <v>1.2987782720695631</v>
      </c>
      <c r="AN1485" s="8">
        <f t="shared" si="517"/>
        <v>-10.029439221314773</v>
      </c>
      <c r="AO1485" s="21">
        <f t="shared" si="518"/>
        <v>1.1626039347171909E-2</v>
      </c>
      <c r="AP1485" s="21">
        <f t="shared" si="519"/>
        <v>0.11924787679248758</v>
      </c>
      <c r="AQ1485" s="19">
        <f t="shared" si="522"/>
        <v>0.11924787679248758</v>
      </c>
      <c r="AX1485">
        <v>0.16144559270189271</v>
      </c>
      <c r="AY1485">
        <v>64.465517241379303</v>
      </c>
      <c r="AZ1485">
        <v>2.6860632183908044</v>
      </c>
      <c r="BA1485">
        <v>2.1757112068965516</v>
      </c>
      <c r="BB1485">
        <v>11.327586206896555</v>
      </c>
      <c r="BC1485">
        <v>0.47198275862068978</v>
      </c>
      <c r="BD1485">
        <v>1.7037284482758619</v>
      </c>
      <c r="BE1485">
        <v>0.17037284482758619</v>
      </c>
      <c r="BF1485">
        <v>0</v>
      </c>
      <c r="BG1485">
        <v>22.035</v>
      </c>
      <c r="BH1485">
        <v>0.19520350613856485</v>
      </c>
      <c r="BI1485">
        <v>2.6495767632915737</v>
      </c>
      <c r="BJ1485">
        <v>0.96471089951446187</v>
      </c>
      <c r="BK1485">
        <v>0.44676005747951686</v>
      </c>
      <c r="BL1485">
        <v>1.2410001596653245E-3</v>
      </c>
      <c r="BP1485" s="49">
        <f t="shared" si="523"/>
        <v>0.19526196541682023</v>
      </c>
      <c r="BQ1485" s="49">
        <f t="shared" si="524"/>
        <v>6.8149137931034484E-2</v>
      </c>
      <c r="BR1485" s="49">
        <f t="shared" si="525"/>
        <v>0.44926781116876957</v>
      </c>
      <c r="BS1485" s="49">
        <f t="shared" si="526"/>
        <v>0.47842861126777458</v>
      </c>
      <c r="BT1485" s="49">
        <f t="shared" si="527"/>
        <v>1.247966142135471E-3</v>
      </c>
      <c r="BU1485" s="49">
        <f t="shared" si="527"/>
        <v>1.3289683646327073E-3</v>
      </c>
    </row>
    <row r="1486" spans="1:73" x14ac:dyDescent="0.25">
      <c r="A1486" s="1">
        <v>43727.590277777781</v>
      </c>
      <c r="B1486">
        <v>234823</v>
      </c>
      <c r="C1486">
        <v>13.51</v>
      </c>
      <c r="D1486">
        <v>23.78</v>
      </c>
      <c r="E1486">
        <v>748.2</v>
      </c>
      <c r="F1486">
        <v>88.8</v>
      </c>
      <c r="G1486">
        <v>-141.80000000000001</v>
      </c>
      <c r="H1486">
        <v>-11.01</v>
      </c>
      <c r="I1486">
        <v>27.86</v>
      </c>
      <c r="J1486">
        <v>301</v>
      </c>
      <c r="K1486">
        <v>659.5</v>
      </c>
      <c r="L1486">
        <v>-130.69999999999999</v>
      </c>
      <c r="M1486">
        <v>0.11899999999999999</v>
      </c>
      <c r="N1486">
        <v>606.5</v>
      </c>
      <c r="O1486">
        <v>77.760000000000005</v>
      </c>
      <c r="P1486">
        <v>528.70000000000005</v>
      </c>
      <c r="Q1486">
        <v>323.7</v>
      </c>
      <c r="R1486">
        <v>454.5</v>
      </c>
      <c r="S1486">
        <v>20.93</v>
      </c>
      <c r="T1486">
        <v>33.950000000000003</v>
      </c>
      <c r="U1486">
        <v>0.91500000000000004</v>
      </c>
      <c r="V1486">
        <v>327.5</v>
      </c>
      <c r="W1486">
        <v>22</v>
      </c>
      <c r="X1486">
        <v>0.749</v>
      </c>
      <c r="Y1486">
        <v>7.4900520000000004</v>
      </c>
      <c r="Z1486" s="7">
        <f t="shared" si="506"/>
        <v>21.465</v>
      </c>
      <c r="AA1486" s="7">
        <f t="shared" si="520"/>
        <v>294.61499999999995</v>
      </c>
      <c r="AB1486" s="2">
        <f t="shared" si="507"/>
        <v>606.04200000000003</v>
      </c>
      <c r="AC1486" s="41">
        <f t="shared" si="508"/>
        <v>2.5429255526060031</v>
      </c>
      <c r="AD1486" s="41">
        <f t="shared" si="509"/>
        <v>0.86332322510973813</v>
      </c>
      <c r="AE1486" s="41">
        <f t="shared" si="510"/>
        <v>0.74696078529659782</v>
      </c>
      <c r="AF1486" s="41">
        <f t="shared" si="511"/>
        <v>319.08051186150698</v>
      </c>
      <c r="AG1486" s="41">
        <f t="shared" si="512"/>
        <v>306.31729138704668</v>
      </c>
      <c r="AH1486" s="6">
        <f t="shared" si="513"/>
        <v>310.75199999999995</v>
      </c>
      <c r="AI1486" s="4">
        <v>21.370024948230025</v>
      </c>
      <c r="AJ1486" s="4">
        <f t="shared" si="521"/>
        <v>294.52002494823</v>
      </c>
      <c r="AK1486" s="8">
        <f t="shared" si="514"/>
        <v>0.19909810647555223</v>
      </c>
      <c r="AL1486" s="8">
        <f t="shared" si="515"/>
        <v>409.53400688302719</v>
      </c>
      <c r="AM1486" s="8">
        <f t="shared" si="516"/>
        <v>3.0131524189791663</v>
      </c>
      <c r="AN1486" s="8">
        <f t="shared" si="517"/>
        <v>-8.3362575624234161</v>
      </c>
      <c r="AO1486" s="21">
        <f t="shared" si="518"/>
        <v>1.1661913388340685E-2</v>
      </c>
      <c r="AP1486" s="21">
        <f t="shared" si="519"/>
        <v>0.11961583557136302</v>
      </c>
      <c r="AQ1486" s="19">
        <f t="shared" si="522"/>
        <v>0.11961583557136302</v>
      </c>
      <c r="AX1486">
        <v>0.15661011250604662</v>
      </c>
      <c r="AY1486">
        <v>64.5</v>
      </c>
      <c r="AZ1486">
        <v>2.6875</v>
      </c>
      <c r="BA1486">
        <v>2.1768750000000003</v>
      </c>
      <c r="BB1486">
        <v>11.275862068965518</v>
      </c>
      <c r="BC1486">
        <v>0.46982758620689657</v>
      </c>
      <c r="BD1486">
        <v>1.7070474137931038</v>
      </c>
      <c r="BE1486">
        <v>0.17070474137931038</v>
      </c>
      <c r="BF1486">
        <v>0</v>
      </c>
      <c r="BG1486">
        <v>21.465</v>
      </c>
      <c r="BH1486">
        <v>1.0506541653928638</v>
      </c>
      <c r="BI1486">
        <v>2.5589330055676465</v>
      </c>
      <c r="BJ1486">
        <v>0.86875775539021605</v>
      </c>
      <c r="BK1486">
        <v>0.4580004662251338</v>
      </c>
      <c r="BL1486">
        <v>1.2722235172920383E-3</v>
      </c>
      <c r="BP1486" s="49">
        <f t="shared" si="523"/>
        <v>1.0509688138611206</v>
      </c>
      <c r="BQ1486" s="49">
        <f t="shared" si="524"/>
        <v>6.8281896551724147E-2</v>
      </c>
      <c r="BR1486" s="49">
        <f t="shared" si="525"/>
        <v>0.47132980811709901</v>
      </c>
      <c r="BS1486" s="49">
        <f t="shared" si="526"/>
        <v>0.49863280753925859</v>
      </c>
      <c r="BT1486" s="49">
        <f t="shared" si="527"/>
        <v>1.3092494669919418E-3</v>
      </c>
      <c r="BU1486" s="49">
        <f t="shared" si="527"/>
        <v>1.3850911320534961E-3</v>
      </c>
    </row>
    <row r="1487" spans="1:73" x14ac:dyDescent="0.25">
      <c r="A1487" s="1">
        <v>43727.590277777781</v>
      </c>
      <c r="B1487">
        <v>234824</v>
      </c>
      <c r="C1487">
        <v>13.51</v>
      </c>
      <c r="D1487">
        <v>23.78</v>
      </c>
      <c r="E1487">
        <v>748.4</v>
      </c>
      <c r="F1487">
        <v>89.2</v>
      </c>
      <c r="G1487">
        <v>-140.4</v>
      </c>
      <c r="H1487">
        <v>-10.58</v>
      </c>
      <c r="I1487">
        <v>27.86</v>
      </c>
      <c r="J1487">
        <v>301</v>
      </c>
      <c r="K1487">
        <v>659.2</v>
      </c>
      <c r="L1487">
        <v>-129.9</v>
      </c>
      <c r="M1487">
        <v>0.11899999999999999</v>
      </c>
      <c r="N1487">
        <v>608</v>
      </c>
      <c r="O1487">
        <v>78.599999999999994</v>
      </c>
      <c r="P1487">
        <v>529.4</v>
      </c>
      <c r="Q1487">
        <v>325</v>
      </c>
      <c r="R1487">
        <v>454.9</v>
      </c>
      <c r="S1487">
        <v>20.95</v>
      </c>
      <c r="T1487">
        <v>32.4</v>
      </c>
      <c r="U1487">
        <v>0.93</v>
      </c>
      <c r="V1487">
        <v>336</v>
      </c>
      <c r="W1487">
        <v>21.45</v>
      </c>
      <c r="X1487">
        <v>0.75</v>
      </c>
      <c r="Y1487">
        <v>7.4978939999999996</v>
      </c>
      <c r="Z1487" s="7">
        <f t="shared" si="506"/>
        <v>21.2</v>
      </c>
      <c r="AA1487" s="7">
        <f t="shared" si="520"/>
        <v>294.34999999999997</v>
      </c>
      <c r="AB1487" s="2">
        <f t="shared" si="507"/>
        <v>606.20400000000006</v>
      </c>
      <c r="AC1487" s="41">
        <f t="shared" si="508"/>
        <v>2.5118418668868467</v>
      </c>
      <c r="AD1487" s="41">
        <f t="shared" si="509"/>
        <v>0.81383676487133827</v>
      </c>
      <c r="AE1487" s="41">
        <f t="shared" si="510"/>
        <v>0.7407773992993516</v>
      </c>
      <c r="AF1487" s="41">
        <f t="shared" si="511"/>
        <v>315.30215808220987</v>
      </c>
      <c r="AG1487" s="41">
        <f t="shared" si="512"/>
        <v>302.69007175892148</v>
      </c>
      <c r="AH1487" s="6">
        <f t="shared" si="513"/>
        <v>312</v>
      </c>
      <c r="AI1487" s="4">
        <v>21.164517361368041</v>
      </c>
      <c r="AJ1487" s="4">
        <f t="shared" si="521"/>
        <v>294.31451736136802</v>
      </c>
      <c r="AK1487" s="8">
        <f t="shared" si="514"/>
        <v>0.19856133589323888</v>
      </c>
      <c r="AL1487" s="8">
        <f t="shared" si="515"/>
        <v>408.40614024796429</v>
      </c>
      <c r="AM1487" s="8">
        <f t="shared" si="516"/>
        <v>3.0377499897127809</v>
      </c>
      <c r="AN1487" s="8">
        <f t="shared" si="517"/>
        <v>-3.1398465291043234</v>
      </c>
      <c r="AO1487" s="21">
        <f t="shared" si="518"/>
        <v>1.160178161959592E-2</v>
      </c>
      <c r="AP1487" s="21">
        <f t="shared" si="519"/>
        <v>0.11899906613368391</v>
      </c>
      <c r="AQ1487" s="19">
        <f t="shared" si="522"/>
        <v>0.11899906613368391</v>
      </c>
      <c r="AX1487">
        <v>0.1544040611111723</v>
      </c>
      <c r="AY1487">
        <v>64.517241379310349</v>
      </c>
      <c r="AZ1487">
        <v>2.688218390804598</v>
      </c>
      <c r="BA1487">
        <v>2.1774568965517247</v>
      </c>
      <c r="BB1487">
        <v>11.198275862068964</v>
      </c>
      <c r="BC1487">
        <v>0.46659482758620685</v>
      </c>
      <c r="BD1487">
        <v>1.7108620689655178</v>
      </c>
      <c r="BE1487">
        <v>0.1710862068965518</v>
      </c>
      <c r="BF1487">
        <v>0</v>
      </c>
      <c r="BG1487">
        <v>21.2</v>
      </c>
      <c r="BH1487">
        <v>1.0678780041697959</v>
      </c>
      <c r="BI1487">
        <v>2.5177224920902961</v>
      </c>
      <c r="BJ1487">
        <v>0.81574208743725596</v>
      </c>
      <c r="BK1487">
        <v>0.45811211736562751</v>
      </c>
      <c r="BL1487">
        <v>1.2725336593489654E-3</v>
      </c>
      <c r="BP1487" s="49">
        <f t="shared" si="523"/>
        <v>1.0681978108096637</v>
      </c>
      <c r="BQ1487" s="49">
        <f t="shared" si="524"/>
        <v>6.8434482758620713E-2</v>
      </c>
      <c r="BR1487" s="49">
        <f t="shared" si="525"/>
        <v>0.47177351390794781</v>
      </c>
      <c r="BS1487" s="49">
        <f t="shared" si="526"/>
        <v>0.4989712502435415</v>
      </c>
      <c r="BT1487" s="49">
        <f t="shared" si="527"/>
        <v>1.3104819830776328E-3</v>
      </c>
      <c r="BU1487" s="49">
        <f t="shared" si="527"/>
        <v>1.3860312506765041E-3</v>
      </c>
    </row>
    <row r="1488" spans="1:73" x14ac:dyDescent="0.25">
      <c r="A1488" s="1">
        <v>43727.590277777781</v>
      </c>
      <c r="B1488">
        <v>234825</v>
      </c>
      <c r="C1488">
        <v>13.51</v>
      </c>
      <c r="D1488">
        <v>23.78</v>
      </c>
      <c r="E1488">
        <v>747.8</v>
      </c>
      <c r="F1488">
        <v>88.6</v>
      </c>
      <c r="G1488">
        <v>-139.80000000000001</v>
      </c>
      <c r="H1488">
        <v>-10.45</v>
      </c>
      <c r="I1488">
        <v>27.84</v>
      </c>
      <c r="J1488">
        <v>301</v>
      </c>
      <c r="K1488">
        <v>659.2</v>
      </c>
      <c r="L1488">
        <v>-129.4</v>
      </c>
      <c r="M1488">
        <v>0.11899999999999999</v>
      </c>
      <c r="N1488">
        <v>608</v>
      </c>
      <c r="O1488">
        <v>78.19</v>
      </c>
      <c r="P1488">
        <v>529.79999999999995</v>
      </c>
      <c r="Q1488">
        <v>325.5</v>
      </c>
      <c r="R1488">
        <v>454.9</v>
      </c>
      <c r="S1488">
        <v>20.95</v>
      </c>
      <c r="T1488">
        <v>32.31</v>
      </c>
      <c r="U1488">
        <v>1.105</v>
      </c>
      <c r="V1488">
        <v>340</v>
      </c>
      <c r="W1488">
        <v>20.75</v>
      </c>
      <c r="X1488">
        <v>0.749</v>
      </c>
      <c r="Y1488">
        <v>7.4937659999999999</v>
      </c>
      <c r="Z1488" s="7">
        <f t="shared" si="506"/>
        <v>20.85</v>
      </c>
      <c r="AA1488" s="7">
        <f t="shared" si="520"/>
        <v>294</v>
      </c>
      <c r="AB1488" s="2">
        <f t="shared" si="507"/>
        <v>605.71799999999996</v>
      </c>
      <c r="AC1488" s="41">
        <f t="shared" si="508"/>
        <v>2.6002704108059649</v>
      </c>
      <c r="AD1488" s="41">
        <f t="shared" si="509"/>
        <v>0.84014736973140725</v>
      </c>
      <c r="AE1488" s="41">
        <f t="shared" si="510"/>
        <v>0.74428216313301154</v>
      </c>
      <c r="AF1488" s="41">
        <f t="shared" si="511"/>
        <v>315.28985130810446</v>
      </c>
      <c r="AG1488" s="41">
        <f t="shared" si="512"/>
        <v>302.6782572557803</v>
      </c>
      <c r="AH1488" s="6">
        <f t="shared" si="513"/>
        <v>312.47999999999996</v>
      </c>
      <c r="AI1488" s="4">
        <v>21.657823963185024</v>
      </c>
      <c r="AJ1488" s="4">
        <f t="shared" si="521"/>
        <v>294.807823963185</v>
      </c>
      <c r="AK1488" s="8">
        <f t="shared" si="514"/>
        <v>0.19785387336766219</v>
      </c>
      <c r="AL1488" s="8">
        <f t="shared" si="515"/>
        <v>411.32726379583266</v>
      </c>
      <c r="AM1488" s="8">
        <f t="shared" si="516"/>
        <v>3.3112478765565108</v>
      </c>
      <c r="AN1488" s="8">
        <f t="shared" si="517"/>
        <v>77.919993798860801</v>
      </c>
      <c r="AO1488" s="21">
        <f t="shared" si="518"/>
        <v>9.7021388328629669E-3</v>
      </c>
      <c r="AP1488" s="21">
        <f t="shared" si="519"/>
        <v>9.951449686485779E-2</v>
      </c>
      <c r="AQ1488" s="19">
        <f t="shared" si="522"/>
        <v>9.951449686485779E-2</v>
      </c>
      <c r="AX1488">
        <v>0.15153070826801171</v>
      </c>
      <c r="AY1488">
        <v>64.465517241379303</v>
      </c>
      <c r="AZ1488">
        <v>2.6860632183908044</v>
      </c>
      <c r="BA1488">
        <v>2.1757112068965516</v>
      </c>
      <c r="BB1488">
        <v>11.155172413793101</v>
      </c>
      <c r="BC1488">
        <v>0.46479885057471254</v>
      </c>
      <c r="BD1488">
        <v>1.7109123563218391</v>
      </c>
      <c r="BE1488">
        <v>0.17109123563218392</v>
      </c>
      <c r="BF1488">
        <v>0</v>
      </c>
      <c r="BG1488">
        <v>20.85</v>
      </c>
      <c r="BH1488">
        <v>1.2688227899006714</v>
      </c>
      <c r="BI1488">
        <v>2.4641830042491004</v>
      </c>
      <c r="BJ1488">
        <v>0.79617752867288449</v>
      </c>
      <c r="BK1488">
        <v>0.4579194550993208</v>
      </c>
      <c r="BL1488">
        <v>1.2719984863870022E-3</v>
      </c>
      <c r="BP1488" s="49">
        <f t="shared" si="523"/>
        <v>1.2692027752093313</v>
      </c>
      <c r="BQ1488" s="49">
        <f t="shared" si="524"/>
        <v>6.843649425287357E-2</v>
      </c>
      <c r="BR1488" s="49">
        <f t="shared" si="525"/>
        <v>0.47412197818886953</v>
      </c>
      <c r="BS1488" s="49">
        <f t="shared" si="526"/>
        <v>0.50077764356652765</v>
      </c>
      <c r="BT1488" s="49">
        <f t="shared" si="527"/>
        <v>1.317005494969082E-3</v>
      </c>
      <c r="BU1488" s="49">
        <f t="shared" si="527"/>
        <v>1.3910490099070213E-3</v>
      </c>
    </row>
    <row r="1489" spans="1:73" x14ac:dyDescent="0.25">
      <c r="A1489" s="1">
        <v>43727.590277777781</v>
      </c>
      <c r="B1489">
        <v>234826</v>
      </c>
      <c r="C1489">
        <v>13.51</v>
      </c>
      <c r="D1489">
        <v>23.78</v>
      </c>
      <c r="E1489">
        <v>747</v>
      </c>
      <c r="F1489">
        <v>87.7</v>
      </c>
      <c r="G1489">
        <v>-140.9</v>
      </c>
      <c r="H1489">
        <v>-11.55</v>
      </c>
      <c r="I1489">
        <v>27.81</v>
      </c>
      <c r="J1489">
        <v>301</v>
      </c>
      <c r="K1489">
        <v>659.3</v>
      </c>
      <c r="L1489">
        <v>-129.30000000000001</v>
      </c>
      <c r="M1489">
        <v>0.11700000000000001</v>
      </c>
      <c r="N1489">
        <v>606.1</v>
      </c>
      <c r="O1489">
        <v>76.16</v>
      </c>
      <c r="P1489">
        <v>530</v>
      </c>
      <c r="Q1489">
        <v>324.3</v>
      </c>
      <c r="R1489">
        <v>453.7</v>
      </c>
      <c r="S1489">
        <v>20.94</v>
      </c>
      <c r="T1489">
        <v>32.99</v>
      </c>
      <c r="U1489">
        <v>0.84499999999999997</v>
      </c>
      <c r="V1489">
        <v>351.5</v>
      </c>
      <c r="W1489">
        <v>21.05</v>
      </c>
      <c r="X1489">
        <v>0.749</v>
      </c>
      <c r="Y1489">
        <v>7.4870619999999999</v>
      </c>
      <c r="Z1489" s="7">
        <f t="shared" si="506"/>
        <v>20.995000000000001</v>
      </c>
      <c r="AA1489" s="7">
        <f t="shared" si="520"/>
        <v>294.14499999999998</v>
      </c>
      <c r="AB1489" s="2">
        <f t="shared" si="507"/>
        <v>605.07000000000005</v>
      </c>
      <c r="AC1489" s="41">
        <f t="shared" si="508"/>
        <v>2.9130895759601532</v>
      </c>
      <c r="AD1489" s="41">
        <f t="shared" si="509"/>
        <v>0.96102825110925461</v>
      </c>
      <c r="AE1489" s="41">
        <f t="shared" si="510"/>
        <v>0.75867439453090513</v>
      </c>
      <c r="AF1489" s="41">
        <f t="shared" si="511"/>
        <v>322.02112841497734</v>
      </c>
      <c r="AG1489" s="41">
        <f t="shared" si="512"/>
        <v>309.14028327837826</v>
      </c>
      <c r="AH1489" s="6">
        <f t="shared" si="513"/>
        <v>311.32799999999997</v>
      </c>
      <c r="AI1489" s="4">
        <v>23.378421904084007</v>
      </c>
      <c r="AJ1489" s="4">
        <f t="shared" si="521"/>
        <v>296.52842190408398</v>
      </c>
      <c r="AK1489" s="8">
        <f t="shared" si="514"/>
        <v>0.19814676074733839</v>
      </c>
      <c r="AL1489" s="8">
        <f t="shared" si="515"/>
        <v>421.23140176224763</v>
      </c>
      <c r="AM1489" s="8">
        <f t="shared" si="516"/>
        <v>2.8956022689589123</v>
      </c>
      <c r="AN1489" s="8">
        <f t="shared" si="517"/>
        <v>201.03900177074402</v>
      </c>
      <c r="AO1489" s="21">
        <f t="shared" si="518"/>
        <v>6.6526677620313843E-3</v>
      </c>
      <c r="AP1489" s="21">
        <f t="shared" si="519"/>
        <v>6.8236179315963763E-2</v>
      </c>
      <c r="AQ1489" s="19">
        <f t="shared" si="522"/>
        <v>6.8236179315963763E-2</v>
      </c>
      <c r="AX1489">
        <v>0.15271556355366925</v>
      </c>
      <c r="AY1489">
        <v>64.396551724137936</v>
      </c>
      <c r="AZ1489">
        <v>2.6831896551724141</v>
      </c>
      <c r="BA1489">
        <v>2.1733836206896555</v>
      </c>
      <c r="BB1489">
        <v>11.155172413793101</v>
      </c>
      <c r="BC1489">
        <v>0.46479885057471254</v>
      </c>
      <c r="BD1489">
        <v>1.708584770114943</v>
      </c>
      <c r="BE1489">
        <v>0.17085847701149431</v>
      </c>
      <c r="BF1489">
        <v>0</v>
      </c>
      <c r="BG1489">
        <v>20.995000000000001</v>
      </c>
      <c r="BH1489">
        <v>0.97027625110051341</v>
      </c>
      <c r="BI1489">
        <v>2.4862416851006581</v>
      </c>
      <c r="BJ1489">
        <v>0.82021113191470718</v>
      </c>
      <c r="BK1489">
        <v>0.45365440715561911</v>
      </c>
      <c r="BL1489">
        <v>1.2601511309878308E-3</v>
      </c>
      <c r="BP1489" s="49">
        <f t="shared" si="523"/>
        <v>0.97056682810125339</v>
      </c>
      <c r="BQ1489" s="49">
        <f t="shared" si="524"/>
        <v>6.8343390804597726E-2</v>
      </c>
      <c r="BR1489" s="49">
        <f t="shared" si="525"/>
        <v>0.4661161951298573</v>
      </c>
      <c r="BS1489" s="49">
        <f t="shared" si="526"/>
        <v>0.49335221140461921</v>
      </c>
      <c r="BT1489" s="49">
        <f t="shared" si="527"/>
        <v>1.294767208694048E-3</v>
      </c>
      <c r="BU1489" s="49">
        <f t="shared" si="527"/>
        <v>1.3704228094572758E-3</v>
      </c>
    </row>
    <row r="1490" spans="1:73" x14ac:dyDescent="0.25">
      <c r="A1490" s="1">
        <v>43727.59097222222</v>
      </c>
      <c r="B1490">
        <v>234827</v>
      </c>
      <c r="C1490">
        <v>13.51</v>
      </c>
      <c r="D1490">
        <v>23.78</v>
      </c>
      <c r="E1490">
        <v>746.2</v>
      </c>
      <c r="F1490">
        <v>87.3</v>
      </c>
      <c r="G1490">
        <v>-141.80000000000001</v>
      </c>
      <c r="H1490">
        <v>-12.43</v>
      </c>
      <c r="I1490">
        <v>27.8</v>
      </c>
      <c r="J1490">
        <v>301</v>
      </c>
      <c r="K1490">
        <v>658.9</v>
      </c>
      <c r="L1490">
        <v>-129.4</v>
      </c>
      <c r="M1490">
        <v>0.11700000000000001</v>
      </c>
      <c r="N1490">
        <v>604.4</v>
      </c>
      <c r="O1490">
        <v>74.900000000000006</v>
      </c>
      <c r="P1490">
        <v>529.5</v>
      </c>
      <c r="Q1490">
        <v>323.3</v>
      </c>
      <c r="R1490">
        <v>452.7</v>
      </c>
      <c r="S1490">
        <v>20.92</v>
      </c>
      <c r="T1490">
        <v>33.26</v>
      </c>
      <c r="U1490">
        <v>0.57499999999999996</v>
      </c>
      <c r="V1490">
        <v>2.5</v>
      </c>
      <c r="W1490">
        <v>21.6</v>
      </c>
      <c r="X1490">
        <v>0.748</v>
      </c>
      <c r="Y1490">
        <v>7.4751300000000001</v>
      </c>
      <c r="Z1490" s="7">
        <f t="shared" si="506"/>
        <v>21.26</v>
      </c>
      <c r="AA1490" s="7">
        <f t="shared" si="520"/>
        <v>294.40999999999997</v>
      </c>
      <c r="AB1490" s="2">
        <f t="shared" si="507"/>
        <v>604.42200000000003</v>
      </c>
      <c r="AC1490" s="41">
        <f t="shared" si="508"/>
        <v>2.7964027707214512</v>
      </c>
      <c r="AD1490" s="41">
        <f t="shared" si="509"/>
        <v>0.93008356154195448</v>
      </c>
      <c r="AE1490" s="41">
        <f t="shared" si="510"/>
        <v>0.75503463267556581</v>
      </c>
      <c r="AF1490" s="41">
        <f t="shared" si="511"/>
        <v>321.6326734755533</v>
      </c>
      <c r="AG1490" s="41">
        <f t="shared" si="512"/>
        <v>308.76736653653114</v>
      </c>
      <c r="AH1490" s="6">
        <f t="shared" si="513"/>
        <v>310.36799999999999</v>
      </c>
      <c r="AI1490" s="4">
        <v>22.784968493613007</v>
      </c>
      <c r="AJ1490" s="4">
        <f t="shared" si="521"/>
        <v>295.93496849361298</v>
      </c>
      <c r="AK1490" s="8">
        <f t="shared" si="514"/>
        <v>0.1986827842586969</v>
      </c>
      <c r="AL1490" s="8">
        <f t="shared" si="515"/>
        <v>417.77059329682612</v>
      </c>
      <c r="AM1490" s="8">
        <f t="shared" si="516"/>
        <v>2.3886057648762384</v>
      </c>
      <c r="AN1490" s="8">
        <f t="shared" si="517"/>
        <v>106.10743882742467</v>
      </c>
      <c r="AO1490" s="21">
        <f t="shared" si="518"/>
        <v>8.8417662188693975E-3</v>
      </c>
      <c r="AP1490" s="21">
        <f t="shared" si="519"/>
        <v>9.0689685215300367E-2</v>
      </c>
      <c r="AQ1490" s="19">
        <f t="shared" si="522"/>
        <v>9.0689685215300367E-2</v>
      </c>
      <c r="AX1490">
        <v>0.15490123020927293</v>
      </c>
      <c r="AY1490">
        <v>64.327586206896555</v>
      </c>
      <c r="AZ1490">
        <v>2.680316091954023</v>
      </c>
      <c r="BA1490">
        <v>2.171056034482759</v>
      </c>
      <c r="BB1490">
        <v>11.155172413793101</v>
      </c>
      <c r="BC1490">
        <v>0.46479885057471254</v>
      </c>
      <c r="BD1490">
        <v>1.7062571839080465</v>
      </c>
      <c r="BE1490">
        <v>0.17062571839080465</v>
      </c>
      <c r="BF1490">
        <v>0</v>
      </c>
      <c r="BG1490">
        <v>21.26</v>
      </c>
      <c r="BH1490">
        <v>0.66024715311573401</v>
      </c>
      <c r="BI1490">
        <v>2.5270020312730868</v>
      </c>
      <c r="BJ1490">
        <v>0.84048087560142859</v>
      </c>
      <c r="BK1490">
        <v>0.45031602264549075</v>
      </c>
      <c r="BL1490">
        <v>1.2508778406819189E-3</v>
      </c>
      <c r="BP1490" s="49">
        <f t="shared" si="523"/>
        <v>0.66044488302748006</v>
      </c>
      <c r="BQ1490" s="49">
        <f t="shared" si="524"/>
        <v>6.8250287356321868E-2</v>
      </c>
      <c r="BR1490" s="49">
        <f t="shared" si="525"/>
        <v>0.45883373835123653</v>
      </c>
      <c r="BS1490" s="49">
        <f t="shared" si="526"/>
        <v>0.48674960734011907</v>
      </c>
      <c r="BT1490" s="49">
        <f t="shared" si="527"/>
        <v>1.2745381620867682E-3</v>
      </c>
      <c r="BU1490" s="49">
        <f t="shared" si="527"/>
        <v>1.3520822426114417E-3</v>
      </c>
    </row>
    <row r="1491" spans="1:73" x14ac:dyDescent="0.25">
      <c r="A1491" s="1">
        <v>43727.59097222222</v>
      </c>
      <c r="B1491">
        <v>234828</v>
      </c>
      <c r="C1491">
        <v>13.51</v>
      </c>
      <c r="D1491">
        <v>23.78</v>
      </c>
      <c r="E1491">
        <v>745.1</v>
      </c>
      <c r="F1491">
        <v>86.9</v>
      </c>
      <c r="G1491">
        <v>-142.5</v>
      </c>
      <c r="H1491">
        <v>-13.72</v>
      </c>
      <c r="I1491">
        <v>27.81</v>
      </c>
      <c r="J1491">
        <v>301</v>
      </c>
      <c r="K1491">
        <v>658.2</v>
      </c>
      <c r="L1491">
        <v>-128.80000000000001</v>
      </c>
      <c r="M1491">
        <v>0.11700000000000001</v>
      </c>
      <c r="N1491">
        <v>602.6</v>
      </c>
      <c r="O1491">
        <v>73.209999999999994</v>
      </c>
      <c r="P1491">
        <v>529.4</v>
      </c>
      <c r="Q1491">
        <v>322.7</v>
      </c>
      <c r="R1491">
        <v>451.4</v>
      </c>
      <c r="S1491">
        <v>20.88</v>
      </c>
      <c r="T1491">
        <v>34.19</v>
      </c>
      <c r="U1491">
        <v>0.36</v>
      </c>
      <c r="V1491">
        <v>170.5</v>
      </c>
      <c r="W1491">
        <v>22.35</v>
      </c>
      <c r="X1491">
        <v>0.747</v>
      </c>
      <c r="Y1491">
        <v>7.4665150000000002</v>
      </c>
      <c r="Z1491" s="7">
        <f t="shared" si="506"/>
        <v>21.615000000000002</v>
      </c>
      <c r="AA1491" s="7">
        <f t="shared" si="520"/>
        <v>294.76499999999999</v>
      </c>
      <c r="AB1491" s="2">
        <f t="shared" si="507"/>
        <v>603.53100000000006</v>
      </c>
      <c r="AC1491" s="41">
        <f t="shared" si="508"/>
        <v>2.8816019700755953</v>
      </c>
      <c r="AD1491" s="41">
        <f t="shared" si="509"/>
        <v>0.98521971356884597</v>
      </c>
      <c r="AE1491" s="41">
        <f t="shared" si="510"/>
        <v>0.7611471462531133</v>
      </c>
      <c r="AF1491" s="41">
        <f t="shared" si="511"/>
        <v>325.80319667077174</v>
      </c>
      <c r="AG1491" s="41">
        <f t="shared" si="512"/>
        <v>312.77106880394086</v>
      </c>
      <c r="AH1491" s="6">
        <f t="shared" si="513"/>
        <v>309.79199999999997</v>
      </c>
      <c r="AI1491" s="4">
        <v>23.266867256373018</v>
      </c>
      <c r="AJ1491" s="4">
        <f t="shared" si="521"/>
        <v>296.416867256373</v>
      </c>
      <c r="AK1491" s="8">
        <f t="shared" si="514"/>
        <v>0.19940236719389517</v>
      </c>
      <c r="AL1491" s="8">
        <f t="shared" si="515"/>
        <v>420.51565638669206</v>
      </c>
      <c r="AM1491" s="8">
        <f t="shared" si="516"/>
        <v>1.8900000000000001</v>
      </c>
      <c r="AN1491" s="8">
        <f t="shared" si="517"/>
        <v>90.944708106695487</v>
      </c>
      <c r="AO1491" s="21">
        <f t="shared" si="518"/>
        <v>9.0894517621357765E-3</v>
      </c>
      <c r="AP1491" s="21">
        <f t="shared" si="519"/>
        <v>9.3230187123535729E-2</v>
      </c>
      <c r="AQ1491" s="19">
        <f t="shared" si="522"/>
        <v>9.3230187123535729E-2</v>
      </c>
      <c r="AX1491">
        <v>0.15787058326020909</v>
      </c>
      <c r="AY1491">
        <v>64.232758620689665</v>
      </c>
      <c r="AZ1491">
        <v>2.6763649425287359</v>
      </c>
      <c r="BA1491">
        <v>2.1678556034482761</v>
      </c>
      <c r="BB1491">
        <v>11.094827586206897</v>
      </c>
      <c r="BC1491">
        <v>0.46228448275862072</v>
      </c>
      <c r="BD1491">
        <v>1.7055711206896553</v>
      </c>
      <c r="BE1491">
        <v>0.17055711206896554</v>
      </c>
      <c r="BF1491">
        <v>0</v>
      </c>
      <c r="BG1491">
        <v>21.615000000000002</v>
      </c>
      <c r="BH1491">
        <v>0.41337213064637257</v>
      </c>
      <c r="BI1491">
        <v>2.5825199352152528</v>
      </c>
      <c r="BJ1491">
        <v>0.88296356585009494</v>
      </c>
      <c r="BK1491">
        <v>0.44841349481446469</v>
      </c>
      <c r="BL1491">
        <v>1.2455930411512908E-3</v>
      </c>
      <c r="BP1491" s="49">
        <f t="shared" si="523"/>
        <v>0.41349592676503105</v>
      </c>
      <c r="BQ1491" s="49">
        <f t="shared" si="524"/>
        <v>6.8222844827586213E-2</v>
      </c>
      <c r="BR1491" s="49">
        <f t="shared" si="525"/>
        <v>0.45374603730393731</v>
      </c>
      <c r="BS1491" s="49">
        <f t="shared" si="526"/>
        <v>0.4823042807523355</v>
      </c>
      <c r="BT1491" s="49">
        <f t="shared" si="527"/>
        <v>1.2604056591776036E-3</v>
      </c>
      <c r="BU1491" s="49">
        <f t="shared" si="527"/>
        <v>1.3397341132009319E-3</v>
      </c>
    </row>
    <row r="1492" spans="1:73" x14ac:dyDescent="0.25">
      <c r="A1492" s="1">
        <v>43727.59097222222</v>
      </c>
      <c r="B1492">
        <v>234829</v>
      </c>
      <c r="C1492">
        <v>13.51</v>
      </c>
      <c r="D1492">
        <v>23.78</v>
      </c>
      <c r="E1492">
        <v>743.8</v>
      </c>
      <c r="F1492">
        <v>86.5</v>
      </c>
      <c r="G1492">
        <v>-143.5</v>
      </c>
      <c r="H1492">
        <v>-15.39</v>
      </c>
      <c r="I1492">
        <v>27.82</v>
      </c>
      <c r="J1492">
        <v>301</v>
      </c>
      <c r="K1492">
        <v>657.3</v>
      </c>
      <c r="L1492">
        <v>-128.1</v>
      </c>
      <c r="M1492">
        <v>0.11600000000000001</v>
      </c>
      <c r="N1492">
        <v>600.29999999999995</v>
      </c>
      <c r="O1492">
        <v>71.12</v>
      </c>
      <c r="P1492">
        <v>529.20000000000005</v>
      </c>
      <c r="Q1492">
        <v>321.8</v>
      </c>
      <c r="R1492">
        <v>449.8</v>
      </c>
      <c r="S1492">
        <v>20.85</v>
      </c>
      <c r="T1492">
        <v>33.979999999999997</v>
      </c>
      <c r="U1492">
        <v>0.21</v>
      </c>
      <c r="V1492">
        <v>221.5</v>
      </c>
      <c r="W1492">
        <v>22.7</v>
      </c>
      <c r="X1492">
        <v>0.745</v>
      </c>
      <c r="Y1492">
        <v>7.4504029999999997</v>
      </c>
      <c r="Z1492" s="7">
        <f t="shared" si="506"/>
        <v>21.774999999999999</v>
      </c>
      <c r="AA1492" s="7">
        <f t="shared" si="520"/>
        <v>294.92499999999995</v>
      </c>
      <c r="AB1492" s="2">
        <f t="shared" si="507"/>
        <v>602.47799999999995</v>
      </c>
      <c r="AC1492" s="41">
        <f t="shared" si="508"/>
        <v>2.9581647299807137</v>
      </c>
      <c r="AD1492" s="41">
        <f t="shared" si="509"/>
        <v>1.0051843752474463</v>
      </c>
      <c r="AE1492" s="41">
        <f t="shared" si="510"/>
        <v>0.76327463300003384</v>
      </c>
      <c r="AF1492" s="41">
        <f t="shared" si="511"/>
        <v>327.42379685435338</v>
      </c>
      <c r="AG1492" s="41">
        <f t="shared" si="512"/>
        <v>314.32684498017926</v>
      </c>
      <c r="AH1492" s="6">
        <f t="shared" si="513"/>
        <v>308.928</v>
      </c>
      <c r="AI1492" s="4">
        <v>23.676129078629003</v>
      </c>
      <c r="AJ1492" s="4">
        <f t="shared" si="521"/>
        <v>296.82612907862898</v>
      </c>
      <c r="AK1492" s="8">
        <f t="shared" si="514"/>
        <v>0.19972725345667924</v>
      </c>
      <c r="AL1492" s="8">
        <f t="shared" si="515"/>
        <v>422.87443478850076</v>
      </c>
      <c r="AM1492" s="8">
        <f t="shared" si="516"/>
        <v>1.4435113439110896</v>
      </c>
      <c r="AN1492" s="8">
        <f t="shared" si="517"/>
        <v>79.941499526828096</v>
      </c>
      <c r="AO1492" s="21">
        <f t="shared" si="518"/>
        <v>9.2416148315127341E-3</v>
      </c>
      <c r="AP1492" s="21">
        <f t="shared" si="519"/>
        <v>9.479091837582107E-2</v>
      </c>
      <c r="AQ1492" s="19">
        <f t="shared" si="522"/>
        <v>9.479091837582107E-2</v>
      </c>
      <c r="AX1492">
        <v>0.15922452243893698</v>
      </c>
      <c r="AY1492">
        <v>64.120689655172413</v>
      </c>
      <c r="AZ1492">
        <v>2.6716954022988504</v>
      </c>
      <c r="BA1492">
        <v>2.1640732758620689</v>
      </c>
      <c r="BB1492">
        <v>11.03448275862069</v>
      </c>
      <c r="BC1492">
        <v>0.45977011494252878</v>
      </c>
      <c r="BD1492">
        <v>1.70430316091954</v>
      </c>
      <c r="BE1492">
        <v>0.17043031609195403</v>
      </c>
      <c r="BF1492">
        <v>0</v>
      </c>
      <c r="BG1492">
        <v>21.774999999999999</v>
      </c>
      <c r="BH1492">
        <v>0.24113374287705069</v>
      </c>
      <c r="BI1492">
        <v>2.6078884719524211</v>
      </c>
      <c r="BJ1492">
        <v>0.88616050276943259</v>
      </c>
      <c r="BK1492">
        <v>0.44630295126810593</v>
      </c>
      <c r="BL1492">
        <v>1.2397304201891832E-3</v>
      </c>
      <c r="BP1492" s="49">
        <f t="shared" si="523"/>
        <v>0.24120595727960145</v>
      </c>
      <c r="BQ1492" s="49">
        <f t="shared" si="524"/>
        <v>6.8172126436781597E-2</v>
      </c>
      <c r="BR1492" s="49">
        <f t="shared" si="525"/>
        <v>0.44941779116917369</v>
      </c>
      <c r="BS1492" s="49">
        <f t="shared" si="526"/>
        <v>0.47837389213737586</v>
      </c>
      <c r="BT1492" s="49">
        <f t="shared" si="527"/>
        <v>1.2483827532477046E-3</v>
      </c>
      <c r="BU1492" s="49">
        <f t="shared" si="527"/>
        <v>1.3288163670482662E-3</v>
      </c>
    </row>
    <row r="1493" spans="1:73" x14ac:dyDescent="0.25">
      <c r="A1493" s="1">
        <v>43727.59097222222</v>
      </c>
      <c r="B1493">
        <v>234830</v>
      </c>
      <c r="C1493">
        <v>13.51</v>
      </c>
      <c r="D1493">
        <v>23.78</v>
      </c>
      <c r="E1493">
        <v>743.2</v>
      </c>
      <c r="F1493">
        <v>86.4</v>
      </c>
      <c r="G1493">
        <v>-143</v>
      </c>
      <c r="H1493">
        <v>-15.12</v>
      </c>
      <c r="I1493">
        <v>27.84</v>
      </c>
      <c r="J1493">
        <v>301</v>
      </c>
      <c r="K1493">
        <v>656.8</v>
      </c>
      <c r="L1493">
        <v>-127.9</v>
      </c>
      <c r="M1493">
        <v>0.11600000000000001</v>
      </c>
      <c r="N1493">
        <v>600.20000000000005</v>
      </c>
      <c r="O1493">
        <v>71.319999999999993</v>
      </c>
      <c r="P1493">
        <v>528.9</v>
      </c>
      <c r="Q1493">
        <v>322.39999999999998</v>
      </c>
      <c r="R1493">
        <v>450.2</v>
      </c>
      <c r="S1493">
        <v>20.83</v>
      </c>
      <c r="T1493">
        <v>33.94</v>
      </c>
      <c r="U1493">
        <v>0.26500000000000001</v>
      </c>
      <c r="V1493">
        <v>305.5</v>
      </c>
      <c r="W1493">
        <v>22.65</v>
      </c>
      <c r="X1493">
        <v>0.74399999999999999</v>
      </c>
      <c r="Y1493">
        <v>7.4409470000000004</v>
      </c>
      <c r="Z1493" s="7">
        <f t="shared" si="506"/>
        <v>21.74</v>
      </c>
      <c r="AA1493" s="7">
        <f t="shared" si="520"/>
        <v>294.89</v>
      </c>
      <c r="AB1493" s="2">
        <f t="shared" si="507"/>
        <v>601.99200000000008</v>
      </c>
      <c r="AC1493" s="41">
        <f t="shared" si="508"/>
        <v>2.9887766084247853</v>
      </c>
      <c r="AD1493" s="41">
        <f t="shared" si="509"/>
        <v>1.0143907808993722</v>
      </c>
      <c r="AE1493" s="41">
        <f t="shared" si="510"/>
        <v>0.7642833831745347</v>
      </c>
      <c r="AF1493" s="41">
        <f t="shared" si="511"/>
        <v>327.70091810653253</v>
      </c>
      <c r="AG1493" s="41">
        <f t="shared" si="512"/>
        <v>314.59288138227123</v>
      </c>
      <c r="AH1493" s="6">
        <f t="shared" si="513"/>
        <v>309.50399999999996</v>
      </c>
      <c r="AI1493" s="4">
        <v>23.828548161165031</v>
      </c>
      <c r="AJ1493" s="4">
        <f t="shared" si="521"/>
        <v>296.97854816116501</v>
      </c>
      <c r="AK1493" s="8">
        <f t="shared" si="514"/>
        <v>0.19965615445540438</v>
      </c>
      <c r="AL1493" s="8">
        <f t="shared" si="515"/>
        <v>423.76507182926377</v>
      </c>
      <c r="AM1493" s="8">
        <f t="shared" si="516"/>
        <v>1.6215617472054527</v>
      </c>
      <c r="AN1493" s="8">
        <f t="shared" si="517"/>
        <v>98.65485662959756</v>
      </c>
      <c r="AO1493" s="21">
        <f t="shared" si="518"/>
        <v>8.8002413551490199E-3</v>
      </c>
      <c r="AP1493" s="21">
        <f t="shared" si="519"/>
        <v>9.026376614820579E-2</v>
      </c>
      <c r="AQ1493" s="19">
        <f t="shared" si="522"/>
        <v>9.026376614820579E-2</v>
      </c>
      <c r="AX1493">
        <v>0.15892751309621247</v>
      </c>
      <c r="AY1493">
        <v>64.068965517241381</v>
      </c>
      <c r="AZ1493">
        <v>2.6695402298850577</v>
      </c>
      <c r="BA1493">
        <v>2.1623275862068967</v>
      </c>
      <c r="BB1493">
        <v>11.017241379310347</v>
      </c>
      <c r="BC1493">
        <v>0.45905172413793111</v>
      </c>
      <c r="BD1493">
        <v>1.7032758620689656</v>
      </c>
      <c r="BE1493">
        <v>0.17032758620689659</v>
      </c>
      <c r="BF1493">
        <v>0</v>
      </c>
      <c r="BG1493">
        <v>21.74</v>
      </c>
      <c r="BH1493">
        <v>0.30428781839246877</v>
      </c>
      <c r="BI1493">
        <v>2.6023205803714995</v>
      </c>
      <c r="BJ1493">
        <v>0.88322760497808683</v>
      </c>
      <c r="BK1493">
        <v>0.44695038211566035</v>
      </c>
      <c r="BL1493">
        <v>1.2415288392101677E-3</v>
      </c>
      <c r="BP1493" s="49">
        <f t="shared" si="523"/>
        <v>0.30437894609092564</v>
      </c>
      <c r="BQ1493" s="49">
        <f t="shared" si="524"/>
        <v>6.8131034482758632E-2</v>
      </c>
      <c r="BR1493" s="49">
        <f t="shared" si="525"/>
        <v>0.450874571717511</v>
      </c>
      <c r="BS1493" s="49">
        <f t="shared" si="526"/>
        <v>0.47967024756558352</v>
      </c>
      <c r="BT1493" s="49">
        <f t="shared" si="527"/>
        <v>1.2524293658819749E-3</v>
      </c>
      <c r="BU1493" s="49">
        <f t="shared" si="527"/>
        <v>1.3324173543488433E-3</v>
      </c>
    </row>
    <row r="1494" spans="1:73" x14ac:dyDescent="0.25">
      <c r="A1494" s="1">
        <v>43727.59097222222</v>
      </c>
      <c r="B1494">
        <v>234831</v>
      </c>
      <c r="C1494">
        <v>13.51</v>
      </c>
      <c r="D1494">
        <v>23.78</v>
      </c>
      <c r="E1494">
        <v>743</v>
      </c>
      <c r="F1494">
        <v>86.3</v>
      </c>
      <c r="G1494">
        <v>-141.9</v>
      </c>
      <c r="H1494">
        <v>-13.46</v>
      </c>
      <c r="I1494">
        <v>27.86</v>
      </c>
      <c r="J1494">
        <v>301</v>
      </c>
      <c r="K1494">
        <v>656.7</v>
      </c>
      <c r="L1494">
        <v>-128.5</v>
      </c>
      <c r="M1494">
        <v>0.11600000000000001</v>
      </c>
      <c r="N1494">
        <v>601</v>
      </c>
      <c r="O1494">
        <v>72.790000000000006</v>
      </c>
      <c r="P1494">
        <v>528.20000000000005</v>
      </c>
      <c r="Q1494">
        <v>323.60000000000002</v>
      </c>
      <c r="R1494">
        <v>452</v>
      </c>
      <c r="S1494">
        <v>20.81</v>
      </c>
      <c r="T1494">
        <v>34.270000000000003</v>
      </c>
      <c r="U1494">
        <v>0.35</v>
      </c>
      <c r="V1494">
        <v>142.5</v>
      </c>
      <c r="W1494">
        <v>22.7</v>
      </c>
      <c r="X1494">
        <v>0.74299999999999999</v>
      </c>
      <c r="Y1494">
        <v>7.4302910000000004</v>
      </c>
      <c r="Z1494" s="7">
        <f t="shared" si="506"/>
        <v>21.754999999999999</v>
      </c>
      <c r="AA1494" s="7">
        <f t="shared" si="520"/>
        <v>294.90499999999997</v>
      </c>
      <c r="AB1494" s="2">
        <f t="shared" si="507"/>
        <v>601.83000000000004</v>
      </c>
      <c r="AC1494" s="41">
        <f t="shared" si="508"/>
        <v>2.6202894835989707</v>
      </c>
      <c r="AD1494" s="41">
        <f t="shared" si="509"/>
        <v>0.89797320602936737</v>
      </c>
      <c r="AE1494" s="41">
        <f t="shared" si="510"/>
        <v>0.75107025814514661</v>
      </c>
      <c r="AF1494" s="41">
        <f t="shared" si="511"/>
        <v>322.10106968170862</v>
      </c>
      <c r="AG1494" s="41">
        <f t="shared" si="512"/>
        <v>309.21702689444027</v>
      </c>
      <c r="AH1494" s="6">
        <f t="shared" si="513"/>
        <v>310.65600000000001</v>
      </c>
      <c r="AI1494" s="4">
        <v>21.844353687942032</v>
      </c>
      <c r="AJ1494" s="4">
        <f t="shared" si="521"/>
        <v>294.99435368794201</v>
      </c>
      <c r="AK1494" s="8">
        <f t="shared" si="514"/>
        <v>0.19968662338947807</v>
      </c>
      <c r="AL1494" s="8">
        <f t="shared" si="515"/>
        <v>412.22162506487018</v>
      </c>
      <c r="AM1494" s="8">
        <f t="shared" si="516"/>
        <v>1.8635651316763788</v>
      </c>
      <c r="AN1494" s="8">
        <f t="shared" si="517"/>
        <v>4.8506232340692899</v>
      </c>
      <c r="AO1494" s="21">
        <f t="shared" si="518"/>
        <v>1.1205419465556173E-2</v>
      </c>
      <c r="AP1494" s="21">
        <f t="shared" si="519"/>
        <v>0.11493359345647038</v>
      </c>
      <c r="AQ1494" s="19">
        <f t="shared" si="522"/>
        <v>0.11493359345647038</v>
      </c>
      <c r="AX1494">
        <v>0.15905474545120016</v>
      </c>
      <c r="AY1494">
        <v>64.051724137931032</v>
      </c>
      <c r="AZ1494">
        <v>2.6688218390804597</v>
      </c>
      <c r="BA1494">
        <v>2.1617456896551723</v>
      </c>
      <c r="BB1494">
        <v>11.068965517241377</v>
      </c>
      <c r="BC1494">
        <v>0.46120689655172403</v>
      </c>
      <c r="BD1494">
        <v>1.7005387931034484</v>
      </c>
      <c r="BE1494">
        <v>0.17005387931034485</v>
      </c>
      <c r="BF1494">
        <v>0</v>
      </c>
      <c r="BG1494">
        <v>21.754999999999999</v>
      </c>
      <c r="BH1494">
        <v>0.40188957146175114</v>
      </c>
      <c r="BI1494">
        <v>2.6047055467180256</v>
      </c>
      <c r="BJ1494">
        <v>0.89263259086026747</v>
      </c>
      <c r="BK1494">
        <v>0.44802730605101193</v>
      </c>
      <c r="BL1494">
        <v>1.2445202945861442E-3</v>
      </c>
      <c r="BP1494" s="49">
        <f t="shared" si="523"/>
        <v>0.40200992879933573</v>
      </c>
      <c r="BQ1494" s="49">
        <f t="shared" si="524"/>
        <v>6.802155172413793E-2</v>
      </c>
      <c r="BR1494" s="49">
        <f t="shared" si="525"/>
        <v>0.45318494062194642</v>
      </c>
      <c r="BS1494" s="49">
        <f t="shared" si="526"/>
        <v>0.48174859121802455</v>
      </c>
      <c r="BT1494" s="49">
        <f t="shared" si="527"/>
        <v>1.2588470572831845E-3</v>
      </c>
      <c r="BU1494" s="49">
        <f t="shared" si="527"/>
        <v>1.3381905311611794E-3</v>
      </c>
    </row>
    <row r="1495" spans="1:73" x14ac:dyDescent="0.25">
      <c r="A1495" s="1">
        <v>43727.59097222222</v>
      </c>
      <c r="B1495">
        <v>234832</v>
      </c>
      <c r="C1495">
        <v>13.51</v>
      </c>
      <c r="D1495">
        <v>23.78</v>
      </c>
      <c r="E1495">
        <v>743.2</v>
      </c>
      <c r="F1495">
        <v>86.5</v>
      </c>
      <c r="G1495">
        <v>-141.4</v>
      </c>
      <c r="H1495">
        <v>-12.63</v>
      </c>
      <c r="I1495">
        <v>27.88</v>
      </c>
      <c r="J1495">
        <v>301</v>
      </c>
      <c r="K1495">
        <v>656.7</v>
      </c>
      <c r="L1495">
        <v>-128.80000000000001</v>
      </c>
      <c r="M1495">
        <v>0.11600000000000001</v>
      </c>
      <c r="N1495">
        <v>601.70000000000005</v>
      </c>
      <c r="O1495">
        <v>73.849999999999994</v>
      </c>
      <c r="P1495">
        <v>527.9</v>
      </c>
      <c r="Q1495">
        <v>324.10000000000002</v>
      </c>
      <c r="R1495">
        <v>453</v>
      </c>
      <c r="S1495">
        <v>20.81</v>
      </c>
      <c r="T1495">
        <v>39.340000000000003</v>
      </c>
      <c r="U1495">
        <v>0.505</v>
      </c>
      <c r="V1495">
        <v>187.5</v>
      </c>
      <c r="W1495">
        <v>22.45</v>
      </c>
      <c r="X1495">
        <v>0.74299999999999999</v>
      </c>
      <c r="Y1495">
        <v>7.4284230000000004</v>
      </c>
      <c r="Z1495" s="7">
        <f t="shared" si="506"/>
        <v>21.63</v>
      </c>
      <c r="AA1495" s="7">
        <f t="shared" si="520"/>
        <v>294.77999999999997</v>
      </c>
      <c r="AB1495" s="2">
        <f t="shared" si="507"/>
        <v>601.99200000000008</v>
      </c>
      <c r="AC1495" s="41">
        <f t="shared" si="508"/>
        <v>2.5821914631972427</v>
      </c>
      <c r="AD1495" s="41">
        <f t="shared" si="509"/>
        <v>1.0158341216217954</v>
      </c>
      <c r="AE1495" s="41">
        <f t="shared" si="510"/>
        <v>0.76447958223830093</v>
      </c>
      <c r="AF1495" s="41">
        <f t="shared" si="511"/>
        <v>327.29623365115214</v>
      </c>
      <c r="AG1495" s="41">
        <f t="shared" si="512"/>
        <v>314.20438430510603</v>
      </c>
      <c r="AH1495" s="6">
        <f t="shared" si="513"/>
        <v>311.13600000000002</v>
      </c>
      <c r="AI1495" s="4">
        <v>21.613718518712005</v>
      </c>
      <c r="AJ1495" s="4">
        <f t="shared" si="521"/>
        <v>294.76371851871198</v>
      </c>
      <c r="AK1495" s="8">
        <f t="shared" si="514"/>
        <v>0.19943281030333787</v>
      </c>
      <c r="AL1495" s="8">
        <f t="shared" si="515"/>
        <v>410.90969837138897</v>
      </c>
      <c r="AM1495" s="8">
        <f t="shared" si="516"/>
        <v>2.2384955885594238</v>
      </c>
      <c r="AN1495" s="8">
        <f t="shared" si="517"/>
        <v>-1.061672680237971</v>
      </c>
      <c r="AO1495" s="21">
        <f t="shared" si="518"/>
        <v>1.1383340089735574E-2</v>
      </c>
      <c r="AP1495" s="21">
        <f t="shared" si="519"/>
        <v>0.11675851904268464</v>
      </c>
      <c r="AQ1495" s="19">
        <f t="shared" si="522"/>
        <v>0.11675851904268464</v>
      </c>
      <c r="AX1495">
        <v>0.15799710041750906</v>
      </c>
      <c r="AY1495">
        <v>64.068965517241381</v>
      </c>
      <c r="AZ1495">
        <v>2.6695402298850577</v>
      </c>
      <c r="BA1495">
        <v>2.1623275862068967</v>
      </c>
      <c r="BB1495">
        <v>11.11206896551724</v>
      </c>
      <c r="BC1495">
        <v>0.46300287356321834</v>
      </c>
      <c r="BD1495">
        <v>1.6993247126436783</v>
      </c>
      <c r="BE1495">
        <v>0.16993247126436783</v>
      </c>
      <c r="BF1495">
        <v>0</v>
      </c>
      <c r="BG1495">
        <v>21.63</v>
      </c>
      <c r="BH1495">
        <v>0.57986923882338381</v>
      </c>
      <c r="BI1495">
        <v>2.5848890415889652</v>
      </c>
      <c r="BJ1495">
        <v>1.016895348961099</v>
      </c>
      <c r="BK1495">
        <v>0.44714031878462368</v>
      </c>
      <c r="BL1495">
        <v>1.2420564410683991E-3</v>
      </c>
      <c r="BP1495" s="49">
        <f t="shared" si="523"/>
        <v>0.58004289726761304</v>
      </c>
      <c r="BQ1495" s="49">
        <f t="shared" si="524"/>
        <v>6.7972988505747137E-2</v>
      </c>
      <c r="BR1495" s="49">
        <f t="shared" si="525"/>
        <v>0.45450993337651208</v>
      </c>
      <c r="BS1495" s="49">
        <f t="shared" si="526"/>
        <v>0.48264763673556643</v>
      </c>
      <c r="BT1495" s="49">
        <f t="shared" si="527"/>
        <v>1.2625275927125336E-3</v>
      </c>
      <c r="BU1495" s="49">
        <f t="shared" si="527"/>
        <v>1.340687879821018E-3</v>
      </c>
    </row>
    <row r="1496" spans="1:73" x14ac:dyDescent="0.25">
      <c r="A1496" s="1">
        <v>43727.591666666667</v>
      </c>
      <c r="B1496">
        <v>234833</v>
      </c>
      <c r="C1496">
        <v>13.51</v>
      </c>
      <c r="D1496">
        <v>23.78</v>
      </c>
      <c r="E1496">
        <v>743.4</v>
      </c>
      <c r="F1496">
        <v>86.7</v>
      </c>
      <c r="G1496">
        <v>-141.30000000000001</v>
      </c>
      <c r="H1496">
        <v>-13.68</v>
      </c>
      <c r="I1496">
        <v>27.88</v>
      </c>
      <c r="J1496">
        <v>301</v>
      </c>
      <c r="K1496">
        <v>656.7</v>
      </c>
      <c r="L1496">
        <v>-127.6</v>
      </c>
      <c r="M1496">
        <v>0.11700000000000001</v>
      </c>
      <c r="N1496">
        <v>602.1</v>
      </c>
      <c r="O1496">
        <v>73.02</v>
      </c>
      <c r="P1496">
        <v>529.1</v>
      </c>
      <c r="Q1496">
        <v>324.3</v>
      </c>
      <c r="R1496">
        <v>451.9</v>
      </c>
      <c r="S1496">
        <v>20.81</v>
      </c>
      <c r="T1496">
        <v>38.340000000000003</v>
      </c>
      <c r="U1496">
        <v>0.625</v>
      </c>
      <c r="V1496">
        <v>187.5</v>
      </c>
      <c r="W1496">
        <v>21.55</v>
      </c>
      <c r="X1496">
        <v>0.74399999999999999</v>
      </c>
      <c r="Y1496">
        <v>7.4387319999999999</v>
      </c>
      <c r="Z1496" s="7">
        <f t="shared" si="506"/>
        <v>21.18</v>
      </c>
      <c r="AA1496" s="7">
        <f t="shared" si="520"/>
        <v>294.33</v>
      </c>
      <c r="AB1496" s="2">
        <f t="shared" si="507"/>
        <v>602.154</v>
      </c>
      <c r="AC1496" s="41">
        <f t="shared" si="508"/>
        <v>2.5964456890260474</v>
      </c>
      <c r="AD1496" s="41">
        <f t="shared" si="509"/>
        <v>0.99547727717258672</v>
      </c>
      <c r="AE1496" s="41">
        <f t="shared" si="510"/>
        <v>0.76243634769613078</v>
      </c>
      <c r="AF1496" s="41">
        <f t="shared" si="511"/>
        <v>324.4328135851261</v>
      </c>
      <c r="AG1496" s="41">
        <f t="shared" si="512"/>
        <v>311.45550104172105</v>
      </c>
      <c r="AH1496" s="6">
        <f t="shared" si="513"/>
        <v>311.32799999999997</v>
      </c>
      <c r="AI1496" s="4">
        <v>21.661507555769049</v>
      </c>
      <c r="AJ1496" s="4">
        <f t="shared" si="521"/>
        <v>294.81150755576903</v>
      </c>
      <c r="AK1496" s="8">
        <f t="shared" si="514"/>
        <v>0.1985208641056351</v>
      </c>
      <c r="AL1496" s="8">
        <f t="shared" si="515"/>
        <v>411.28484803505853</v>
      </c>
      <c r="AM1496" s="8">
        <f t="shared" si="516"/>
        <v>2.4902936573825989</v>
      </c>
      <c r="AN1496" s="8">
        <f t="shared" si="517"/>
        <v>34.929643528864602</v>
      </c>
      <c r="AO1496" s="21">
        <f t="shared" si="518"/>
        <v>1.0568799143490426E-2</v>
      </c>
      <c r="AP1496" s="21">
        <f t="shared" si="519"/>
        <v>0.10840380119770286</v>
      </c>
      <c r="AQ1496" s="19">
        <f t="shared" si="522"/>
        <v>0.10840380119770286</v>
      </c>
      <c r="AX1496">
        <v>0.15423863808596652</v>
      </c>
      <c r="AY1496">
        <v>64.08620689655173</v>
      </c>
      <c r="AZ1496">
        <v>2.6702586206896552</v>
      </c>
      <c r="BA1496">
        <v>2.162909482758621</v>
      </c>
      <c r="BB1496">
        <v>10.999999999999998</v>
      </c>
      <c r="BC1496">
        <v>0.45833333333333326</v>
      </c>
      <c r="BD1496">
        <v>1.7045761494252878</v>
      </c>
      <c r="BE1496">
        <v>0.17045761494252878</v>
      </c>
      <c r="BF1496">
        <v>0</v>
      </c>
      <c r="BG1496">
        <v>21.18</v>
      </c>
      <c r="BH1496">
        <v>0.71765994903884134</v>
      </c>
      <c r="BI1496">
        <v>2.5146359365587174</v>
      </c>
      <c r="BJ1496">
        <v>0.96411141807661238</v>
      </c>
      <c r="BK1496">
        <v>0.44694099666295634</v>
      </c>
      <c r="BL1496">
        <v>1.2415027685082119E-3</v>
      </c>
      <c r="BP1496" s="49">
        <f t="shared" si="523"/>
        <v>0.71787487285595675</v>
      </c>
      <c r="BQ1496" s="49">
        <f t="shared" si="524"/>
        <v>6.8183045977011511E-2</v>
      </c>
      <c r="BR1496" s="49">
        <f t="shared" si="525"/>
        <v>0.45611906494511634</v>
      </c>
      <c r="BS1496" s="49">
        <f t="shared" si="526"/>
        <v>0.48385798268781582</v>
      </c>
      <c r="BT1496" s="49">
        <f t="shared" si="527"/>
        <v>1.2669974026253232E-3</v>
      </c>
      <c r="BU1496" s="49">
        <f t="shared" si="527"/>
        <v>1.3440499519105995E-3</v>
      </c>
    </row>
    <row r="1497" spans="1:73" x14ac:dyDescent="0.25">
      <c r="A1497" s="1">
        <v>43727.591666666667</v>
      </c>
      <c r="B1497">
        <v>234834</v>
      </c>
      <c r="C1497">
        <v>13.51</v>
      </c>
      <c r="D1497">
        <v>23.78</v>
      </c>
      <c r="E1497">
        <v>743.4</v>
      </c>
      <c r="F1497">
        <v>86.7</v>
      </c>
      <c r="G1497">
        <v>-140.6</v>
      </c>
      <c r="H1497">
        <v>-13.71</v>
      </c>
      <c r="I1497">
        <v>27.88</v>
      </c>
      <c r="J1497">
        <v>301</v>
      </c>
      <c r="K1497">
        <v>656.7</v>
      </c>
      <c r="L1497">
        <v>-126.9</v>
      </c>
      <c r="M1497">
        <v>0.11700000000000001</v>
      </c>
      <c r="N1497">
        <v>602.79999999999995</v>
      </c>
      <c r="O1497">
        <v>72.98</v>
      </c>
      <c r="P1497">
        <v>529.9</v>
      </c>
      <c r="Q1497">
        <v>325</v>
      </c>
      <c r="R1497">
        <v>451.9</v>
      </c>
      <c r="S1497">
        <v>20.81</v>
      </c>
      <c r="T1497">
        <v>33.69</v>
      </c>
      <c r="U1497">
        <v>0.92500000000000004</v>
      </c>
      <c r="V1497">
        <v>174.5</v>
      </c>
      <c r="W1497">
        <v>21.1</v>
      </c>
      <c r="X1497">
        <v>0.74399999999999999</v>
      </c>
      <c r="Y1497">
        <v>7.4422449999999998</v>
      </c>
      <c r="Z1497" s="7">
        <f t="shared" si="506"/>
        <v>20.954999999999998</v>
      </c>
      <c r="AA1497" s="7">
        <f t="shared" si="520"/>
        <v>294.10499999999996</v>
      </c>
      <c r="AB1497" s="2">
        <f t="shared" si="507"/>
        <v>602.154</v>
      </c>
      <c r="AC1497" s="41">
        <f t="shared" si="508"/>
        <v>2.5193464136812356</v>
      </c>
      <c r="AD1497" s="41">
        <f t="shared" si="509"/>
        <v>0.84876780676920816</v>
      </c>
      <c r="AE1497" s="41">
        <f t="shared" si="510"/>
        <v>0.74533139506095003</v>
      </c>
      <c r="AF1497" s="41">
        <f t="shared" si="511"/>
        <v>316.18561349002698</v>
      </c>
      <c r="AG1497" s="41">
        <f t="shared" si="512"/>
        <v>303.53818895042588</v>
      </c>
      <c r="AH1497" s="6">
        <f t="shared" si="513"/>
        <v>312</v>
      </c>
      <c r="AI1497" s="4">
        <v>21.190649724495017</v>
      </c>
      <c r="AJ1497" s="4">
        <f t="shared" si="521"/>
        <v>294.34064972449499</v>
      </c>
      <c r="AK1497" s="8">
        <f t="shared" si="514"/>
        <v>0.19806593537895939</v>
      </c>
      <c r="AL1497" s="8">
        <f t="shared" si="515"/>
        <v>408.61227322528174</v>
      </c>
      <c r="AM1497" s="8">
        <f t="shared" si="516"/>
        <v>3.0295729897132371</v>
      </c>
      <c r="AN1497" s="8">
        <f t="shared" si="517"/>
        <v>20.796432515789299</v>
      </c>
      <c r="AO1497" s="21">
        <f t="shared" si="518"/>
        <v>1.0964117038485769E-2</v>
      </c>
      <c r="AP1497" s="21">
        <f t="shared" si="519"/>
        <v>0.11245856294661585</v>
      </c>
      <c r="AQ1497" s="19">
        <f t="shared" si="522"/>
        <v>0.11245856294661585</v>
      </c>
      <c r="AX1497">
        <v>0.15238792734205095</v>
      </c>
      <c r="AY1497">
        <v>64.08620689655173</v>
      </c>
      <c r="AZ1497">
        <v>2.6702586206896552</v>
      </c>
      <c r="BA1497">
        <v>2.162909482758621</v>
      </c>
      <c r="BB1497">
        <v>10.939655172413792</v>
      </c>
      <c r="BC1497">
        <v>0.45581896551724133</v>
      </c>
      <c r="BD1497">
        <v>1.7070905172413797</v>
      </c>
      <c r="BE1497">
        <v>0.17070905172413797</v>
      </c>
      <c r="BF1497">
        <v>0</v>
      </c>
      <c r="BG1497">
        <v>20.954999999999998</v>
      </c>
      <c r="BH1497">
        <v>1.0621367245774853</v>
      </c>
      <c r="BI1497">
        <v>2.480139362640537</v>
      </c>
      <c r="BJ1497">
        <v>0.83555895127359692</v>
      </c>
      <c r="BK1497">
        <v>0.45369174357686182</v>
      </c>
      <c r="BL1497">
        <v>1.2602548432690606E-3</v>
      </c>
      <c r="BP1497" s="49">
        <f t="shared" si="523"/>
        <v>1.062454811826816</v>
      </c>
      <c r="BQ1497" s="49">
        <f t="shared" si="524"/>
        <v>6.8283620689655197E-2</v>
      </c>
      <c r="BR1497" s="49">
        <f t="shared" si="525"/>
        <v>0.46726848327113168</v>
      </c>
      <c r="BS1497" s="49">
        <f t="shared" si="526"/>
        <v>0.49429144447992585</v>
      </c>
      <c r="BT1497" s="49">
        <f t="shared" si="527"/>
        <v>1.2979680090864768E-3</v>
      </c>
      <c r="BU1497" s="49">
        <f t="shared" si="527"/>
        <v>1.3730317902220163E-3</v>
      </c>
    </row>
    <row r="1498" spans="1:73" x14ac:dyDescent="0.25">
      <c r="A1498" s="1">
        <v>43727.591666666667</v>
      </c>
      <c r="B1498">
        <v>234835</v>
      </c>
      <c r="C1498">
        <v>13.51</v>
      </c>
      <c r="D1498">
        <v>23.78</v>
      </c>
      <c r="E1498">
        <v>743.3</v>
      </c>
      <c r="F1498">
        <v>86.3</v>
      </c>
      <c r="G1498">
        <v>-139.6</v>
      </c>
      <c r="H1498">
        <v>-13.7</v>
      </c>
      <c r="I1498">
        <v>27.87</v>
      </c>
      <c r="J1498">
        <v>301</v>
      </c>
      <c r="K1498">
        <v>657</v>
      </c>
      <c r="L1498">
        <v>-125.9</v>
      </c>
      <c r="M1498">
        <v>0.11600000000000001</v>
      </c>
      <c r="N1498">
        <v>603.70000000000005</v>
      </c>
      <c r="O1498">
        <v>72.64</v>
      </c>
      <c r="P1498">
        <v>531</v>
      </c>
      <c r="Q1498">
        <v>325.89999999999998</v>
      </c>
      <c r="R1498">
        <v>451.8</v>
      </c>
      <c r="S1498">
        <v>20.8</v>
      </c>
      <c r="T1498">
        <v>34.57</v>
      </c>
      <c r="U1498">
        <v>1.28</v>
      </c>
      <c r="V1498">
        <v>160</v>
      </c>
      <c r="W1498">
        <v>20.95</v>
      </c>
      <c r="X1498">
        <v>0.745</v>
      </c>
      <c r="Y1498">
        <v>7.446072</v>
      </c>
      <c r="Z1498" s="7">
        <f t="shared" si="506"/>
        <v>20.875</v>
      </c>
      <c r="AA1498" s="7">
        <f t="shared" si="520"/>
        <v>294.02499999999998</v>
      </c>
      <c r="AB1498" s="2">
        <f t="shared" si="507"/>
        <v>602.07299999999998</v>
      </c>
      <c r="AC1498" s="41">
        <f t="shared" si="508"/>
        <v>2.6251319525492649</v>
      </c>
      <c r="AD1498" s="41">
        <f t="shared" si="509"/>
        <v>0.9075081159962809</v>
      </c>
      <c r="AE1498" s="41">
        <f t="shared" si="510"/>
        <v>0.75252706117672541</v>
      </c>
      <c r="AF1498" s="41">
        <f t="shared" si="511"/>
        <v>318.89096550302247</v>
      </c>
      <c r="AG1498" s="41">
        <f t="shared" si="512"/>
        <v>306.13532688290155</v>
      </c>
      <c r="AH1498" s="6">
        <f t="shared" si="513"/>
        <v>312.86399999999998</v>
      </c>
      <c r="AI1498" s="4">
        <v>21.802843931250038</v>
      </c>
      <c r="AJ1498" s="4">
        <f t="shared" si="521"/>
        <v>294.95284393125002</v>
      </c>
      <c r="AK1498" s="8">
        <f t="shared" si="514"/>
        <v>0.19790435058657885</v>
      </c>
      <c r="AL1498" s="8">
        <f t="shared" si="515"/>
        <v>412.15870242845529</v>
      </c>
      <c r="AM1498" s="8">
        <f t="shared" si="516"/>
        <v>3.5638181771801998</v>
      </c>
      <c r="AN1498" s="8">
        <f t="shared" si="517"/>
        <v>96.323211684292204</v>
      </c>
      <c r="AO1498" s="21">
        <f t="shared" si="518"/>
        <v>9.193325206732595E-3</v>
      </c>
      <c r="AP1498" s="21">
        <f t="shared" si="519"/>
        <v>9.4295613392397087E-2</v>
      </c>
      <c r="AQ1498" s="19">
        <f t="shared" si="522"/>
        <v>9.4295613392397087E-2</v>
      </c>
      <c r="AX1498">
        <v>0.15173443735638467</v>
      </c>
      <c r="AY1498">
        <v>64.077586206896555</v>
      </c>
      <c r="AZ1498">
        <v>2.6698994252873565</v>
      </c>
      <c r="BA1498">
        <v>2.1626185344827591</v>
      </c>
      <c r="BB1498">
        <v>10.853448275862073</v>
      </c>
      <c r="BC1498">
        <v>0.45222701149425304</v>
      </c>
      <c r="BD1498">
        <v>1.7103915229885061</v>
      </c>
      <c r="BE1498">
        <v>0.17103915229885061</v>
      </c>
      <c r="BF1498">
        <v>0</v>
      </c>
      <c r="BG1498">
        <v>20.875</v>
      </c>
      <c r="BH1498">
        <v>1.4697675756315471</v>
      </c>
      <c r="BI1498">
        <v>2.4679739762691106</v>
      </c>
      <c r="BJ1498">
        <v>0.85317860359623154</v>
      </c>
      <c r="BK1498">
        <v>0.45821812590044708</v>
      </c>
      <c r="BL1498">
        <v>1.2728281275012419E-3</v>
      </c>
      <c r="BP1498" s="49">
        <f t="shared" si="523"/>
        <v>1.4702077396089994</v>
      </c>
      <c r="BQ1498" s="49">
        <f t="shared" si="524"/>
        <v>6.8415660919540239E-2</v>
      </c>
      <c r="BR1498" s="49">
        <f t="shared" si="525"/>
        <v>0.47673330063517971</v>
      </c>
      <c r="BS1498" s="49">
        <f t="shared" si="526"/>
        <v>0.50304049622356284</v>
      </c>
      <c r="BT1498" s="49">
        <f t="shared" si="527"/>
        <v>1.3242591684310549E-3</v>
      </c>
      <c r="BU1498" s="49">
        <f t="shared" si="527"/>
        <v>1.3973347117321188E-3</v>
      </c>
    </row>
    <row r="1499" spans="1:73" x14ac:dyDescent="0.25">
      <c r="A1499" s="1">
        <v>43727.591666666667</v>
      </c>
      <c r="B1499">
        <v>234836</v>
      </c>
      <c r="C1499">
        <v>13.51</v>
      </c>
      <c r="D1499">
        <v>23.78</v>
      </c>
      <c r="E1499">
        <v>742.8</v>
      </c>
      <c r="F1499">
        <v>85.6</v>
      </c>
      <c r="G1499">
        <v>-139.5</v>
      </c>
      <c r="H1499">
        <v>-14.41</v>
      </c>
      <c r="I1499">
        <v>27.84</v>
      </c>
      <c r="J1499">
        <v>301</v>
      </c>
      <c r="K1499">
        <v>657.2</v>
      </c>
      <c r="L1499">
        <v>-125.1</v>
      </c>
      <c r="M1499">
        <v>0.115</v>
      </c>
      <c r="N1499">
        <v>603.29999999999995</v>
      </c>
      <c r="O1499">
        <v>71.22</v>
      </c>
      <c r="P1499">
        <v>532.1</v>
      </c>
      <c r="Q1499">
        <v>325.8</v>
      </c>
      <c r="R1499">
        <v>450.9</v>
      </c>
      <c r="S1499">
        <v>20.76</v>
      </c>
      <c r="T1499">
        <v>33.770000000000003</v>
      </c>
      <c r="U1499">
        <v>1.1950000000000001</v>
      </c>
      <c r="V1499">
        <v>173</v>
      </c>
      <c r="W1499">
        <v>20.7</v>
      </c>
      <c r="X1499">
        <v>0.745</v>
      </c>
      <c r="Y1499">
        <v>7.4457620000000002</v>
      </c>
      <c r="Z1499" s="7">
        <f t="shared" si="506"/>
        <v>20.73</v>
      </c>
      <c r="AA1499" s="7">
        <f t="shared" si="520"/>
        <v>293.88</v>
      </c>
      <c r="AB1499" s="2">
        <f t="shared" si="507"/>
        <v>601.66800000000001</v>
      </c>
      <c r="AC1499" s="41">
        <f t="shared" si="508"/>
        <v>2.7299964390370985</v>
      </c>
      <c r="AD1499" s="41">
        <f t="shared" si="509"/>
        <v>0.92191979746282826</v>
      </c>
      <c r="AE1499" s="41">
        <f t="shared" si="510"/>
        <v>0.75427767138447577</v>
      </c>
      <c r="AF1499" s="41">
        <f t="shared" si="511"/>
        <v>319.00275606967159</v>
      </c>
      <c r="AG1499" s="41">
        <f t="shared" si="512"/>
        <v>306.24264582688471</v>
      </c>
      <c r="AH1499" s="6">
        <f t="shared" si="513"/>
        <v>312.76799999999997</v>
      </c>
      <c r="AI1499" s="4">
        <v>22.380087319409029</v>
      </c>
      <c r="AJ1499" s="4">
        <f t="shared" si="521"/>
        <v>295.53008731940901</v>
      </c>
      <c r="AK1499" s="8">
        <f t="shared" si="514"/>
        <v>0.19761170219092103</v>
      </c>
      <c r="AL1499" s="8">
        <f t="shared" si="515"/>
        <v>415.50644726904801</v>
      </c>
      <c r="AM1499" s="8">
        <f t="shared" si="516"/>
        <v>3.4434557496793827</v>
      </c>
      <c r="AN1499" s="8">
        <f t="shared" si="517"/>
        <v>165.51673770404187</v>
      </c>
      <c r="AO1499" s="21">
        <f t="shared" si="518"/>
        <v>7.5412328275917314E-3</v>
      </c>
      <c r="AP1499" s="21">
        <f t="shared" si="519"/>
        <v>7.7350159949946734E-2</v>
      </c>
      <c r="AQ1499" s="19">
        <f t="shared" si="522"/>
        <v>7.7350159949946734E-2</v>
      </c>
      <c r="AX1499">
        <v>0.150556024896739</v>
      </c>
      <c r="AY1499">
        <v>64.034482758620683</v>
      </c>
      <c r="AZ1499">
        <v>2.6681034482758617</v>
      </c>
      <c r="BA1499">
        <v>2.161163793103448</v>
      </c>
      <c r="BB1499">
        <v>10.784482758620687</v>
      </c>
      <c r="BC1499">
        <v>0.44935344827586193</v>
      </c>
      <c r="BD1499">
        <v>1.7118103448275861</v>
      </c>
      <c r="BE1499">
        <v>0.17118103448275862</v>
      </c>
      <c r="BF1499">
        <v>0</v>
      </c>
      <c r="BG1499">
        <v>20.73</v>
      </c>
      <c r="BH1499">
        <v>1.3721658225622646</v>
      </c>
      <c r="BI1499">
        <v>2.4460570971186821</v>
      </c>
      <c r="BJ1499">
        <v>0.8260334816969791</v>
      </c>
      <c r="BK1499">
        <v>0.45676445567073715</v>
      </c>
      <c r="BL1499">
        <v>1.2687901546409364E-3</v>
      </c>
      <c r="BP1499" s="49">
        <f t="shared" si="523"/>
        <v>1.3725767569005893</v>
      </c>
      <c r="BQ1499" s="49">
        <f t="shared" si="524"/>
        <v>6.847241379310344E-2</v>
      </c>
      <c r="BR1499" s="49">
        <f t="shared" si="525"/>
        <v>0.47419267016871874</v>
      </c>
      <c r="BS1499" s="49">
        <f t="shared" si="526"/>
        <v>0.50061625641769425</v>
      </c>
      <c r="BT1499" s="49">
        <f t="shared" si="527"/>
        <v>1.3172018615797742E-3</v>
      </c>
      <c r="BU1499" s="49">
        <f t="shared" si="527"/>
        <v>1.3906007122713728E-3</v>
      </c>
    </row>
    <row r="1500" spans="1:73" x14ac:dyDescent="0.25">
      <c r="A1500" s="1">
        <v>43727.591666666667</v>
      </c>
      <c r="B1500">
        <v>234837</v>
      </c>
      <c r="C1500">
        <v>13.51</v>
      </c>
      <c r="D1500">
        <v>23.78</v>
      </c>
      <c r="E1500">
        <v>741.6</v>
      </c>
      <c r="F1500">
        <v>85</v>
      </c>
      <c r="G1500">
        <v>-139.6</v>
      </c>
      <c r="H1500">
        <v>-14.14</v>
      </c>
      <c r="I1500">
        <v>27.82</v>
      </c>
      <c r="J1500">
        <v>301</v>
      </c>
      <c r="K1500">
        <v>656.6</v>
      </c>
      <c r="L1500">
        <v>-125.5</v>
      </c>
      <c r="M1500">
        <v>0.115</v>
      </c>
      <c r="N1500">
        <v>602</v>
      </c>
      <c r="O1500">
        <v>70.86</v>
      </c>
      <c r="P1500">
        <v>531.20000000000005</v>
      </c>
      <c r="Q1500">
        <v>325.60000000000002</v>
      </c>
      <c r="R1500">
        <v>451.1</v>
      </c>
      <c r="S1500">
        <v>20.72</v>
      </c>
      <c r="T1500">
        <v>34.85</v>
      </c>
      <c r="U1500">
        <v>1.05</v>
      </c>
      <c r="V1500">
        <v>143.5</v>
      </c>
      <c r="W1500">
        <v>21.1</v>
      </c>
      <c r="X1500">
        <v>0.74299999999999999</v>
      </c>
      <c r="Y1500">
        <v>7.4325229999999998</v>
      </c>
      <c r="Z1500" s="7">
        <f t="shared" si="506"/>
        <v>20.91</v>
      </c>
      <c r="AA1500" s="7">
        <f t="shared" si="520"/>
        <v>294.06</v>
      </c>
      <c r="AB1500" s="2">
        <f t="shared" si="507"/>
        <v>600.69600000000003</v>
      </c>
      <c r="AC1500" s="41">
        <f t="shared" si="508"/>
        <v>2.7386911822588793</v>
      </c>
      <c r="AD1500" s="41">
        <f t="shared" si="509"/>
        <v>0.95443387701721949</v>
      </c>
      <c r="AE1500" s="41">
        <f t="shared" si="510"/>
        <v>0.75795908286253499</v>
      </c>
      <c r="AF1500" s="41">
        <f t="shared" si="511"/>
        <v>321.34580299680164</v>
      </c>
      <c r="AG1500" s="41">
        <f t="shared" si="512"/>
        <v>308.49197087692954</v>
      </c>
      <c r="AH1500" s="6">
        <f t="shared" si="513"/>
        <v>312.57600000000002</v>
      </c>
      <c r="AI1500" s="4">
        <v>22.442487018571001</v>
      </c>
      <c r="AJ1500" s="4">
        <f t="shared" si="521"/>
        <v>295.59248701857098</v>
      </c>
      <c r="AK1500" s="8">
        <f t="shared" si="514"/>
        <v>0.19797503311528833</v>
      </c>
      <c r="AL1500" s="8">
        <f t="shared" si="515"/>
        <v>415.8413342498107</v>
      </c>
      <c r="AM1500" s="8">
        <f t="shared" si="516"/>
        <v>3.2277894912772735</v>
      </c>
      <c r="AN1500" s="8">
        <f t="shared" si="517"/>
        <v>144.09287024203289</v>
      </c>
      <c r="AO1500" s="21">
        <f t="shared" si="518"/>
        <v>7.9919021183992023E-3</v>
      </c>
      <c r="AP1500" s="21">
        <f t="shared" si="519"/>
        <v>8.1972659019454872E-2</v>
      </c>
      <c r="AQ1500" s="19">
        <f t="shared" si="522"/>
        <v>8.1972659019454872E-2</v>
      </c>
      <c r="AX1500">
        <v>0.15202004709412942</v>
      </c>
      <c r="AY1500">
        <v>63.931034482758626</v>
      </c>
      <c r="AZ1500">
        <v>2.6637931034482762</v>
      </c>
      <c r="BA1500">
        <v>2.157672413793104</v>
      </c>
      <c r="BB1500">
        <v>10.818965517241379</v>
      </c>
      <c r="BC1500">
        <v>0.45079022988505746</v>
      </c>
      <c r="BD1500">
        <v>1.7068821839080466</v>
      </c>
      <c r="BE1500">
        <v>0.17068821839080467</v>
      </c>
      <c r="BF1500">
        <v>0</v>
      </c>
      <c r="BG1500">
        <v>20.91</v>
      </c>
      <c r="BH1500">
        <v>1.2056687143852536</v>
      </c>
      <c r="BI1500">
        <v>2.4732899002344628</v>
      </c>
      <c r="BJ1500">
        <v>0.86194153023171027</v>
      </c>
      <c r="BK1500">
        <v>0.45407810202424453</v>
      </c>
      <c r="BL1500">
        <v>1.261328061178457E-3</v>
      </c>
      <c r="BP1500" s="49">
        <f t="shared" si="523"/>
        <v>1.2060297863980074</v>
      </c>
      <c r="BQ1500" s="49">
        <f t="shared" si="524"/>
        <v>6.8275287356321865E-2</v>
      </c>
      <c r="BR1500" s="49">
        <f t="shared" si="525"/>
        <v>0.46937766708951145</v>
      </c>
      <c r="BS1500" s="49">
        <f t="shared" si="526"/>
        <v>0.49611443878795775</v>
      </c>
      <c r="BT1500" s="49">
        <f t="shared" si="527"/>
        <v>1.3038268530264207E-3</v>
      </c>
      <c r="BU1500" s="49">
        <f t="shared" si="527"/>
        <v>1.3780956632998824E-3</v>
      </c>
    </row>
    <row r="1501" spans="1:73" x14ac:dyDescent="0.25">
      <c r="A1501" s="1">
        <v>43727.591666666667</v>
      </c>
      <c r="B1501">
        <v>234838</v>
      </c>
      <c r="C1501">
        <v>13.51</v>
      </c>
      <c r="D1501">
        <v>23.78</v>
      </c>
      <c r="E1501">
        <v>740.5</v>
      </c>
      <c r="F1501">
        <v>84.2</v>
      </c>
      <c r="G1501">
        <v>-140.1</v>
      </c>
      <c r="H1501">
        <v>-14.42</v>
      </c>
      <c r="I1501">
        <v>27.8</v>
      </c>
      <c r="J1501">
        <v>300.89999999999998</v>
      </c>
      <c r="K1501">
        <v>656.3</v>
      </c>
      <c r="L1501">
        <v>-125.6</v>
      </c>
      <c r="M1501">
        <v>0.114</v>
      </c>
      <c r="N1501">
        <v>600.4</v>
      </c>
      <c r="O1501">
        <v>69.790000000000006</v>
      </c>
      <c r="P1501">
        <v>530.6</v>
      </c>
      <c r="Q1501">
        <v>325</v>
      </c>
      <c r="R1501">
        <v>450.7</v>
      </c>
      <c r="S1501">
        <v>20.66</v>
      </c>
      <c r="T1501">
        <v>35.56</v>
      </c>
      <c r="U1501">
        <v>0.70499999999999996</v>
      </c>
      <c r="V1501">
        <v>121</v>
      </c>
      <c r="W1501">
        <v>20.8</v>
      </c>
      <c r="X1501">
        <v>0.74299999999999999</v>
      </c>
      <c r="Y1501">
        <v>7.4275000000000002</v>
      </c>
      <c r="Z1501" s="7">
        <f t="shared" si="506"/>
        <v>20.73</v>
      </c>
      <c r="AA1501" s="7">
        <f t="shared" si="520"/>
        <v>293.88</v>
      </c>
      <c r="AB1501" s="2">
        <f t="shared" si="507"/>
        <v>599.80500000000006</v>
      </c>
      <c r="AC1501" s="41">
        <f t="shared" si="508"/>
        <v>2.8001893330956338</v>
      </c>
      <c r="AD1501" s="41">
        <f t="shared" si="509"/>
        <v>0.9957473268488074</v>
      </c>
      <c r="AE1501" s="41">
        <f t="shared" si="510"/>
        <v>0.76263276648720346</v>
      </c>
      <c r="AF1501" s="41">
        <f t="shared" si="511"/>
        <v>322.53633324702884</v>
      </c>
      <c r="AG1501" s="41">
        <f t="shared" si="512"/>
        <v>309.63487991714766</v>
      </c>
      <c r="AH1501" s="6">
        <f t="shared" si="513"/>
        <v>312</v>
      </c>
      <c r="AI1501" s="4">
        <v>22.76170886903202</v>
      </c>
      <c r="AJ1501" s="4">
        <f t="shared" si="521"/>
        <v>295.911708869032</v>
      </c>
      <c r="AK1501" s="8">
        <f t="shared" si="514"/>
        <v>0.19761170219092103</v>
      </c>
      <c r="AL1501" s="8">
        <f t="shared" si="515"/>
        <v>417.70322458036816</v>
      </c>
      <c r="AM1501" s="8">
        <f t="shared" si="516"/>
        <v>2.6448747607400995</v>
      </c>
      <c r="AN1501" s="8">
        <f t="shared" si="517"/>
        <v>156.53341977351576</v>
      </c>
      <c r="AO1501" s="21">
        <f t="shared" si="518"/>
        <v>7.6352241138337405E-3</v>
      </c>
      <c r="AP1501" s="21">
        <f t="shared" si="519"/>
        <v>7.8314225268036441E-2</v>
      </c>
      <c r="AQ1501" s="19">
        <f t="shared" si="522"/>
        <v>7.8314225268036441E-2</v>
      </c>
      <c r="AX1501">
        <v>0.150556024896739</v>
      </c>
      <c r="AY1501">
        <v>63.83620689655173</v>
      </c>
      <c r="AZ1501">
        <v>2.6598419540229887</v>
      </c>
      <c r="BA1501">
        <v>2.1544719827586212</v>
      </c>
      <c r="BB1501">
        <v>10.836206896551724</v>
      </c>
      <c r="BC1501">
        <v>0.45150862068965519</v>
      </c>
      <c r="BD1501">
        <v>1.7029633620689659</v>
      </c>
      <c r="BE1501">
        <v>0.1702963362068966</v>
      </c>
      <c r="BF1501">
        <v>0</v>
      </c>
      <c r="BG1501">
        <v>20.73</v>
      </c>
      <c r="BH1501">
        <v>0.80952042251581302</v>
      </c>
      <c r="BI1501">
        <v>2.4460570971186821</v>
      </c>
      <c r="BJ1501">
        <v>0.86981790373540346</v>
      </c>
      <c r="BK1501">
        <v>0.44568314720235302</v>
      </c>
      <c r="BL1501">
        <v>1.2380087422287583E-3</v>
      </c>
      <c r="BP1501" s="49">
        <f t="shared" si="523"/>
        <v>0.80976285658151914</v>
      </c>
      <c r="BQ1501" s="49">
        <f t="shared" si="524"/>
        <v>6.8118534482758633E-2</v>
      </c>
      <c r="BR1501" s="49">
        <f t="shared" si="525"/>
        <v>0.45610685898281084</v>
      </c>
      <c r="BS1501" s="49">
        <f t="shared" si="526"/>
        <v>0.48341910651499942</v>
      </c>
      <c r="BT1501" s="49">
        <f t="shared" si="527"/>
        <v>1.2669634971744744E-3</v>
      </c>
      <c r="BU1501" s="49">
        <f t="shared" si="527"/>
        <v>1.342830851430554E-3</v>
      </c>
    </row>
    <row r="1502" spans="1:73" x14ac:dyDescent="0.25">
      <c r="A1502" s="1">
        <v>43727.592361111114</v>
      </c>
      <c r="B1502">
        <v>234839</v>
      </c>
      <c r="C1502">
        <v>13.5</v>
      </c>
      <c r="D1502">
        <v>23.78</v>
      </c>
      <c r="E1502">
        <v>739.8</v>
      </c>
      <c r="F1502">
        <v>83.6</v>
      </c>
      <c r="G1502">
        <v>-140</v>
      </c>
      <c r="H1502">
        <v>-14.14</v>
      </c>
      <c r="I1502">
        <v>27.79</v>
      </c>
      <c r="J1502">
        <v>300.89999999999998</v>
      </c>
      <c r="K1502">
        <v>656.2</v>
      </c>
      <c r="L1502">
        <v>-125.8</v>
      </c>
      <c r="M1502">
        <v>0.113</v>
      </c>
      <c r="N1502">
        <v>599.79999999999995</v>
      </c>
      <c r="O1502">
        <v>69.44</v>
      </c>
      <c r="P1502">
        <v>530.29999999999995</v>
      </c>
      <c r="Q1502">
        <v>325.10000000000002</v>
      </c>
      <c r="R1502">
        <v>450.9</v>
      </c>
      <c r="S1502">
        <v>20.62</v>
      </c>
      <c r="T1502">
        <v>36.96</v>
      </c>
      <c r="U1502">
        <v>0.57999999999999996</v>
      </c>
      <c r="V1502">
        <v>103</v>
      </c>
      <c r="W1502">
        <v>21.2</v>
      </c>
      <c r="X1502">
        <v>0.74199999999999999</v>
      </c>
      <c r="Y1502">
        <v>7.4164279999999998</v>
      </c>
      <c r="Z1502" s="7">
        <f t="shared" si="506"/>
        <v>20.91</v>
      </c>
      <c r="AA1502" s="7">
        <f t="shared" si="520"/>
        <v>294.06</v>
      </c>
      <c r="AB1502" s="2">
        <f t="shared" si="507"/>
        <v>599.23800000000006</v>
      </c>
      <c r="AC1502" s="41">
        <f t="shared" si="508"/>
        <v>2.8186063431922088</v>
      </c>
      <c r="AD1502" s="41">
        <f t="shared" si="509"/>
        <v>1.0417569044438404</v>
      </c>
      <c r="AE1502" s="41">
        <f t="shared" si="510"/>
        <v>0.76750762549013496</v>
      </c>
      <c r="AF1502" s="41">
        <f t="shared" si="511"/>
        <v>325.39402165067293</v>
      </c>
      <c r="AG1502" s="41">
        <f t="shared" si="512"/>
        <v>312.37826078464599</v>
      </c>
      <c r="AH1502" s="6">
        <f t="shared" si="513"/>
        <v>312.096</v>
      </c>
      <c r="AI1502" s="4">
        <v>22.875150711396998</v>
      </c>
      <c r="AJ1502" s="4">
        <f t="shared" si="521"/>
        <v>296.02515071139698</v>
      </c>
      <c r="AK1502" s="8">
        <f t="shared" si="514"/>
        <v>0.19797503311528833</v>
      </c>
      <c r="AL1502" s="8">
        <f t="shared" si="515"/>
        <v>418.33651126750493</v>
      </c>
      <c r="AM1502" s="8">
        <f t="shared" si="516"/>
        <v>2.3989685283471309</v>
      </c>
      <c r="AN1502" s="8">
        <f t="shared" si="517"/>
        <v>137.32857010522213</v>
      </c>
      <c r="AO1502" s="21">
        <f t="shared" si="518"/>
        <v>8.0446281727040471E-3</v>
      </c>
      <c r="AP1502" s="21">
        <f t="shared" si="519"/>
        <v>8.251346830452129E-2</v>
      </c>
      <c r="AQ1502" s="19">
        <f t="shared" si="522"/>
        <v>8.251346830452129E-2</v>
      </c>
      <c r="AX1502">
        <v>0.15202004709412942</v>
      </c>
      <c r="AY1502">
        <v>63.775862068965516</v>
      </c>
      <c r="AZ1502">
        <v>2.6573275862068964</v>
      </c>
      <c r="BA1502">
        <v>2.1524353448275861</v>
      </c>
      <c r="BB1502">
        <v>10.844827586206893</v>
      </c>
      <c r="BC1502">
        <v>0.45186781609195387</v>
      </c>
      <c r="BD1502">
        <v>1.7005675287356323</v>
      </c>
      <c r="BE1502">
        <v>0.17005675287356325</v>
      </c>
      <c r="BF1502">
        <v>0</v>
      </c>
      <c r="BG1502">
        <v>20.91</v>
      </c>
      <c r="BH1502">
        <v>0.66598843270804475</v>
      </c>
      <c r="BI1502">
        <v>2.4732899002344628</v>
      </c>
      <c r="BJ1502">
        <v>0.91412794712665746</v>
      </c>
      <c r="BK1502">
        <v>0.44388827127836084</v>
      </c>
      <c r="BL1502">
        <v>1.2330229757732244E-3</v>
      </c>
      <c r="BP1502" s="49">
        <f t="shared" si="523"/>
        <v>0.66618788201032775</v>
      </c>
      <c r="BQ1502" s="49">
        <f t="shared" si="524"/>
        <v>6.8022701149425296E-2</v>
      </c>
      <c r="BR1502" s="49">
        <f t="shared" si="525"/>
        <v>0.45245986028711832</v>
      </c>
      <c r="BS1502" s="49">
        <f t="shared" si="526"/>
        <v>0.48009779973629185</v>
      </c>
      <c r="BT1502" s="49">
        <f t="shared" si="527"/>
        <v>1.2568329452419954E-3</v>
      </c>
      <c r="BU1502" s="49">
        <f t="shared" si="527"/>
        <v>1.3336049992674773E-3</v>
      </c>
    </row>
    <row r="1503" spans="1:73" x14ac:dyDescent="0.25">
      <c r="A1503" s="1">
        <v>43727.592361111114</v>
      </c>
      <c r="B1503">
        <v>234840</v>
      </c>
      <c r="C1503">
        <v>13.51</v>
      </c>
      <c r="D1503">
        <v>23.78</v>
      </c>
      <c r="E1503">
        <v>739.5</v>
      </c>
      <c r="F1503">
        <v>83.2</v>
      </c>
      <c r="G1503">
        <v>-140.30000000000001</v>
      </c>
      <c r="H1503">
        <v>-13.9</v>
      </c>
      <c r="I1503">
        <v>27.79</v>
      </c>
      <c r="J1503">
        <v>300.89999999999998</v>
      </c>
      <c r="K1503">
        <v>656.3</v>
      </c>
      <c r="L1503">
        <v>-126.4</v>
      </c>
      <c r="M1503">
        <v>0.113</v>
      </c>
      <c r="N1503">
        <v>599.20000000000005</v>
      </c>
      <c r="O1503">
        <v>69.33</v>
      </c>
      <c r="P1503">
        <v>529.79999999999995</v>
      </c>
      <c r="Q1503">
        <v>324.7</v>
      </c>
      <c r="R1503">
        <v>451.1</v>
      </c>
      <c r="S1503">
        <v>20.58</v>
      </c>
      <c r="T1503">
        <v>40.54</v>
      </c>
      <c r="U1503">
        <v>0.44500000000000001</v>
      </c>
      <c r="V1503">
        <v>128.5</v>
      </c>
      <c r="W1503">
        <v>21.85</v>
      </c>
      <c r="X1503">
        <v>0.74099999999999999</v>
      </c>
      <c r="Y1503">
        <v>7.4062279999999996</v>
      </c>
      <c r="Z1503" s="7">
        <f t="shared" si="506"/>
        <v>21.215</v>
      </c>
      <c r="AA1503" s="7">
        <f t="shared" si="520"/>
        <v>294.36499999999995</v>
      </c>
      <c r="AB1503" s="2">
        <f t="shared" si="507"/>
        <v>598.995</v>
      </c>
      <c r="AC1503" s="41">
        <f t="shared" si="508"/>
        <v>2.581045353611374</v>
      </c>
      <c r="AD1503" s="41">
        <f t="shared" si="509"/>
        <v>1.0463557863540509</v>
      </c>
      <c r="AE1503" s="41">
        <f t="shared" si="510"/>
        <v>0.7678773825032893</v>
      </c>
      <c r="AF1503" s="41">
        <f t="shared" si="511"/>
        <v>326.90353673316082</v>
      </c>
      <c r="AG1503" s="41">
        <f t="shared" si="512"/>
        <v>313.82739526383438</v>
      </c>
      <c r="AH1503" s="6">
        <f t="shared" si="513"/>
        <v>311.71199999999999</v>
      </c>
      <c r="AI1503" s="4">
        <v>21.574701409107035</v>
      </c>
      <c r="AJ1503" s="4">
        <f t="shared" si="521"/>
        <v>294.72470140910701</v>
      </c>
      <c r="AK1503" s="8">
        <f t="shared" si="514"/>
        <v>0.19859169334342222</v>
      </c>
      <c r="AL1503" s="8">
        <f t="shared" si="515"/>
        <v>410.77553640031448</v>
      </c>
      <c r="AM1503" s="8">
        <f t="shared" si="516"/>
        <v>2.1013120900998978</v>
      </c>
      <c r="AN1503" s="8">
        <f t="shared" si="517"/>
        <v>22.017762513268178</v>
      </c>
      <c r="AO1503" s="21">
        <f t="shared" si="518"/>
        <v>1.0809597978703567E-2</v>
      </c>
      <c r="AP1503" s="21">
        <f t="shared" si="519"/>
        <v>0.11087366638358459</v>
      </c>
      <c r="AQ1503" s="19">
        <f t="shared" si="522"/>
        <v>0.11087366638358459</v>
      </c>
      <c r="AX1503">
        <v>0.15452822676668393</v>
      </c>
      <c r="AY1503">
        <v>63.75</v>
      </c>
      <c r="AZ1503">
        <v>2.65625</v>
      </c>
      <c r="BA1503">
        <v>2.1515625000000003</v>
      </c>
      <c r="BB1503">
        <v>10.896551724137934</v>
      </c>
      <c r="BC1503">
        <v>0.45402298850574724</v>
      </c>
      <c r="BD1503">
        <v>1.6975395114942531</v>
      </c>
      <c r="BE1503">
        <v>0.16975395114942532</v>
      </c>
      <c r="BF1503">
        <v>0</v>
      </c>
      <c r="BG1503">
        <v>21.215</v>
      </c>
      <c r="BH1503">
        <v>0.510973883715655</v>
      </c>
      <c r="BI1503">
        <v>2.5200395808266154</v>
      </c>
      <c r="BJ1503">
        <v>1.0216240460671098</v>
      </c>
      <c r="BK1503">
        <v>0.44194601805675898</v>
      </c>
      <c r="BL1503">
        <v>1.2276278279354416E-3</v>
      </c>
      <c r="BP1503" s="49">
        <f t="shared" si="523"/>
        <v>0.51112690947344119</v>
      </c>
      <c r="BQ1503" s="49">
        <f t="shared" si="524"/>
        <v>6.7901580459770128E-2</v>
      </c>
      <c r="BR1503" s="49">
        <f t="shared" si="525"/>
        <v>0.44849229869905682</v>
      </c>
      <c r="BS1503" s="49">
        <f t="shared" si="526"/>
        <v>0.47653145089743243</v>
      </c>
      <c r="BT1503" s="49">
        <f t="shared" si="527"/>
        <v>1.2458119408307133E-3</v>
      </c>
      <c r="BU1503" s="49">
        <f t="shared" si="527"/>
        <v>1.32369847471509E-3</v>
      </c>
    </row>
    <row r="1504" spans="1:73" x14ac:dyDescent="0.25">
      <c r="A1504" s="1">
        <v>43727.592361111114</v>
      </c>
      <c r="B1504">
        <v>234841</v>
      </c>
      <c r="C1504">
        <v>13.51</v>
      </c>
      <c r="D1504">
        <v>23.78</v>
      </c>
      <c r="E1504">
        <v>738.6</v>
      </c>
      <c r="F1504">
        <v>83.3</v>
      </c>
      <c r="G1504">
        <v>-140.19999999999999</v>
      </c>
      <c r="H1504">
        <v>-13.56</v>
      </c>
      <c r="I1504">
        <v>27.79</v>
      </c>
      <c r="J1504">
        <v>300.89999999999998</v>
      </c>
      <c r="K1504">
        <v>655.29999999999995</v>
      </c>
      <c r="L1504">
        <v>-126.7</v>
      </c>
      <c r="M1504">
        <v>0.113</v>
      </c>
      <c r="N1504">
        <v>598.4</v>
      </c>
      <c r="O1504">
        <v>69.78</v>
      </c>
      <c r="P1504">
        <v>528.70000000000005</v>
      </c>
      <c r="Q1504">
        <v>324.89999999999998</v>
      </c>
      <c r="R1504">
        <v>451.5</v>
      </c>
      <c r="S1504">
        <v>20.55</v>
      </c>
      <c r="T1504">
        <v>41.28</v>
      </c>
      <c r="U1504">
        <v>0.68</v>
      </c>
      <c r="V1504">
        <v>191.5</v>
      </c>
      <c r="W1504">
        <v>21.8</v>
      </c>
      <c r="X1504">
        <v>0.74</v>
      </c>
      <c r="Y1504">
        <v>7.3990260000000001</v>
      </c>
      <c r="Z1504" s="7">
        <f t="shared" si="506"/>
        <v>21.175000000000001</v>
      </c>
      <c r="AA1504" s="7">
        <f t="shared" si="520"/>
        <v>294.32499999999999</v>
      </c>
      <c r="AB1504" s="2">
        <f t="shared" si="507"/>
        <v>598.26600000000008</v>
      </c>
      <c r="AC1504" s="41">
        <f t="shared" si="508"/>
        <v>2.5540743780651027</v>
      </c>
      <c r="AD1504" s="41">
        <f t="shared" si="509"/>
        <v>1.0543219032652744</v>
      </c>
      <c r="AE1504" s="41">
        <f t="shared" si="510"/>
        <v>0.76872558528493184</v>
      </c>
      <c r="AF1504" s="41">
        <f t="shared" si="511"/>
        <v>327.08679058029048</v>
      </c>
      <c r="AG1504" s="41">
        <f t="shared" si="512"/>
        <v>314.00331895707887</v>
      </c>
      <c r="AH1504" s="6">
        <f t="shared" si="513"/>
        <v>311.90399999999994</v>
      </c>
      <c r="AI1504" s="4">
        <v>21.413502802935</v>
      </c>
      <c r="AJ1504" s="4">
        <f t="shared" si="521"/>
        <v>294.56350280293498</v>
      </c>
      <c r="AK1504" s="8">
        <f t="shared" si="514"/>
        <v>0.19851074701809537</v>
      </c>
      <c r="AL1504" s="8">
        <f t="shared" si="515"/>
        <v>409.8517451830491</v>
      </c>
      <c r="AM1504" s="8">
        <f t="shared" si="516"/>
        <v>2.5975565441391262</v>
      </c>
      <c r="AN1504" s="8">
        <f t="shared" si="517"/>
        <v>18.0467491673725</v>
      </c>
      <c r="AO1504" s="21">
        <f t="shared" si="518"/>
        <v>1.0908164132572867E-2</v>
      </c>
      <c r="AP1504" s="21">
        <f t="shared" si="519"/>
        <v>0.11188465595806722</v>
      </c>
      <c r="AQ1504" s="19">
        <f t="shared" si="522"/>
        <v>0.11188465595806722</v>
      </c>
      <c r="AX1504">
        <v>0.15419730574376245</v>
      </c>
      <c r="AY1504">
        <v>63.672413793103452</v>
      </c>
      <c r="AZ1504">
        <v>2.6530172413793105</v>
      </c>
      <c r="BA1504">
        <v>2.1489439655172418</v>
      </c>
      <c r="BB1504">
        <v>10.913793103448278</v>
      </c>
      <c r="BC1504">
        <v>0.45474137931034492</v>
      </c>
      <c r="BD1504">
        <v>1.6942025862068968</v>
      </c>
      <c r="BE1504">
        <v>0.16942025862068968</v>
      </c>
      <c r="BF1504">
        <v>0</v>
      </c>
      <c r="BG1504">
        <v>21.175000000000001</v>
      </c>
      <c r="BH1504">
        <v>0.78081402455425941</v>
      </c>
      <c r="BI1504">
        <v>2.5138648145272593</v>
      </c>
      <c r="BJ1504">
        <v>1.0377233954368525</v>
      </c>
      <c r="BK1504">
        <v>0.44316682685478453</v>
      </c>
      <c r="BL1504">
        <v>1.2310189634855125E-3</v>
      </c>
      <c r="BP1504" s="49">
        <f t="shared" si="523"/>
        <v>0.78104786166728091</v>
      </c>
      <c r="BQ1504" s="49">
        <f t="shared" si="524"/>
        <v>6.7768103448275871E-2</v>
      </c>
      <c r="BR1504" s="49">
        <f t="shared" si="525"/>
        <v>0.45302673163158796</v>
      </c>
      <c r="BS1504" s="49">
        <f t="shared" si="526"/>
        <v>0.48047532799798048</v>
      </c>
      <c r="BT1504" s="49">
        <f t="shared" si="527"/>
        <v>1.2584075878655221E-3</v>
      </c>
      <c r="BU1504" s="49">
        <f t="shared" si="527"/>
        <v>1.3346536888832791E-3</v>
      </c>
    </row>
    <row r="1505" spans="1:73" x14ac:dyDescent="0.25">
      <c r="A1505" s="1">
        <v>43727.592361111114</v>
      </c>
      <c r="B1505">
        <v>234842</v>
      </c>
      <c r="C1505">
        <v>13.51</v>
      </c>
      <c r="D1505">
        <v>23.78</v>
      </c>
      <c r="E1505">
        <v>738.5</v>
      </c>
      <c r="F1505">
        <v>83.7</v>
      </c>
      <c r="G1505">
        <v>-139.5</v>
      </c>
      <c r="H1505">
        <v>-14.61</v>
      </c>
      <c r="I1505">
        <v>27.79</v>
      </c>
      <c r="J1505">
        <v>300.89999999999998</v>
      </c>
      <c r="K1505">
        <v>654.9</v>
      </c>
      <c r="L1505">
        <v>-124.9</v>
      </c>
      <c r="M1505">
        <v>0.113</v>
      </c>
      <c r="N1505">
        <v>599.1</v>
      </c>
      <c r="O1505">
        <v>69.069999999999993</v>
      </c>
      <c r="P1505">
        <v>530</v>
      </c>
      <c r="Q1505">
        <v>325.5</v>
      </c>
      <c r="R1505">
        <v>450.4</v>
      </c>
      <c r="S1505">
        <v>20.54</v>
      </c>
      <c r="T1505">
        <v>35.700000000000003</v>
      </c>
      <c r="U1505">
        <v>0.745</v>
      </c>
      <c r="V1505">
        <v>206</v>
      </c>
      <c r="W1505">
        <v>21.15</v>
      </c>
      <c r="X1505">
        <v>0.74</v>
      </c>
      <c r="Y1505">
        <v>7.398174</v>
      </c>
      <c r="Z1505" s="7">
        <f t="shared" si="506"/>
        <v>20.844999999999999</v>
      </c>
      <c r="AA1505" s="7">
        <f t="shared" si="520"/>
        <v>293.995</v>
      </c>
      <c r="AB1505" s="2">
        <f t="shared" si="507"/>
        <v>598.18500000000006</v>
      </c>
      <c r="AC1505" s="41">
        <f t="shared" si="508"/>
        <v>2.5479676507630451</v>
      </c>
      <c r="AD1505" s="41">
        <f t="shared" si="509"/>
        <v>0.90962445132240721</v>
      </c>
      <c r="AE1505" s="41">
        <f t="shared" si="510"/>
        <v>0.75278874772880411</v>
      </c>
      <c r="AF1505" s="41">
        <f t="shared" si="511"/>
        <v>318.87168398596668</v>
      </c>
      <c r="AG1505" s="41">
        <f t="shared" si="512"/>
        <v>306.11681662652802</v>
      </c>
      <c r="AH1505" s="6">
        <f t="shared" si="513"/>
        <v>312.47999999999996</v>
      </c>
      <c r="AI1505" s="4">
        <v>21.352008474654042</v>
      </c>
      <c r="AJ1505" s="4">
        <f t="shared" si="521"/>
        <v>294.50200847465402</v>
      </c>
      <c r="AK1505" s="8">
        <f t="shared" si="514"/>
        <v>0.19784377895396196</v>
      </c>
      <c r="AL1505" s="8">
        <f t="shared" si="515"/>
        <v>409.56570564167293</v>
      </c>
      <c r="AM1505" s="8">
        <f t="shared" si="516"/>
        <v>2.718871549007051</v>
      </c>
      <c r="AN1505" s="8">
        <f t="shared" si="517"/>
        <v>40.155440407615117</v>
      </c>
      <c r="AO1505" s="21">
        <f t="shared" si="518"/>
        <v>1.042576879598704E-2</v>
      </c>
      <c r="AP1505" s="21">
        <f t="shared" si="519"/>
        <v>0.10693674395255259</v>
      </c>
      <c r="AQ1505" s="19">
        <f t="shared" si="522"/>
        <v>0.10693674395255259</v>
      </c>
      <c r="AX1505">
        <v>0.15148999021522683</v>
      </c>
      <c r="AY1505">
        <v>63.663793103448278</v>
      </c>
      <c r="AZ1505">
        <v>2.6526580459770117</v>
      </c>
      <c r="BA1505">
        <v>2.1486530172413798</v>
      </c>
      <c r="BB1505">
        <v>10.767241379310343</v>
      </c>
      <c r="BC1505">
        <v>0.44863505747126431</v>
      </c>
      <c r="BD1505">
        <v>1.7000179597701155</v>
      </c>
      <c r="BE1505">
        <v>0.17000179597701157</v>
      </c>
      <c r="BF1505">
        <v>0</v>
      </c>
      <c r="BG1505">
        <v>20.844999999999999</v>
      </c>
      <c r="BH1505">
        <v>0.85545065925429886</v>
      </c>
      <c r="BI1505">
        <v>2.4634254208958772</v>
      </c>
      <c r="BJ1505">
        <v>0.87944287525982834</v>
      </c>
      <c r="BK1505">
        <v>0.44651880631044605</v>
      </c>
      <c r="BL1505">
        <v>1.2403300175290169E-3</v>
      </c>
      <c r="BP1505" s="49">
        <f t="shared" si="523"/>
        <v>0.85570684844430034</v>
      </c>
      <c r="BQ1505" s="49">
        <f t="shared" si="524"/>
        <v>6.8000718390804626E-2</v>
      </c>
      <c r="BR1505" s="49">
        <f t="shared" si="525"/>
        <v>0.45747521514252665</v>
      </c>
      <c r="BS1505" s="49">
        <f t="shared" si="526"/>
        <v>0.48471195047086213</v>
      </c>
      <c r="BT1505" s="49">
        <f t="shared" si="527"/>
        <v>1.2707644865070184E-3</v>
      </c>
      <c r="BU1505" s="49">
        <f t="shared" si="527"/>
        <v>1.3464220846412837E-3</v>
      </c>
    </row>
    <row r="1506" spans="1:73" x14ac:dyDescent="0.25">
      <c r="A1506" s="1">
        <v>43727.592361111114</v>
      </c>
      <c r="B1506">
        <v>234843</v>
      </c>
      <c r="C1506">
        <v>13.51</v>
      </c>
      <c r="D1506">
        <v>23.78</v>
      </c>
      <c r="E1506">
        <v>737.8</v>
      </c>
      <c r="F1506">
        <v>83.7</v>
      </c>
      <c r="G1506">
        <v>-140.30000000000001</v>
      </c>
      <c r="H1506">
        <v>-16.3</v>
      </c>
      <c r="I1506">
        <v>27.78</v>
      </c>
      <c r="J1506">
        <v>300.89999999999998</v>
      </c>
      <c r="K1506">
        <v>654.20000000000005</v>
      </c>
      <c r="L1506">
        <v>-124</v>
      </c>
      <c r="M1506">
        <v>0.113</v>
      </c>
      <c r="N1506">
        <v>597.6</v>
      </c>
      <c r="O1506">
        <v>67.37</v>
      </c>
      <c r="P1506">
        <v>530.20000000000005</v>
      </c>
      <c r="Q1506">
        <v>324.7</v>
      </c>
      <c r="R1506">
        <v>448.7</v>
      </c>
      <c r="S1506">
        <v>20.52</v>
      </c>
      <c r="T1506">
        <v>35.409999999999997</v>
      </c>
      <c r="U1506">
        <v>0.47</v>
      </c>
      <c r="V1506">
        <v>171.5</v>
      </c>
      <c r="W1506">
        <v>21.25</v>
      </c>
      <c r="X1506">
        <v>0.74</v>
      </c>
      <c r="Y1506">
        <v>7.3956309999999998</v>
      </c>
      <c r="Z1506" s="7">
        <f t="shared" si="506"/>
        <v>20.884999999999998</v>
      </c>
      <c r="AA1506" s="7">
        <f t="shared" si="520"/>
        <v>294.03499999999997</v>
      </c>
      <c r="AB1506" s="2">
        <f t="shared" si="507"/>
        <v>597.61800000000005</v>
      </c>
      <c r="AC1506" s="41">
        <f t="shared" si="508"/>
        <v>2.6491262733172989</v>
      </c>
      <c r="AD1506" s="41">
        <f t="shared" si="509"/>
        <v>0.93805561338165544</v>
      </c>
      <c r="AE1506" s="41">
        <f t="shared" si="510"/>
        <v>0.75609449081262026</v>
      </c>
      <c r="AF1506" s="41">
        <f t="shared" si="511"/>
        <v>320.44629067172099</v>
      </c>
      <c r="AG1506" s="41">
        <f t="shared" si="512"/>
        <v>307.62843904485214</v>
      </c>
      <c r="AH1506" s="6">
        <f t="shared" si="513"/>
        <v>311.71199999999999</v>
      </c>
      <c r="AI1506" s="4">
        <v>21.94043909619802</v>
      </c>
      <c r="AJ1506" s="4">
        <f t="shared" si="521"/>
        <v>295.090439096198</v>
      </c>
      <c r="AK1506" s="8">
        <f t="shared" si="514"/>
        <v>0.19792454387778177</v>
      </c>
      <c r="AL1506" s="8">
        <f t="shared" si="515"/>
        <v>412.95024987173394</v>
      </c>
      <c r="AM1506" s="8">
        <f t="shared" si="516"/>
        <v>2.1595311991263291</v>
      </c>
      <c r="AN1506" s="8">
        <f t="shared" si="517"/>
        <v>66.394659028915058</v>
      </c>
      <c r="AO1506" s="21">
        <f t="shared" si="518"/>
        <v>9.7255340473692744E-3</v>
      </c>
      <c r="AP1506" s="21">
        <f t="shared" si="519"/>
        <v>9.9754460757433189E-2</v>
      </c>
      <c r="AQ1506" s="19">
        <f t="shared" si="522"/>
        <v>9.9754460757433189E-2</v>
      </c>
      <c r="AX1506">
        <v>0.15181599380781161</v>
      </c>
      <c r="AY1506">
        <v>63.603448275862064</v>
      </c>
      <c r="AZ1506">
        <v>2.6501436781609193</v>
      </c>
      <c r="BA1506">
        <v>2.1466163793103448</v>
      </c>
      <c r="BB1506">
        <v>10.689655172413794</v>
      </c>
      <c r="BC1506">
        <v>0.44540229885057475</v>
      </c>
      <c r="BD1506">
        <v>1.70121408045977</v>
      </c>
      <c r="BE1506">
        <v>0.170121408045977</v>
      </c>
      <c r="BF1506">
        <v>0</v>
      </c>
      <c r="BG1506">
        <v>20.884999999999998</v>
      </c>
      <c r="BH1506">
        <v>0.53968028167720861</v>
      </c>
      <c r="BI1506">
        <v>2.4694917917263188</v>
      </c>
      <c r="BJ1506">
        <v>0.87444704345028934</v>
      </c>
      <c r="BK1506">
        <v>0.44293934348685843</v>
      </c>
      <c r="BL1506">
        <v>1.2303870652412734E-3</v>
      </c>
      <c r="BP1506" s="49">
        <f t="shared" si="523"/>
        <v>0.53984190438767943</v>
      </c>
      <c r="BQ1506" s="49">
        <f t="shared" si="524"/>
        <v>6.8048563218390798E-2</v>
      </c>
      <c r="BR1506" s="49">
        <f t="shared" si="525"/>
        <v>0.44993840600731977</v>
      </c>
      <c r="BS1506" s="49">
        <f t="shared" si="526"/>
        <v>0.47781957352358706</v>
      </c>
      <c r="BT1506" s="49">
        <f t="shared" si="527"/>
        <v>1.2498289055758883E-3</v>
      </c>
      <c r="BU1506" s="49">
        <f t="shared" si="527"/>
        <v>1.3272765931210751E-3</v>
      </c>
    </row>
    <row r="1507" spans="1:73" x14ac:dyDescent="0.25">
      <c r="A1507" s="1">
        <v>43727.592361111114</v>
      </c>
      <c r="B1507">
        <v>234844</v>
      </c>
      <c r="C1507">
        <v>13.51</v>
      </c>
      <c r="D1507">
        <v>23.78</v>
      </c>
      <c r="E1507">
        <v>737.2</v>
      </c>
      <c r="F1507">
        <v>83.6</v>
      </c>
      <c r="G1507">
        <v>-139.9</v>
      </c>
      <c r="H1507">
        <v>-15.38</v>
      </c>
      <c r="I1507">
        <v>27.77</v>
      </c>
      <c r="J1507">
        <v>300.89999999999998</v>
      </c>
      <c r="K1507">
        <v>653.6</v>
      </c>
      <c r="L1507">
        <v>-124.5</v>
      </c>
      <c r="M1507">
        <v>0.113</v>
      </c>
      <c r="N1507">
        <v>597.29999999999995</v>
      </c>
      <c r="O1507">
        <v>68.22</v>
      </c>
      <c r="P1507">
        <v>529.1</v>
      </c>
      <c r="Q1507">
        <v>325</v>
      </c>
      <c r="R1507">
        <v>449.6</v>
      </c>
      <c r="S1507">
        <v>20.51</v>
      </c>
      <c r="T1507">
        <v>35.99</v>
      </c>
      <c r="U1507">
        <v>0.65500000000000003</v>
      </c>
      <c r="V1507">
        <v>195</v>
      </c>
      <c r="W1507">
        <v>21.75</v>
      </c>
      <c r="X1507">
        <v>0.73899999999999999</v>
      </c>
      <c r="Y1507">
        <v>7.3879109999999999</v>
      </c>
      <c r="Z1507" s="7">
        <f t="shared" si="506"/>
        <v>21.130000000000003</v>
      </c>
      <c r="AA1507" s="7">
        <f t="shared" si="520"/>
        <v>294.27999999999997</v>
      </c>
      <c r="AB1507" s="2">
        <f t="shared" si="507"/>
        <v>597.13200000000006</v>
      </c>
      <c r="AC1507" s="41">
        <f t="shared" si="508"/>
        <v>2.5941373022493637</v>
      </c>
      <c r="AD1507" s="41">
        <f t="shared" si="509"/>
        <v>0.93363001507954602</v>
      </c>
      <c r="AE1507" s="41">
        <f t="shared" si="510"/>
        <v>0.75549336956214552</v>
      </c>
      <c r="AF1507" s="41">
        <f t="shared" si="511"/>
        <v>321.26003738864301</v>
      </c>
      <c r="AG1507" s="41">
        <f t="shared" si="512"/>
        <v>308.40963589309729</v>
      </c>
      <c r="AH1507" s="6">
        <f t="shared" si="513"/>
        <v>312</v>
      </c>
      <c r="AI1507" s="4">
        <v>21.644212691931045</v>
      </c>
      <c r="AJ1507" s="4">
        <f t="shared" si="521"/>
        <v>294.79421269193102</v>
      </c>
      <c r="AK1507" s="8">
        <f t="shared" si="514"/>
        <v>0.19841970869751291</v>
      </c>
      <c r="AL1507" s="8">
        <f t="shared" si="515"/>
        <v>411.19495468695879</v>
      </c>
      <c r="AM1507" s="8">
        <f t="shared" si="516"/>
        <v>2.5493602138575868</v>
      </c>
      <c r="AN1507" s="8">
        <f t="shared" si="517"/>
        <v>38.186906708994229</v>
      </c>
      <c r="AO1507" s="21">
        <f t="shared" si="518"/>
        <v>1.039876897788364E-2</v>
      </c>
      <c r="AP1507" s="21">
        <f t="shared" si="519"/>
        <v>0.10665980776762586</v>
      </c>
      <c r="AQ1507" s="19">
        <f t="shared" si="522"/>
        <v>0.10665980776762586</v>
      </c>
      <c r="AX1507">
        <v>0.15382573576238404</v>
      </c>
      <c r="AY1507">
        <v>63.551724137931039</v>
      </c>
      <c r="AZ1507">
        <v>2.6479885057471266</v>
      </c>
      <c r="BA1507">
        <v>2.1448706896551726</v>
      </c>
      <c r="BB1507">
        <v>10.741379310344829</v>
      </c>
      <c r="BC1507">
        <v>0.4475574712643679</v>
      </c>
      <c r="BD1507">
        <v>1.6973132183908046</v>
      </c>
      <c r="BE1507">
        <v>0.16973132183908046</v>
      </c>
      <c r="BF1507">
        <v>0</v>
      </c>
      <c r="BG1507">
        <v>21.130000000000003</v>
      </c>
      <c r="BH1507">
        <v>0.7521076265927058</v>
      </c>
      <c r="BI1507">
        <v>2.5069340097405637</v>
      </c>
      <c r="BJ1507">
        <v>0.9022455501056289</v>
      </c>
      <c r="BK1507">
        <v>0.44675521819895359</v>
      </c>
      <c r="BL1507">
        <v>1.2409867172193155E-3</v>
      </c>
      <c r="BP1507" s="49">
        <f t="shared" si="523"/>
        <v>0.75233286675304267</v>
      </c>
      <c r="BQ1507" s="49">
        <f t="shared" si="524"/>
        <v>6.7892528735632188E-2</v>
      </c>
      <c r="BR1507" s="49">
        <f t="shared" si="525"/>
        <v>0.4563646563811804</v>
      </c>
      <c r="BS1507" s="49">
        <f t="shared" si="526"/>
        <v>0.48389532451565026</v>
      </c>
      <c r="BT1507" s="49">
        <f t="shared" si="527"/>
        <v>1.2676796010588345E-3</v>
      </c>
      <c r="BU1507" s="49">
        <f t="shared" si="527"/>
        <v>1.3441536792101396E-3</v>
      </c>
    </row>
    <row r="1508" spans="1:73" x14ac:dyDescent="0.25">
      <c r="A1508" s="1">
        <v>43727.593055555553</v>
      </c>
      <c r="B1508">
        <v>234845</v>
      </c>
      <c r="C1508">
        <v>13.51</v>
      </c>
      <c r="D1508">
        <v>23.78</v>
      </c>
      <c r="E1508">
        <v>736.9</v>
      </c>
      <c r="F1508">
        <v>83.6</v>
      </c>
      <c r="G1508">
        <v>-139.6</v>
      </c>
      <c r="H1508">
        <v>-14.02</v>
      </c>
      <c r="I1508">
        <v>27.78</v>
      </c>
      <c r="J1508">
        <v>300.89999999999998</v>
      </c>
      <c r="K1508">
        <v>653.29999999999995</v>
      </c>
      <c r="L1508">
        <v>-125.5</v>
      </c>
      <c r="M1508">
        <v>0.113</v>
      </c>
      <c r="N1508">
        <v>597.29999999999995</v>
      </c>
      <c r="O1508">
        <v>69.569999999999993</v>
      </c>
      <c r="P1508">
        <v>527.70000000000005</v>
      </c>
      <c r="Q1508">
        <v>325.39999999999998</v>
      </c>
      <c r="R1508">
        <v>450.9</v>
      </c>
      <c r="S1508">
        <v>20.51</v>
      </c>
      <c r="T1508">
        <v>38.64</v>
      </c>
      <c r="U1508">
        <v>0.755</v>
      </c>
      <c r="V1508">
        <v>189</v>
      </c>
      <c r="W1508">
        <v>21.75</v>
      </c>
      <c r="X1508">
        <v>0.73799999999999999</v>
      </c>
      <c r="Y1508">
        <v>7.3790560000000003</v>
      </c>
      <c r="Z1508" s="7">
        <f t="shared" si="506"/>
        <v>21.130000000000003</v>
      </c>
      <c r="AA1508" s="7">
        <f t="shared" si="520"/>
        <v>294.27999999999997</v>
      </c>
      <c r="AB1508" s="2">
        <f t="shared" si="507"/>
        <v>596.88900000000001</v>
      </c>
      <c r="AC1508" s="41">
        <f t="shared" si="508"/>
        <v>2.5937507503351753</v>
      </c>
      <c r="AD1508" s="41">
        <f t="shared" si="509"/>
        <v>1.0022252899295119</v>
      </c>
      <c r="AE1508" s="41">
        <f t="shared" si="510"/>
        <v>0.76319181869373098</v>
      </c>
      <c r="AF1508" s="41">
        <f t="shared" si="511"/>
        <v>324.53366513375619</v>
      </c>
      <c r="AG1508" s="41">
        <f t="shared" si="512"/>
        <v>311.55231852840592</v>
      </c>
      <c r="AH1508" s="6">
        <f t="shared" si="513"/>
        <v>312.38399999999996</v>
      </c>
      <c r="AI1508" s="4">
        <v>21.641970296457998</v>
      </c>
      <c r="AJ1508" s="4">
        <f t="shared" si="521"/>
        <v>294.79197029645798</v>
      </c>
      <c r="AK1508" s="8">
        <f t="shared" si="514"/>
        <v>0.19841970869751291</v>
      </c>
      <c r="AL1508" s="8">
        <f t="shared" si="515"/>
        <v>411.18199371710961</v>
      </c>
      <c r="AM1508" s="8">
        <f t="shared" si="516"/>
        <v>2.7370581835247858</v>
      </c>
      <c r="AN1508" s="8">
        <f t="shared" si="517"/>
        <v>40.819650223271097</v>
      </c>
      <c r="AO1508" s="21">
        <f t="shared" si="518"/>
        <v>1.0342703117622714E-2</v>
      </c>
      <c r="AP1508" s="21">
        <f t="shared" si="519"/>
        <v>0.1060847422103012</v>
      </c>
      <c r="AQ1508" s="19">
        <f t="shared" si="522"/>
        <v>0.1060847422103012</v>
      </c>
      <c r="AX1508">
        <v>0.15382573576238404</v>
      </c>
      <c r="AY1508">
        <v>63.525862068965516</v>
      </c>
      <c r="AZ1508">
        <v>2.6469109195402298</v>
      </c>
      <c r="BA1508">
        <v>2.1439978448275863</v>
      </c>
      <c r="BB1508">
        <v>10.818965517241379</v>
      </c>
      <c r="BC1508">
        <v>0.45079022988505746</v>
      </c>
      <c r="BD1508">
        <v>1.6932076149425288</v>
      </c>
      <c r="BE1508">
        <v>0.1693207614942529</v>
      </c>
      <c r="BF1508">
        <v>0</v>
      </c>
      <c r="BG1508">
        <v>21.130000000000003</v>
      </c>
      <c r="BH1508">
        <v>0.86693321843892035</v>
      </c>
      <c r="BI1508">
        <v>2.5069340097405637</v>
      </c>
      <c r="BJ1508">
        <v>0.9686793013637538</v>
      </c>
      <c r="BK1508">
        <v>0.4453705787217887</v>
      </c>
      <c r="BL1508">
        <v>1.2371404964494131E-3</v>
      </c>
      <c r="BP1508" s="49">
        <f t="shared" si="523"/>
        <v>0.86719284640999572</v>
      </c>
      <c r="BQ1508" s="49">
        <f t="shared" si="524"/>
        <v>6.7728304597701156E-2</v>
      </c>
      <c r="BR1508" s="49">
        <f t="shared" si="525"/>
        <v>0.45632588996796603</v>
      </c>
      <c r="BS1508" s="49">
        <f t="shared" si="526"/>
        <v>0.48357527569590453</v>
      </c>
      <c r="BT1508" s="49">
        <f t="shared" si="527"/>
        <v>1.2675719165776834E-3</v>
      </c>
      <c r="BU1508" s="49">
        <f t="shared" si="527"/>
        <v>1.3432646547108459E-3</v>
      </c>
    </row>
    <row r="1509" spans="1:73" x14ac:dyDescent="0.25">
      <c r="A1509" s="1">
        <v>43727.593055555553</v>
      </c>
      <c r="B1509">
        <v>234846</v>
      </c>
      <c r="C1509">
        <v>13.51</v>
      </c>
      <c r="D1509">
        <v>23.78</v>
      </c>
      <c r="E1509">
        <v>736.8</v>
      </c>
      <c r="F1509">
        <v>83.8</v>
      </c>
      <c r="G1509">
        <v>-139.30000000000001</v>
      </c>
      <c r="H1509">
        <v>-14.33</v>
      </c>
      <c r="I1509">
        <v>27.77</v>
      </c>
      <c r="J1509">
        <v>300.89999999999998</v>
      </c>
      <c r="K1509">
        <v>653</v>
      </c>
      <c r="L1509">
        <v>-124.9</v>
      </c>
      <c r="M1509">
        <v>0.114</v>
      </c>
      <c r="N1509">
        <v>597.6</v>
      </c>
      <c r="O1509">
        <v>69.5</v>
      </c>
      <c r="P1509">
        <v>528.1</v>
      </c>
      <c r="Q1509">
        <v>325.7</v>
      </c>
      <c r="R1509">
        <v>450.6</v>
      </c>
      <c r="S1509">
        <v>20.49</v>
      </c>
      <c r="T1509">
        <v>37.369999999999997</v>
      </c>
      <c r="U1509">
        <v>0.77500000000000002</v>
      </c>
      <c r="V1509">
        <v>165.5</v>
      </c>
      <c r="W1509">
        <v>20.85</v>
      </c>
      <c r="X1509">
        <v>0.73799999999999999</v>
      </c>
      <c r="Y1509">
        <v>7.3842150000000002</v>
      </c>
      <c r="Z1509" s="7">
        <f t="shared" si="506"/>
        <v>20.67</v>
      </c>
      <c r="AA1509" s="7">
        <f t="shared" si="520"/>
        <v>293.82</v>
      </c>
      <c r="AB1509" s="2">
        <f t="shared" si="507"/>
        <v>596.80799999999999</v>
      </c>
      <c r="AC1509" s="41">
        <f t="shared" si="508"/>
        <v>2.7881362108515688</v>
      </c>
      <c r="AD1509" s="41">
        <f t="shared" si="509"/>
        <v>1.0419265019952311</v>
      </c>
      <c r="AE1509" s="41">
        <f t="shared" si="510"/>
        <v>0.76761511245754988</v>
      </c>
      <c r="AF1509" s="41">
        <f t="shared" si="511"/>
        <v>324.3784489443143</v>
      </c>
      <c r="AG1509" s="41">
        <f t="shared" si="512"/>
        <v>311.40331098654173</v>
      </c>
      <c r="AH1509" s="6">
        <f t="shared" si="513"/>
        <v>312.67199999999997</v>
      </c>
      <c r="AI1509" s="4">
        <v>22.691933027950995</v>
      </c>
      <c r="AJ1509" s="4">
        <f t="shared" si="521"/>
        <v>295.84193302795097</v>
      </c>
      <c r="AK1509" s="8">
        <f t="shared" si="514"/>
        <v>0.19749069074162523</v>
      </c>
      <c r="AL1509" s="8">
        <f t="shared" si="515"/>
        <v>417.30835442901662</v>
      </c>
      <c r="AM1509" s="8">
        <f t="shared" si="516"/>
        <v>2.7730736557112943</v>
      </c>
      <c r="AN1509" s="8">
        <f t="shared" si="517"/>
        <v>163.33101318702447</v>
      </c>
      <c r="AO1509" s="21">
        <f t="shared" si="518"/>
        <v>7.4378178048728682E-3</v>
      </c>
      <c r="AP1509" s="21">
        <f t="shared" si="519"/>
        <v>7.6289435698168664E-2</v>
      </c>
      <c r="AQ1509" s="19">
        <f t="shared" si="522"/>
        <v>7.6289435698168664E-2</v>
      </c>
      <c r="AX1509">
        <v>0.15007067456099776</v>
      </c>
      <c r="AY1509">
        <v>63.517241379310342</v>
      </c>
      <c r="AZ1509">
        <v>2.646551724137931</v>
      </c>
      <c r="BA1509">
        <v>2.1437068965517243</v>
      </c>
      <c r="BB1509">
        <v>10.767241379310349</v>
      </c>
      <c r="BC1509">
        <v>0.44863505747126453</v>
      </c>
      <c r="BD1509">
        <v>1.6950718390804598</v>
      </c>
      <c r="BE1509">
        <v>0.16950718390804598</v>
      </c>
      <c r="BF1509">
        <v>0</v>
      </c>
      <c r="BG1509">
        <v>20.67</v>
      </c>
      <c r="BH1509">
        <v>0.88989833680816333</v>
      </c>
      <c r="BI1509">
        <v>2.4370379264274429</v>
      </c>
      <c r="BJ1509">
        <v>0.91072107310593542</v>
      </c>
      <c r="BK1509">
        <v>0.44297579460623027</v>
      </c>
      <c r="BL1509">
        <v>1.2304883183506395E-3</v>
      </c>
      <c r="BP1509" s="49">
        <f t="shared" si="523"/>
        <v>0.89016484234138638</v>
      </c>
      <c r="BQ1509" s="49">
        <f t="shared" si="524"/>
        <v>6.7802873563218388E-2</v>
      </c>
      <c r="BR1509" s="49">
        <f t="shared" si="525"/>
        <v>0.45432522552479032</v>
      </c>
      <c r="BS1509" s="49">
        <f t="shared" si="526"/>
        <v>0.4813298448449953</v>
      </c>
      <c r="BT1509" s="49">
        <f t="shared" si="527"/>
        <v>1.2620145153466398E-3</v>
      </c>
      <c r="BU1509" s="49">
        <f t="shared" si="527"/>
        <v>1.3370273467916537E-3</v>
      </c>
    </row>
    <row r="1510" spans="1:73" x14ac:dyDescent="0.25">
      <c r="A1510" s="1">
        <v>43727.593055555553</v>
      </c>
      <c r="B1510">
        <v>234847</v>
      </c>
      <c r="C1510">
        <v>13.51</v>
      </c>
      <c r="D1510">
        <v>23.78</v>
      </c>
      <c r="E1510">
        <v>736.4</v>
      </c>
      <c r="F1510">
        <v>84</v>
      </c>
      <c r="G1510">
        <v>-138.19999999999999</v>
      </c>
      <c r="H1510">
        <v>-13.55</v>
      </c>
      <c r="I1510">
        <v>27.77</v>
      </c>
      <c r="J1510">
        <v>300.89999999999998</v>
      </c>
      <c r="K1510">
        <v>652.4</v>
      </c>
      <c r="L1510">
        <v>-124.6</v>
      </c>
      <c r="M1510">
        <v>0.114</v>
      </c>
      <c r="N1510">
        <v>598.20000000000005</v>
      </c>
      <c r="O1510">
        <v>70.44</v>
      </c>
      <c r="P1510">
        <v>527.79999999999995</v>
      </c>
      <c r="Q1510">
        <v>326.7</v>
      </c>
      <c r="R1510">
        <v>451.4</v>
      </c>
      <c r="S1510">
        <v>20.49</v>
      </c>
      <c r="T1510">
        <v>38.380000000000003</v>
      </c>
      <c r="U1510">
        <v>0.85</v>
      </c>
      <c r="V1510">
        <v>192.5</v>
      </c>
      <c r="W1510">
        <v>21.25</v>
      </c>
      <c r="X1510">
        <v>0.73799999999999999</v>
      </c>
      <c r="Y1510">
        <v>7.3842210000000001</v>
      </c>
      <c r="Z1510" s="7">
        <f t="shared" si="506"/>
        <v>20.869999999999997</v>
      </c>
      <c r="AA1510" s="7">
        <f t="shared" si="520"/>
        <v>294.02</v>
      </c>
      <c r="AB1510" s="2">
        <f t="shared" si="507"/>
        <v>596.48400000000004</v>
      </c>
      <c r="AC1510" s="41">
        <f t="shared" si="508"/>
        <v>2.8811244792001802</v>
      </c>
      <c r="AD1510" s="41">
        <f t="shared" si="509"/>
        <v>1.1057755751170293</v>
      </c>
      <c r="AE1510" s="41">
        <f t="shared" si="510"/>
        <v>0.77409619727836954</v>
      </c>
      <c r="AF1510" s="41">
        <f t="shared" si="511"/>
        <v>328.00879285339113</v>
      </c>
      <c r="AG1510" s="41">
        <f t="shared" si="512"/>
        <v>314.88844113925546</v>
      </c>
      <c r="AH1510" s="6">
        <f t="shared" si="513"/>
        <v>313.63200000000001</v>
      </c>
      <c r="AI1510" s="4">
        <v>23.201860460446028</v>
      </c>
      <c r="AJ1510" s="4">
        <f t="shared" si="521"/>
        <v>296.35186046044601</v>
      </c>
      <c r="AK1510" s="8">
        <f t="shared" si="514"/>
        <v>0.19789425445605399</v>
      </c>
      <c r="AL1510" s="8">
        <f t="shared" si="515"/>
        <v>420.22443588616636</v>
      </c>
      <c r="AM1510" s="8">
        <f t="shared" si="516"/>
        <v>2.9041565040472599</v>
      </c>
      <c r="AN1510" s="8">
        <f t="shared" si="517"/>
        <v>197.2709153632693</v>
      </c>
      <c r="AO1510" s="21">
        <f t="shared" si="518"/>
        <v>6.6185831585712706E-3</v>
      </c>
      <c r="AP1510" s="21">
        <f t="shared" si="519"/>
        <v>6.7886574736746405E-2</v>
      </c>
      <c r="AQ1510" s="19">
        <f t="shared" si="522"/>
        <v>6.7886574736746405E-2</v>
      </c>
      <c r="AX1510">
        <v>0.15169367302318856</v>
      </c>
      <c r="AY1510">
        <v>63.482758620689658</v>
      </c>
      <c r="AZ1510">
        <v>2.6451149425287359</v>
      </c>
      <c r="BA1510">
        <v>2.142543103448276</v>
      </c>
      <c r="BB1510">
        <v>10.75</v>
      </c>
      <c r="BC1510">
        <v>0.44791666666666669</v>
      </c>
      <c r="BD1510">
        <v>1.6946264367816093</v>
      </c>
      <c r="BE1510">
        <v>0.16946264367816094</v>
      </c>
      <c r="BF1510">
        <v>0</v>
      </c>
      <c r="BG1510">
        <v>20.869999999999997</v>
      </c>
      <c r="BH1510">
        <v>0.97601753069282415</v>
      </c>
      <c r="BI1510">
        <v>2.4672153743436476</v>
      </c>
      <c r="BJ1510">
        <v>0.94691726067309201</v>
      </c>
      <c r="BK1510">
        <v>0.44483832501381387</v>
      </c>
      <c r="BL1510">
        <v>1.2356620139272608E-3</v>
      </c>
      <c r="BP1510" s="49">
        <f t="shared" si="523"/>
        <v>0.97630982708410108</v>
      </c>
      <c r="BQ1510" s="49">
        <f t="shared" si="524"/>
        <v>6.7785057471264371E-2</v>
      </c>
      <c r="BR1510" s="49">
        <f t="shared" si="525"/>
        <v>0.45717802516359535</v>
      </c>
      <c r="BS1510" s="49">
        <f t="shared" si="526"/>
        <v>0.48411765454640249</v>
      </c>
      <c r="BT1510" s="49">
        <f t="shared" si="527"/>
        <v>1.2699389587877649E-3</v>
      </c>
      <c r="BU1510" s="49">
        <f t="shared" si="527"/>
        <v>1.3447712626288959E-3</v>
      </c>
    </row>
    <row r="1511" spans="1:73" x14ac:dyDescent="0.25">
      <c r="A1511" s="1">
        <v>43727.593055555553</v>
      </c>
      <c r="B1511">
        <v>234848</v>
      </c>
      <c r="C1511">
        <v>13.51</v>
      </c>
      <c r="D1511">
        <v>23.78</v>
      </c>
      <c r="E1511">
        <v>735.7</v>
      </c>
      <c r="F1511">
        <v>83.6</v>
      </c>
      <c r="G1511">
        <v>-138.69999999999999</v>
      </c>
      <c r="H1511">
        <v>-13.27</v>
      </c>
      <c r="I1511">
        <v>27.75</v>
      </c>
      <c r="J1511">
        <v>300.89999999999998</v>
      </c>
      <c r="K1511">
        <v>652.1</v>
      </c>
      <c r="L1511">
        <v>-125.5</v>
      </c>
      <c r="M1511">
        <v>0.114</v>
      </c>
      <c r="N1511">
        <v>596.9</v>
      </c>
      <c r="O1511">
        <v>70.34</v>
      </c>
      <c r="P1511">
        <v>526.6</v>
      </c>
      <c r="Q1511">
        <v>326.10000000000002</v>
      </c>
      <c r="R1511">
        <v>451.6</v>
      </c>
      <c r="S1511">
        <v>20.49</v>
      </c>
      <c r="T1511">
        <v>40.76</v>
      </c>
      <c r="U1511">
        <v>0.76</v>
      </c>
      <c r="V1511">
        <v>173</v>
      </c>
      <c r="W1511">
        <v>21.85</v>
      </c>
      <c r="X1511">
        <v>0.73699999999999999</v>
      </c>
      <c r="Y1511">
        <v>7.3708260000000001</v>
      </c>
      <c r="Z1511" s="7">
        <f t="shared" si="506"/>
        <v>21.17</v>
      </c>
      <c r="AA1511" s="7">
        <f t="shared" si="520"/>
        <v>294.32</v>
      </c>
      <c r="AB1511" s="2">
        <f t="shared" si="507"/>
        <v>595.91700000000003</v>
      </c>
      <c r="AC1511" s="41">
        <f t="shared" si="508"/>
        <v>2.9472993459278229</v>
      </c>
      <c r="AD1511" s="41">
        <f t="shared" si="509"/>
        <v>1.2013192134001804</v>
      </c>
      <c r="AE1511" s="41">
        <f t="shared" si="510"/>
        <v>0.78321026999953658</v>
      </c>
      <c r="AF1511" s="41">
        <f t="shared" si="511"/>
        <v>333.22726743761461</v>
      </c>
      <c r="AG1511" s="41">
        <f t="shared" si="512"/>
        <v>319.89817674011005</v>
      </c>
      <c r="AH1511" s="6">
        <f t="shared" si="513"/>
        <v>313.05599999999998</v>
      </c>
      <c r="AI1511" s="4">
        <v>23.569065117279024</v>
      </c>
      <c r="AJ1511" s="4">
        <f t="shared" si="521"/>
        <v>296.719065117279</v>
      </c>
      <c r="AK1511" s="8">
        <f t="shared" si="514"/>
        <v>0.19850063027428844</v>
      </c>
      <c r="AL1511" s="8">
        <f t="shared" si="515"/>
        <v>422.3169889774191</v>
      </c>
      <c r="AM1511" s="8">
        <f t="shared" si="516"/>
        <v>2.7461063344306247</v>
      </c>
      <c r="AN1511" s="8">
        <f t="shared" si="517"/>
        <v>191.91100097185688</v>
      </c>
      <c r="AO1511" s="21">
        <f t="shared" si="518"/>
        <v>6.6666326109390099E-3</v>
      </c>
      <c r="AP1511" s="21">
        <f t="shared" si="519"/>
        <v>6.8379416280181279E-2</v>
      </c>
      <c r="AQ1511" s="19">
        <f t="shared" si="522"/>
        <v>6.8379416280181279E-2</v>
      </c>
      <c r="AX1511">
        <v>0.15415598276381273</v>
      </c>
      <c r="AY1511">
        <v>63.422413793103452</v>
      </c>
      <c r="AZ1511">
        <v>2.642600574712644</v>
      </c>
      <c r="BA1511">
        <v>2.1405064655172419</v>
      </c>
      <c r="BB1511">
        <v>10.818965517241379</v>
      </c>
      <c r="BC1511">
        <v>0.45079022988505746</v>
      </c>
      <c r="BD1511">
        <v>1.6897162356321844</v>
      </c>
      <c r="BE1511">
        <v>0.16897162356321846</v>
      </c>
      <c r="BF1511">
        <v>0</v>
      </c>
      <c r="BG1511">
        <v>21.17</v>
      </c>
      <c r="BH1511">
        <v>0.87267449803123109</v>
      </c>
      <c r="BI1511">
        <v>2.5130938991427296</v>
      </c>
      <c r="BJ1511">
        <v>1.0243370732905765</v>
      </c>
      <c r="BK1511">
        <v>0.44334982992705896</v>
      </c>
      <c r="BL1511">
        <v>1.2315273053529416E-3</v>
      </c>
      <c r="BP1511" s="49">
        <f t="shared" si="523"/>
        <v>0.8729358453928433</v>
      </c>
      <c r="BQ1511" s="49">
        <f t="shared" si="524"/>
        <v>6.7588649425287375E-2</v>
      </c>
      <c r="BR1511" s="49">
        <f t="shared" si="525"/>
        <v>0.4543075103328903</v>
      </c>
      <c r="BS1511" s="49">
        <f t="shared" si="526"/>
        <v>0.48151006342358665</v>
      </c>
      <c r="BT1511" s="49">
        <f t="shared" si="527"/>
        <v>1.2619653064802508E-3</v>
      </c>
      <c r="BU1511" s="49">
        <f t="shared" si="527"/>
        <v>1.3375279539544075E-3</v>
      </c>
    </row>
    <row r="1512" spans="1:73" x14ac:dyDescent="0.25">
      <c r="A1512" s="1">
        <v>43727.593055555553</v>
      </c>
      <c r="B1512">
        <v>234849</v>
      </c>
      <c r="C1512">
        <v>13.51</v>
      </c>
      <c r="D1512">
        <v>23.78</v>
      </c>
      <c r="E1512">
        <v>735.3</v>
      </c>
      <c r="F1512">
        <v>83.5</v>
      </c>
      <c r="G1512">
        <v>-139.4</v>
      </c>
      <c r="H1512">
        <v>-13.7</v>
      </c>
      <c r="I1512">
        <v>27.75</v>
      </c>
      <c r="J1512">
        <v>300.89999999999998</v>
      </c>
      <c r="K1512">
        <v>651.79999999999995</v>
      </c>
      <c r="L1512">
        <v>-125.7</v>
      </c>
      <c r="M1512">
        <v>0.114</v>
      </c>
      <c r="N1512">
        <v>595.9</v>
      </c>
      <c r="O1512">
        <v>69.760000000000005</v>
      </c>
      <c r="P1512">
        <v>526.1</v>
      </c>
      <c r="Q1512">
        <v>325.39999999999998</v>
      </c>
      <c r="R1512">
        <v>451.1</v>
      </c>
      <c r="S1512">
        <v>20.49</v>
      </c>
      <c r="T1512">
        <v>40.020000000000003</v>
      </c>
      <c r="U1512">
        <v>0.53</v>
      </c>
      <c r="V1512">
        <v>216</v>
      </c>
      <c r="W1512">
        <v>21.9</v>
      </c>
      <c r="X1512">
        <v>0.73699999999999999</v>
      </c>
      <c r="Y1512">
        <v>7.372719</v>
      </c>
      <c r="Z1512" s="7">
        <f t="shared" si="506"/>
        <v>21.195</v>
      </c>
      <c r="AA1512" s="7">
        <f t="shared" si="520"/>
        <v>294.34499999999997</v>
      </c>
      <c r="AB1512" s="2">
        <f t="shared" si="507"/>
        <v>595.59299999999996</v>
      </c>
      <c r="AC1512" s="41">
        <f t="shared" si="508"/>
        <v>3.177062063784327</v>
      </c>
      <c r="AD1512" s="41">
        <f t="shared" si="509"/>
        <v>1.2714602379264877</v>
      </c>
      <c r="AE1512" s="41">
        <f t="shared" si="510"/>
        <v>0.78958200523909805</v>
      </c>
      <c r="AF1512" s="41">
        <f t="shared" si="511"/>
        <v>336.05236228148721</v>
      </c>
      <c r="AG1512" s="41">
        <f t="shared" si="512"/>
        <v>322.61026779022768</v>
      </c>
      <c r="AH1512" s="6">
        <f t="shared" si="513"/>
        <v>312.38399999999996</v>
      </c>
      <c r="AI1512" s="4">
        <v>24.702339991282031</v>
      </c>
      <c r="AJ1512" s="4">
        <f t="shared" si="521"/>
        <v>297.85233999128201</v>
      </c>
      <c r="AK1512" s="8">
        <f t="shared" si="514"/>
        <v>0.19855121743070953</v>
      </c>
      <c r="AL1512" s="8">
        <f t="shared" si="515"/>
        <v>428.86935454370143</v>
      </c>
      <c r="AM1512" s="8">
        <f t="shared" si="516"/>
        <v>2.2932346151233634</v>
      </c>
      <c r="AN1512" s="8">
        <f t="shared" si="517"/>
        <v>234.29706072717076</v>
      </c>
      <c r="AO1512" s="21">
        <f t="shared" si="518"/>
        <v>5.5372005360748312E-3</v>
      </c>
      <c r="AP1512" s="21">
        <f t="shared" si="519"/>
        <v>5.6794871201065453E-2</v>
      </c>
      <c r="AQ1512" s="19">
        <f t="shared" si="522"/>
        <v>5.6794871201065453E-2</v>
      </c>
      <c r="AX1512">
        <v>0.15436269130302727</v>
      </c>
      <c r="AY1512">
        <v>63.387931034482754</v>
      </c>
      <c r="AZ1512">
        <v>2.641163793103448</v>
      </c>
      <c r="BA1512">
        <v>2.1393426724137932</v>
      </c>
      <c r="BB1512">
        <v>10.836206896551728</v>
      </c>
      <c r="BC1512">
        <v>0.4515086206896553</v>
      </c>
      <c r="BD1512">
        <v>1.6878340517241379</v>
      </c>
      <c r="BE1512">
        <v>0.1687834051724138</v>
      </c>
      <c r="BF1512">
        <v>0</v>
      </c>
      <c r="BG1512">
        <v>21.195</v>
      </c>
      <c r="BH1512">
        <v>0.60857563678493753</v>
      </c>
      <c r="BI1512">
        <v>2.5169505430028707</v>
      </c>
      <c r="BJ1512">
        <v>1.0072836073097491</v>
      </c>
      <c r="BK1512">
        <v>0.44077194296622779</v>
      </c>
      <c r="BL1512">
        <v>1.2243665082395216E-3</v>
      </c>
      <c r="BP1512" s="49">
        <f t="shared" si="523"/>
        <v>0.60875789218185128</v>
      </c>
      <c r="BQ1512" s="49">
        <f t="shared" si="524"/>
        <v>6.7513362068965521E-2</v>
      </c>
      <c r="BR1512" s="49">
        <f t="shared" si="525"/>
        <v>0.44850114171883076</v>
      </c>
      <c r="BS1512" s="49">
        <f t="shared" si="526"/>
        <v>0.47618220985625292</v>
      </c>
      <c r="BT1512" s="49">
        <f t="shared" si="527"/>
        <v>1.2458365047745298E-3</v>
      </c>
      <c r="BU1512" s="49">
        <f t="shared" si="527"/>
        <v>1.3227283607118135E-3</v>
      </c>
    </row>
    <row r="1513" spans="1:73" x14ac:dyDescent="0.25">
      <c r="A1513" s="1">
        <v>43727.593055555553</v>
      </c>
      <c r="B1513">
        <v>234850</v>
      </c>
      <c r="C1513">
        <v>13.5</v>
      </c>
      <c r="D1513">
        <v>23.78</v>
      </c>
      <c r="E1513">
        <v>734.9</v>
      </c>
      <c r="F1513">
        <v>83.3</v>
      </c>
      <c r="G1513">
        <v>-139.9</v>
      </c>
      <c r="H1513">
        <v>-13.43</v>
      </c>
      <c r="I1513">
        <v>27.75</v>
      </c>
      <c r="J1513">
        <v>300.89999999999998</v>
      </c>
      <c r="K1513">
        <v>651.6</v>
      </c>
      <c r="L1513">
        <v>-126.5</v>
      </c>
      <c r="M1513">
        <v>0.113</v>
      </c>
      <c r="N1513">
        <v>595</v>
      </c>
      <c r="O1513">
        <v>69.86</v>
      </c>
      <c r="P1513">
        <v>525.20000000000005</v>
      </c>
      <c r="Q1513">
        <v>324.89999999999998</v>
      </c>
      <c r="R1513">
        <v>451.4</v>
      </c>
      <c r="S1513">
        <v>20.49</v>
      </c>
      <c r="T1513">
        <v>39.770000000000003</v>
      </c>
      <c r="U1513">
        <v>0.29499999999999998</v>
      </c>
      <c r="V1513">
        <v>118.5</v>
      </c>
      <c r="W1513">
        <v>22.65</v>
      </c>
      <c r="X1513">
        <v>0.73599999999999999</v>
      </c>
      <c r="Y1513">
        <v>7.3606160000000003</v>
      </c>
      <c r="Z1513" s="7">
        <f t="shared" si="506"/>
        <v>21.57</v>
      </c>
      <c r="AA1513" s="7">
        <f t="shared" si="520"/>
        <v>294.71999999999997</v>
      </c>
      <c r="AB1513" s="2">
        <f t="shared" si="507"/>
        <v>595.26900000000001</v>
      </c>
      <c r="AC1513" s="41">
        <f t="shared" si="508"/>
        <v>2.8290791554404469</v>
      </c>
      <c r="AD1513" s="41">
        <f t="shared" si="509"/>
        <v>1.1251247801186657</v>
      </c>
      <c r="AE1513" s="41">
        <f t="shared" si="510"/>
        <v>0.77575497874013011</v>
      </c>
      <c r="AF1513" s="41">
        <f t="shared" si="511"/>
        <v>331.85324177842887</v>
      </c>
      <c r="AG1513" s="41">
        <f t="shared" si="512"/>
        <v>318.57911210729168</v>
      </c>
      <c r="AH1513" s="6">
        <f t="shared" si="513"/>
        <v>311.90399999999994</v>
      </c>
      <c r="AI1513" s="4">
        <v>22.985663251710037</v>
      </c>
      <c r="AJ1513" s="4">
        <f t="shared" si="521"/>
        <v>296.13566325171001</v>
      </c>
      <c r="AK1513" s="8">
        <f t="shared" si="514"/>
        <v>0.19931105645425626</v>
      </c>
      <c r="AL1513" s="8">
        <f t="shared" si="515"/>
        <v>418.88900477142533</v>
      </c>
      <c r="AM1513" s="8">
        <f t="shared" si="516"/>
        <v>1.7108879273640338</v>
      </c>
      <c r="AN1513" s="8">
        <f t="shared" si="517"/>
        <v>70.554059181998383</v>
      </c>
      <c r="AO1513" s="21">
        <f t="shared" si="518"/>
        <v>9.4483432093873804E-3</v>
      </c>
      <c r="AP1513" s="21">
        <f t="shared" si="519"/>
        <v>9.6911324078757494E-2</v>
      </c>
      <c r="AQ1513" s="19">
        <f t="shared" si="522"/>
        <v>9.6911324078757494E-2</v>
      </c>
      <c r="AX1513">
        <v>0.15749154525093773</v>
      </c>
      <c r="AY1513">
        <v>63.353448275862071</v>
      </c>
      <c r="AZ1513">
        <v>2.6397270114942528</v>
      </c>
      <c r="BA1513">
        <v>2.1381788793103449</v>
      </c>
      <c r="BB1513">
        <v>10.905172413793103</v>
      </c>
      <c r="BC1513">
        <v>0.45438218390804597</v>
      </c>
      <c r="BD1513">
        <v>1.6837966954022989</v>
      </c>
      <c r="BE1513">
        <v>0.1683796695402299</v>
      </c>
      <c r="BF1513">
        <v>0</v>
      </c>
      <c r="BG1513">
        <v>21.57</v>
      </c>
      <c r="BH1513">
        <v>0.33873549594633312</v>
      </c>
      <c r="BI1513">
        <v>2.5754239941259325</v>
      </c>
      <c r="BJ1513">
        <v>1.0242461224638835</v>
      </c>
      <c r="BK1513">
        <v>0.43957139809219881</v>
      </c>
      <c r="BL1513">
        <v>1.221031661367219E-3</v>
      </c>
      <c r="BP1513" s="49">
        <f t="shared" si="523"/>
        <v>0.33883693998801157</v>
      </c>
      <c r="BQ1513" s="49">
        <f t="shared" si="524"/>
        <v>6.7351867816091954E-2</v>
      </c>
      <c r="BR1513" s="49">
        <f t="shared" si="525"/>
        <v>0.44388383146895466</v>
      </c>
      <c r="BS1513" s="49">
        <f t="shared" si="526"/>
        <v>0.47220216647760088</v>
      </c>
      <c r="BT1513" s="49">
        <f t="shared" si="527"/>
        <v>1.2330106429693185E-3</v>
      </c>
      <c r="BU1513" s="49">
        <f t="shared" si="527"/>
        <v>1.3116726846600024E-3</v>
      </c>
    </row>
    <row r="1514" spans="1:73" x14ac:dyDescent="0.25">
      <c r="A1514" s="1">
        <v>43727.59375</v>
      </c>
      <c r="B1514">
        <v>234851</v>
      </c>
      <c r="C1514">
        <v>13.51</v>
      </c>
      <c r="D1514">
        <v>23.78</v>
      </c>
      <c r="E1514">
        <v>734.6</v>
      </c>
      <c r="F1514">
        <v>83.7</v>
      </c>
      <c r="G1514">
        <v>-139.4</v>
      </c>
      <c r="H1514">
        <v>-14.59</v>
      </c>
      <c r="I1514">
        <v>27.75</v>
      </c>
      <c r="J1514">
        <v>300.89999999999998</v>
      </c>
      <c r="K1514">
        <v>650.9</v>
      </c>
      <c r="L1514">
        <v>-124.8</v>
      </c>
      <c r="M1514">
        <v>0.114</v>
      </c>
      <c r="N1514">
        <v>595.20000000000005</v>
      </c>
      <c r="O1514">
        <v>69.12</v>
      </c>
      <c r="P1514">
        <v>526.1</v>
      </c>
      <c r="Q1514">
        <v>325.39999999999998</v>
      </c>
      <c r="R1514">
        <v>450.2</v>
      </c>
      <c r="S1514">
        <v>20.49</v>
      </c>
      <c r="T1514">
        <v>42.09</v>
      </c>
      <c r="U1514">
        <v>0.40500000000000003</v>
      </c>
      <c r="V1514">
        <v>239.5</v>
      </c>
      <c r="W1514">
        <v>22.55</v>
      </c>
      <c r="X1514">
        <v>0.73499999999999999</v>
      </c>
      <c r="Y1514">
        <v>7.3539890000000003</v>
      </c>
      <c r="Z1514" s="7">
        <f t="shared" si="506"/>
        <v>21.52</v>
      </c>
      <c r="AA1514" s="7">
        <f t="shared" si="520"/>
        <v>294.66999999999996</v>
      </c>
      <c r="AB1514" s="2">
        <f t="shared" si="507"/>
        <v>595.02600000000007</v>
      </c>
      <c r="AC1514" s="41">
        <f t="shared" si="508"/>
        <v>2.7944897872306043</v>
      </c>
      <c r="AD1514" s="41">
        <f t="shared" si="509"/>
        <v>1.1762007514453614</v>
      </c>
      <c r="AE1514" s="41">
        <f t="shared" si="510"/>
        <v>0.78071452182655432</v>
      </c>
      <c r="AF1514" s="41">
        <f t="shared" si="511"/>
        <v>333.74825902037628</v>
      </c>
      <c r="AG1514" s="41">
        <f t="shared" si="512"/>
        <v>320.39832865956123</v>
      </c>
      <c r="AH1514" s="6">
        <f t="shared" si="513"/>
        <v>312.38399999999996</v>
      </c>
      <c r="AI1514" s="4">
        <v>22.796041472831007</v>
      </c>
      <c r="AJ1514" s="4">
        <f t="shared" si="521"/>
        <v>295.94604147283098</v>
      </c>
      <c r="AK1514" s="8">
        <f t="shared" si="514"/>
        <v>0.19920963277513515</v>
      </c>
      <c r="AL1514" s="8">
        <f t="shared" si="515"/>
        <v>417.79598653799667</v>
      </c>
      <c r="AM1514" s="8">
        <f t="shared" si="516"/>
        <v>2.0046477246638625</v>
      </c>
      <c r="AN1514" s="8">
        <f t="shared" si="517"/>
        <v>74.514937190097086</v>
      </c>
      <c r="AO1514" s="21">
        <f t="shared" si="518"/>
        <v>9.3888376199098705E-3</v>
      </c>
      <c r="AP1514" s="21">
        <f t="shared" si="519"/>
        <v>9.6300977339805111E-2</v>
      </c>
      <c r="AQ1514" s="19">
        <f t="shared" si="522"/>
        <v>9.6300977339805111E-2</v>
      </c>
      <c r="AX1514">
        <v>0.15707129403012124</v>
      </c>
      <c r="AY1514">
        <v>63.327586206896555</v>
      </c>
      <c r="AZ1514">
        <v>2.6386494252873565</v>
      </c>
      <c r="BA1514">
        <v>2.137306034482759</v>
      </c>
      <c r="BB1514">
        <v>10.758620689655174</v>
      </c>
      <c r="BC1514">
        <v>0.44827586206896558</v>
      </c>
      <c r="BD1514">
        <v>1.6890301724137935</v>
      </c>
      <c r="BE1514">
        <v>0.16890301724137935</v>
      </c>
      <c r="BF1514">
        <v>0</v>
      </c>
      <c r="BG1514">
        <v>21.52</v>
      </c>
      <c r="BH1514">
        <v>0.46504364697716921</v>
      </c>
      <c r="BI1514">
        <v>2.5675595989480526</v>
      </c>
      <c r="BJ1514">
        <v>1.0806858351972355</v>
      </c>
      <c r="BK1514">
        <v>0.4411054939361686</v>
      </c>
      <c r="BL1514">
        <v>1.2252930387115794E-3</v>
      </c>
      <c r="BP1514" s="49">
        <f t="shared" si="523"/>
        <v>0.46518291761065994</v>
      </c>
      <c r="BQ1514" s="49">
        <f t="shared" si="524"/>
        <v>6.7561206896551748E-2</v>
      </c>
      <c r="BR1514" s="49">
        <f t="shared" si="525"/>
        <v>0.44700529768341829</v>
      </c>
      <c r="BS1514" s="49">
        <f t="shared" si="526"/>
        <v>0.4751404893720319</v>
      </c>
      <c r="BT1514" s="49">
        <f t="shared" si="527"/>
        <v>1.2416813824539397E-3</v>
      </c>
      <c r="BU1514" s="49">
        <f t="shared" si="527"/>
        <v>1.3198346927000887E-3</v>
      </c>
    </row>
    <row r="1515" spans="1:73" x14ac:dyDescent="0.25">
      <c r="A1515" s="1">
        <v>43727.59375</v>
      </c>
      <c r="B1515">
        <v>234852</v>
      </c>
      <c r="C1515">
        <v>13.51</v>
      </c>
      <c r="D1515">
        <v>23.78</v>
      </c>
      <c r="E1515">
        <v>734.3</v>
      </c>
      <c r="F1515">
        <v>83.9</v>
      </c>
      <c r="G1515">
        <v>-139.1</v>
      </c>
      <c r="H1515">
        <v>-15.39</v>
      </c>
      <c r="I1515">
        <v>27.75</v>
      </c>
      <c r="J1515">
        <v>300.89999999999998</v>
      </c>
      <c r="K1515">
        <v>650.4</v>
      </c>
      <c r="L1515">
        <v>-123.8</v>
      </c>
      <c r="M1515">
        <v>0.114</v>
      </c>
      <c r="N1515">
        <v>595.20000000000005</v>
      </c>
      <c r="O1515">
        <v>68.56</v>
      </c>
      <c r="P1515">
        <v>526.6</v>
      </c>
      <c r="Q1515">
        <v>325.7</v>
      </c>
      <c r="R1515">
        <v>449.4</v>
      </c>
      <c r="S1515">
        <v>20.51</v>
      </c>
      <c r="T1515">
        <v>39</v>
      </c>
      <c r="U1515">
        <v>0.67500000000000004</v>
      </c>
      <c r="V1515">
        <v>256.5</v>
      </c>
      <c r="W1515">
        <v>21.8</v>
      </c>
      <c r="X1515">
        <v>0.73599999999999999</v>
      </c>
      <c r="Y1515">
        <v>7.3631770000000003</v>
      </c>
      <c r="Z1515" s="7">
        <f t="shared" si="506"/>
        <v>21.155000000000001</v>
      </c>
      <c r="AA1515" s="7">
        <f t="shared" si="520"/>
        <v>294.30499999999995</v>
      </c>
      <c r="AB1515" s="2">
        <f t="shared" si="507"/>
        <v>594.78300000000002</v>
      </c>
      <c r="AC1515" s="41">
        <f t="shared" si="508"/>
        <v>2.9666573185171985</v>
      </c>
      <c r="AD1515" s="41">
        <f t="shared" si="509"/>
        <v>1.1569963542217074</v>
      </c>
      <c r="AE1515" s="41">
        <f t="shared" si="510"/>
        <v>0.77901686339507503</v>
      </c>
      <c r="AF1515" s="41">
        <f t="shared" si="511"/>
        <v>331.37556385805135</v>
      </c>
      <c r="AG1515" s="41">
        <f t="shared" si="512"/>
        <v>318.12054130372928</v>
      </c>
      <c r="AH1515" s="6">
        <f t="shared" si="513"/>
        <v>312.67199999999997</v>
      </c>
      <c r="AI1515" s="4">
        <v>23.666396110320022</v>
      </c>
      <c r="AJ1515" s="4">
        <f t="shared" si="521"/>
        <v>296.81639611032</v>
      </c>
      <c r="AK1515" s="8">
        <f t="shared" si="514"/>
        <v>0.19847028210520595</v>
      </c>
      <c r="AL1515" s="8">
        <f t="shared" si="515"/>
        <v>422.88104383129365</v>
      </c>
      <c r="AM1515" s="8">
        <f t="shared" si="516"/>
        <v>2.5879890842119102</v>
      </c>
      <c r="AN1515" s="8">
        <f t="shared" si="517"/>
        <v>189.32943641312889</v>
      </c>
      <c r="AO1515" s="21">
        <f t="shared" si="518"/>
        <v>6.6779306739232925E-3</v>
      </c>
      <c r="AP1515" s="21">
        <f t="shared" si="519"/>
        <v>6.8495300114951807E-2</v>
      </c>
      <c r="AQ1515" s="19">
        <f t="shared" si="522"/>
        <v>6.8495300114951807E-2</v>
      </c>
      <c r="AX1515">
        <v>0.1540320699805712</v>
      </c>
      <c r="AY1515">
        <v>63.301724137931032</v>
      </c>
      <c r="AZ1515">
        <v>2.6375718390804597</v>
      </c>
      <c r="BA1515">
        <v>2.1364331896551723</v>
      </c>
      <c r="BB1515">
        <v>10.663793103448276</v>
      </c>
      <c r="BC1515">
        <v>0.44432471264367818</v>
      </c>
      <c r="BD1515">
        <v>1.692108477011494</v>
      </c>
      <c r="BE1515">
        <v>0.16921084770114941</v>
      </c>
      <c r="BF1515">
        <v>0</v>
      </c>
      <c r="BG1515">
        <v>21.155000000000001</v>
      </c>
      <c r="BH1515">
        <v>0.77507274496194867</v>
      </c>
      <c r="BI1515">
        <v>2.5107823924026529</v>
      </c>
      <c r="BJ1515">
        <v>0.9792051330370346</v>
      </c>
      <c r="BK1515">
        <v>0.44399885615078777</v>
      </c>
      <c r="BL1515">
        <v>1.2333301559744104E-3</v>
      </c>
      <c r="BP1515" s="49">
        <f t="shared" si="523"/>
        <v>0.77530486268443333</v>
      </c>
      <c r="BQ1515" s="49">
        <f t="shared" si="524"/>
        <v>6.768433908045976E-2</v>
      </c>
      <c r="BR1515" s="49">
        <f t="shared" si="525"/>
        <v>0.45381589163039759</v>
      </c>
      <c r="BS1515" s="49">
        <f t="shared" si="526"/>
        <v>0.48123138774708901</v>
      </c>
      <c r="BT1515" s="49">
        <f t="shared" si="527"/>
        <v>1.2605996989733268E-3</v>
      </c>
      <c r="BU1515" s="49">
        <f t="shared" si="527"/>
        <v>1.3367538548530249E-3</v>
      </c>
    </row>
    <row r="1516" spans="1:73" x14ac:dyDescent="0.25">
      <c r="A1516" s="1">
        <v>43727.59375</v>
      </c>
      <c r="B1516">
        <v>234853</v>
      </c>
      <c r="C1516">
        <v>13.51</v>
      </c>
      <c r="D1516">
        <v>23.78</v>
      </c>
      <c r="E1516">
        <v>733.8</v>
      </c>
      <c r="F1516">
        <v>83.7</v>
      </c>
      <c r="G1516">
        <v>-139.19999999999999</v>
      </c>
      <c r="H1516">
        <v>-15.29</v>
      </c>
      <c r="I1516">
        <v>27.74</v>
      </c>
      <c r="J1516">
        <v>300.89999999999998</v>
      </c>
      <c r="K1516">
        <v>650.1</v>
      </c>
      <c r="L1516">
        <v>-123.9</v>
      </c>
      <c r="M1516">
        <v>0.114</v>
      </c>
      <c r="N1516">
        <v>594.6</v>
      </c>
      <c r="O1516">
        <v>68.45</v>
      </c>
      <c r="P1516">
        <v>526.1</v>
      </c>
      <c r="Q1516">
        <v>325.5</v>
      </c>
      <c r="R1516">
        <v>449.4</v>
      </c>
      <c r="S1516">
        <v>20.53</v>
      </c>
      <c r="T1516">
        <v>36.159999999999997</v>
      </c>
      <c r="U1516">
        <v>0.58499999999999996</v>
      </c>
      <c r="V1516">
        <v>250</v>
      </c>
      <c r="W1516">
        <v>21.6</v>
      </c>
      <c r="X1516">
        <v>0.73599999999999999</v>
      </c>
      <c r="Y1516">
        <v>7.3591660000000001</v>
      </c>
      <c r="Z1516" s="7">
        <f t="shared" si="506"/>
        <v>21.065000000000001</v>
      </c>
      <c r="AA1516" s="7">
        <f t="shared" si="520"/>
        <v>294.21499999999997</v>
      </c>
      <c r="AB1516" s="2">
        <f t="shared" si="507"/>
        <v>594.37800000000004</v>
      </c>
      <c r="AC1516" s="41">
        <f t="shared" si="508"/>
        <v>3.0298466659606693</v>
      </c>
      <c r="AD1516" s="41">
        <f t="shared" si="509"/>
        <v>1.095592554411378</v>
      </c>
      <c r="AE1516" s="41">
        <f t="shared" si="510"/>
        <v>0.77299947027454363</v>
      </c>
      <c r="AF1516" s="41">
        <f t="shared" si="511"/>
        <v>328.41387548714107</v>
      </c>
      <c r="AG1516" s="41">
        <f t="shared" si="512"/>
        <v>315.27732046765544</v>
      </c>
      <c r="AH1516" s="6">
        <f t="shared" si="513"/>
        <v>312.47999999999996</v>
      </c>
      <c r="AI1516" s="4">
        <v>23.976089329803017</v>
      </c>
      <c r="AJ1516" s="4">
        <f t="shared" si="521"/>
        <v>297.12608932980299</v>
      </c>
      <c r="AK1516" s="8">
        <f t="shared" si="514"/>
        <v>0.19828825804627814</v>
      </c>
      <c r="AL1516" s="8">
        <f t="shared" si="515"/>
        <v>424.67712300767613</v>
      </c>
      <c r="AM1516" s="8">
        <f t="shared" si="516"/>
        <v>2.4092867201725907</v>
      </c>
      <c r="AN1516" s="8">
        <f t="shared" si="517"/>
        <v>204.30759139464465</v>
      </c>
      <c r="AO1516" s="21">
        <f t="shared" si="518"/>
        <v>6.2850227970117486E-3</v>
      </c>
      <c r="AP1516" s="21">
        <f t="shared" si="519"/>
        <v>6.4465257836783973E-2</v>
      </c>
      <c r="AQ1516" s="19">
        <f t="shared" si="522"/>
        <v>6.4465257836783973E-2</v>
      </c>
      <c r="AX1516">
        <v>0.15329035987110726</v>
      </c>
      <c r="AY1516">
        <v>63.258620689655167</v>
      </c>
      <c r="AZ1516">
        <v>2.6357758620689653</v>
      </c>
      <c r="BA1516">
        <v>2.134978448275862</v>
      </c>
      <c r="BB1516">
        <v>10.681034482758619</v>
      </c>
      <c r="BC1516">
        <v>0.4450431034482758</v>
      </c>
      <c r="BD1516">
        <v>1.6899353448275862</v>
      </c>
      <c r="BE1516">
        <v>0.16899353448275864</v>
      </c>
      <c r="BF1516">
        <v>0</v>
      </c>
      <c r="BG1516">
        <v>21.065000000000001</v>
      </c>
      <c r="BH1516">
        <v>0.6717297123003555</v>
      </c>
      <c r="BI1516">
        <v>2.4969523286839199</v>
      </c>
      <c r="BJ1516">
        <v>0.90289796205210537</v>
      </c>
      <c r="BK1516">
        <v>0.44320362793907242</v>
      </c>
      <c r="BL1516">
        <v>1.2311211887196455E-3</v>
      </c>
      <c r="BP1516" s="49">
        <f t="shared" si="523"/>
        <v>0.67193088099317544</v>
      </c>
      <c r="BQ1516" s="49">
        <f t="shared" si="524"/>
        <v>6.7597413793103453E-2</v>
      </c>
      <c r="BR1516" s="49">
        <f t="shared" si="525"/>
        <v>0.45178500887351464</v>
      </c>
      <c r="BS1516" s="49">
        <f t="shared" si="526"/>
        <v>0.47931592869141326</v>
      </c>
      <c r="BT1516" s="49">
        <f t="shared" si="527"/>
        <v>1.254958357981985E-3</v>
      </c>
      <c r="BU1516" s="49">
        <f t="shared" si="527"/>
        <v>1.3314331352539258E-3</v>
      </c>
    </row>
    <row r="1517" spans="1:73" x14ac:dyDescent="0.25">
      <c r="A1517" s="1">
        <v>43727.59375</v>
      </c>
      <c r="B1517">
        <v>234854</v>
      </c>
      <c r="C1517">
        <v>13.51</v>
      </c>
      <c r="D1517">
        <v>23.78</v>
      </c>
      <c r="E1517">
        <v>733.5</v>
      </c>
      <c r="F1517">
        <v>83.3</v>
      </c>
      <c r="G1517">
        <v>-140</v>
      </c>
      <c r="H1517">
        <v>-14.14</v>
      </c>
      <c r="I1517">
        <v>27.74</v>
      </c>
      <c r="J1517">
        <v>300.89999999999998</v>
      </c>
      <c r="K1517">
        <v>650.20000000000005</v>
      </c>
      <c r="L1517">
        <v>-125.9</v>
      </c>
      <c r="M1517">
        <v>0.114</v>
      </c>
      <c r="N1517">
        <v>593.5</v>
      </c>
      <c r="O1517">
        <v>69.19</v>
      </c>
      <c r="P1517">
        <v>524.29999999999995</v>
      </c>
      <c r="Q1517">
        <v>324.7</v>
      </c>
      <c r="R1517">
        <v>450.6</v>
      </c>
      <c r="S1517">
        <v>20.55</v>
      </c>
      <c r="T1517">
        <v>39.270000000000003</v>
      </c>
      <c r="U1517">
        <v>0.38500000000000001</v>
      </c>
      <c r="V1517">
        <v>100</v>
      </c>
      <c r="W1517">
        <v>22.5</v>
      </c>
      <c r="X1517">
        <v>0.73499999999999999</v>
      </c>
      <c r="Y1517">
        <v>7.3508829999999996</v>
      </c>
      <c r="Z1517" s="7">
        <f t="shared" si="506"/>
        <v>21.524999999999999</v>
      </c>
      <c r="AA1517" s="7">
        <f t="shared" si="520"/>
        <v>294.67499999999995</v>
      </c>
      <c r="AB1517" s="2">
        <f t="shared" si="507"/>
        <v>594.13499999999999</v>
      </c>
      <c r="AC1517" s="41">
        <f t="shared" si="508"/>
        <v>2.9095270457519318</v>
      </c>
      <c r="AD1517" s="41">
        <f t="shared" si="509"/>
        <v>1.1425712708667837</v>
      </c>
      <c r="AE1517" s="41">
        <f t="shared" si="510"/>
        <v>0.77748079128658798</v>
      </c>
      <c r="AF1517" s="41">
        <f t="shared" si="511"/>
        <v>332.38842812152529</v>
      </c>
      <c r="AG1517" s="41">
        <f t="shared" si="512"/>
        <v>319.09289099666427</v>
      </c>
      <c r="AH1517" s="6">
        <f t="shared" si="513"/>
        <v>311.71199999999999</v>
      </c>
      <c r="AI1517" s="4">
        <v>23.404755174895001</v>
      </c>
      <c r="AJ1517" s="4">
        <f t="shared" si="521"/>
        <v>296.55475517489498</v>
      </c>
      <c r="AK1517" s="8">
        <f t="shared" si="514"/>
        <v>0.19921977359434015</v>
      </c>
      <c r="AL1517" s="8">
        <f t="shared" si="515"/>
        <v>421.32773330603879</v>
      </c>
      <c r="AM1517" s="8">
        <f t="shared" si="516"/>
        <v>1.9545235992435599</v>
      </c>
      <c r="AN1517" s="8">
        <f t="shared" si="517"/>
        <v>107.02437301436059</v>
      </c>
      <c r="AO1517" s="21">
        <f t="shared" si="518"/>
        <v>8.5382947390162216E-3</v>
      </c>
      <c r="AP1517" s="21">
        <f t="shared" si="519"/>
        <v>8.7576988917023327E-2</v>
      </c>
      <c r="AQ1517" s="19">
        <f t="shared" si="522"/>
        <v>8.7576988917023327E-2</v>
      </c>
      <c r="AX1517">
        <v>0.15711327646619963</v>
      </c>
      <c r="AY1517">
        <v>63.232758620689658</v>
      </c>
      <c r="AZ1517">
        <v>2.634698275862069</v>
      </c>
      <c r="BA1517">
        <v>2.1341056034482762</v>
      </c>
      <c r="BB1517">
        <v>10.853448275862073</v>
      </c>
      <c r="BC1517">
        <v>0.45222701149425304</v>
      </c>
      <c r="BD1517">
        <v>1.6818785919540231</v>
      </c>
      <c r="BE1517">
        <v>0.16818785919540233</v>
      </c>
      <c r="BF1517">
        <v>0</v>
      </c>
      <c r="BG1517">
        <v>21.524999999999999</v>
      </c>
      <c r="BH1517">
        <v>0.44207852860792629</v>
      </c>
      <c r="BI1517">
        <v>2.5683450931458194</v>
      </c>
      <c r="BJ1517">
        <v>1.0085891180783633</v>
      </c>
      <c r="BK1517">
        <v>0.44028003807233873</v>
      </c>
      <c r="BL1517">
        <v>1.2230001057564964E-3</v>
      </c>
      <c r="BP1517" s="49">
        <f t="shared" si="523"/>
        <v>0.44221092167926934</v>
      </c>
      <c r="BQ1517" s="49">
        <f t="shared" si="524"/>
        <v>6.7275143678160926E-2</v>
      </c>
      <c r="BR1517" s="49">
        <f t="shared" si="525"/>
        <v>0.4458862248423528</v>
      </c>
      <c r="BS1517" s="49">
        <f t="shared" si="526"/>
        <v>0.47394914657908438</v>
      </c>
      <c r="BT1517" s="49">
        <f t="shared" si="527"/>
        <v>1.2385728467843133E-3</v>
      </c>
      <c r="BU1517" s="49">
        <f t="shared" si="527"/>
        <v>1.3165254071641234E-3</v>
      </c>
    </row>
    <row r="1518" spans="1:73" x14ac:dyDescent="0.25">
      <c r="A1518" s="1">
        <v>43727.59375</v>
      </c>
      <c r="B1518">
        <v>234855</v>
      </c>
      <c r="C1518">
        <v>13.51</v>
      </c>
      <c r="D1518">
        <v>23.78</v>
      </c>
      <c r="E1518">
        <v>733.7</v>
      </c>
      <c r="F1518">
        <v>83.3</v>
      </c>
      <c r="G1518">
        <v>-140.19999999999999</v>
      </c>
      <c r="H1518">
        <v>-12.84</v>
      </c>
      <c r="I1518">
        <v>27.75</v>
      </c>
      <c r="J1518">
        <v>300.89999999999998</v>
      </c>
      <c r="K1518">
        <v>650.4</v>
      </c>
      <c r="L1518">
        <v>-127.3</v>
      </c>
      <c r="M1518">
        <v>0.114</v>
      </c>
      <c r="N1518">
        <v>593.5</v>
      </c>
      <c r="O1518">
        <v>70.5</v>
      </c>
      <c r="P1518">
        <v>523</v>
      </c>
      <c r="Q1518">
        <v>324.7</v>
      </c>
      <c r="R1518">
        <v>452</v>
      </c>
      <c r="S1518">
        <v>20.57</v>
      </c>
      <c r="T1518">
        <v>39.380000000000003</v>
      </c>
      <c r="U1518">
        <v>0.36499999999999999</v>
      </c>
      <c r="V1518">
        <v>291</v>
      </c>
      <c r="W1518">
        <v>23</v>
      </c>
      <c r="X1518">
        <v>0.73499999999999999</v>
      </c>
      <c r="Y1518">
        <v>7.3464309999999999</v>
      </c>
      <c r="Z1518" s="7">
        <f t="shared" si="506"/>
        <v>21.785</v>
      </c>
      <c r="AA1518" s="7">
        <f t="shared" si="520"/>
        <v>294.935</v>
      </c>
      <c r="AB1518" s="2">
        <f t="shared" si="507"/>
        <v>594.29700000000003</v>
      </c>
      <c r="AC1518" s="41">
        <f t="shared" si="508"/>
        <v>2.8730555904103157</v>
      </c>
      <c r="AD1518" s="41">
        <f t="shared" si="509"/>
        <v>1.1314092915035823</v>
      </c>
      <c r="AE1518" s="41">
        <f t="shared" si="510"/>
        <v>0.77629217238518322</v>
      </c>
      <c r="AF1518" s="41">
        <f t="shared" si="511"/>
        <v>333.05313014740148</v>
      </c>
      <c r="AG1518" s="41">
        <f t="shared" si="512"/>
        <v>319.73100494150543</v>
      </c>
      <c r="AH1518" s="6">
        <f t="shared" si="513"/>
        <v>311.71199999999999</v>
      </c>
      <c r="AI1518" s="4">
        <v>23.23629887301604</v>
      </c>
      <c r="AJ1518" s="4">
        <f t="shared" si="521"/>
        <v>296.38629887301602</v>
      </c>
      <c r="AK1518" s="8">
        <f t="shared" si="514"/>
        <v>0.19974757055685771</v>
      </c>
      <c r="AL1518" s="8">
        <f t="shared" si="515"/>
        <v>420.31401305994615</v>
      </c>
      <c r="AM1518" s="8">
        <f t="shared" si="516"/>
        <v>1.9030797408411448</v>
      </c>
      <c r="AN1518" s="8">
        <f t="shared" si="517"/>
        <v>80.455238883937014</v>
      </c>
      <c r="AO1518" s="21">
        <f t="shared" si="518"/>
        <v>9.165836324674978E-3</v>
      </c>
      <c r="AP1518" s="21">
        <f t="shared" si="519"/>
        <v>9.4013660895688286E-2</v>
      </c>
      <c r="AQ1518" s="19">
        <f t="shared" si="522"/>
        <v>9.4013660895688286E-2</v>
      </c>
      <c r="AX1518">
        <v>0.15930946832704215</v>
      </c>
      <c r="AY1518">
        <v>63.250000000000007</v>
      </c>
      <c r="AZ1518">
        <v>2.635416666666667</v>
      </c>
      <c r="BA1518">
        <v>2.1346875000000005</v>
      </c>
      <c r="BB1518">
        <v>10.974137931034484</v>
      </c>
      <c r="BC1518">
        <v>0.45725574712643685</v>
      </c>
      <c r="BD1518">
        <v>1.6774317528735636</v>
      </c>
      <c r="BE1518">
        <v>0.16774317528735638</v>
      </c>
      <c r="BF1518">
        <v>0</v>
      </c>
      <c r="BG1518">
        <v>21.785</v>
      </c>
      <c r="BH1518">
        <v>0.41911341023868331</v>
      </c>
      <c r="BI1518">
        <v>2.6094812083327636</v>
      </c>
      <c r="BJ1518">
        <v>1.0276136998414425</v>
      </c>
      <c r="BK1518">
        <v>0.44083789424165898</v>
      </c>
      <c r="BL1518">
        <v>1.2245497062268304E-3</v>
      </c>
      <c r="BP1518" s="49">
        <f t="shared" si="523"/>
        <v>0.41923892574787869</v>
      </c>
      <c r="BQ1518" s="49">
        <f t="shared" si="524"/>
        <v>6.7097270114942542E-2</v>
      </c>
      <c r="BR1518" s="49">
        <f t="shared" si="525"/>
        <v>0.44611774474167282</v>
      </c>
      <c r="BS1518" s="49">
        <f t="shared" si="526"/>
        <v>0.47427412799196839</v>
      </c>
      <c r="BT1518" s="49">
        <f t="shared" si="527"/>
        <v>1.2392159576157578E-3</v>
      </c>
      <c r="BU1518" s="49">
        <f t="shared" si="527"/>
        <v>1.3174281333110233E-3</v>
      </c>
    </row>
    <row r="1519" spans="1:73" x14ac:dyDescent="0.25">
      <c r="A1519" s="1">
        <v>43727.59375</v>
      </c>
      <c r="B1519">
        <v>234856</v>
      </c>
      <c r="C1519">
        <v>13.5</v>
      </c>
      <c r="D1519">
        <v>23.78</v>
      </c>
      <c r="E1519">
        <v>733.7</v>
      </c>
      <c r="F1519">
        <v>83.8</v>
      </c>
      <c r="G1519">
        <v>-140.1</v>
      </c>
      <c r="H1519">
        <v>-13.71</v>
      </c>
      <c r="I1519">
        <v>27.77</v>
      </c>
      <c r="J1519">
        <v>300.89999999999998</v>
      </c>
      <c r="K1519">
        <v>649.9</v>
      </c>
      <c r="L1519">
        <v>-126.4</v>
      </c>
      <c r="M1519">
        <v>0.114</v>
      </c>
      <c r="N1519">
        <v>593.6</v>
      </c>
      <c r="O1519">
        <v>70.09</v>
      </c>
      <c r="P1519">
        <v>523.5</v>
      </c>
      <c r="Q1519">
        <v>324.8</v>
      </c>
      <c r="R1519">
        <v>451.2</v>
      </c>
      <c r="S1519">
        <v>20.58</v>
      </c>
      <c r="T1519">
        <v>36.97</v>
      </c>
      <c r="U1519">
        <v>0.27500000000000002</v>
      </c>
      <c r="V1519">
        <v>236.5</v>
      </c>
      <c r="W1519">
        <v>22.65</v>
      </c>
      <c r="X1519">
        <v>0.73499999999999999</v>
      </c>
      <c r="Y1519">
        <v>7.3479359999999998</v>
      </c>
      <c r="Z1519" s="7">
        <f t="shared" si="506"/>
        <v>21.614999999999998</v>
      </c>
      <c r="AA1519" s="7">
        <f t="shared" si="520"/>
        <v>294.76499999999999</v>
      </c>
      <c r="AB1519" s="2">
        <f t="shared" si="507"/>
        <v>594.29700000000003</v>
      </c>
      <c r="AC1519" s="41">
        <f t="shared" si="508"/>
        <v>2.8280571741560188</v>
      </c>
      <c r="AD1519" s="41">
        <f t="shared" si="509"/>
        <v>1.0455327372854801</v>
      </c>
      <c r="AE1519" s="41">
        <f t="shared" si="510"/>
        <v>0.76764190235439633</v>
      </c>
      <c r="AF1519" s="41">
        <f t="shared" si="511"/>
        <v>328.58322719418823</v>
      </c>
      <c r="AG1519" s="41">
        <f t="shared" si="512"/>
        <v>315.43989810642069</v>
      </c>
      <c r="AH1519" s="6">
        <f t="shared" si="513"/>
        <v>311.80799999999999</v>
      </c>
      <c r="AI1519" s="4">
        <v>22.983944400081043</v>
      </c>
      <c r="AJ1519" s="4">
        <f t="shared" si="521"/>
        <v>296.13394440008102</v>
      </c>
      <c r="AK1519" s="8">
        <f t="shared" si="514"/>
        <v>0.19940236719389517</v>
      </c>
      <c r="AL1519" s="8">
        <f t="shared" si="515"/>
        <v>418.87227324228746</v>
      </c>
      <c r="AM1519" s="8">
        <f t="shared" si="516"/>
        <v>1.6518739358679888</v>
      </c>
      <c r="AN1519" s="8">
        <f t="shared" si="517"/>
        <v>65.872355714881735</v>
      </c>
      <c r="AO1519" s="21">
        <f t="shared" si="518"/>
        <v>9.5304574963561706E-3</v>
      </c>
      <c r="AP1519" s="21">
        <f t="shared" si="519"/>
        <v>9.775356743291741E-2</v>
      </c>
      <c r="AQ1519" s="19">
        <f t="shared" si="522"/>
        <v>9.775356743291741E-2</v>
      </c>
      <c r="AX1519">
        <v>0.15787058326020906</v>
      </c>
      <c r="AY1519">
        <v>63.250000000000007</v>
      </c>
      <c r="AZ1519">
        <v>2.635416666666667</v>
      </c>
      <c r="BA1519">
        <v>2.1346875000000005</v>
      </c>
      <c r="BB1519">
        <v>10.896551724137929</v>
      </c>
      <c r="BC1519">
        <v>0.45402298850574702</v>
      </c>
      <c r="BD1519">
        <v>1.6806645114942536</v>
      </c>
      <c r="BE1519">
        <v>0.16806645114942537</v>
      </c>
      <c r="BF1519">
        <v>0</v>
      </c>
      <c r="BG1519">
        <v>21.614999999999998</v>
      </c>
      <c r="BH1519">
        <v>0.3157703775770902</v>
      </c>
      <c r="BI1519">
        <v>2.5825199352152524</v>
      </c>
      <c r="BJ1519">
        <v>0.95475762004907883</v>
      </c>
      <c r="BK1519">
        <v>0.43964880550528262</v>
      </c>
      <c r="BL1519">
        <v>1.2212466819591183E-3</v>
      </c>
      <c r="BP1519" s="49">
        <f t="shared" si="523"/>
        <v>0.31586494405662097</v>
      </c>
      <c r="BQ1519" s="49">
        <f t="shared" si="524"/>
        <v>6.7226580459770147E-2</v>
      </c>
      <c r="BR1519" s="49">
        <f t="shared" si="525"/>
        <v>0.44366960812842243</v>
      </c>
      <c r="BS1519" s="49">
        <f t="shared" si="526"/>
        <v>0.47200165962061413</v>
      </c>
      <c r="BT1519" s="49">
        <f t="shared" si="527"/>
        <v>1.2324155781345068E-3</v>
      </c>
      <c r="BU1519" s="49">
        <f t="shared" si="527"/>
        <v>1.3111157211683725E-3</v>
      </c>
    </row>
    <row r="1520" spans="1:73" x14ac:dyDescent="0.25">
      <c r="A1520" s="1">
        <v>43727.594444444447</v>
      </c>
      <c r="B1520">
        <v>234857</v>
      </c>
      <c r="C1520">
        <v>13.51</v>
      </c>
      <c r="D1520">
        <v>23.78</v>
      </c>
      <c r="E1520">
        <v>733.7</v>
      </c>
      <c r="F1520">
        <v>84.1</v>
      </c>
      <c r="G1520">
        <v>-139.80000000000001</v>
      </c>
      <c r="H1520">
        <v>-13.74</v>
      </c>
      <c r="I1520">
        <v>27.79</v>
      </c>
      <c r="J1520">
        <v>300.89999999999998</v>
      </c>
      <c r="K1520">
        <v>649.6</v>
      </c>
      <c r="L1520">
        <v>-126.1</v>
      </c>
      <c r="M1520">
        <v>0.115</v>
      </c>
      <c r="N1520">
        <v>593.9</v>
      </c>
      <c r="O1520">
        <v>70.38</v>
      </c>
      <c r="P1520">
        <v>523.5</v>
      </c>
      <c r="Q1520">
        <v>325.2</v>
      </c>
      <c r="R1520">
        <v>451.3</v>
      </c>
      <c r="S1520">
        <v>20.59</v>
      </c>
      <c r="T1520">
        <v>39.799999999999997</v>
      </c>
      <c r="U1520">
        <v>0.42499999999999999</v>
      </c>
      <c r="V1520">
        <v>162</v>
      </c>
      <c r="W1520">
        <v>22.25</v>
      </c>
      <c r="X1520">
        <v>0.73399999999999999</v>
      </c>
      <c r="Y1520">
        <v>7.3444909999999997</v>
      </c>
      <c r="Z1520" s="7">
        <f t="shared" si="506"/>
        <v>21.42</v>
      </c>
      <c r="AA1520" s="7">
        <f t="shared" si="520"/>
        <v>294.57</v>
      </c>
      <c r="AB1520" s="2">
        <f t="shared" si="507"/>
        <v>594.29700000000003</v>
      </c>
      <c r="AC1520" s="41">
        <f t="shared" si="508"/>
        <v>2.9862538587290137</v>
      </c>
      <c r="AD1520" s="41">
        <f t="shared" si="509"/>
        <v>1.1885290357741474</v>
      </c>
      <c r="AE1520" s="41">
        <f t="shared" si="510"/>
        <v>0.78191742257780827</v>
      </c>
      <c r="AF1520" s="41">
        <f t="shared" si="511"/>
        <v>333.80897407244748</v>
      </c>
      <c r="AG1520" s="41">
        <f t="shared" si="512"/>
        <v>320.45661510954955</v>
      </c>
      <c r="AH1520" s="6">
        <f t="shared" si="513"/>
        <v>312.19199999999995</v>
      </c>
      <c r="AI1520" s="4">
        <v>23.788324474999001</v>
      </c>
      <c r="AJ1520" s="4">
        <f t="shared" si="521"/>
        <v>296.93832447499898</v>
      </c>
      <c r="AK1520" s="8">
        <f t="shared" si="514"/>
        <v>0.19900688865176833</v>
      </c>
      <c r="AL1520" s="8">
        <f t="shared" si="515"/>
        <v>423.56368983278185</v>
      </c>
      <c r="AM1520" s="8">
        <f t="shared" si="516"/>
        <v>2.0535487576388345</v>
      </c>
      <c r="AN1520" s="8">
        <f t="shared" si="517"/>
        <v>141.6728747881061</v>
      </c>
      <c r="AO1520" s="21">
        <f t="shared" si="518"/>
        <v>7.7185517538336957E-3</v>
      </c>
      <c r="AP1520" s="21">
        <f t="shared" si="519"/>
        <v>7.9168913941573438E-2</v>
      </c>
      <c r="AQ1520" s="19">
        <f t="shared" si="522"/>
        <v>7.9168913941573438E-2</v>
      </c>
      <c r="AX1520">
        <v>0.15623363373854529</v>
      </c>
      <c r="AY1520">
        <v>63.250000000000007</v>
      </c>
      <c r="AZ1520">
        <v>2.635416666666667</v>
      </c>
      <c r="BA1520">
        <v>2.1346875000000005</v>
      </c>
      <c r="BB1520">
        <v>10.870689655172416</v>
      </c>
      <c r="BC1520">
        <v>0.45294540229885066</v>
      </c>
      <c r="BD1520">
        <v>1.6817420977011499</v>
      </c>
      <c r="BE1520">
        <v>0.16817420977011499</v>
      </c>
      <c r="BF1520">
        <v>0</v>
      </c>
      <c r="BG1520">
        <v>21.42</v>
      </c>
      <c r="BH1520">
        <v>0.48800876534641208</v>
      </c>
      <c r="BI1520">
        <v>2.5518937304282105</v>
      </c>
      <c r="BJ1520">
        <v>1.0156537047104277</v>
      </c>
      <c r="BK1520">
        <v>0.43978228196108887</v>
      </c>
      <c r="BL1520">
        <v>1.2216174498919136E-3</v>
      </c>
      <c r="BP1520" s="49">
        <f t="shared" si="523"/>
        <v>0.48815491354205054</v>
      </c>
      <c r="BQ1520" s="49">
        <f t="shared" si="524"/>
        <v>6.7269683908045996E-2</v>
      </c>
      <c r="BR1520" s="49">
        <f t="shared" si="525"/>
        <v>0.44596779257837654</v>
      </c>
      <c r="BS1520" s="49">
        <f t="shared" si="526"/>
        <v>0.47388925882143729</v>
      </c>
      <c r="BT1520" s="49">
        <f t="shared" si="527"/>
        <v>1.2387994238288237E-3</v>
      </c>
      <c r="BU1520" s="49">
        <f t="shared" si="527"/>
        <v>1.3163590522817703E-3</v>
      </c>
    </row>
    <row r="1521" spans="1:73" x14ac:dyDescent="0.25">
      <c r="A1521" s="1">
        <v>43727.594444444447</v>
      </c>
      <c r="B1521">
        <v>234858</v>
      </c>
      <c r="C1521">
        <v>13.51</v>
      </c>
      <c r="D1521">
        <v>23.78</v>
      </c>
      <c r="E1521">
        <v>733.9</v>
      </c>
      <c r="F1521">
        <v>84.3</v>
      </c>
      <c r="G1521">
        <v>-139.80000000000001</v>
      </c>
      <c r="H1521">
        <v>-13.55</v>
      </c>
      <c r="I1521">
        <v>27.8</v>
      </c>
      <c r="J1521">
        <v>301</v>
      </c>
      <c r="K1521">
        <v>649.70000000000005</v>
      </c>
      <c r="L1521">
        <v>-126.2</v>
      </c>
      <c r="M1521">
        <v>0.115</v>
      </c>
      <c r="N1521">
        <v>594.1</v>
      </c>
      <c r="O1521">
        <v>70.709999999999994</v>
      </c>
      <c r="P1521">
        <v>523.4</v>
      </c>
      <c r="Q1521">
        <v>325.39999999999998</v>
      </c>
      <c r="R1521">
        <v>451.6</v>
      </c>
      <c r="S1521">
        <v>20.61</v>
      </c>
      <c r="T1521">
        <v>37.76</v>
      </c>
      <c r="U1521">
        <v>0.38500000000000001</v>
      </c>
      <c r="V1521">
        <v>180.5</v>
      </c>
      <c r="W1521">
        <v>21.85</v>
      </c>
      <c r="X1521">
        <v>0.73499999999999999</v>
      </c>
      <c r="Y1521">
        <v>7.3494700000000002</v>
      </c>
      <c r="Z1521" s="7">
        <f t="shared" si="506"/>
        <v>21.23</v>
      </c>
      <c r="AA1521" s="7">
        <f t="shared" si="520"/>
        <v>294.38</v>
      </c>
      <c r="AB1521" s="2">
        <f t="shared" si="507"/>
        <v>594.45900000000006</v>
      </c>
      <c r="AC1521" s="41">
        <f t="shared" si="508"/>
        <v>3.0434970336730807</v>
      </c>
      <c r="AD1521" s="41">
        <f t="shared" si="509"/>
        <v>1.1492244799149551</v>
      </c>
      <c r="AE1521" s="41">
        <f t="shared" si="510"/>
        <v>0.77823804162835453</v>
      </c>
      <c r="AF1521" s="41">
        <f t="shared" si="511"/>
        <v>331.38185049913949</v>
      </c>
      <c r="AG1521" s="41">
        <f t="shared" si="512"/>
        <v>318.12657647917388</v>
      </c>
      <c r="AH1521" s="6">
        <f t="shared" si="513"/>
        <v>312.38399999999996</v>
      </c>
      <c r="AI1521" s="4">
        <v>24.058127526006047</v>
      </c>
      <c r="AJ1521" s="4">
        <f t="shared" si="521"/>
        <v>297.20812752600602</v>
      </c>
      <c r="AK1521" s="8">
        <f t="shared" si="514"/>
        <v>0.1986220538876213</v>
      </c>
      <c r="AL1521" s="8">
        <f t="shared" si="515"/>
        <v>425.14113353709428</v>
      </c>
      <c r="AM1521" s="8">
        <f t="shared" si="516"/>
        <v>1.9545235992435599</v>
      </c>
      <c r="AN1521" s="8">
        <f t="shared" si="517"/>
        <v>161.0202112050859</v>
      </c>
      <c r="AO1521" s="21">
        <f t="shared" si="518"/>
        <v>7.2532755696314193E-3</v>
      </c>
      <c r="AP1521" s="21">
        <f t="shared" si="519"/>
        <v>7.4396592480118179E-2</v>
      </c>
      <c r="AQ1521" s="19">
        <f t="shared" si="522"/>
        <v>7.4396592480118179E-2</v>
      </c>
      <c r="AX1521">
        <v>0.15465247680437469</v>
      </c>
      <c r="AY1521">
        <v>63.267241379310342</v>
      </c>
      <c r="AZ1521">
        <v>2.6361350574712641</v>
      </c>
      <c r="BA1521">
        <v>2.135269396551724</v>
      </c>
      <c r="BB1521">
        <v>10.879310344827591</v>
      </c>
      <c r="BC1521">
        <v>0.45330459770114961</v>
      </c>
      <c r="BD1521">
        <v>1.6819647988505744</v>
      </c>
      <c r="BE1521">
        <v>0.16819647988505745</v>
      </c>
      <c r="BF1521">
        <v>0</v>
      </c>
      <c r="BG1521">
        <v>21.23</v>
      </c>
      <c r="BH1521">
        <v>0.44207852860792629</v>
      </c>
      <c r="BI1521">
        <v>2.5223585327583193</v>
      </c>
      <c r="BJ1521">
        <v>0.95244258196954135</v>
      </c>
      <c r="BK1521">
        <v>0.43859945406994189</v>
      </c>
      <c r="BL1521">
        <v>1.2183318168609498E-3</v>
      </c>
      <c r="BP1521" s="49">
        <f t="shared" si="523"/>
        <v>0.44221092167926934</v>
      </c>
      <c r="BQ1521" s="49">
        <f t="shared" si="524"/>
        <v>6.727859195402297E-2</v>
      </c>
      <c r="BR1521" s="49">
        <f t="shared" si="525"/>
        <v>0.44424459119547105</v>
      </c>
      <c r="BS1521" s="49">
        <f t="shared" si="526"/>
        <v>0.47216748316703344</v>
      </c>
      <c r="BT1521" s="49">
        <f t="shared" si="527"/>
        <v>1.2340127533207528E-3</v>
      </c>
      <c r="BU1521" s="49">
        <f t="shared" si="527"/>
        <v>1.3115763421306485E-3</v>
      </c>
    </row>
    <row r="1522" spans="1:73" x14ac:dyDescent="0.25">
      <c r="A1522" s="1">
        <v>43727.594444444447</v>
      </c>
      <c r="B1522">
        <v>234859</v>
      </c>
      <c r="C1522">
        <v>13.51</v>
      </c>
      <c r="D1522">
        <v>23.78</v>
      </c>
      <c r="E1522">
        <v>733.8</v>
      </c>
      <c r="F1522">
        <v>84.2</v>
      </c>
      <c r="G1522">
        <v>-139.69999999999999</v>
      </c>
      <c r="H1522">
        <v>-13.27</v>
      </c>
      <c r="I1522">
        <v>27.81</v>
      </c>
      <c r="J1522">
        <v>301</v>
      </c>
      <c r="K1522">
        <v>649.70000000000005</v>
      </c>
      <c r="L1522">
        <v>-126.5</v>
      </c>
      <c r="M1522">
        <v>0.115</v>
      </c>
      <c r="N1522">
        <v>594.1</v>
      </c>
      <c r="O1522">
        <v>70.92</v>
      </c>
      <c r="P1522">
        <v>523.20000000000005</v>
      </c>
      <c r="Q1522">
        <v>325.5</v>
      </c>
      <c r="R1522">
        <v>451.9</v>
      </c>
      <c r="S1522">
        <v>20.61</v>
      </c>
      <c r="T1522">
        <v>37.340000000000003</v>
      </c>
      <c r="U1522">
        <v>0.51</v>
      </c>
      <c r="V1522">
        <v>192</v>
      </c>
      <c r="W1522">
        <v>21.8</v>
      </c>
      <c r="X1522">
        <v>0.73499999999999999</v>
      </c>
      <c r="Y1522">
        <v>7.3457929999999996</v>
      </c>
      <c r="Z1522" s="7">
        <f t="shared" si="506"/>
        <v>21.204999999999998</v>
      </c>
      <c r="AA1522" s="7">
        <f t="shared" si="520"/>
        <v>294.35499999999996</v>
      </c>
      <c r="AB1522" s="2">
        <f t="shared" si="507"/>
        <v>594.37800000000004</v>
      </c>
      <c r="AC1522" s="41">
        <f t="shared" si="508"/>
        <v>2.9975266703310193</v>
      </c>
      <c r="AD1522" s="41">
        <f t="shared" si="509"/>
        <v>1.1192764587016029</v>
      </c>
      <c r="AE1522" s="41">
        <f t="shared" si="510"/>
        <v>0.77531444969243013</v>
      </c>
      <c r="AF1522" s="41">
        <f t="shared" si="511"/>
        <v>330.02482240761088</v>
      </c>
      <c r="AG1522" s="41">
        <f t="shared" si="512"/>
        <v>316.82382951130643</v>
      </c>
      <c r="AH1522" s="6">
        <f t="shared" si="513"/>
        <v>312.47999999999996</v>
      </c>
      <c r="AI1522" s="4">
        <v>23.82663160137605</v>
      </c>
      <c r="AJ1522" s="4">
        <f t="shared" si="521"/>
        <v>296.97663160137603</v>
      </c>
      <c r="AK1522" s="8">
        <f t="shared" si="514"/>
        <v>0.19857145469953022</v>
      </c>
      <c r="AL1522" s="8">
        <f t="shared" si="515"/>
        <v>423.80366981021223</v>
      </c>
      <c r="AM1522" s="8">
        <f t="shared" si="516"/>
        <v>2.2495499549909979</v>
      </c>
      <c r="AN1522" s="8">
        <f t="shared" si="517"/>
        <v>171.7939201380909</v>
      </c>
      <c r="AO1522" s="21">
        <f t="shared" si="518"/>
        <v>7.0401829696380078E-3</v>
      </c>
      <c r="AP1522" s="21">
        <f t="shared" si="519"/>
        <v>7.2210909174686519E-2</v>
      </c>
      <c r="AQ1522" s="19">
        <f t="shared" si="522"/>
        <v>7.2210909174686519E-2</v>
      </c>
      <c r="AX1522">
        <v>0.15444544029003457</v>
      </c>
      <c r="AY1522">
        <v>63.258620689655167</v>
      </c>
      <c r="AZ1522">
        <v>2.6357758620689653</v>
      </c>
      <c r="BA1522">
        <v>2.134978448275862</v>
      </c>
      <c r="BB1522">
        <v>10.896551724137929</v>
      </c>
      <c r="BC1522">
        <v>0.45402298850574702</v>
      </c>
      <c r="BD1522">
        <v>1.6809554597701151</v>
      </c>
      <c r="BE1522">
        <v>0.16809554597701151</v>
      </c>
      <c r="BF1522">
        <v>0</v>
      </c>
      <c r="BG1522">
        <v>21.204999999999998</v>
      </c>
      <c r="BH1522">
        <v>0.58561051841569456</v>
      </c>
      <c r="BI1522">
        <v>2.5184946480588208</v>
      </c>
      <c r="BJ1522">
        <v>0.94040590158516379</v>
      </c>
      <c r="BK1522">
        <v>0.440335473946668</v>
      </c>
      <c r="BL1522">
        <v>1.2231540942962999E-3</v>
      </c>
      <c r="BP1522" s="49">
        <f t="shared" si="523"/>
        <v>0.58578589625046062</v>
      </c>
      <c r="BQ1522" s="49">
        <f t="shared" si="524"/>
        <v>6.7238218390804599E-2</v>
      </c>
      <c r="BR1522" s="49">
        <f t="shared" si="525"/>
        <v>0.44777522383202462</v>
      </c>
      <c r="BS1522" s="49">
        <f t="shared" si="526"/>
        <v>0.47539218821788343</v>
      </c>
      <c r="BT1522" s="49">
        <f t="shared" si="527"/>
        <v>1.2438200662000683E-3</v>
      </c>
      <c r="BU1522" s="49">
        <f t="shared" si="527"/>
        <v>1.3205338561607875E-3</v>
      </c>
    </row>
    <row r="1523" spans="1:73" x14ac:dyDescent="0.25">
      <c r="A1523" s="1">
        <v>43727.594444444447</v>
      </c>
      <c r="B1523">
        <v>234860</v>
      </c>
      <c r="C1523">
        <v>13.51</v>
      </c>
      <c r="D1523">
        <v>23.78</v>
      </c>
      <c r="E1523">
        <v>733.6</v>
      </c>
      <c r="F1523">
        <v>83.8</v>
      </c>
      <c r="G1523">
        <v>-140.4</v>
      </c>
      <c r="H1523">
        <v>-13.41</v>
      </c>
      <c r="I1523">
        <v>27.82</v>
      </c>
      <c r="J1523">
        <v>301</v>
      </c>
      <c r="K1523">
        <v>649.79999999999995</v>
      </c>
      <c r="L1523">
        <v>-127</v>
      </c>
      <c r="M1523">
        <v>0.114</v>
      </c>
      <c r="N1523">
        <v>593.20000000000005</v>
      </c>
      <c r="O1523">
        <v>70.400000000000006</v>
      </c>
      <c r="P1523">
        <v>522.79999999999995</v>
      </c>
      <c r="Q1523">
        <v>324.8</v>
      </c>
      <c r="R1523">
        <v>451.8</v>
      </c>
      <c r="S1523">
        <v>20.63</v>
      </c>
      <c r="T1523">
        <v>37.97</v>
      </c>
      <c r="U1523">
        <v>0.17499999999999999</v>
      </c>
      <c r="V1523">
        <v>263.5</v>
      </c>
      <c r="W1523">
        <v>22.45</v>
      </c>
      <c r="X1523">
        <v>0.73399999999999999</v>
      </c>
      <c r="Y1523">
        <v>7.3382740000000002</v>
      </c>
      <c r="Z1523" s="7">
        <f t="shared" si="506"/>
        <v>21.54</v>
      </c>
      <c r="AA1523" s="7">
        <f t="shared" si="520"/>
        <v>294.69</v>
      </c>
      <c r="AB1523" s="2">
        <f t="shared" si="507"/>
        <v>594.21600000000001</v>
      </c>
      <c r="AC1523" s="41">
        <f t="shared" si="508"/>
        <v>2.9981435492939701</v>
      </c>
      <c r="AD1523" s="41">
        <f t="shared" si="509"/>
        <v>1.1383951056669204</v>
      </c>
      <c r="AE1523" s="41">
        <f t="shared" si="510"/>
        <v>0.77706812853863172</v>
      </c>
      <c r="AF1523" s="41">
        <f t="shared" si="511"/>
        <v>332.27965485914478</v>
      </c>
      <c r="AG1523" s="41">
        <f t="shared" si="512"/>
        <v>318.98846866477896</v>
      </c>
      <c r="AH1523" s="6">
        <f t="shared" si="513"/>
        <v>311.80799999999999</v>
      </c>
      <c r="AI1523" s="4">
        <v>23.858568962263007</v>
      </c>
      <c r="AJ1523" s="4">
        <f t="shared" si="521"/>
        <v>297.00856896226298</v>
      </c>
      <c r="AK1523" s="8">
        <f t="shared" si="514"/>
        <v>0.19925019811682806</v>
      </c>
      <c r="AL1523" s="8">
        <f t="shared" si="515"/>
        <v>423.95991744110017</v>
      </c>
      <c r="AM1523" s="8">
        <f t="shared" si="516"/>
        <v>1.3177395417911688</v>
      </c>
      <c r="AN1523" s="8">
        <f t="shared" si="517"/>
        <v>89.00001515661863</v>
      </c>
      <c r="AO1523" s="21">
        <f t="shared" si="518"/>
        <v>8.8904430629085738E-3</v>
      </c>
      <c r="AP1523" s="21">
        <f t="shared" si="519"/>
        <v>9.1188961893049009E-2</v>
      </c>
      <c r="AQ1523" s="19">
        <f t="shared" si="522"/>
        <v>9.1188961893049009E-2</v>
      </c>
      <c r="AX1523">
        <v>0.1572392806686132</v>
      </c>
      <c r="AY1523">
        <v>63.241379310344833</v>
      </c>
      <c r="AZ1523">
        <v>2.6350574712643682</v>
      </c>
      <c r="BA1523">
        <v>2.1343965517241386</v>
      </c>
      <c r="BB1523">
        <v>10.948275862068966</v>
      </c>
      <c r="BC1523">
        <v>0.45617816091954028</v>
      </c>
      <c r="BD1523">
        <v>1.6782183908045982</v>
      </c>
      <c r="BE1523">
        <v>0.16782183908045983</v>
      </c>
      <c r="BF1523">
        <v>0</v>
      </c>
      <c r="BG1523">
        <v>21.54</v>
      </c>
      <c r="BH1523">
        <v>0.20094478573087557</v>
      </c>
      <c r="BI1523">
        <v>2.5707028355966366</v>
      </c>
      <c r="BJ1523">
        <v>0.97609586667604287</v>
      </c>
      <c r="BK1523">
        <v>0.43646301939254839</v>
      </c>
      <c r="BL1523">
        <v>1.2123972760904121E-3</v>
      </c>
      <c r="BP1523" s="49">
        <f t="shared" si="523"/>
        <v>0.20100496439966786</v>
      </c>
      <c r="BQ1523" s="49">
        <f t="shared" si="524"/>
        <v>6.7128735632183925E-2</v>
      </c>
      <c r="BR1523" s="49">
        <f t="shared" si="525"/>
        <v>0.43903068215635283</v>
      </c>
      <c r="BS1523" s="49">
        <f t="shared" si="526"/>
        <v>0.46751405788045575</v>
      </c>
      <c r="BT1523" s="49">
        <f t="shared" si="527"/>
        <v>1.2195296726565357E-3</v>
      </c>
      <c r="BU1523" s="49">
        <f t="shared" si="527"/>
        <v>1.2986501607790437E-3</v>
      </c>
    </row>
    <row r="1524" spans="1:73" x14ac:dyDescent="0.25">
      <c r="A1524" s="1">
        <v>43727.594444444447</v>
      </c>
      <c r="B1524">
        <v>234861</v>
      </c>
      <c r="C1524">
        <v>13.51</v>
      </c>
      <c r="D1524">
        <v>23.78</v>
      </c>
      <c r="E1524">
        <v>732.7</v>
      </c>
      <c r="F1524">
        <v>83.6</v>
      </c>
      <c r="G1524">
        <v>-140.5</v>
      </c>
      <c r="H1524">
        <v>-12.75</v>
      </c>
      <c r="I1524">
        <v>27.84</v>
      </c>
      <c r="J1524">
        <v>301</v>
      </c>
      <c r="K1524">
        <v>649.20000000000005</v>
      </c>
      <c r="L1524">
        <v>-127.8</v>
      </c>
      <c r="M1524">
        <v>0.114</v>
      </c>
      <c r="N1524">
        <v>592.20000000000005</v>
      </c>
      <c r="O1524">
        <v>70.819999999999993</v>
      </c>
      <c r="P1524">
        <v>521.4</v>
      </c>
      <c r="Q1524">
        <v>324.89999999999998</v>
      </c>
      <c r="R1524">
        <v>452.6</v>
      </c>
      <c r="S1524">
        <v>20.63</v>
      </c>
      <c r="T1524">
        <v>36.25</v>
      </c>
      <c r="U1524">
        <v>0.33500000000000002</v>
      </c>
      <c r="V1524">
        <v>251</v>
      </c>
      <c r="W1524">
        <v>22.8</v>
      </c>
      <c r="X1524">
        <v>0.73399999999999999</v>
      </c>
      <c r="Y1524">
        <v>7.3351220000000001</v>
      </c>
      <c r="Z1524" s="7">
        <f t="shared" si="506"/>
        <v>21.715</v>
      </c>
      <c r="AA1524" s="7">
        <f t="shared" si="520"/>
        <v>294.86499999999995</v>
      </c>
      <c r="AB1524" s="2">
        <f t="shared" si="507"/>
        <v>593.48700000000008</v>
      </c>
      <c r="AC1524" s="41">
        <f t="shared" si="508"/>
        <v>2.8991084631673072</v>
      </c>
      <c r="AD1524" s="41">
        <f t="shared" si="509"/>
        <v>1.0509268178981488</v>
      </c>
      <c r="AE1524" s="41">
        <f t="shared" si="510"/>
        <v>0.76816972980399389</v>
      </c>
      <c r="AF1524" s="41">
        <f t="shared" si="511"/>
        <v>329.25558517197732</v>
      </c>
      <c r="AG1524" s="41">
        <f t="shared" si="512"/>
        <v>316.08536176509818</v>
      </c>
      <c r="AH1524" s="6">
        <f t="shared" si="513"/>
        <v>311.90399999999994</v>
      </c>
      <c r="AI1524" s="4">
        <v>23.366661914651047</v>
      </c>
      <c r="AJ1524" s="4">
        <f t="shared" si="521"/>
        <v>296.51666191465102</v>
      </c>
      <c r="AK1524" s="8">
        <f t="shared" si="514"/>
        <v>0.19960537978638979</v>
      </c>
      <c r="AL1524" s="8">
        <f t="shared" si="515"/>
        <v>421.08213972757676</v>
      </c>
      <c r="AM1524" s="8">
        <f t="shared" si="516"/>
        <v>1.8231943121894605</v>
      </c>
      <c r="AN1524" s="8">
        <f t="shared" si="517"/>
        <v>87.719186724200597</v>
      </c>
      <c r="AO1524" s="21">
        <f t="shared" si="518"/>
        <v>8.970186298941021E-3</v>
      </c>
      <c r="AP1524" s="21">
        <f t="shared" si="519"/>
        <v>9.2006885461125065E-2</v>
      </c>
      <c r="AQ1524" s="19">
        <f t="shared" si="522"/>
        <v>9.2006885461125065E-2</v>
      </c>
      <c r="AX1524">
        <v>0.158715650244974</v>
      </c>
      <c r="AY1524">
        <v>63.163793103448285</v>
      </c>
      <c r="AZ1524">
        <v>2.6318247126436787</v>
      </c>
      <c r="BA1524">
        <v>2.1317780172413801</v>
      </c>
      <c r="BB1524">
        <v>11.008620689655176</v>
      </c>
      <c r="BC1524">
        <v>0.45869252873563232</v>
      </c>
      <c r="BD1524">
        <v>1.6730854885057478</v>
      </c>
      <c r="BE1524">
        <v>0.16730854885057478</v>
      </c>
      <c r="BF1524">
        <v>0</v>
      </c>
      <c r="BG1524">
        <v>21.715</v>
      </c>
      <c r="BH1524">
        <v>0.38466573268481896</v>
      </c>
      <c r="BI1524">
        <v>2.5983498756458085</v>
      </c>
      <c r="BJ1524">
        <v>0.94190182992160554</v>
      </c>
      <c r="BK1524">
        <v>0.43986105844434237</v>
      </c>
      <c r="BL1524">
        <v>1.2218362734565066E-3</v>
      </c>
      <c r="BP1524" s="49">
        <f t="shared" si="523"/>
        <v>0.38478093185079282</v>
      </c>
      <c r="BQ1524" s="49">
        <f t="shared" si="524"/>
        <v>6.6923419540229914E-2</v>
      </c>
      <c r="BR1524" s="49">
        <f t="shared" si="525"/>
        <v>0.44472043137406242</v>
      </c>
      <c r="BS1524" s="49">
        <f t="shared" si="526"/>
        <v>0.47283744971979852</v>
      </c>
      <c r="BT1524" s="49">
        <f t="shared" si="527"/>
        <v>1.2353345315946178E-3</v>
      </c>
      <c r="BU1524" s="49">
        <f t="shared" si="527"/>
        <v>1.3134373603327738E-3</v>
      </c>
    </row>
    <row r="1525" spans="1:73" x14ac:dyDescent="0.25">
      <c r="A1525" s="1">
        <v>43727.594444444447</v>
      </c>
      <c r="B1525">
        <v>234862</v>
      </c>
      <c r="C1525">
        <v>13.51</v>
      </c>
      <c r="D1525">
        <v>23.78</v>
      </c>
      <c r="E1525">
        <v>733</v>
      </c>
      <c r="F1525">
        <v>84</v>
      </c>
      <c r="G1525">
        <v>-140.1</v>
      </c>
      <c r="H1525">
        <v>-12.01</v>
      </c>
      <c r="I1525">
        <v>27.87</v>
      </c>
      <c r="J1525">
        <v>301</v>
      </c>
      <c r="K1525">
        <v>649</v>
      </c>
      <c r="L1525">
        <v>-128.1</v>
      </c>
      <c r="M1525">
        <v>0.115</v>
      </c>
      <c r="N1525">
        <v>592.9</v>
      </c>
      <c r="O1525">
        <v>71.989999999999995</v>
      </c>
      <c r="P1525">
        <v>520.9</v>
      </c>
      <c r="Q1525">
        <v>325.39999999999998</v>
      </c>
      <c r="R1525">
        <v>453.5</v>
      </c>
      <c r="S1525">
        <v>20.64</v>
      </c>
      <c r="T1525">
        <v>38.21</v>
      </c>
      <c r="U1525">
        <v>0.45</v>
      </c>
      <c r="V1525">
        <v>303.5</v>
      </c>
      <c r="W1525">
        <v>23.1</v>
      </c>
      <c r="X1525">
        <v>0.73299999999999998</v>
      </c>
      <c r="Y1525">
        <v>7.3345479999999998</v>
      </c>
      <c r="Z1525" s="7">
        <f t="shared" si="506"/>
        <v>21.87</v>
      </c>
      <c r="AA1525" s="7">
        <f t="shared" si="520"/>
        <v>295.02</v>
      </c>
      <c r="AB1525" s="2">
        <f t="shared" si="507"/>
        <v>593.73</v>
      </c>
      <c r="AC1525" s="41">
        <f t="shared" si="508"/>
        <v>2.8453353312600114</v>
      </c>
      <c r="AD1525" s="41">
        <f t="shared" si="509"/>
        <v>1.0872026300744504</v>
      </c>
      <c r="AE1525" s="41">
        <f t="shared" si="510"/>
        <v>0.77184854356854826</v>
      </c>
      <c r="AF1525" s="41">
        <f t="shared" si="511"/>
        <v>331.52858696717334</v>
      </c>
      <c r="AG1525" s="41">
        <f t="shared" si="512"/>
        <v>318.26744348848638</v>
      </c>
      <c r="AH1525" s="6">
        <f t="shared" si="513"/>
        <v>312.38399999999996</v>
      </c>
      <c r="AI1525" s="4">
        <v>23.097037865379036</v>
      </c>
      <c r="AJ1525" s="4">
        <f t="shared" si="521"/>
        <v>296.24703786537901</v>
      </c>
      <c r="AK1525" s="8">
        <f t="shared" si="514"/>
        <v>0.19992032154098913</v>
      </c>
      <c r="AL1525" s="8">
        <f t="shared" si="515"/>
        <v>419.49029909415469</v>
      </c>
      <c r="AM1525" s="8">
        <f t="shared" si="516"/>
        <v>2.1130842387373012</v>
      </c>
      <c r="AN1525" s="8">
        <f t="shared" si="517"/>
        <v>75.529265304899155</v>
      </c>
      <c r="AO1525" s="21">
        <f t="shared" si="518"/>
        <v>9.2982594347608815E-3</v>
      </c>
      <c r="AP1525" s="21">
        <f t="shared" si="519"/>
        <v>9.5371920079616049E-2</v>
      </c>
      <c r="AQ1525" s="19">
        <f t="shared" si="522"/>
        <v>9.5371920079616049E-2</v>
      </c>
      <c r="AX1525">
        <v>0.16003305536570711</v>
      </c>
      <c r="AY1525">
        <v>63.189655172413794</v>
      </c>
      <c r="AZ1525">
        <v>2.6329022988505746</v>
      </c>
      <c r="BA1525">
        <v>2.1326508620689655</v>
      </c>
      <c r="BB1525">
        <v>11.043103448275865</v>
      </c>
      <c r="BC1525">
        <v>0.46012931034482768</v>
      </c>
      <c r="BD1525">
        <v>1.6725215517241379</v>
      </c>
      <c r="BE1525">
        <v>0.16725215517241379</v>
      </c>
      <c r="BF1525">
        <v>0</v>
      </c>
      <c r="BG1525">
        <v>21.87</v>
      </c>
      <c r="BH1525">
        <v>0.51671516330796574</v>
      </c>
      <c r="BI1525">
        <v>2.6230538122981462</v>
      </c>
      <c r="BJ1525">
        <v>1.0022688616791218</v>
      </c>
      <c r="BK1525">
        <v>0.44217708084750684</v>
      </c>
      <c r="BL1525">
        <v>1.2282696690208523E-3</v>
      </c>
      <c r="BP1525" s="49">
        <f t="shared" si="523"/>
        <v>0.51686990845628888</v>
      </c>
      <c r="BQ1525" s="49">
        <f t="shared" si="524"/>
        <v>6.6900862068965519E-2</v>
      </c>
      <c r="BR1525" s="49">
        <f t="shared" si="525"/>
        <v>0.44864304096254098</v>
      </c>
      <c r="BS1525" s="49">
        <f t="shared" si="526"/>
        <v>0.47657065692067724</v>
      </c>
      <c r="BT1525" s="49">
        <f t="shared" si="527"/>
        <v>1.2462306693403916E-3</v>
      </c>
      <c r="BU1525" s="49">
        <f t="shared" si="527"/>
        <v>1.3238073803352145E-3</v>
      </c>
    </row>
    <row r="1526" spans="1:73" x14ac:dyDescent="0.25">
      <c r="A1526" s="1">
        <v>43727.595138888886</v>
      </c>
      <c r="B1526">
        <v>234863</v>
      </c>
      <c r="C1526">
        <v>13.5</v>
      </c>
      <c r="D1526">
        <v>23.78</v>
      </c>
      <c r="E1526">
        <v>733.7</v>
      </c>
      <c r="F1526">
        <v>83.9</v>
      </c>
      <c r="G1526">
        <v>-140.80000000000001</v>
      </c>
      <c r="H1526">
        <v>-11.51</v>
      </c>
      <c r="I1526">
        <v>27.89</v>
      </c>
      <c r="J1526">
        <v>301</v>
      </c>
      <c r="K1526">
        <v>649.79999999999995</v>
      </c>
      <c r="L1526">
        <v>-129.30000000000001</v>
      </c>
      <c r="M1526">
        <v>0.114</v>
      </c>
      <c r="N1526">
        <v>592.9</v>
      </c>
      <c r="O1526">
        <v>72.430000000000007</v>
      </c>
      <c r="P1526">
        <v>520.5</v>
      </c>
      <c r="Q1526">
        <v>324.89999999999998</v>
      </c>
      <c r="R1526">
        <v>454.2</v>
      </c>
      <c r="S1526">
        <v>20.66</v>
      </c>
      <c r="T1526">
        <v>39.450000000000003</v>
      </c>
      <c r="U1526">
        <v>0.29499999999999998</v>
      </c>
      <c r="V1526">
        <v>134</v>
      </c>
      <c r="W1526">
        <v>23.2</v>
      </c>
      <c r="X1526">
        <v>0.73399999999999999</v>
      </c>
      <c r="Y1526">
        <v>7.3372029999999997</v>
      </c>
      <c r="Z1526" s="7">
        <f t="shared" si="506"/>
        <v>21.93</v>
      </c>
      <c r="AA1526" s="7">
        <f t="shared" si="520"/>
        <v>295.08</v>
      </c>
      <c r="AB1526" s="2">
        <f t="shared" si="507"/>
        <v>594.29700000000003</v>
      </c>
      <c r="AC1526" s="41">
        <f t="shared" si="508"/>
        <v>3.0141987255764642</v>
      </c>
      <c r="AD1526" s="41">
        <f t="shared" si="509"/>
        <v>1.1891013972399151</v>
      </c>
      <c r="AE1526" s="41">
        <f t="shared" si="510"/>
        <v>0.78177784790055038</v>
      </c>
      <c r="AF1526" s="41">
        <f t="shared" si="511"/>
        <v>336.06672853887216</v>
      </c>
      <c r="AG1526" s="41">
        <f t="shared" si="512"/>
        <v>322.62405939731724</v>
      </c>
      <c r="AH1526" s="6">
        <f t="shared" si="513"/>
        <v>311.90399999999994</v>
      </c>
      <c r="AI1526" s="4">
        <v>23.972822180095022</v>
      </c>
      <c r="AJ1526" s="4">
        <f t="shared" si="521"/>
        <v>297.122822180095</v>
      </c>
      <c r="AK1526" s="8">
        <f t="shared" si="514"/>
        <v>0.20004232336118508</v>
      </c>
      <c r="AL1526" s="8">
        <f t="shared" si="515"/>
        <v>424.58397131553278</v>
      </c>
      <c r="AM1526" s="8">
        <f t="shared" si="516"/>
        <v>1.7108879273640338</v>
      </c>
      <c r="AN1526" s="8">
        <f t="shared" si="517"/>
        <v>101.81050953934299</v>
      </c>
      <c r="AO1526" s="21">
        <f t="shared" si="518"/>
        <v>8.5905797894402641E-3</v>
      </c>
      <c r="AP1526" s="21">
        <f t="shared" si="519"/>
        <v>8.8113274840790817E-2</v>
      </c>
      <c r="AQ1526" s="19">
        <f t="shared" si="522"/>
        <v>8.8113274840790817E-2</v>
      </c>
      <c r="AX1526">
        <v>0.16054549250684555</v>
      </c>
      <c r="AY1526">
        <v>63.250000000000007</v>
      </c>
      <c r="AZ1526">
        <v>2.635416666666667</v>
      </c>
      <c r="BA1526">
        <v>2.1346875000000005</v>
      </c>
      <c r="BB1526">
        <v>11.146551724137932</v>
      </c>
      <c r="BC1526">
        <v>0.46443965517241387</v>
      </c>
      <c r="BD1526">
        <v>1.6702478448275866</v>
      </c>
      <c r="BE1526">
        <v>0.16702478448275868</v>
      </c>
      <c r="BF1526">
        <v>0</v>
      </c>
      <c r="BG1526">
        <v>21.93</v>
      </c>
      <c r="BH1526">
        <v>0.33873549594633312</v>
      </c>
      <c r="BI1526">
        <v>2.6326715631248234</v>
      </c>
      <c r="BJ1526">
        <v>1.038588931652743</v>
      </c>
      <c r="BK1526">
        <v>0.43898597400650102</v>
      </c>
      <c r="BL1526">
        <v>1.2194054833513917E-3</v>
      </c>
      <c r="BP1526" s="49">
        <f t="shared" si="523"/>
        <v>0.33883693998801157</v>
      </c>
      <c r="BQ1526" s="49">
        <f t="shared" si="524"/>
        <v>6.680991379310347E-2</v>
      </c>
      <c r="BR1526" s="49">
        <f t="shared" si="525"/>
        <v>0.44323620101705524</v>
      </c>
      <c r="BS1526" s="49">
        <f t="shared" si="526"/>
        <v>0.47149491303349711</v>
      </c>
      <c r="BT1526" s="49">
        <f t="shared" si="527"/>
        <v>1.2312116694918201E-3</v>
      </c>
      <c r="BU1526" s="49">
        <f t="shared" si="527"/>
        <v>1.3097080917597141E-3</v>
      </c>
    </row>
    <row r="1527" spans="1:73" x14ac:dyDescent="0.25">
      <c r="A1527" s="1">
        <v>43727.595138888886</v>
      </c>
      <c r="B1527">
        <v>234864</v>
      </c>
      <c r="C1527">
        <v>13.51</v>
      </c>
      <c r="D1527">
        <v>23.78</v>
      </c>
      <c r="E1527">
        <v>733.4</v>
      </c>
      <c r="F1527">
        <v>84.2</v>
      </c>
      <c r="G1527">
        <v>-140.9</v>
      </c>
      <c r="H1527">
        <v>-11.27</v>
      </c>
      <c r="I1527">
        <v>27.93</v>
      </c>
      <c r="J1527">
        <v>301.10000000000002</v>
      </c>
      <c r="K1527">
        <v>649.20000000000005</v>
      </c>
      <c r="L1527">
        <v>-129.69999999999999</v>
      </c>
      <c r="M1527">
        <v>0.115</v>
      </c>
      <c r="N1527">
        <v>592.5</v>
      </c>
      <c r="O1527">
        <v>72.94</v>
      </c>
      <c r="P1527">
        <v>519.5</v>
      </c>
      <c r="Q1527">
        <v>325</v>
      </c>
      <c r="R1527">
        <v>454.6</v>
      </c>
      <c r="S1527">
        <v>20.7</v>
      </c>
      <c r="T1527">
        <v>36.82</v>
      </c>
      <c r="U1527">
        <v>0.51</v>
      </c>
      <c r="V1527">
        <v>213.5</v>
      </c>
      <c r="W1527">
        <v>23.25</v>
      </c>
      <c r="X1527">
        <v>0.73399999999999999</v>
      </c>
      <c r="Y1527">
        <v>7.3417149999999998</v>
      </c>
      <c r="Z1527" s="7">
        <f t="shared" si="506"/>
        <v>21.975000000000001</v>
      </c>
      <c r="AA1527" s="7">
        <f t="shared" si="520"/>
        <v>295.125</v>
      </c>
      <c r="AB1527" s="2">
        <f t="shared" si="507"/>
        <v>594.05399999999997</v>
      </c>
      <c r="AC1527" s="41">
        <f t="shared" si="508"/>
        <v>2.8138278329971906</v>
      </c>
      <c r="AD1527" s="41">
        <f t="shared" si="509"/>
        <v>1.0360514081095655</v>
      </c>
      <c r="AE1527" s="41">
        <f t="shared" si="510"/>
        <v>0.76650874769461674</v>
      </c>
      <c r="AF1527" s="41">
        <f t="shared" si="511"/>
        <v>329.70396866049202</v>
      </c>
      <c r="AG1527" s="41">
        <f t="shared" si="512"/>
        <v>316.51580991407235</v>
      </c>
      <c r="AH1527" s="6">
        <f t="shared" si="513"/>
        <v>312</v>
      </c>
      <c r="AI1527" s="4">
        <v>22.937603852384996</v>
      </c>
      <c r="AJ1527" s="4">
        <f t="shared" si="521"/>
        <v>296.08760385238497</v>
      </c>
      <c r="AK1527" s="8">
        <f t="shared" si="514"/>
        <v>0.2001338572918544</v>
      </c>
      <c r="AL1527" s="8">
        <f t="shared" si="515"/>
        <v>418.54364828153211</v>
      </c>
      <c r="AM1527" s="8">
        <f t="shared" si="516"/>
        <v>2.2495499549909979</v>
      </c>
      <c r="AN1527" s="8">
        <f t="shared" si="517"/>
        <v>63.078843440261409</v>
      </c>
      <c r="AO1527" s="21">
        <f t="shared" si="518"/>
        <v>9.5999214158386456E-3</v>
      </c>
      <c r="AP1527" s="21">
        <f t="shared" si="519"/>
        <v>9.8466056412578773E-2</v>
      </c>
      <c r="AQ1527" s="19">
        <f t="shared" si="522"/>
        <v>9.8466056412578773E-2</v>
      </c>
      <c r="AX1527">
        <v>0.16093072930988225</v>
      </c>
      <c r="AY1527">
        <v>63.224137931034484</v>
      </c>
      <c r="AZ1527">
        <v>2.6343390804597702</v>
      </c>
      <c r="BA1527">
        <v>2.1338146551724138</v>
      </c>
      <c r="BB1527">
        <v>11.17241379310345</v>
      </c>
      <c r="BC1527">
        <v>0.46551724137931044</v>
      </c>
      <c r="BD1527">
        <v>1.6682974137931033</v>
      </c>
      <c r="BE1527">
        <v>0.16682974137931034</v>
      </c>
      <c r="BF1527">
        <v>0</v>
      </c>
      <c r="BG1527">
        <v>21.975000000000001</v>
      </c>
      <c r="BH1527">
        <v>0.58561051841569456</v>
      </c>
      <c r="BI1527">
        <v>2.6399050770163037</v>
      </c>
      <c r="BJ1527">
        <v>0.97201304935740307</v>
      </c>
      <c r="BK1527">
        <v>0.44373213371545722</v>
      </c>
      <c r="BL1527">
        <v>1.2325892603207145E-3</v>
      </c>
      <c r="BP1527" s="49">
        <f t="shared" si="523"/>
        <v>0.58578589625046062</v>
      </c>
      <c r="BQ1527" s="49">
        <f t="shared" si="524"/>
        <v>6.6731896551724137E-2</v>
      </c>
      <c r="BR1527" s="49">
        <f t="shared" si="525"/>
        <v>0.45102423666893726</v>
      </c>
      <c r="BS1527" s="49">
        <f t="shared" si="526"/>
        <v>0.47880136565572456</v>
      </c>
      <c r="BT1527" s="49">
        <f t="shared" si="527"/>
        <v>1.2528451018581591E-3</v>
      </c>
      <c r="BU1527" s="49">
        <f t="shared" si="527"/>
        <v>1.3300037934881239E-3</v>
      </c>
    </row>
    <row r="1528" spans="1:73" x14ac:dyDescent="0.25">
      <c r="A1528" s="1">
        <v>43727.595138888886</v>
      </c>
      <c r="B1528">
        <v>234865</v>
      </c>
      <c r="C1528">
        <v>13.5</v>
      </c>
      <c r="D1528">
        <v>23.78</v>
      </c>
      <c r="E1528">
        <v>734.5</v>
      </c>
      <c r="F1528">
        <v>84.9</v>
      </c>
      <c r="G1528">
        <v>-139.80000000000001</v>
      </c>
      <c r="H1528">
        <v>-11.84</v>
      </c>
      <c r="I1528">
        <v>27.95</v>
      </c>
      <c r="J1528">
        <v>301.10000000000002</v>
      </c>
      <c r="K1528">
        <v>649.5</v>
      </c>
      <c r="L1528">
        <v>-128</v>
      </c>
      <c r="M1528">
        <v>0.11600000000000001</v>
      </c>
      <c r="N1528">
        <v>594.6</v>
      </c>
      <c r="O1528">
        <v>73.08</v>
      </c>
      <c r="P1528">
        <v>521.6</v>
      </c>
      <c r="Q1528">
        <v>326.2</v>
      </c>
      <c r="R1528">
        <v>454.2</v>
      </c>
      <c r="S1528">
        <v>20.75</v>
      </c>
      <c r="T1528">
        <v>40.049999999999997</v>
      </c>
      <c r="U1528">
        <v>1.21</v>
      </c>
      <c r="V1528">
        <v>158</v>
      </c>
      <c r="W1528">
        <v>22.35</v>
      </c>
      <c r="X1528">
        <v>0.73499999999999999</v>
      </c>
      <c r="Y1528">
        <v>7.3522069999999999</v>
      </c>
      <c r="Z1528" s="7">
        <f t="shared" si="506"/>
        <v>21.55</v>
      </c>
      <c r="AA1528" s="7">
        <f t="shared" si="520"/>
        <v>294.7</v>
      </c>
      <c r="AB1528" s="2">
        <f t="shared" si="507"/>
        <v>594.94500000000005</v>
      </c>
      <c r="AC1528" s="41">
        <f t="shared" si="508"/>
        <v>2.5519573679914695</v>
      </c>
      <c r="AD1528" s="41">
        <f t="shared" si="509"/>
        <v>1.0220589258805834</v>
      </c>
      <c r="AE1528" s="41">
        <f t="shared" si="510"/>
        <v>0.76517742089250596</v>
      </c>
      <c r="AF1528" s="41">
        <f t="shared" si="511"/>
        <v>327.23952118480281</v>
      </c>
      <c r="AG1528" s="41">
        <f t="shared" si="512"/>
        <v>314.14994033741067</v>
      </c>
      <c r="AH1528" s="6">
        <f t="shared" si="513"/>
        <v>313.15199999999999</v>
      </c>
      <c r="AI1528" s="4">
        <v>21.430001497108037</v>
      </c>
      <c r="AJ1528" s="4">
        <f t="shared" si="521"/>
        <v>294.58000149710801</v>
      </c>
      <c r="AK1528" s="8">
        <f t="shared" si="514"/>
        <v>0.19927048285260557</v>
      </c>
      <c r="AL1528" s="8">
        <f t="shared" si="515"/>
        <v>409.8617377677063</v>
      </c>
      <c r="AM1528" s="8">
        <f t="shared" si="516"/>
        <v>3.4649999999999999</v>
      </c>
      <c r="AN1528" s="8">
        <f t="shared" si="517"/>
        <v>-12.112102888727707</v>
      </c>
      <c r="AO1528" s="21">
        <f t="shared" si="518"/>
        <v>1.154319249251101E-2</v>
      </c>
      <c r="AP1528" s="21">
        <f t="shared" si="519"/>
        <v>0.11839811951726804</v>
      </c>
      <c r="AQ1528" s="19">
        <f t="shared" si="522"/>
        <v>0.11839811951726804</v>
      </c>
      <c r="AX1528">
        <v>0.15732333089911263</v>
      </c>
      <c r="AY1528">
        <v>63.318965517241381</v>
      </c>
      <c r="AZ1528">
        <v>2.6382902298850577</v>
      </c>
      <c r="BA1528">
        <v>2.1370150862068971</v>
      </c>
      <c r="BB1528">
        <v>11.03448275862069</v>
      </c>
      <c r="BC1528">
        <v>0.45977011494252878</v>
      </c>
      <c r="BD1528">
        <v>1.6772449712643682</v>
      </c>
      <c r="BE1528">
        <v>0.16772449712643683</v>
      </c>
      <c r="BF1528">
        <v>0</v>
      </c>
      <c r="BG1528">
        <v>21.55</v>
      </c>
      <c r="BH1528">
        <v>1.3893896613391967</v>
      </c>
      <c r="BI1528">
        <v>2.5722757142526742</v>
      </c>
      <c r="BJ1528">
        <v>1.030196423558196</v>
      </c>
      <c r="BK1528">
        <v>0.4499674568549718</v>
      </c>
      <c r="BL1528">
        <v>1.2499096023749216E-3</v>
      </c>
      <c r="BP1528" s="49">
        <f t="shared" si="523"/>
        <v>1.3898057538491322</v>
      </c>
      <c r="BQ1528" s="49">
        <f t="shared" si="524"/>
        <v>6.7089798850574728E-2</v>
      </c>
      <c r="BR1528" s="49">
        <f t="shared" si="525"/>
        <v>0.46685300219320242</v>
      </c>
      <c r="BS1528" s="49">
        <f t="shared" si="526"/>
        <v>0.49313175099294942</v>
      </c>
      <c r="BT1528" s="49">
        <f t="shared" si="527"/>
        <v>1.2968138949811178E-3</v>
      </c>
      <c r="BU1528" s="49">
        <f t="shared" si="527"/>
        <v>1.3698104194248594E-3</v>
      </c>
    </row>
    <row r="1529" spans="1:73" x14ac:dyDescent="0.25">
      <c r="A1529" s="1">
        <v>43727.595138888886</v>
      </c>
      <c r="B1529">
        <v>234866</v>
      </c>
      <c r="C1529">
        <v>13.51</v>
      </c>
      <c r="D1529">
        <v>23.78</v>
      </c>
      <c r="E1529">
        <v>735.6</v>
      </c>
      <c r="F1529">
        <v>85.8</v>
      </c>
      <c r="G1529">
        <v>-138.69999999999999</v>
      </c>
      <c r="H1529">
        <v>-13.63</v>
      </c>
      <c r="I1529">
        <v>27.96</v>
      </c>
      <c r="J1529">
        <v>301.10000000000002</v>
      </c>
      <c r="K1529">
        <v>649.79999999999995</v>
      </c>
      <c r="L1529">
        <v>-125</v>
      </c>
      <c r="M1529">
        <v>0.11700000000000001</v>
      </c>
      <c r="N1529">
        <v>596.9</v>
      </c>
      <c r="O1529">
        <v>72.2</v>
      </c>
      <c r="P1529">
        <v>524.70000000000005</v>
      </c>
      <c r="Q1529">
        <v>327.39999999999998</v>
      </c>
      <c r="R1529">
        <v>452.5</v>
      </c>
      <c r="S1529">
        <v>20.8</v>
      </c>
      <c r="T1529">
        <v>40.67</v>
      </c>
      <c r="U1529">
        <v>1.85</v>
      </c>
      <c r="V1529">
        <v>144.5</v>
      </c>
      <c r="W1529">
        <v>21</v>
      </c>
      <c r="X1529">
        <v>0.73799999999999999</v>
      </c>
      <c r="Y1529">
        <v>7.3759399999999999</v>
      </c>
      <c r="Z1529" s="7">
        <f t="shared" si="506"/>
        <v>20.9</v>
      </c>
      <c r="AA1529" s="7">
        <f t="shared" si="520"/>
        <v>294.04999999999995</v>
      </c>
      <c r="AB1529" s="2">
        <f t="shared" si="507"/>
        <v>595.83600000000001</v>
      </c>
      <c r="AC1529" s="41">
        <f t="shared" si="508"/>
        <v>2.5299631062694079</v>
      </c>
      <c r="AD1529" s="41">
        <f t="shared" si="509"/>
        <v>1.0289359953197681</v>
      </c>
      <c r="AE1529" s="41">
        <f t="shared" si="510"/>
        <v>0.7661534352133168</v>
      </c>
      <c r="AF1529" s="41">
        <f t="shared" si="511"/>
        <v>324.77571460192712</v>
      </c>
      <c r="AG1529" s="41">
        <f t="shared" si="512"/>
        <v>311.78468601785005</v>
      </c>
      <c r="AH1529" s="6">
        <f t="shared" si="513"/>
        <v>314.30399999999997</v>
      </c>
      <c r="AI1529" s="4">
        <v>21.249651769764</v>
      </c>
      <c r="AJ1529" s="4">
        <f t="shared" si="521"/>
        <v>294.39965176976398</v>
      </c>
      <c r="AK1529" s="8">
        <f t="shared" si="514"/>
        <v>0.19795483639005654</v>
      </c>
      <c r="AL1529" s="8">
        <f t="shared" si="515"/>
        <v>408.96434212172716</v>
      </c>
      <c r="AM1529" s="8">
        <f t="shared" si="516"/>
        <v>4.2844632102516647</v>
      </c>
      <c r="AN1529" s="8">
        <f t="shared" si="517"/>
        <v>43.638783293360838</v>
      </c>
      <c r="AO1529" s="21">
        <f t="shared" si="518"/>
        <v>1.0348708696679745E-2</v>
      </c>
      <c r="AP1529" s="21">
        <f t="shared" si="519"/>
        <v>0.10614634122352275</v>
      </c>
      <c r="AQ1529" s="19">
        <f t="shared" si="522"/>
        <v>0.10614634122352275</v>
      </c>
      <c r="AX1529">
        <v>0.15193839797273131</v>
      </c>
      <c r="AY1529">
        <v>63.413793103448278</v>
      </c>
      <c r="AZ1529">
        <v>2.6422413793103448</v>
      </c>
      <c r="BA1529">
        <v>2.1402155172413795</v>
      </c>
      <c r="BB1529">
        <v>10.784482758620692</v>
      </c>
      <c r="BC1529">
        <v>0.44935344827586216</v>
      </c>
      <c r="BD1529">
        <v>1.6908620689655174</v>
      </c>
      <c r="BE1529">
        <v>0.16908620689655174</v>
      </c>
      <c r="BF1529">
        <v>0</v>
      </c>
      <c r="BG1529">
        <v>20.9</v>
      </c>
      <c r="BH1529">
        <v>2.1242734491549706</v>
      </c>
      <c r="BI1529">
        <v>2.4717700446226427</v>
      </c>
      <c r="BJ1529">
        <v>1.0052688771480289</v>
      </c>
      <c r="BK1529">
        <v>0.452112723278212</v>
      </c>
      <c r="BL1529">
        <v>1.255868675772811E-3</v>
      </c>
      <c r="BP1529" s="49">
        <f t="shared" si="523"/>
        <v>2.124909623653632</v>
      </c>
      <c r="BQ1529" s="49">
        <f t="shared" si="524"/>
        <v>6.7634482758620704E-2</v>
      </c>
      <c r="BR1529" s="49">
        <f t="shared" si="525"/>
        <v>0.47740051653428234</v>
      </c>
      <c r="BS1529" s="49">
        <f t="shared" si="526"/>
        <v>0.50234436253076642</v>
      </c>
      <c r="BT1529" s="49">
        <f t="shared" si="527"/>
        <v>1.3261125459285621E-3</v>
      </c>
      <c r="BU1529" s="49">
        <f t="shared" si="527"/>
        <v>1.3954010070299069E-3</v>
      </c>
    </row>
    <row r="1530" spans="1:73" x14ac:dyDescent="0.25">
      <c r="A1530" s="1">
        <v>43727.595138888886</v>
      </c>
      <c r="B1530">
        <v>234867</v>
      </c>
      <c r="C1530">
        <v>13.51</v>
      </c>
      <c r="D1530">
        <v>23.78</v>
      </c>
      <c r="E1530">
        <v>735.6</v>
      </c>
      <c r="F1530">
        <v>85.5</v>
      </c>
      <c r="G1530">
        <v>-138.5</v>
      </c>
      <c r="H1530">
        <v>-16.28</v>
      </c>
      <c r="I1530">
        <v>27.93</v>
      </c>
      <c r="J1530">
        <v>301.10000000000002</v>
      </c>
      <c r="K1530">
        <v>650.1</v>
      </c>
      <c r="L1530">
        <v>-122.3</v>
      </c>
      <c r="M1530">
        <v>0.11600000000000001</v>
      </c>
      <c r="N1530">
        <v>597</v>
      </c>
      <c r="O1530">
        <v>69.2</v>
      </c>
      <c r="P1530">
        <v>527.79999999999995</v>
      </c>
      <c r="Q1530">
        <v>327.39999999999998</v>
      </c>
      <c r="R1530">
        <v>449.7</v>
      </c>
      <c r="S1530">
        <v>20.81</v>
      </c>
      <c r="T1530">
        <v>35.270000000000003</v>
      </c>
      <c r="U1530">
        <v>1.655</v>
      </c>
      <c r="V1530">
        <v>122.5</v>
      </c>
      <c r="W1530">
        <v>21.1</v>
      </c>
      <c r="X1530">
        <v>0.73799999999999999</v>
      </c>
      <c r="Y1530">
        <v>7.3786129999999996</v>
      </c>
      <c r="Z1530" s="7">
        <f t="shared" si="506"/>
        <v>20.954999999999998</v>
      </c>
      <c r="AA1530" s="7">
        <f t="shared" si="520"/>
        <v>294.10499999999996</v>
      </c>
      <c r="AB1530" s="2">
        <f t="shared" si="507"/>
        <v>595.83600000000001</v>
      </c>
      <c r="AC1530" s="41">
        <f t="shared" si="508"/>
        <v>2.4943075162039561</v>
      </c>
      <c r="AD1530" s="41">
        <f t="shared" si="509"/>
        <v>0.8797422609651353</v>
      </c>
      <c r="AE1530" s="41">
        <f t="shared" si="510"/>
        <v>0.74916146914307891</v>
      </c>
      <c r="AF1530" s="41">
        <f t="shared" si="511"/>
        <v>317.81041331919704</v>
      </c>
      <c r="AG1530" s="41">
        <f t="shared" si="512"/>
        <v>305.09799678642912</v>
      </c>
      <c r="AH1530" s="6">
        <f t="shared" si="513"/>
        <v>314.30399999999997</v>
      </c>
      <c r="AI1530" s="4">
        <v>21.040480619457014</v>
      </c>
      <c r="AJ1530" s="4">
        <f t="shared" si="521"/>
        <v>294.19048061945699</v>
      </c>
      <c r="AK1530" s="8">
        <f t="shared" si="514"/>
        <v>0.19806593537895939</v>
      </c>
      <c r="AL1530" s="8">
        <f t="shared" si="515"/>
        <v>407.74584844195186</v>
      </c>
      <c r="AM1530" s="8">
        <f t="shared" si="516"/>
        <v>4.0523743040346112</v>
      </c>
      <c r="AN1530" s="8">
        <f t="shared" si="517"/>
        <v>10.090616438189747</v>
      </c>
      <c r="AO1530" s="21">
        <f t="shared" si="518"/>
        <v>1.1135071637500465E-2</v>
      </c>
      <c r="AP1530" s="21">
        <f t="shared" si="519"/>
        <v>0.11421203825765311</v>
      </c>
      <c r="AQ1530" s="19">
        <f t="shared" si="522"/>
        <v>0.11421203825765311</v>
      </c>
      <c r="AX1530">
        <v>0.15238792734205095</v>
      </c>
      <c r="AY1530">
        <v>63.413793103448278</v>
      </c>
      <c r="AZ1530">
        <v>2.6422413793103448</v>
      </c>
      <c r="BA1530">
        <v>2.1402155172413795</v>
      </c>
      <c r="BB1530">
        <v>10.543103448275863</v>
      </c>
      <c r="BC1530">
        <v>0.43929597701149431</v>
      </c>
      <c r="BD1530">
        <v>1.7009195402298851</v>
      </c>
      <c r="BE1530">
        <v>0.17009195402298852</v>
      </c>
      <c r="BF1530">
        <v>0</v>
      </c>
      <c r="BG1530">
        <v>20.954999999999998</v>
      </c>
      <c r="BH1530">
        <v>1.9003635450548519</v>
      </c>
      <c r="BI1530">
        <v>2.480139362640537</v>
      </c>
      <c r="BJ1530">
        <v>0.87474515320331747</v>
      </c>
      <c r="BK1530">
        <v>0.46120855401746685</v>
      </c>
      <c r="BL1530">
        <v>1.2811348722707413E-3</v>
      </c>
      <c r="BP1530" s="49">
        <f t="shared" si="523"/>
        <v>1.9009326633225734</v>
      </c>
      <c r="BQ1530" s="49">
        <f t="shared" si="524"/>
        <v>6.8036781609195407E-2</v>
      </c>
      <c r="BR1530" s="49">
        <f t="shared" si="525"/>
        <v>0.48457697885771944</v>
      </c>
      <c r="BS1530" s="49">
        <f t="shared" si="526"/>
        <v>0.51005847534687787</v>
      </c>
      <c r="BT1530" s="49">
        <f t="shared" si="527"/>
        <v>1.3460471634936652E-3</v>
      </c>
      <c r="BU1530" s="49">
        <f t="shared" si="527"/>
        <v>1.4168290981857719E-3</v>
      </c>
    </row>
    <row r="1531" spans="1:73" x14ac:dyDescent="0.25">
      <c r="A1531" s="1">
        <v>43727.595138888886</v>
      </c>
      <c r="B1531">
        <v>234868</v>
      </c>
      <c r="C1531">
        <v>13.51</v>
      </c>
      <c r="D1531">
        <v>23.78</v>
      </c>
      <c r="E1531">
        <v>735.2</v>
      </c>
      <c r="F1531">
        <v>84.9</v>
      </c>
      <c r="G1531">
        <v>-138.80000000000001</v>
      </c>
      <c r="H1531">
        <v>-16.399999999999999</v>
      </c>
      <c r="I1531">
        <v>27.9</v>
      </c>
      <c r="J1531">
        <v>301</v>
      </c>
      <c r="K1531">
        <v>650.29999999999995</v>
      </c>
      <c r="L1531">
        <v>-122.4</v>
      </c>
      <c r="M1531">
        <v>0.11600000000000001</v>
      </c>
      <c r="N1531">
        <v>596.4</v>
      </c>
      <c r="O1531">
        <v>68.53</v>
      </c>
      <c r="P1531">
        <v>527.79999999999995</v>
      </c>
      <c r="Q1531">
        <v>326.89999999999998</v>
      </c>
      <c r="R1531">
        <v>449.3</v>
      </c>
      <c r="S1531">
        <v>20.8</v>
      </c>
      <c r="T1531">
        <v>38.299999999999997</v>
      </c>
      <c r="U1531">
        <v>1.2749999999999999</v>
      </c>
      <c r="V1531">
        <v>151.5</v>
      </c>
      <c r="W1531">
        <v>21.25</v>
      </c>
      <c r="X1531">
        <v>0.73799999999999999</v>
      </c>
      <c r="Y1531">
        <v>7.3776330000000003</v>
      </c>
      <c r="Z1531" s="7">
        <f t="shared" si="506"/>
        <v>21.024999999999999</v>
      </c>
      <c r="AA1531" s="7">
        <f t="shared" si="520"/>
        <v>294.17499999999995</v>
      </c>
      <c r="AB1531" s="2">
        <f t="shared" si="507"/>
        <v>595.51200000000006</v>
      </c>
      <c r="AC1531" s="41">
        <f t="shared" si="508"/>
        <v>2.3905744585772308</v>
      </c>
      <c r="AD1531" s="41">
        <f t="shared" si="509"/>
        <v>0.91559001763507941</v>
      </c>
      <c r="AE1531" s="41">
        <f t="shared" si="510"/>
        <v>0.75342681490584917</v>
      </c>
      <c r="AF1531" s="41">
        <f t="shared" si="511"/>
        <v>319.92426460974735</v>
      </c>
      <c r="AG1531" s="41">
        <f t="shared" si="512"/>
        <v>307.12729402535746</v>
      </c>
      <c r="AH1531" s="6">
        <f t="shared" si="513"/>
        <v>313.82399999999996</v>
      </c>
      <c r="AI1531" s="4">
        <v>20.407133144958038</v>
      </c>
      <c r="AJ1531" s="4">
        <f t="shared" si="521"/>
        <v>293.55713314495802</v>
      </c>
      <c r="AK1531" s="8">
        <f t="shared" si="514"/>
        <v>0.19820739420140765</v>
      </c>
      <c r="AL1531" s="8">
        <f t="shared" si="515"/>
        <v>404.07308576368223</v>
      </c>
      <c r="AM1531" s="8">
        <f t="shared" si="516"/>
        <v>3.5568507840504071</v>
      </c>
      <c r="AN1531" s="8">
        <f t="shared" si="517"/>
        <v>-64.017841853059011</v>
      </c>
      <c r="AO1531" s="21">
        <f t="shared" si="518"/>
        <v>1.2876165919390207E-2</v>
      </c>
      <c r="AP1531" s="21">
        <f t="shared" si="519"/>
        <v>0.13207038108713937</v>
      </c>
      <c r="AQ1531" s="19">
        <f t="shared" si="522"/>
        <v>0.13207038108713937</v>
      </c>
      <c r="AX1531">
        <v>0.15296168132742458</v>
      </c>
      <c r="AY1531">
        <v>63.379310344827594</v>
      </c>
      <c r="AZ1531">
        <v>2.6408045977011496</v>
      </c>
      <c r="BA1531">
        <v>2.1390517241379312</v>
      </c>
      <c r="BB1531">
        <v>10.551724137931037</v>
      </c>
      <c r="BC1531">
        <v>0.4396551724137932</v>
      </c>
      <c r="BD1531">
        <v>1.6993965517241381</v>
      </c>
      <c r="BE1531">
        <v>0.16993965517241383</v>
      </c>
      <c r="BF1531">
        <v>0</v>
      </c>
      <c r="BG1531">
        <v>21.024999999999999</v>
      </c>
      <c r="BH1531">
        <v>1.4640262960392363</v>
      </c>
      <c r="BI1531">
        <v>2.4908270342642482</v>
      </c>
      <c r="BJ1531">
        <v>0.95398675412320699</v>
      </c>
      <c r="BK1531">
        <v>0.45270874113068005</v>
      </c>
      <c r="BL1531">
        <v>1.2575242809185557E-3</v>
      </c>
      <c r="BP1531" s="49">
        <f t="shared" si="523"/>
        <v>1.4644647406261515</v>
      </c>
      <c r="BQ1531" s="49">
        <f t="shared" si="524"/>
        <v>6.7975862068965526E-2</v>
      </c>
      <c r="BR1531" s="49">
        <f t="shared" si="525"/>
        <v>0.47084365396222394</v>
      </c>
      <c r="BS1531" s="49">
        <f t="shared" si="526"/>
        <v>0.49706980232663006</v>
      </c>
      <c r="BT1531" s="49">
        <f t="shared" si="527"/>
        <v>1.3078990387839554E-3</v>
      </c>
      <c r="BU1531" s="49">
        <f t="shared" si="527"/>
        <v>1.3807494509073058E-3</v>
      </c>
    </row>
    <row r="1532" spans="1:73" x14ac:dyDescent="0.25">
      <c r="A1532" s="1">
        <v>43727.595833333333</v>
      </c>
      <c r="B1532">
        <v>234869</v>
      </c>
      <c r="C1532">
        <v>13.51</v>
      </c>
      <c r="D1532">
        <v>23.78</v>
      </c>
      <c r="E1532">
        <v>734.9</v>
      </c>
      <c r="F1532">
        <v>84.6</v>
      </c>
      <c r="G1532">
        <v>-138.80000000000001</v>
      </c>
      <c r="H1532">
        <v>-15.96</v>
      </c>
      <c r="I1532">
        <v>27.86</v>
      </c>
      <c r="J1532">
        <v>301</v>
      </c>
      <c r="K1532">
        <v>650.29999999999995</v>
      </c>
      <c r="L1532">
        <v>-122.9</v>
      </c>
      <c r="M1532">
        <v>0.115</v>
      </c>
      <c r="N1532">
        <v>596.1</v>
      </c>
      <c r="O1532">
        <v>68.67</v>
      </c>
      <c r="P1532">
        <v>527.4</v>
      </c>
      <c r="Q1532">
        <v>326.60000000000002</v>
      </c>
      <c r="R1532">
        <v>449.5</v>
      </c>
      <c r="S1532">
        <v>20.78</v>
      </c>
      <c r="T1532">
        <v>36.33</v>
      </c>
      <c r="U1532">
        <v>1.405</v>
      </c>
      <c r="V1532">
        <v>193</v>
      </c>
      <c r="W1532">
        <v>20.7</v>
      </c>
      <c r="X1532">
        <v>0.73799999999999999</v>
      </c>
      <c r="Y1532">
        <v>7.3806510000000003</v>
      </c>
      <c r="Z1532" s="7">
        <f t="shared" si="506"/>
        <v>20.740000000000002</v>
      </c>
      <c r="AA1532" s="7">
        <f t="shared" si="520"/>
        <v>293.89</v>
      </c>
      <c r="AB1532" s="2">
        <f t="shared" si="507"/>
        <v>595.26900000000001</v>
      </c>
      <c r="AC1532" s="41">
        <f t="shared" si="508"/>
        <v>2.4670575918829547</v>
      </c>
      <c r="AD1532" s="41">
        <f t="shared" si="509"/>
        <v>0.8962820231310773</v>
      </c>
      <c r="AE1532" s="41">
        <f t="shared" si="510"/>
        <v>0.75123810638567601</v>
      </c>
      <c r="AF1532" s="41">
        <f t="shared" si="511"/>
        <v>317.76049525342211</v>
      </c>
      <c r="AG1532" s="41">
        <f t="shared" si="512"/>
        <v>305.05007544328521</v>
      </c>
      <c r="AH1532" s="6">
        <f t="shared" si="513"/>
        <v>313.536</v>
      </c>
      <c r="AI1532" s="4">
        <v>20.859124229471036</v>
      </c>
      <c r="AJ1532" s="4">
        <f t="shared" si="521"/>
        <v>294.00912422947101</v>
      </c>
      <c r="AK1532" s="8">
        <f t="shared" si="514"/>
        <v>0.19763187557051454</v>
      </c>
      <c r="AL1532" s="8">
        <f t="shared" si="515"/>
        <v>406.74890165793681</v>
      </c>
      <c r="AM1532" s="8">
        <f t="shared" si="516"/>
        <v>3.7337799212058553</v>
      </c>
      <c r="AN1532" s="8">
        <f t="shared" si="517"/>
        <v>12.956547903009723</v>
      </c>
      <c r="AO1532" s="21">
        <f t="shared" si="518"/>
        <v>1.1062602933944376E-2</v>
      </c>
      <c r="AP1532" s="21">
        <f t="shared" si="519"/>
        <v>0.11346872931340204</v>
      </c>
      <c r="AQ1532" s="19">
        <f t="shared" si="522"/>
        <v>0.11346872931340204</v>
      </c>
      <c r="AX1532">
        <v>0.15063704551650434</v>
      </c>
      <c r="AY1532">
        <v>63.353448275862071</v>
      </c>
      <c r="AZ1532">
        <v>2.6397270114942528</v>
      </c>
      <c r="BA1532">
        <v>2.1381788793103449</v>
      </c>
      <c r="BB1532">
        <v>10.594827586206895</v>
      </c>
      <c r="BC1532">
        <v>0.44145114942528729</v>
      </c>
      <c r="BD1532">
        <v>1.6967277298850576</v>
      </c>
      <c r="BE1532">
        <v>0.16967277298850578</v>
      </c>
      <c r="BF1532">
        <v>0</v>
      </c>
      <c r="BG1532">
        <v>20.740000000000002</v>
      </c>
      <c r="BH1532">
        <v>1.6132995654393154</v>
      </c>
      <c r="BI1532">
        <v>2.4475631252804613</v>
      </c>
      <c r="BJ1532">
        <v>0.8891996834143916</v>
      </c>
      <c r="BK1532">
        <v>0.45332214110943242</v>
      </c>
      <c r="BL1532">
        <v>1.2592281697484233E-3</v>
      </c>
      <c r="BP1532" s="49">
        <f t="shared" si="523"/>
        <v>1.6137827141801906</v>
      </c>
      <c r="BQ1532" s="49">
        <f t="shared" si="524"/>
        <v>6.7869109195402302E-2</v>
      </c>
      <c r="BR1532" s="49">
        <f t="shared" si="525"/>
        <v>0.47332914287955119</v>
      </c>
      <c r="BS1532" s="49">
        <f t="shared" si="526"/>
        <v>0.49911050542607838</v>
      </c>
      <c r="BT1532" s="49">
        <f t="shared" si="527"/>
        <v>1.31480317466542E-3</v>
      </c>
      <c r="BU1532" s="49">
        <f t="shared" si="527"/>
        <v>1.3864180706279954E-3</v>
      </c>
    </row>
    <row r="1533" spans="1:73" x14ac:dyDescent="0.25">
      <c r="A1533" s="1">
        <v>43727.595833333333</v>
      </c>
      <c r="B1533">
        <v>234870</v>
      </c>
      <c r="C1533">
        <v>13.51</v>
      </c>
      <c r="D1533">
        <v>23.78</v>
      </c>
      <c r="E1533">
        <v>734.8</v>
      </c>
      <c r="F1533">
        <v>84</v>
      </c>
      <c r="G1533">
        <v>-138.9</v>
      </c>
      <c r="H1533">
        <v>-15.6</v>
      </c>
      <c r="I1533">
        <v>27.81</v>
      </c>
      <c r="J1533">
        <v>301</v>
      </c>
      <c r="K1533">
        <v>650.70000000000005</v>
      </c>
      <c r="L1533">
        <v>-123.3</v>
      </c>
      <c r="M1533">
        <v>0.114</v>
      </c>
      <c r="N1533">
        <v>595.9</v>
      </c>
      <c r="O1533">
        <v>68.44</v>
      </c>
      <c r="P1533">
        <v>527.4</v>
      </c>
      <c r="Q1533">
        <v>326.2</v>
      </c>
      <c r="R1533">
        <v>449.6</v>
      </c>
      <c r="S1533">
        <v>20.73</v>
      </c>
      <c r="T1533">
        <v>36.619999999999997</v>
      </c>
      <c r="U1533">
        <v>0.82</v>
      </c>
      <c r="V1533">
        <v>211.5</v>
      </c>
      <c r="W1533">
        <v>20.95</v>
      </c>
      <c r="X1533">
        <v>0.73799999999999999</v>
      </c>
      <c r="Y1533">
        <v>7.3750330000000002</v>
      </c>
      <c r="Z1533" s="7">
        <f t="shared" si="506"/>
        <v>20.84</v>
      </c>
      <c r="AA1533" s="7">
        <f t="shared" si="520"/>
        <v>293.98999999999995</v>
      </c>
      <c r="AB1533" s="2">
        <f t="shared" si="507"/>
        <v>595.18799999999999</v>
      </c>
      <c r="AC1533" s="41">
        <f t="shared" si="508"/>
        <v>2.4588144699715442</v>
      </c>
      <c r="AD1533" s="41">
        <f t="shared" si="509"/>
        <v>0.90041785890357939</v>
      </c>
      <c r="AE1533" s="41">
        <f t="shared" si="510"/>
        <v>0.75169627376677894</v>
      </c>
      <c r="AF1533" s="41">
        <f t="shared" si="511"/>
        <v>318.38726570344107</v>
      </c>
      <c r="AG1533" s="41">
        <f t="shared" si="512"/>
        <v>305.65177507530342</v>
      </c>
      <c r="AH1533" s="6">
        <f t="shared" si="513"/>
        <v>313.15199999999999</v>
      </c>
      <c r="AI1533" s="4">
        <v>20.816375543470031</v>
      </c>
      <c r="AJ1533" s="4">
        <f t="shared" si="521"/>
        <v>293.96637554347001</v>
      </c>
      <c r="AK1533" s="8">
        <f t="shared" si="514"/>
        <v>0.197833684883609</v>
      </c>
      <c r="AL1533" s="8">
        <f t="shared" si="515"/>
        <v>406.47991196425914</v>
      </c>
      <c r="AM1533" s="8">
        <f t="shared" si="516"/>
        <v>2.852446318513286</v>
      </c>
      <c r="AN1533" s="8">
        <f t="shared" si="517"/>
        <v>-1.9629977018430367</v>
      </c>
      <c r="AO1533" s="21">
        <f t="shared" si="518"/>
        <v>1.139562434982043E-2</v>
      </c>
      <c r="AP1533" s="21">
        <f t="shared" si="519"/>
        <v>0.11688451826643938</v>
      </c>
      <c r="AQ1533" s="19">
        <f t="shared" si="522"/>
        <v>0.11688451826643938</v>
      </c>
      <c r="AX1533">
        <v>0.15144928141348926</v>
      </c>
      <c r="AY1533">
        <v>63.344827586206897</v>
      </c>
      <c r="AZ1533">
        <v>2.639367816091954</v>
      </c>
      <c r="BA1533">
        <v>2.1378879310344829</v>
      </c>
      <c r="BB1533">
        <v>10.637931034482762</v>
      </c>
      <c r="BC1533">
        <v>0.44324712643678171</v>
      </c>
      <c r="BD1533">
        <v>1.6946408045977013</v>
      </c>
      <c r="BE1533">
        <v>0.16946408045977013</v>
      </c>
      <c r="BF1533">
        <v>0</v>
      </c>
      <c r="BG1533">
        <v>20.84</v>
      </c>
      <c r="BH1533">
        <v>0.9415698531389598</v>
      </c>
      <c r="BI1533">
        <v>2.4626680411182829</v>
      </c>
      <c r="BJ1533">
        <v>0.90182903665751513</v>
      </c>
      <c r="BK1533">
        <v>0.4456154724973122</v>
      </c>
      <c r="BL1533">
        <v>1.2378207569369783E-3</v>
      </c>
      <c r="BP1533" s="49">
        <f t="shared" si="523"/>
        <v>0.94185183318701515</v>
      </c>
      <c r="BQ1533" s="49">
        <f t="shared" si="524"/>
        <v>6.7785632183908054E-2</v>
      </c>
      <c r="BR1533" s="49">
        <f t="shared" si="525"/>
        <v>0.4575814627220246</v>
      </c>
      <c r="BS1533" s="49">
        <f t="shared" si="526"/>
        <v>0.48456955097499294</v>
      </c>
      <c r="BT1533" s="49">
        <f t="shared" si="527"/>
        <v>1.2710596186722904E-3</v>
      </c>
      <c r="BU1533" s="49">
        <f t="shared" si="527"/>
        <v>1.3460265304860916E-3</v>
      </c>
    </row>
    <row r="1534" spans="1:73" x14ac:dyDescent="0.25">
      <c r="A1534" s="1">
        <v>43727.595833333333</v>
      </c>
      <c r="B1534">
        <v>234871</v>
      </c>
      <c r="C1534">
        <v>13.5</v>
      </c>
      <c r="D1534">
        <v>23.78</v>
      </c>
      <c r="E1534">
        <v>733.4</v>
      </c>
      <c r="F1534">
        <v>83.3</v>
      </c>
      <c r="G1534">
        <v>-139.4</v>
      </c>
      <c r="H1534">
        <v>-14.82</v>
      </c>
      <c r="I1534">
        <v>27.77</v>
      </c>
      <c r="J1534">
        <v>300.89999999999998</v>
      </c>
      <c r="K1534">
        <v>650.20000000000005</v>
      </c>
      <c r="L1534">
        <v>-124.5</v>
      </c>
      <c r="M1534">
        <v>0.114</v>
      </c>
      <c r="N1534">
        <v>594.1</v>
      </c>
      <c r="O1534">
        <v>68.459999999999994</v>
      </c>
      <c r="P1534">
        <v>525.6</v>
      </c>
      <c r="Q1534">
        <v>325.60000000000002</v>
      </c>
      <c r="R1534">
        <v>450.1</v>
      </c>
      <c r="S1534">
        <v>20.68</v>
      </c>
      <c r="T1534">
        <v>37.409999999999997</v>
      </c>
      <c r="U1534">
        <v>1.19</v>
      </c>
      <c r="V1534">
        <v>187.5</v>
      </c>
      <c r="W1534">
        <v>21.15</v>
      </c>
      <c r="X1534">
        <v>0.73599999999999999</v>
      </c>
      <c r="Y1534">
        <v>7.3598299999999997</v>
      </c>
      <c r="Z1534" s="7">
        <f t="shared" si="506"/>
        <v>20.914999999999999</v>
      </c>
      <c r="AA1534" s="7">
        <f t="shared" si="520"/>
        <v>294.065</v>
      </c>
      <c r="AB1534" s="2">
        <f t="shared" si="507"/>
        <v>594.05399999999997</v>
      </c>
      <c r="AC1534" s="41">
        <f t="shared" si="508"/>
        <v>2.5293668618358511</v>
      </c>
      <c r="AD1534" s="41">
        <f t="shared" si="509"/>
        <v>0.9462361430127918</v>
      </c>
      <c r="AE1534" s="41">
        <f t="shared" si="510"/>
        <v>0.75702284020869326</v>
      </c>
      <c r="AF1534" s="41">
        <f t="shared" si="511"/>
        <v>320.97070110370646</v>
      </c>
      <c r="AG1534" s="41">
        <f t="shared" si="512"/>
        <v>308.13187305955819</v>
      </c>
      <c r="AH1534" s="6">
        <f t="shared" si="513"/>
        <v>312.57600000000002</v>
      </c>
      <c r="AI1534" s="4">
        <v>21.247260412909043</v>
      </c>
      <c r="AJ1534" s="4">
        <f t="shared" si="521"/>
        <v>294.39726041290902</v>
      </c>
      <c r="AK1534" s="8">
        <f t="shared" si="514"/>
        <v>0.19798513199303622</v>
      </c>
      <c r="AL1534" s="8">
        <f t="shared" si="515"/>
        <v>408.94739226602894</v>
      </c>
      <c r="AM1534" s="8">
        <f t="shared" si="516"/>
        <v>3.4362443161102498</v>
      </c>
      <c r="AN1534" s="8">
        <f t="shared" si="517"/>
        <v>33.258535338677625</v>
      </c>
      <c r="AO1534" s="21">
        <f t="shared" si="518"/>
        <v>1.0504485439135115E-2</v>
      </c>
      <c r="AP1534" s="21">
        <f t="shared" si="519"/>
        <v>0.1077441377935104</v>
      </c>
      <c r="AQ1534" s="19">
        <f t="shared" si="522"/>
        <v>0.1077441377935104</v>
      </c>
      <c r="AX1534">
        <v>0.15206088556330499</v>
      </c>
      <c r="AY1534">
        <v>63.224137931034484</v>
      </c>
      <c r="AZ1534">
        <v>2.6343390804597702</v>
      </c>
      <c r="BA1534">
        <v>2.1338146551724138</v>
      </c>
      <c r="BB1534">
        <v>10.732758620689655</v>
      </c>
      <c r="BC1534">
        <v>0.44719827586206895</v>
      </c>
      <c r="BD1534">
        <v>1.6866163793103448</v>
      </c>
      <c r="BE1534">
        <v>0.1686616379310345</v>
      </c>
      <c r="BF1534">
        <v>0</v>
      </c>
      <c r="BG1534">
        <v>20.914999999999999</v>
      </c>
      <c r="BH1534">
        <v>1.3664245429699537</v>
      </c>
      <c r="BI1534">
        <v>2.4740501342837149</v>
      </c>
      <c r="BJ1534">
        <v>0.92554215523553762</v>
      </c>
      <c r="BK1534">
        <v>0.44876143272107044</v>
      </c>
      <c r="BL1534">
        <v>1.2465595353363067E-3</v>
      </c>
      <c r="BP1534" s="49">
        <f t="shared" si="523"/>
        <v>1.3668337579177414</v>
      </c>
      <c r="BQ1534" s="49">
        <f t="shared" si="524"/>
        <v>6.746465517241379E-2</v>
      </c>
      <c r="BR1534" s="49">
        <f t="shared" si="525"/>
        <v>0.46571167105932826</v>
      </c>
      <c r="BS1534" s="49">
        <f t="shared" si="526"/>
        <v>0.49185184825565459</v>
      </c>
      <c r="BT1534" s="49">
        <f t="shared" si="527"/>
        <v>1.2936435307203563E-3</v>
      </c>
      <c r="BU1534" s="49">
        <f t="shared" si="527"/>
        <v>1.3662551340434849E-3</v>
      </c>
    </row>
    <row r="1535" spans="1:73" x14ac:dyDescent="0.25">
      <c r="A1535" s="1">
        <v>43727.595833333333</v>
      </c>
      <c r="B1535">
        <v>234872</v>
      </c>
      <c r="C1535">
        <v>13.51</v>
      </c>
      <c r="D1535">
        <v>23.78</v>
      </c>
      <c r="E1535">
        <v>733.1</v>
      </c>
      <c r="F1535">
        <v>82.9</v>
      </c>
      <c r="G1535">
        <v>-139.30000000000001</v>
      </c>
      <c r="H1535">
        <v>-15.14</v>
      </c>
      <c r="I1535">
        <v>27.74</v>
      </c>
      <c r="J1535">
        <v>300.89999999999998</v>
      </c>
      <c r="K1535">
        <v>650.20000000000005</v>
      </c>
      <c r="L1535">
        <v>-124.2</v>
      </c>
      <c r="M1535">
        <v>0.113</v>
      </c>
      <c r="N1535">
        <v>593.70000000000005</v>
      </c>
      <c r="O1535">
        <v>67.760000000000005</v>
      </c>
      <c r="P1535">
        <v>526</v>
      </c>
      <c r="Q1535">
        <v>325.39999999999998</v>
      </c>
      <c r="R1535">
        <v>449.6</v>
      </c>
      <c r="S1535">
        <v>20.63</v>
      </c>
      <c r="T1535">
        <v>36.869999999999997</v>
      </c>
      <c r="U1535">
        <v>0.91</v>
      </c>
      <c r="V1535">
        <v>188</v>
      </c>
      <c r="W1535">
        <v>21.15</v>
      </c>
      <c r="X1535">
        <v>0.73599999999999999</v>
      </c>
      <c r="Y1535">
        <v>7.3601159999999997</v>
      </c>
      <c r="Z1535" s="7">
        <f t="shared" si="506"/>
        <v>20.89</v>
      </c>
      <c r="AA1535" s="7">
        <f t="shared" si="520"/>
        <v>294.03999999999996</v>
      </c>
      <c r="AB1535" s="2">
        <f t="shared" si="507"/>
        <v>593.81100000000004</v>
      </c>
      <c r="AC1535" s="41">
        <f t="shared" si="508"/>
        <v>2.7108812090466885</v>
      </c>
      <c r="AD1535" s="41">
        <f t="shared" si="509"/>
        <v>0.9995019017755139</v>
      </c>
      <c r="AE1535" s="41">
        <f t="shared" si="510"/>
        <v>0.76298392493697154</v>
      </c>
      <c r="AF1535" s="41">
        <f t="shared" si="511"/>
        <v>323.38815100716351</v>
      </c>
      <c r="AG1535" s="41">
        <f t="shared" si="512"/>
        <v>310.45262496687695</v>
      </c>
      <c r="AH1535" s="6">
        <f t="shared" si="513"/>
        <v>312.38399999999996</v>
      </c>
      <c r="AI1535" s="4">
        <v>22.287365068721044</v>
      </c>
      <c r="AJ1535" s="4">
        <f t="shared" si="521"/>
        <v>295.43736506872102</v>
      </c>
      <c r="AK1535" s="8">
        <f t="shared" si="514"/>
        <v>0.19793464103847144</v>
      </c>
      <c r="AL1535" s="8">
        <f t="shared" si="515"/>
        <v>414.94972472933563</v>
      </c>
      <c r="AM1535" s="8">
        <f t="shared" si="516"/>
        <v>3.0049084844633787</v>
      </c>
      <c r="AN1535" s="8">
        <f t="shared" si="517"/>
        <v>122.31553441550317</v>
      </c>
      <c r="AO1535" s="21">
        <f t="shared" si="518"/>
        <v>8.3445654978417643E-3</v>
      </c>
      <c r="AP1535" s="21">
        <f t="shared" si="519"/>
        <v>8.5589914902148817E-2</v>
      </c>
      <c r="AQ1535" s="19">
        <f t="shared" si="522"/>
        <v>8.5589914902148817E-2</v>
      </c>
      <c r="AX1535">
        <v>0.15185678592940124</v>
      </c>
      <c r="AY1535">
        <v>63.198275862068968</v>
      </c>
      <c r="AZ1535">
        <v>2.6332614942528738</v>
      </c>
      <c r="BA1535">
        <v>2.1329418103448279</v>
      </c>
      <c r="BB1535">
        <v>10.706896551724142</v>
      </c>
      <c r="BC1535">
        <v>0.4461206896551726</v>
      </c>
      <c r="BD1535">
        <v>1.6868211206896553</v>
      </c>
      <c r="BE1535">
        <v>0.16868211206896555</v>
      </c>
      <c r="BF1535">
        <v>0</v>
      </c>
      <c r="BG1535">
        <v>20.89</v>
      </c>
      <c r="BH1535">
        <v>1.044912885800553</v>
      </c>
      <c r="BI1535">
        <v>2.470251005350697</v>
      </c>
      <c r="BJ1535">
        <v>0.9107815456728019</v>
      </c>
      <c r="BK1535">
        <v>0.44532781448088266</v>
      </c>
      <c r="BL1535">
        <v>1.2370217068913406E-3</v>
      </c>
      <c r="BP1535" s="49">
        <f t="shared" si="523"/>
        <v>1.0452258148782729</v>
      </c>
      <c r="BQ1535" s="49">
        <f t="shared" si="524"/>
        <v>6.7472844827586212E-2</v>
      </c>
      <c r="BR1535" s="49">
        <f t="shared" si="525"/>
        <v>0.45848251891577735</v>
      </c>
      <c r="BS1535" s="49">
        <f t="shared" si="526"/>
        <v>0.48518281400274038</v>
      </c>
      <c r="BT1535" s="49">
        <f t="shared" si="527"/>
        <v>1.273562552543826E-3</v>
      </c>
      <c r="BU1535" s="49">
        <f t="shared" si="527"/>
        <v>1.3477300388965009E-3</v>
      </c>
    </row>
    <row r="1536" spans="1:73" x14ac:dyDescent="0.25">
      <c r="A1536" s="1">
        <v>43727.595833333333</v>
      </c>
      <c r="B1536">
        <v>234873</v>
      </c>
      <c r="C1536">
        <v>13.51</v>
      </c>
      <c r="D1536">
        <v>23.78</v>
      </c>
      <c r="E1536">
        <v>732.6</v>
      </c>
      <c r="F1536">
        <v>82.3</v>
      </c>
      <c r="G1536">
        <v>-140.80000000000001</v>
      </c>
      <c r="H1536">
        <v>-15.52</v>
      </c>
      <c r="I1536">
        <v>27.72</v>
      </c>
      <c r="J1536">
        <v>300.89999999999998</v>
      </c>
      <c r="K1536">
        <v>650.29999999999995</v>
      </c>
      <c r="L1536">
        <v>-125.3</v>
      </c>
      <c r="M1536">
        <v>0.112</v>
      </c>
      <c r="N1536">
        <v>591.79999999999995</v>
      </c>
      <c r="O1536">
        <v>66.77</v>
      </c>
      <c r="P1536">
        <v>525</v>
      </c>
      <c r="Q1536">
        <v>323.8</v>
      </c>
      <c r="R1536">
        <v>449.1</v>
      </c>
      <c r="S1536">
        <v>20.58</v>
      </c>
      <c r="T1536">
        <v>37.51</v>
      </c>
      <c r="U1536">
        <v>0.09</v>
      </c>
      <c r="V1536">
        <v>152</v>
      </c>
      <c r="W1536">
        <v>22.1</v>
      </c>
      <c r="X1536">
        <v>0.73499999999999999</v>
      </c>
      <c r="Y1536">
        <v>7.3481639999999997</v>
      </c>
      <c r="Z1536" s="7">
        <f t="shared" si="506"/>
        <v>21.34</v>
      </c>
      <c r="AA1536" s="7">
        <f t="shared" si="520"/>
        <v>294.48999999999995</v>
      </c>
      <c r="AB1536" s="2">
        <f t="shared" si="507"/>
        <v>593.40600000000006</v>
      </c>
      <c r="AC1536" s="41">
        <f t="shared" si="508"/>
        <v>2.7395877393431975</v>
      </c>
      <c r="AD1536" s="41">
        <f t="shared" si="509"/>
        <v>1.0276193610276332</v>
      </c>
      <c r="AE1536" s="41">
        <f t="shared" si="510"/>
        <v>0.76584939520772199</v>
      </c>
      <c r="AF1536" s="41">
        <f t="shared" si="511"/>
        <v>326.59433004764099</v>
      </c>
      <c r="AG1536" s="41">
        <f t="shared" si="512"/>
        <v>313.53055684573536</v>
      </c>
      <c r="AH1536" s="6">
        <f t="shared" si="513"/>
        <v>310.84800000000001</v>
      </c>
      <c r="AI1536" s="4">
        <v>22.482303552092048</v>
      </c>
      <c r="AJ1536" s="4">
        <f t="shared" si="521"/>
        <v>295.63230355209203</v>
      </c>
      <c r="AK1536" s="8">
        <f t="shared" si="514"/>
        <v>0.19884479243276865</v>
      </c>
      <c r="AL1536" s="8">
        <f t="shared" si="515"/>
        <v>416.00593241222549</v>
      </c>
      <c r="AM1536" s="8">
        <f t="shared" si="516"/>
        <v>0.94500000000000006</v>
      </c>
      <c r="AN1536" s="8">
        <f t="shared" si="517"/>
        <v>31.445160836457784</v>
      </c>
      <c r="AO1536" s="21">
        <f t="shared" si="518"/>
        <v>1.0332107588169093E-2</v>
      </c>
      <c r="AP1536" s="21">
        <f t="shared" si="519"/>
        <v>0.10597606423725239</v>
      </c>
      <c r="AQ1536" s="19">
        <f t="shared" si="522"/>
        <v>0.10597606423725239</v>
      </c>
      <c r="AX1536">
        <v>0.15556622644258461</v>
      </c>
      <c r="AY1536">
        <v>63.15517241379311</v>
      </c>
      <c r="AZ1536">
        <v>2.6314655172413794</v>
      </c>
      <c r="BA1536">
        <v>2.1314870689655177</v>
      </c>
      <c r="BB1536">
        <v>10.801724137931036</v>
      </c>
      <c r="BC1536">
        <v>0.45007183908045983</v>
      </c>
      <c r="BD1536">
        <v>1.6814152298850578</v>
      </c>
      <c r="BE1536">
        <v>0.16814152298850579</v>
      </c>
      <c r="BF1536">
        <v>0</v>
      </c>
      <c r="BG1536">
        <v>21.34</v>
      </c>
      <c r="BH1536">
        <v>0.10334303266159314</v>
      </c>
      <c r="BI1536">
        <v>2.5394212316913007</v>
      </c>
      <c r="BJ1536">
        <v>0.95253690400740676</v>
      </c>
      <c r="BK1536">
        <v>0.4344112703940588</v>
      </c>
      <c r="BL1536">
        <v>1.20669797331683E-3</v>
      </c>
      <c r="BP1536" s="49">
        <f t="shared" si="523"/>
        <v>0.10337398169125776</v>
      </c>
      <c r="BQ1536" s="49">
        <f t="shared" si="524"/>
        <v>6.7256609195402314E-2</v>
      </c>
      <c r="BR1536" s="49">
        <f t="shared" si="525"/>
        <v>0.43574455181659005</v>
      </c>
      <c r="BS1536" s="49">
        <f t="shared" si="526"/>
        <v>0.46438617725688786</v>
      </c>
      <c r="BT1536" s="49">
        <f t="shared" si="527"/>
        <v>1.2104015328238613E-3</v>
      </c>
      <c r="BU1536" s="49">
        <f t="shared" si="527"/>
        <v>1.2899616034913553E-3</v>
      </c>
    </row>
    <row r="1537" spans="1:73" x14ac:dyDescent="0.25">
      <c r="A1537" s="1">
        <v>43727.595833333333</v>
      </c>
      <c r="B1537">
        <v>234874</v>
      </c>
      <c r="C1537">
        <v>13.5</v>
      </c>
      <c r="D1537">
        <v>23.78</v>
      </c>
      <c r="E1537">
        <v>732.2</v>
      </c>
      <c r="F1537">
        <v>82.1</v>
      </c>
      <c r="G1537">
        <v>-140.9</v>
      </c>
      <c r="H1537">
        <v>-14.28</v>
      </c>
      <c r="I1537">
        <v>27.72</v>
      </c>
      <c r="J1537">
        <v>300.89999999999998</v>
      </c>
      <c r="K1537">
        <v>650.1</v>
      </c>
      <c r="L1537">
        <v>-126.6</v>
      </c>
      <c r="M1537">
        <v>0.112</v>
      </c>
      <c r="N1537">
        <v>591.4</v>
      </c>
      <c r="O1537">
        <v>67.83</v>
      </c>
      <c r="P1537">
        <v>523.5</v>
      </c>
      <c r="Q1537">
        <v>323.8</v>
      </c>
      <c r="R1537">
        <v>450.3</v>
      </c>
      <c r="S1537">
        <v>20.57</v>
      </c>
      <c r="T1537">
        <v>39.5</v>
      </c>
      <c r="U1537">
        <v>0.28499999999999998</v>
      </c>
      <c r="V1537">
        <v>110.5</v>
      </c>
      <c r="W1537">
        <v>22.6</v>
      </c>
      <c r="X1537">
        <v>0.73399999999999999</v>
      </c>
      <c r="Y1537">
        <v>7.3391010000000003</v>
      </c>
      <c r="Z1537" s="7">
        <f t="shared" si="506"/>
        <v>21.585000000000001</v>
      </c>
      <c r="AA1537" s="7">
        <f t="shared" si="520"/>
        <v>294.73499999999996</v>
      </c>
      <c r="AB1537" s="2">
        <f t="shared" si="507"/>
        <v>593.08200000000011</v>
      </c>
      <c r="AC1537" s="41">
        <f t="shared" si="508"/>
        <v>2.5803324292531626</v>
      </c>
      <c r="AD1537" s="41">
        <f t="shared" si="509"/>
        <v>1.0192313095549992</v>
      </c>
      <c r="AE1537" s="41">
        <f t="shared" si="510"/>
        <v>0.76486135101633423</v>
      </c>
      <c r="AF1537" s="41">
        <f t="shared" si="511"/>
        <v>327.25977086979321</v>
      </c>
      <c r="AG1537" s="41">
        <f t="shared" si="512"/>
        <v>314.1693800350015</v>
      </c>
      <c r="AH1537" s="6">
        <f t="shared" si="513"/>
        <v>310.84800000000001</v>
      </c>
      <c r="AI1537" s="4">
        <v>21.599357492804018</v>
      </c>
      <c r="AJ1537" s="4">
        <f t="shared" si="521"/>
        <v>294.74935749280399</v>
      </c>
      <c r="AK1537" s="8">
        <f t="shared" si="514"/>
        <v>0.19934149026951201</v>
      </c>
      <c r="AL1537" s="8">
        <f t="shared" si="515"/>
        <v>410.83674463978002</v>
      </c>
      <c r="AM1537" s="8">
        <f t="shared" si="516"/>
        <v>1.6816398246949316</v>
      </c>
      <c r="AN1537" s="8">
        <f t="shared" si="517"/>
        <v>0.70331855589785897</v>
      </c>
      <c r="AO1537" s="21">
        <f t="shared" si="518"/>
        <v>1.1137025897174573E-2</v>
      </c>
      <c r="AP1537" s="21">
        <f t="shared" si="519"/>
        <v>0.11423208303041531</v>
      </c>
      <c r="AQ1537" s="19">
        <f t="shared" si="522"/>
        <v>0.11423208303041531</v>
      </c>
      <c r="AX1537">
        <v>0.1576178057231033</v>
      </c>
      <c r="AY1537">
        <v>63.12068965517242</v>
      </c>
      <c r="AZ1537">
        <v>2.6300287356321843</v>
      </c>
      <c r="BA1537">
        <v>2.1303232758620694</v>
      </c>
      <c r="BB1537">
        <v>10.905172413793103</v>
      </c>
      <c r="BC1537">
        <v>0.45438218390804597</v>
      </c>
      <c r="BD1537">
        <v>1.6759410919540234</v>
      </c>
      <c r="BE1537">
        <v>0.16759410919540235</v>
      </c>
      <c r="BF1537">
        <v>0</v>
      </c>
      <c r="BG1537">
        <v>21.585000000000001</v>
      </c>
      <c r="BH1537">
        <v>0.32725293676171163</v>
      </c>
      <c r="BI1537">
        <v>2.5777874127672149</v>
      </c>
      <c r="BJ1537">
        <v>1.01822602804305</v>
      </c>
      <c r="BK1537">
        <v>0.43765214767020943</v>
      </c>
      <c r="BL1537">
        <v>1.2157004101950263E-3</v>
      </c>
      <c r="BP1537" s="49">
        <f t="shared" si="523"/>
        <v>0.32735094202231624</v>
      </c>
      <c r="BQ1537" s="49">
        <f t="shared" si="524"/>
        <v>6.7037643678160938E-2</v>
      </c>
      <c r="BR1537" s="49">
        <f t="shared" si="525"/>
        <v>0.4418012853052169</v>
      </c>
      <c r="BS1537" s="49">
        <f t="shared" si="526"/>
        <v>0.47001707315530389</v>
      </c>
      <c r="BT1537" s="49">
        <f t="shared" si="527"/>
        <v>1.2272257925144915E-3</v>
      </c>
      <c r="BU1537" s="49">
        <f t="shared" si="527"/>
        <v>1.3056029809869552E-3</v>
      </c>
    </row>
    <row r="1538" spans="1:73" x14ac:dyDescent="0.25">
      <c r="A1538" s="1">
        <v>43727.59652777778</v>
      </c>
      <c r="B1538">
        <v>234875</v>
      </c>
      <c r="C1538">
        <v>13.51</v>
      </c>
      <c r="D1538">
        <v>23.78</v>
      </c>
      <c r="E1538">
        <v>732</v>
      </c>
      <c r="F1538">
        <v>82.5</v>
      </c>
      <c r="G1538">
        <v>-139.5</v>
      </c>
      <c r="H1538">
        <v>-13.62</v>
      </c>
      <c r="I1538">
        <v>27.72</v>
      </c>
      <c r="J1538">
        <v>300.89999999999998</v>
      </c>
      <c r="K1538">
        <v>649.5</v>
      </c>
      <c r="L1538">
        <v>-125.8</v>
      </c>
      <c r="M1538">
        <v>0.113</v>
      </c>
      <c r="N1538">
        <v>592.5</v>
      </c>
      <c r="O1538">
        <v>68.900000000000006</v>
      </c>
      <c r="P1538">
        <v>523.6</v>
      </c>
      <c r="Q1538">
        <v>325.2</v>
      </c>
      <c r="R1538">
        <v>451</v>
      </c>
      <c r="S1538">
        <v>20.55</v>
      </c>
      <c r="T1538">
        <v>41.49</v>
      </c>
      <c r="U1538">
        <v>0.67500000000000004</v>
      </c>
      <c r="V1538">
        <v>163</v>
      </c>
      <c r="W1538">
        <v>21.85</v>
      </c>
      <c r="X1538">
        <v>0.73399999999999999</v>
      </c>
      <c r="Y1538">
        <v>7.3447480000000001</v>
      </c>
      <c r="Z1538" s="7">
        <f t="shared" si="506"/>
        <v>21.200000000000003</v>
      </c>
      <c r="AA1538" s="7">
        <f t="shared" si="520"/>
        <v>294.34999999999997</v>
      </c>
      <c r="AB1538" s="2">
        <f t="shared" si="507"/>
        <v>592.92000000000007</v>
      </c>
      <c r="AC1538" s="41">
        <f t="shared" si="508"/>
        <v>2.4361396252294427</v>
      </c>
      <c r="AD1538" s="41">
        <f t="shared" si="509"/>
        <v>1.0107543305076958</v>
      </c>
      <c r="AE1538" s="41">
        <f t="shared" si="510"/>
        <v>0.76409122381191275</v>
      </c>
      <c r="AF1538" s="41">
        <f t="shared" si="511"/>
        <v>325.22538088694597</v>
      </c>
      <c r="AG1538" s="41">
        <f t="shared" si="512"/>
        <v>312.2163656514681</v>
      </c>
      <c r="AH1538" s="6">
        <f t="shared" si="513"/>
        <v>312.19199999999995</v>
      </c>
      <c r="AI1538" s="4">
        <v>20.704073349756015</v>
      </c>
      <c r="AJ1538" s="4">
        <f t="shared" si="521"/>
        <v>293.85407334975599</v>
      </c>
      <c r="AK1538" s="8">
        <f t="shared" si="514"/>
        <v>0.19856133589323888</v>
      </c>
      <c r="AL1538" s="8">
        <f t="shared" si="515"/>
        <v>405.74288985537578</v>
      </c>
      <c r="AM1538" s="8">
        <f t="shared" si="516"/>
        <v>2.5879890842119102</v>
      </c>
      <c r="AN1538" s="8">
        <f t="shared" si="517"/>
        <v>-37.386978823096392</v>
      </c>
      <c r="AO1538" s="21">
        <f t="shared" si="518"/>
        <v>1.2140513069980293E-2</v>
      </c>
      <c r="AP1538" s="21">
        <f t="shared" si="519"/>
        <v>0.12452481567755597</v>
      </c>
      <c r="AQ1538" s="19">
        <f t="shared" si="522"/>
        <v>0.12452481567755597</v>
      </c>
      <c r="AX1538">
        <v>0.15440406111117233</v>
      </c>
      <c r="AY1538">
        <v>63.103448275862071</v>
      </c>
      <c r="AZ1538">
        <v>2.6293103448275863</v>
      </c>
      <c r="BA1538">
        <v>2.129741379310345</v>
      </c>
      <c r="BB1538">
        <v>10.844827586206899</v>
      </c>
      <c r="BC1538">
        <v>0.45186781609195409</v>
      </c>
      <c r="BD1538">
        <v>1.677873563218391</v>
      </c>
      <c r="BE1538">
        <v>0.16778735632183911</v>
      </c>
      <c r="BF1538">
        <v>0</v>
      </c>
      <c r="BG1538">
        <v>21.200000000000003</v>
      </c>
      <c r="BH1538">
        <v>0.77507274496194867</v>
      </c>
      <c r="BI1538">
        <v>2.5177224920902965</v>
      </c>
      <c r="BJ1538">
        <v>1.044603061968264</v>
      </c>
      <c r="BK1538">
        <v>0.43929473326056317</v>
      </c>
      <c r="BL1538">
        <v>1.2202631479460088E-3</v>
      </c>
      <c r="BP1538" s="49">
        <f t="shared" si="523"/>
        <v>0.77530486268443333</v>
      </c>
      <c r="BQ1538" s="49">
        <f t="shared" si="524"/>
        <v>6.7114942528735635E-2</v>
      </c>
      <c r="BR1538" s="49">
        <f t="shared" si="525"/>
        <v>0.44899190514329057</v>
      </c>
      <c r="BS1538" s="49">
        <f t="shared" si="526"/>
        <v>0.47619893270382163</v>
      </c>
      <c r="BT1538" s="49">
        <f t="shared" si="527"/>
        <v>1.2471997365091404E-3</v>
      </c>
      <c r="BU1538" s="49">
        <f t="shared" si="527"/>
        <v>1.3227748130661713E-3</v>
      </c>
    </row>
    <row r="1539" spans="1:73" x14ac:dyDescent="0.25">
      <c r="A1539" s="1">
        <v>43727.59652777778</v>
      </c>
      <c r="B1539">
        <v>234876</v>
      </c>
      <c r="C1539">
        <v>13.51</v>
      </c>
      <c r="D1539">
        <v>23.78</v>
      </c>
      <c r="E1539">
        <v>731.6</v>
      </c>
      <c r="F1539">
        <v>82.8</v>
      </c>
      <c r="G1539">
        <v>-138.80000000000001</v>
      </c>
      <c r="H1539">
        <v>-14.03</v>
      </c>
      <c r="I1539">
        <v>27.71</v>
      </c>
      <c r="J1539">
        <v>300.89999999999998</v>
      </c>
      <c r="K1539">
        <v>648.79999999999995</v>
      </c>
      <c r="L1539">
        <v>-124.8</v>
      </c>
      <c r="M1539">
        <v>0.113</v>
      </c>
      <c r="N1539">
        <v>592.70000000000005</v>
      </c>
      <c r="O1539">
        <v>68.75</v>
      </c>
      <c r="P1539">
        <v>524</v>
      </c>
      <c r="Q1539">
        <v>325.7</v>
      </c>
      <c r="R1539">
        <v>450.5</v>
      </c>
      <c r="S1539">
        <v>20.55</v>
      </c>
      <c r="T1539">
        <v>38.97</v>
      </c>
      <c r="U1539">
        <v>1.125</v>
      </c>
      <c r="V1539">
        <v>189.5</v>
      </c>
      <c r="W1539">
        <v>21.35</v>
      </c>
      <c r="X1539">
        <v>0.73399999999999999</v>
      </c>
      <c r="Y1539">
        <v>7.3433359999999999</v>
      </c>
      <c r="Z1539" s="7">
        <f t="shared" si="506"/>
        <v>20.950000000000003</v>
      </c>
      <c r="AA1539" s="7">
        <f t="shared" si="520"/>
        <v>294.09999999999997</v>
      </c>
      <c r="AB1539" s="2">
        <f t="shared" si="507"/>
        <v>592.596</v>
      </c>
      <c r="AC1539" s="41">
        <f t="shared" si="508"/>
        <v>2.5537524005958843</v>
      </c>
      <c r="AD1539" s="41">
        <f t="shared" si="509"/>
        <v>0.99519731051221616</v>
      </c>
      <c r="AE1539" s="41">
        <f t="shared" si="510"/>
        <v>0.76249091433899097</v>
      </c>
      <c r="AF1539" s="41">
        <f t="shared" si="511"/>
        <v>323.44305474415842</v>
      </c>
      <c r="AG1539" s="41">
        <f t="shared" si="512"/>
        <v>310.50533255439206</v>
      </c>
      <c r="AH1539" s="6">
        <f t="shared" si="513"/>
        <v>312.67199999999997</v>
      </c>
      <c r="AI1539" s="4">
        <v>21.394210940228049</v>
      </c>
      <c r="AJ1539" s="4">
        <f t="shared" si="521"/>
        <v>294.54421094022803</v>
      </c>
      <c r="AK1539" s="8">
        <f t="shared" si="514"/>
        <v>0.19805583375361477</v>
      </c>
      <c r="AL1539" s="8">
        <f t="shared" si="515"/>
        <v>409.78777629595339</v>
      </c>
      <c r="AM1539" s="8">
        <f t="shared" si="516"/>
        <v>3.3410795411064371</v>
      </c>
      <c r="AN1539" s="8">
        <f t="shared" si="517"/>
        <v>43.233117176580329</v>
      </c>
      <c r="AO1539" s="21">
        <f t="shared" si="518"/>
        <v>1.022906310800633E-2</v>
      </c>
      <c r="AP1539" s="21">
        <f t="shared" si="519"/>
        <v>0.10491914062744333</v>
      </c>
      <c r="AQ1539" s="19">
        <f t="shared" si="522"/>
        <v>0.10491914062744333</v>
      </c>
      <c r="AX1539">
        <v>0.15234701462932668</v>
      </c>
      <c r="AY1539">
        <v>63.068965517241381</v>
      </c>
      <c r="AZ1539">
        <v>2.6278735632183907</v>
      </c>
      <c r="BA1539">
        <v>2.1285775862068967</v>
      </c>
      <c r="BB1539">
        <v>10.758620689655174</v>
      </c>
      <c r="BC1539">
        <v>0.44827586206896558</v>
      </c>
      <c r="BD1539">
        <v>1.6803017241379312</v>
      </c>
      <c r="BE1539">
        <v>0.16803017241379314</v>
      </c>
      <c r="BF1539">
        <v>0</v>
      </c>
      <c r="BG1539">
        <v>20.950000000000003</v>
      </c>
      <c r="BH1539">
        <v>1.2917879082699144</v>
      </c>
      <c r="BI1539">
        <v>2.4793774934997801</v>
      </c>
      <c r="BJ1539">
        <v>0.96621340921686427</v>
      </c>
      <c r="BK1539">
        <v>0.4451400501072289</v>
      </c>
      <c r="BL1539">
        <v>1.2365001391867469E-3</v>
      </c>
      <c r="BP1539" s="49">
        <f t="shared" si="523"/>
        <v>1.2921747711407221</v>
      </c>
      <c r="BQ1539" s="49">
        <f t="shared" si="524"/>
        <v>6.7212068965517249E-2</v>
      </c>
      <c r="BR1539" s="49">
        <f t="shared" si="525"/>
        <v>0.46109478353834227</v>
      </c>
      <c r="BS1539" s="49">
        <f t="shared" si="526"/>
        <v>0.48728453774411162</v>
      </c>
      <c r="BT1539" s="49">
        <f t="shared" si="527"/>
        <v>1.2808188431620618E-3</v>
      </c>
      <c r="BU1539" s="49">
        <f t="shared" si="527"/>
        <v>1.3535681604003099E-3</v>
      </c>
    </row>
    <row r="1540" spans="1:73" x14ac:dyDescent="0.25">
      <c r="A1540" s="1">
        <v>43727.59652777778</v>
      </c>
      <c r="B1540">
        <v>234877</v>
      </c>
      <c r="C1540">
        <v>13.51</v>
      </c>
      <c r="D1540">
        <v>23.78</v>
      </c>
      <c r="E1540">
        <v>731.7</v>
      </c>
      <c r="F1540">
        <v>82.8</v>
      </c>
      <c r="G1540">
        <v>-138.9</v>
      </c>
      <c r="H1540">
        <v>-16.079999999999998</v>
      </c>
      <c r="I1540">
        <v>27.68</v>
      </c>
      <c r="J1540">
        <v>300.8</v>
      </c>
      <c r="K1540">
        <v>648.9</v>
      </c>
      <c r="L1540">
        <v>-122.8</v>
      </c>
      <c r="M1540">
        <v>0.113</v>
      </c>
      <c r="N1540">
        <v>592.79999999999995</v>
      </c>
      <c r="O1540">
        <v>66.709999999999994</v>
      </c>
      <c r="P1540">
        <v>526.1</v>
      </c>
      <c r="Q1540">
        <v>325.5</v>
      </c>
      <c r="R1540">
        <v>448.3</v>
      </c>
      <c r="S1540">
        <v>20.54</v>
      </c>
      <c r="T1540">
        <v>36.450000000000003</v>
      </c>
      <c r="U1540">
        <v>0.9</v>
      </c>
      <c r="V1540">
        <v>221</v>
      </c>
      <c r="W1540">
        <v>21.2</v>
      </c>
      <c r="X1540">
        <v>0.73499999999999999</v>
      </c>
      <c r="Y1540">
        <v>7.3483910000000003</v>
      </c>
      <c r="Z1540" s="7">
        <f t="shared" si="506"/>
        <v>20.869999999999997</v>
      </c>
      <c r="AA1540" s="7">
        <f t="shared" si="520"/>
        <v>294.02</v>
      </c>
      <c r="AB1540" s="2">
        <f t="shared" si="507"/>
        <v>592.67700000000002</v>
      </c>
      <c r="AC1540" s="41">
        <f t="shared" si="508"/>
        <v>2.6571243568337928</v>
      </c>
      <c r="AD1540" s="41">
        <f t="shared" si="509"/>
        <v>0.96852182806591758</v>
      </c>
      <c r="AE1540" s="41">
        <f t="shared" si="510"/>
        <v>0.75956369778469546</v>
      </c>
      <c r="AF1540" s="41">
        <f t="shared" si="511"/>
        <v>321.85091785953119</v>
      </c>
      <c r="AG1540" s="41">
        <f t="shared" si="512"/>
        <v>308.97688114514995</v>
      </c>
      <c r="AH1540" s="6">
        <f t="shared" si="513"/>
        <v>312.47999999999996</v>
      </c>
      <c r="AI1540" s="4">
        <v>21.984575835955013</v>
      </c>
      <c r="AJ1540" s="4">
        <f t="shared" si="521"/>
        <v>295.13457583595499</v>
      </c>
      <c r="AK1540" s="8">
        <f t="shared" si="514"/>
        <v>0.19789425445605399</v>
      </c>
      <c r="AL1540" s="8">
        <f t="shared" si="515"/>
        <v>413.20720435033763</v>
      </c>
      <c r="AM1540" s="8">
        <f t="shared" si="516"/>
        <v>2.9883523888591186</v>
      </c>
      <c r="AN1540" s="8">
        <f t="shared" si="517"/>
        <v>97.024612393335488</v>
      </c>
      <c r="AO1540" s="21">
        <f t="shared" si="518"/>
        <v>8.9325383494180243E-3</v>
      </c>
      <c r="AP1540" s="21">
        <f t="shared" si="519"/>
        <v>9.1620731766634086E-2</v>
      </c>
      <c r="AQ1540" s="19">
        <f t="shared" si="522"/>
        <v>9.1620731766634086E-2</v>
      </c>
      <c r="AX1540">
        <v>0.15169367302318856</v>
      </c>
      <c r="AY1540">
        <v>63.077586206896555</v>
      </c>
      <c r="AZ1540">
        <v>2.6282327586206899</v>
      </c>
      <c r="BA1540">
        <v>2.1288685344827591</v>
      </c>
      <c r="BB1540">
        <v>10.586206896551726</v>
      </c>
      <c r="BC1540">
        <v>0.44109195402298856</v>
      </c>
      <c r="BD1540">
        <v>1.6877765804597706</v>
      </c>
      <c r="BE1540">
        <v>0.16877765804597708</v>
      </c>
      <c r="BF1540">
        <v>0</v>
      </c>
      <c r="BG1540">
        <v>20.869999999999997</v>
      </c>
      <c r="BH1540">
        <v>1.0334303266159315</v>
      </c>
      <c r="BI1540">
        <v>2.4672153743436476</v>
      </c>
      <c r="BJ1540">
        <v>0.89930000394825971</v>
      </c>
      <c r="BK1540">
        <v>0.44559478225874494</v>
      </c>
      <c r="BL1540">
        <v>1.2377632840520692E-3</v>
      </c>
      <c r="BP1540" s="49">
        <f t="shared" si="523"/>
        <v>1.0337398169125778</v>
      </c>
      <c r="BQ1540" s="49">
        <f t="shared" si="524"/>
        <v>6.7511063218390829E-2</v>
      </c>
      <c r="BR1540" s="49">
        <f t="shared" si="525"/>
        <v>0.45863202121894908</v>
      </c>
      <c r="BS1540" s="49">
        <f t="shared" si="526"/>
        <v>0.48535812138506024</v>
      </c>
      <c r="BT1540" s="49">
        <f t="shared" si="527"/>
        <v>1.2739778367193029E-3</v>
      </c>
      <c r="BU1540" s="49">
        <f t="shared" si="527"/>
        <v>1.3482170038473897E-3</v>
      </c>
    </row>
    <row r="1541" spans="1:73" x14ac:dyDescent="0.25">
      <c r="A1541" s="1">
        <v>43727.59652777778</v>
      </c>
      <c r="B1541">
        <v>234878</v>
      </c>
      <c r="C1541">
        <v>13.51</v>
      </c>
      <c r="D1541">
        <v>23.78</v>
      </c>
      <c r="E1541">
        <v>731.3</v>
      </c>
      <c r="F1541">
        <v>82.8</v>
      </c>
      <c r="G1541">
        <v>-139.1</v>
      </c>
      <c r="H1541">
        <v>-16.11</v>
      </c>
      <c r="I1541">
        <v>27.65</v>
      </c>
      <c r="J1541">
        <v>300.8</v>
      </c>
      <c r="K1541">
        <v>648.5</v>
      </c>
      <c r="L1541">
        <v>-122.9</v>
      </c>
      <c r="M1541">
        <v>0.113</v>
      </c>
      <c r="N1541">
        <v>592.29999999999995</v>
      </c>
      <c r="O1541">
        <v>66.709999999999994</v>
      </c>
      <c r="P1541">
        <v>525.6</v>
      </c>
      <c r="Q1541">
        <v>325.10000000000002</v>
      </c>
      <c r="R1541">
        <v>448.1</v>
      </c>
      <c r="S1541">
        <v>20.52</v>
      </c>
      <c r="T1541">
        <v>35.85</v>
      </c>
      <c r="U1541">
        <v>0.76500000000000001</v>
      </c>
      <c r="V1541">
        <v>216.5</v>
      </c>
      <c r="W1541">
        <v>21.5</v>
      </c>
      <c r="X1541">
        <v>0.73499999999999999</v>
      </c>
      <c r="Y1541">
        <v>7.3470610000000001</v>
      </c>
      <c r="Z1541" s="7">
        <f t="shared" si="506"/>
        <v>21.009999999999998</v>
      </c>
      <c r="AA1541" s="7">
        <f t="shared" si="520"/>
        <v>294.15999999999997</v>
      </c>
      <c r="AB1541" s="2">
        <f t="shared" si="507"/>
        <v>592.35299999999995</v>
      </c>
      <c r="AC1541" s="41">
        <f t="shared" si="508"/>
        <v>2.718287269251896</v>
      </c>
      <c r="AD1541" s="41">
        <f t="shared" si="509"/>
        <v>0.97450598602680472</v>
      </c>
      <c r="AE1541" s="41">
        <f t="shared" si="510"/>
        <v>0.7601812873567575</v>
      </c>
      <c r="AF1541" s="41">
        <f t="shared" si="511"/>
        <v>322.72655431684956</v>
      </c>
      <c r="AG1541" s="41">
        <f t="shared" si="512"/>
        <v>309.81749214417556</v>
      </c>
      <c r="AH1541" s="6">
        <f t="shared" si="513"/>
        <v>312.096</v>
      </c>
      <c r="AI1541" s="4">
        <v>22.338082069132042</v>
      </c>
      <c r="AJ1541" s="4">
        <f t="shared" si="521"/>
        <v>295.48808206913202</v>
      </c>
      <c r="AK1541" s="8">
        <f t="shared" si="514"/>
        <v>0.19817707592844253</v>
      </c>
      <c r="AL1541" s="8">
        <f t="shared" si="515"/>
        <v>415.22426043690047</v>
      </c>
      <c r="AM1541" s="8">
        <f t="shared" si="516"/>
        <v>2.7551247703144046</v>
      </c>
      <c r="AN1541" s="8">
        <f t="shared" si="517"/>
        <v>106.58759649934544</v>
      </c>
      <c r="AO1541" s="21">
        <f t="shared" si="518"/>
        <v>8.6546037053056891E-3</v>
      </c>
      <c r="AP1541" s="21">
        <f t="shared" si="519"/>
        <v>8.8769965894631944E-2</v>
      </c>
      <c r="AQ1541" s="19">
        <f t="shared" si="522"/>
        <v>8.8769965894631944E-2</v>
      </c>
      <c r="AX1541">
        <v>0.15283858056114338</v>
      </c>
      <c r="AY1541">
        <v>63.043103448275858</v>
      </c>
      <c r="AZ1541">
        <v>2.6267959770114939</v>
      </c>
      <c r="BA1541">
        <v>2.1277047413793104</v>
      </c>
      <c r="BB1541">
        <v>10.603448275862069</v>
      </c>
      <c r="BC1541">
        <v>0.44181034482758624</v>
      </c>
      <c r="BD1541">
        <v>1.6858943965517241</v>
      </c>
      <c r="BE1541">
        <v>0.16858943965517242</v>
      </c>
      <c r="BF1541">
        <v>0</v>
      </c>
      <c r="BG1541">
        <v>21.009999999999998</v>
      </c>
      <c r="BH1541">
        <v>0.87841577762354184</v>
      </c>
      <c r="BI1541">
        <v>2.4885334367023182</v>
      </c>
      <c r="BJ1541">
        <v>0.8921392370577812</v>
      </c>
      <c r="BK1541">
        <v>0.44486251910830077</v>
      </c>
      <c r="BL1541">
        <v>1.23572921974528E-3</v>
      </c>
      <c r="BP1541" s="49">
        <f t="shared" si="523"/>
        <v>0.87867884437569099</v>
      </c>
      <c r="BQ1541" s="49">
        <f t="shared" si="524"/>
        <v>6.7435775862068961E-2</v>
      </c>
      <c r="BR1541" s="49">
        <f t="shared" si="525"/>
        <v>0.45598908240698866</v>
      </c>
      <c r="BS1541" s="49">
        <f t="shared" si="526"/>
        <v>0.48303963601025246</v>
      </c>
      <c r="BT1541" s="49">
        <f t="shared" si="527"/>
        <v>1.2666363400194128E-3</v>
      </c>
      <c r="BU1541" s="49">
        <f t="shared" si="527"/>
        <v>1.3417767666951458E-3</v>
      </c>
    </row>
    <row r="1542" spans="1:73" x14ac:dyDescent="0.25">
      <c r="A1542" s="1">
        <v>43727.59652777778</v>
      </c>
      <c r="B1542">
        <v>234879</v>
      </c>
      <c r="C1542">
        <v>13.51</v>
      </c>
      <c r="D1542">
        <v>23.78</v>
      </c>
      <c r="E1542">
        <v>730.1</v>
      </c>
      <c r="F1542">
        <v>82.2</v>
      </c>
      <c r="G1542">
        <v>-140</v>
      </c>
      <c r="H1542">
        <v>-15.64</v>
      </c>
      <c r="I1542">
        <v>27.63</v>
      </c>
      <c r="J1542">
        <v>300.8</v>
      </c>
      <c r="K1542">
        <v>647.9</v>
      </c>
      <c r="L1542">
        <v>-124.4</v>
      </c>
      <c r="M1542">
        <v>0.113</v>
      </c>
      <c r="N1542">
        <v>590.1</v>
      </c>
      <c r="O1542">
        <v>66.59</v>
      </c>
      <c r="P1542">
        <v>523.6</v>
      </c>
      <c r="Q1542">
        <v>324.10000000000002</v>
      </c>
      <c r="R1542">
        <v>448.5</v>
      </c>
      <c r="S1542">
        <v>20.5</v>
      </c>
      <c r="T1542">
        <v>36.58</v>
      </c>
      <c r="U1542">
        <v>0.45500000000000002</v>
      </c>
      <c r="V1542">
        <v>262</v>
      </c>
      <c r="W1542">
        <v>22.25</v>
      </c>
      <c r="X1542">
        <v>0.73299999999999998</v>
      </c>
      <c r="Y1542">
        <v>7.332973</v>
      </c>
      <c r="Z1542" s="7">
        <f t="shared" ref="Z1542:Z1605" si="528">AVERAGE(S1542,W1542)</f>
        <v>21.375</v>
      </c>
      <c r="AA1542" s="7">
        <f t="shared" si="520"/>
        <v>294.52499999999998</v>
      </c>
      <c r="AB1542" s="2">
        <f t="shared" ref="AB1542:AB1605" si="529">E1542*$U$1828</f>
        <v>591.38100000000009</v>
      </c>
      <c r="AC1542" s="41">
        <f t="shared" ref="AC1542:AC1605" si="530">0.61121*EXP((18.678 - (AI1542/234.5))*(AI1542/(257.15+Z1542)))</f>
        <v>2.8252710323605728</v>
      </c>
      <c r="AD1542" s="41">
        <f t="shared" ref="AD1542:AD1605" si="531">T1542*AC1542/100</f>
        <v>1.0334841436374973</v>
      </c>
      <c r="AE1542" s="41">
        <f t="shared" ref="AE1542:AE1605" si="532">1.72*(AD1542/AA1542)^(0.143)</f>
        <v>0.76645987377181091</v>
      </c>
      <c r="AF1542" s="41">
        <f t="shared" ref="AF1542:AF1605" si="533">AE1542*$U$1835*AA1542^4</f>
        <v>327.01008072802222</v>
      </c>
      <c r="AG1542" s="41">
        <f t="shared" ref="AG1542:AG1605" si="534">$U$1832*AF1542</f>
        <v>313.9296774989013</v>
      </c>
      <c r="AH1542" s="6">
        <f t="shared" ref="AH1542:AH1605" si="535">$U$1832*($U$1833*Q1542+$U$1834*R1542)</f>
        <v>311.13600000000002</v>
      </c>
      <c r="AI1542" s="4">
        <v>22.949197889937011</v>
      </c>
      <c r="AJ1542" s="4">
        <f t="shared" si="521"/>
        <v>296.09919788993699</v>
      </c>
      <c r="AK1542" s="8">
        <f t="shared" ref="AK1542:AK1605" si="536">(4*$U$1835*AA1542^3) / $U$1839</f>
        <v>0.19891569869351758</v>
      </c>
      <c r="AL1542" s="8">
        <f t="shared" ref="AL1542:AL1605" si="537">$U$1832*$U$1835*AA1542^4   +    $U$1839*AK1542*(AJ1542-AA1542)</f>
        <v>418.70552418688243</v>
      </c>
      <c r="AM1542" s="8">
        <f t="shared" ref="AM1542:AM1605" si="538">1.4*0.135*SQRT(U1542/$U$1845)</f>
        <v>2.1247911662090466</v>
      </c>
      <c r="AN1542" s="8">
        <f t="shared" ref="AN1542:AN1605" si="539">AM1542*$U$1839*(AJ1542-AA1542)</f>
        <v>97.435240771841777</v>
      </c>
      <c r="AO1542" s="21">
        <f t="shared" ref="AO1542:AO1605" si="540">(AB1542+AH1542-AL1542-AN1542)/$U$1825</f>
        <v>8.7391756290453211E-3</v>
      </c>
      <c r="AP1542" s="21">
        <f t="shared" ref="AP1542:AP1605" si="541">AO1542*10*$U$1842*$U$1843</f>
        <v>8.9637417142735654E-2</v>
      </c>
      <c r="AQ1542" s="19">
        <f t="shared" si="522"/>
        <v>8.9637417142735654E-2</v>
      </c>
      <c r="AX1542">
        <v>0.15585792005040824</v>
      </c>
      <c r="AY1542">
        <v>62.939655172413794</v>
      </c>
      <c r="AZ1542">
        <v>2.6224856321839081</v>
      </c>
      <c r="BA1542">
        <v>2.1242133620689656</v>
      </c>
      <c r="BB1542">
        <v>10.72413793103448</v>
      </c>
      <c r="BC1542">
        <v>0.44683908045977</v>
      </c>
      <c r="BD1542">
        <v>1.6773742816091957</v>
      </c>
      <c r="BE1542">
        <v>0.16773742816091958</v>
      </c>
      <c r="BF1542">
        <v>0</v>
      </c>
      <c r="BG1542">
        <v>21.375</v>
      </c>
      <c r="BH1542">
        <v>0.52245644290027649</v>
      </c>
      <c r="BI1542">
        <v>2.5448713803205845</v>
      </c>
      <c r="BJ1542">
        <v>0.93091395092126972</v>
      </c>
      <c r="BK1542">
        <v>0.44030537662575997</v>
      </c>
      <c r="BL1542">
        <v>1.2230704906271109E-3</v>
      </c>
      <c r="BP1542" s="49">
        <f t="shared" si="523"/>
        <v>0.52261290743913646</v>
      </c>
      <c r="BQ1542" s="49">
        <f t="shared" si="524"/>
        <v>6.7094971264367823E-2</v>
      </c>
      <c r="BR1542" s="49">
        <f t="shared" si="525"/>
        <v>0.44693084314806975</v>
      </c>
      <c r="BS1542" s="49">
        <f t="shared" si="526"/>
        <v>0.47469196944244485</v>
      </c>
      <c r="BT1542" s="49">
        <f t="shared" si="527"/>
        <v>1.2414745643001938E-3</v>
      </c>
      <c r="BU1542" s="49">
        <f t="shared" si="527"/>
        <v>1.3185888040067914E-3</v>
      </c>
    </row>
    <row r="1543" spans="1:73" x14ac:dyDescent="0.25">
      <c r="A1543" s="1">
        <v>43727.59652777778</v>
      </c>
      <c r="B1543">
        <v>234880</v>
      </c>
      <c r="C1543">
        <v>13.51</v>
      </c>
      <c r="D1543">
        <v>23.78</v>
      </c>
      <c r="E1543">
        <v>729.9</v>
      </c>
      <c r="F1543">
        <v>82.2</v>
      </c>
      <c r="G1543">
        <v>-139.30000000000001</v>
      </c>
      <c r="H1543">
        <v>-13.68</v>
      </c>
      <c r="I1543">
        <v>27.64</v>
      </c>
      <c r="J1543">
        <v>300.8</v>
      </c>
      <c r="K1543">
        <v>647.70000000000005</v>
      </c>
      <c r="L1543">
        <v>-125.6</v>
      </c>
      <c r="M1543">
        <v>0.113</v>
      </c>
      <c r="N1543">
        <v>590.6</v>
      </c>
      <c r="O1543">
        <v>68.540000000000006</v>
      </c>
      <c r="P1543">
        <v>522.1</v>
      </c>
      <c r="Q1543">
        <v>324.8</v>
      </c>
      <c r="R1543">
        <v>450.4</v>
      </c>
      <c r="S1543">
        <v>20.47</v>
      </c>
      <c r="T1543">
        <v>39.25</v>
      </c>
      <c r="U1543">
        <v>0.62</v>
      </c>
      <c r="V1543">
        <v>229.5</v>
      </c>
      <c r="W1543">
        <v>22.45</v>
      </c>
      <c r="X1543">
        <v>0.73299999999999998</v>
      </c>
      <c r="Y1543">
        <v>7.3303940000000001</v>
      </c>
      <c r="Z1543" s="7">
        <f t="shared" si="528"/>
        <v>21.46</v>
      </c>
      <c r="AA1543" s="7">
        <f t="shared" ref="AA1543:AA1606" si="542">CONVERT(Z1543,"C","K")</f>
        <v>294.60999999999996</v>
      </c>
      <c r="AB1543" s="2">
        <f t="shared" si="529"/>
        <v>591.21900000000005</v>
      </c>
      <c r="AC1543" s="41">
        <f t="shared" si="530"/>
        <v>2.8475721003863463</v>
      </c>
      <c r="AD1543" s="41">
        <f t="shared" si="531"/>
        <v>1.117672049401641</v>
      </c>
      <c r="AE1543" s="41">
        <f t="shared" si="532"/>
        <v>0.77505944763561552</v>
      </c>
      <c r="AF1543" s="41">
        <f t="shared" si="533"/>
        <v>331.06099025034399</v>
      </c>
      <c r="AG1543" s="41">
        <f t="shared" si="534"/>
        <v>317.81855064033022</v>
      </c>
      <c r="AH1543" s="6">
        <f t="shared" si="535"/>
        <v>311.80799999999999</v>
      </c>
      <c r="AI1543" s="4">
        <v>23.074764093454007</v>
      </c>
      <c r="AJ1543" s="4">
        <f t="shared" ref="AJ1543:AJ1606" si="543">CONVERT(AI1543,"C","K")</f>
        <v>296.22476409345398</v>
      </c>
      <c r="AK1543" s="8">
        <f t="shared" si="536"/>
        <v>0.19908796978559037</v>
      </c>
      <c r="AL1543" s="8">
        <f t="shared" si="537"/>
        <v>419.42171381013912</v>
      </c>
      <c r="AM1543" s="8">
        <f t="shared" si="538"/>
        <v>2.4803124803137204</v>
      </c>
      <c r="AN1543" s="8">
        <f t="shared" si="539"/>
        <v>116.66913201832672</v>
      </c>
      <c r="AO1543" s="21">
        <f t="shared" si="540"/>
        <v>8.2994739456709113E-3</v>
      </c>
      <c r="AP1543" s="21">
        <f t="shared" si="541"/>
        <v>8.512741243702858E-2</v>
      </c>
      <c r="AQ1543" s="19">
        <f t="shared" ref="AQ1543:AQ1606" si="544">MAX(AP1543,0)</f>
        <v>8.512741243702858E-2</v>
      </c>
      <c r="AX1543">
        <v>0.1565682437115809</v>
      </c>
      <c r="AY1543">
        <v>62.922413793103445</v>
      </c>
      <c r="AZ1543">
        <v>2.6217672413793101</v>
      </c>
      <c r="BA1543">
        <v>2.1236314655172412</v>
      </c>
      <c r="BB1543">
        <v>10.82758620689655</v>
      </c>
      <c r="BC1543">
        <v>0.45114942528735624</v>
      </c>
      <c r="BD1543">
        <v>1.672482040229885</v>
      </c>
      <c r="BE1543">
        <v>0.16724820402298851</v>
      </c>
      <c r="BF1543">
        <v>0</v>
      </c>
      <c r="BG1543">
        <v>21.46</v>
      </c>
      <c r="BH1543">
        <v>0.71191866944653059</v>
      </c>
      <c r="BI1543">
        <v>2.5581500270105346</v>
      </c>
      <c r="BJ1543">
        <v>1.0040738856016349</v>
      </c>
      <c r="BK1543">
        <v>0.44094774033250589</v>
      </c>
      <c r="BL1543">
        <v>1.2248548342569609E-3</v>
      </c>
      <c r="BP1543" s="49">
        <f t="shared" ref="BP1543:BP1606" si="545">U1543*(LN((2-0.08)/0.015)/LN(($AW$13-0.08)/0.015))</f>
        <v>0.71213187387310906</v>
      </c>
      <c r="BQ1543" s="49">
        <f t="shared" ref="BQ1543:BQ1606" si="546">0.04*BD1543</f>
        <v>6.6899281609195407E-2</v>
      </c>
      <c r="BR1543" s="49">
        <f t="shared" ref="BR1543:BR1606" si="547">(0.408*AX1543*(BD1543-BE1543) + $BF$6*($BN$7/(BG1543+273))*BP1543*(BI1543-BJ1543))  /  (AX1543 + $BF$6*(1 + $BN$8*BP1543))</f>
        <v>0.44984464901329713</v>
      </c>
      <c r="BS1543" s="49">
        <f t="shared" ref="BS1543:BS1606" si="548">(0.408*AX1543*(BD1543-BQ1543) + $BF$6*($BN$7/(BG1543+273))*BP1543*(BI1543-BJ1543))  /  (AX1543 + $BF$6*(1 + $BN$8*BP1543))</f>
        <v>0.47720841304728362</v>
      </c>
      <c r="BT1543" s="49">
        <f t="shared" ref="BT1543:BU1606" si="549">BR1543/60/6</f>
        <v>1.249568469481381E-3</v>
      </c>
      <c r="BU1543" s="49">
        <f t="shared" si="549"/>
        <v>1.3255789251313433E-3</v>
      </c>
    </row>
    <row r="1544" spans="1:73" x14ac:dyDescent="0.25">
      <c r="A1544" s="1">
        <v>43727.597222222219</v>
      </c>
      <c r="B1544">
        <v>234881</v>
      </c>
      <c r="C1544">
        <v>13.51</v>
      </c>
      <c r="D1544">
        <v>23.78</v>
      </c>
      <c r="E1544">
        <v>730.3</v>
      </c>
      <c r="F1544">
        <v>82.8</v>
      </c>
      <c r="G1544">
        <v>-138.80000000000001</v>
      </c>
      <c r="H1544">
        <v>-13.7</v>
      </c>
      <c r="I1544">
        <v>27.64</v>
      </c>
      <c r="J1544">
        <v>300.8</v>
      </c>
      <c r="K1544">
        <v>647.5</v>
      </c>
      <c r="L1544">
        <v>-125.1</v>
      </c>
      <c r="M1544">
        <v>0.113</v>
      </c>
      <c r="N1544">
        <v>591.4</v>
      </c>
      <c r="O1544">
        <v>69.09</v>
      </c>
      <c r="P1544">
        <v>522.4</v>
      </c>
      <c r="Q1544">
        <v>325.3</v>
      </c>
      <c r="R1544">
        <v>450.4</v>
      </c>
      <c r="S1544">
        <v>20.47</v>
      </c>
      <c r="T1544">
        <v>39.869999999999997</v>
      </c>
      <c r="U1544">
        <v>0.68</v>
      </c>
      <c r="V1544">
        <v>212.5</v>
      </c>
      <c r="W1544">
        <v>21.85</v>
      </c>
      <c r="X1544">
        <v>0.73299999999999998</v>
      </c>
      <c r="Y1544">
        <v>7.3299539999999999</v>
      </c>
      <c r="Z1544" s="7">
        <f t="shared" si="528"/>
        <v>21.16</v>
      </c>
      <c r="AA1544" s="7">
        <f t="shared" si="542"/>
        <v>294.31</v>
      </c>
      <c r="AB1544" s="2">
        <f t="shared" si="529"/>
        <v>591.54300000000001</v>
      </c>
      <c r="AC1544" s="41">
        <f t="shared" si="530"/>
        <v>2.9828155181457006</v>
      </c>
      <c r="AD1544" s="41">
        <f t="shared" si="531"/>
        <v>1.1892485470846907</v>
      </c>
      <c r="AE1544" s="41">
        <f t="shared" si="532"/>
        <v>0.78208384538047837</v>
      </c>
      <c r="AF1544" s="41">
        <f t="shared" si="533"/>
        <v>332.70279473032065</v>
      </c>
      <c r="AG1544" s="41">
        <f t="shared" si="534"/>
        <v>319.39468294110782</v>
      </c>
      <c r="AH1544" s="6">
        <f t="shared" si="535"/>
        <v>312.28800000000001</v>
      </c>
      <c r="AI1544" s="4">
        <v>23.748645804077</v>
      </c>
      <c r="AJ1544" s="4">
        <f t="shared" si="543"/>
        <v>296.89864580407698</v>
      </c>
      <c r="AK1544" s="8">
        <f t="shared" si="536"/>
        <v>0.19848039781784962</v>
      </c>
      <c r="AL1544" s="8">
        <f t="shared" si="537"/>
        <v>423.35617266208845</v>
      </c>
      <c r="AM1544" s="8">
        <f t="shared" si="538"/>
        <v>2.5975565441391262</v>
      </c>
      <c r="AN1544" s="8">
        <f t="shared" si="539"/>
        <v>195.87460161666368</v>
      </c>
      <c r="AO1544" s="21">
        <f t="shared" si="540"/>
        <v>6.4371747821866604E-3</v>
      </c>
      <c r="AP1544" s="21">
        <f t="shared" si="541"/>
        <v>6.6025875398798672E-2</v>
      </c>
      <c r="AQ1544" s="19">
        <f t="shared" si="544"/>
        <v>6.6025875398798672E-2</v>
      </c>
      <c r="AX1544">
        <v>0.15407336488390871</v>
      </c>
      <c r="AY1544">
        <v>62.956896551724135</v>
      </c>
      <c r="AZ1544">
        <v>2.6232040229885056</v>
      </c>
      <c r="BA1544">
        <v>2.1247952586206895</v>
      </c>
      <c r="BB1544">
        <v>10.784482758620687</v>
      </c>
      <c r="BC1544">
        <v>0.44935344827586193</v>
      </c>
      <c r="BD1544">
        <v>1.6754418103448276</v>
      </c>
      <c r="BE1544">
        <v>0.16754418103448276</v>
      </c>
      <c r="BF1544">
        <v>0</v>
      </c>
      <c r="BG1544">
        <v>21.16</v>
      </c>
      <c r="BH1544">
        <v>0.78081402455425941</v>
      </c>
      <c r="BI1544">
        <v>2.5115526881272223</v>
      </c>
      <c r="BJ1544">
        <v>1.0013560567563236</v>
      </c>
      <c r="BK1544">
        <v>0.43954910409709635</v>
      </c>
      <c r="BL1544">
        <v>1.2209697336030454E-3</v>
      </c>
      <c r="BP1544" s="49">
        <f t="shared" si="545"/>
        <v>0.78104786166728091</v>
      </c>
      <c r="BQ1544" s="49">
        <f t="shared" si="546"/>
        <v>6.7017672413793111E-2</v>
      </c>
      <c r="BR1544" s="49">
        <f t="shared" si="547"/>
        <v>0.4493341111709116</v>
      </c>
      <c r="BS1544" s="49">
        <f t="shared" si="548"/>
        <v>0.47647137278455615</v>
      </c>
      <c r="BT1544" s="49">
        <f t="shared" si="549"/>
        <v>1.2481503088080878E-3</v>
      </c>
      <c r="BU1544" s="49">
        <f t="shared" si="549"/>
        <v>1.3235315910682117E-3</v>
      </c>
    </row>
    <row r="1545" spans="1:73" x14ac:dyDescent="0.25">
      <c r="A1545" s="1">
        <v>43727.597222222219</v>
      </c>
      <c r="B1545">
        <v>234882</v>
      </c>
      <c r="C1545">
        <v>13.51</v>
      </c>
      <c r="D1545">
        <v>23.78</v>
      </c>
      <c r="E1545">
        <v>730.1</v>
      </c>
      <c r="F1545">
        <v>82.9</v>
      </c>
      <c r="G1545">
        <v>-138.6</v>
      </c>
      <c r="H1545">
        <v>-13.64</v>
      </c>
      <c r="I1545">
        <v>27.63</v>
      </c>
      <c r="J1545">
        <v>300.8</v>
      </c>
      <c r="K1545">
        <v>647.20000000000005</v>
      </c>
      <c r="L1545">
        <v>-125</v>
      </c>
      <c r="M1545">
        <v>0.114</v>
      </c>
      <c r="N1545">
        <v>591.5</v>
      </c>
      <c r="O1545">
        <v>69.260000000000005</v>
      </c>
      <c r="P1545">
        <v>522.20000000000005</v>
      </c>
      <c r="Q1545">
        <v>325.5</v>
      </c>
      <c r="R1545">
        <v>450.4</v>
      </c>
      <c r="S1545">
        <v>20.47</v>
      </c>
      <c r="T1545">
        <v>41.06</v>
      </c>
      <c r="U1545">
        <v>0.62</v>
      </c>
      <c r="V1545">
        <v>201.5</v>
      </c>
      <c r="W1545">
        <v>22</v>
      </c>
      <c r="X1545">
        <v>0.73299999999999998</v>
      </c>
      <c r="Y1545">
        <v>7.3284950000000002</v>
      </c>
      <c r="Z1545" s="7">
        <f t="shared" si="528"/>
        <v>21.234999999999999</v>
      </c>
      <c r="AA1545" s="7">
        <f t="shared" si="542"/>
        <v>294.38499999999999</v>
      </c>
      <c r="AB1545" s="2">
        <f t="shared" si="529"/>
        <v>591.38100000000009</v>
      </c>
      <c r="AC1545" s="41">
        <f t="shared" si="530"/>
        <v>2.6147689227957169</v>
      </c>
      <c r="AD1545" s="41">
        <f t="shared" si="531"/>
        <v>1.0736241196999214</v>
      </c>
      <c r="AE1545" s="41">
        <f t="shared" si="532"/>
        <v>0.77070003406331311</v>
      </c>
      <c r="AF1545" s="41">
        <f t="shared" si="533"/>
        <v>328.19438487747038</v>
      </c>
      <c r="AG1545" s="41">
        <f t="shared" si="534"/>
        <v>315.06660948237158</v>
      </c>
      <c r="AH1545" s="6">
        <f t="shared" si="535"/>
        <v>312.47999999999996</v>
      </c>
      <c r="AI1545" s="4">
        <v>21.77167112248901</v>
      </c>
      <c r="AJ1545" s="4">
        <f t="shared" si="543"/>
        <v>294.92167112248899</v>
      </c>
      <c r="AK1545" s="8">
        <f t="shared" si="536"/>
        <v>0.19863217475660733</v>
      </c>
      <c r="AL1545" s="8">
        <f t="shared" si="537"/>
        <v>411.91101766499577</v>
      </c>
      <c r="AM1545" s="8">
        <f t="shared" si="538"/>
        <v>2.4803124803137204</v>
      </c>
      <c r="AN1545" s="8">
        <f t="shared" si="539"/>
        <v>38.775294975850883</v>
      </c>
      <c r="AO1545" s="21">
        <f t="shared" si="540"/>
        <v>1.0250043414409967E-2</v>
      </c>
      <c r="AP1545" s="21">
        <f t="shared" si="541"/>
        <v>0.10513433489252193</v>
      </c>
      <c r="AQ1545" s="19">
        <f t="shared" si="544"/>
        <v>0.10513433489252193</v>
      </c>
      <c r="AX1545">
        <v>0.15469391224310564</v>
      </c>
      <c r="AY1545">
        <v>62.939655172413794</v>
      </c>
      <c r="AZ1545">
        <v>2.6224856321839081</v>
      </c>
      <c r="BA1545">
        <v>2.1242133620689656</v>
      </c>
      <c r="BB1545">
        <v>10.767241379310343</v>
      </c>
      <c r="BC1545">
        <v>0.44863505747126431</v>
      </c>
      <c r="BD1545">
        <v>1.6755783045977013</v>
      </c>
      <c r="BE1545">
        <v>0.16755783045977013</v>
      </c>
      <c r="BF1545">
        <v>0</v>
      </c>
      <c r="BG1545">
        <v>21.234999999999999</v>
      </c>
      <c r="BH1545">
        <v>0.71191866944653059</v>
      </c>
      <c r="BI1545">
        <v>2.5231319309977915</v>
      </c>
      <c r="BJ1545">
        <v>1.0359979708676932</v>
      </c>
      <c r="BK1545">
        <v>0.43867314307766536</v>
      </c>
      <c r="BL1545">
        <v>1.2185365085490704E-3</v>
      </c>
      <c r="BP1545" s="49">
        <f t="shared" si="545"/>
        <v>0.71213187387310906</v>
      </c>
      <c r="BQ1545" s="49">
        <f t="shared" si="546"/>
        <v>6.7023132183908055E-2</v>
      </c>
      <c r="BR1545" s="49">
        <f t="shared" si="547"/>
        <v>0.44759510403424591</v>
      </c>
      <c r="BS1545" s="49">
        <f t="shared" si="548"/>
        <v>0.47489980486044536</v>
      </c>
      <c r="BT1545" s="49">
        <f t="shared" si="549"/>
        <v>1.2433197334284609E-3</v>
      </c>
      <c r="BU1545" s="49">
        <f t="shared" si="549"/>
        <v>1.3191661246123483E-3</v>
      </c>
    </row>
    <row r="1546" spans="1:73" x14ac:dyDescent="0.25">
      <c r="A1546" s="1">
        <v>43727.597222222219</v>
      </c>
      <c r="B1546">
        <v>234883</v>
      </c>
      <c r="C1546">
        <v>13.51</v>
      </c>
      <c r="D1546">
        <v>23.78</v>
      </c>
      <c r="E1546">
        <v>729.5</v>
      </c>
      <c r="F1546">
        <v>82.5</v>
      </c>
      <c r="G1546">
        <v>-138.9</v>
      </c>
      <c r="H1546">
        <v>-13.52</v>
      </c>
      <c r="I1546">
        <v>27.62</v>
      </c>
      <c r="J1546">
        <v>300.8</v>
      </c>
      <c r="K1546">
        <v>646.9</v>
      </c>
      <c r="L1546">
        <v>-125.4</v>
      </c>
      <c r="M1546">
        <v>0.113</v>
      </c>
      <c r="N1546">
        <v>590.6</v>
      </c>
      <c r="O1546">
        <v>69.02</v>
      </c>
      <c r="P1546">
        <v>521.6</v>
      </c>
      <c r="Q1546">
        <v>325.10000000000002</v>
      </c>
      <c r="R1546">
        <v>450.5</v>
      </c>
      <c r="S1546">
        <v>20.47</v>
      </c>
      <c r="T1546">
        <v>42.71</v>
      </c>
      <c r="U1546">
        <v>0.27</v>
      </c>
      <c r="V1546">
        <v>176.5</v>
      </c>
      <c r="W1546">
        <v>22.7</v>
      </c>
      <c r="X1546">
        <v>0.73199999999999998</v>
      </c>
      <c r="Y1546">
        <v>7.3169839999999997</v>
      </c>
      <c r="Z1546" s="7">
        <f t="shared" si="528"/>
        <v>21.585000000000001</v>
      </c>
      <c r="AA1546" s="7">
        <f t="shared" si="542"/>
        <v>294.73499999999996</v>
      </c>
      <c r="AB1546" s="2">
        <f t="shared" si="529"/>
        <v>590.8950000000001</v>
      </c>
      <c r="AC1546" s="41">
        <f t="shared" si="530"/>
        <v>2.4694864243133172</v>
      </c>
      <c r="AD1546" s="41">
        <f t="shared" si="531"/>
        <v>1.0547176518242178</v>
      </c>
      <c r="AE1546" s="41">
        <f t="shared" si="532"/>
        <v>0.76861382319343052</v>
      </c>
      <c r="AF1546" s="41">
        <f t="shared" si="533"/>
        <v>328.8653339999475</v>
      </c>
      <c r="AG1546" s="41">
        <f t="shared" si="534"/>
        <v>315.71072063994956</v>
      </c>
      <c r="AH1546" s="6">
        <f t="shared" si="535"/>
        <v>312.096</v>
      </c>
      <c r="AI1546" s="4">
        <v>20.937684388760999</v>
      </c>
      <c r="AJ1546" s="4">
        <f t="shared" si="543"/>
        <v>294.08768438876098</v>
      </c>
      <c r="AK1546" s="8">
        <f t="shared" si="536"/>
        <v>0.19934149026951201</v>
      </c>
      <c r="AL1546" s="8">
        <f t="shared" si="537"/>
        <v>406.99452960613348</v>
      </c>
      <c r="AM1546" s="8">
        <f t="shared" si="538"/>
        <v>1.6367880131525891</v>
      </c>
      <c r="AN1546" s="8">
        <f t="shared" si="539"/>
        <v>-30.863771959188945</v>
      </c>
      <c r="AO1546" s="21">
        <f t="shared" si="540"/>
        <v>1.1916685790452056E-2</v>
      </c>
      <c r="AP1546" s="21">
        <f t="shared" si="541"/>
        <v>0.12222902714158533</v>
      </c>
      <c r="AQ1546" s="19">
        <f t="shared" si="544"/>
        <v>0.12222902714158533</v>
      </c>
      <c r="AX1546">
        <v>0.1576178057231033</v>
      </c>
      <c r="AY1546">
        <v>62.887931034482762</v>
      </c>
      <c r="AZ1546">
        <v>2.6203304597701149</v>
      </c>
      <c r="BA1546">
        <v>2.1224676724137934</v>
      </c>
      <c r="BB1546">
        <v>10.810344827586205</v>
      </c>
      <c r="BC1546">
        <v>0.45043103448275851</v>
      </c>
      <c r="BD1546">
        <v>1.672036637931035</v>
      </c>
      <c r="BE1546">
        <v>0.1672036637931035</v>
      </c>
      <c r="BF1546">
        <v>0</v>
      </c>
      <c r="BG1546">
        <v>21.585000000000001</v>
      </c>
      <c r="BH1546">
        <v>0.31002909798477946</v>
      </c>
      <c r="BI1546">
        <v>2.5777874127672149</v>
      </c>
      <c r="BJ1546">
        <v>1.1009730039928776</v>
      </c>
      <c r="BK1546">
        <v>0.43551510059243598</v>
      </c>
      <c r="BL1546">
        <v>1.2097641683123221E-3</v>
      </c>
      <c r="BP1546" s="49">
        <f t="shared" si="545"/>
        <v>0.31012194507377333</v>
      </c>
      <c r="BQ1546" s="49">
        <f t="shared" si="546"/>
        <v>6.6881465517241404E-2</v>
      </c>
      <c r="BR1546" s="49">
        <f t="shared" si="547"/>
        <v>0.43943110308425593</v>
      </c>
      <c r="BS1546" s="49">
        <f t="shared" si="548"/>
        <v>0.46761489644954052</v>
      </c>
      <c r="BT1546" s="49">
        <f t="shared" si="549"/>
        <v>1.220641953011822E-3</v>
      </c>
      <c r="BU1546" s="49">
        <f t="shared" si="549"/>
        <v>1.2989302679153904E-3</v>
      </c>
    </row>
    <row r="1547" spans="1:73" x14ac:dyDescent="0.25">
      <c r="A1547" s="1">
        <v>43727.597222222219</v>
      </c>
      <c r="B1547">
        <v>234884</v>
      </c>
      <c r="C1547">
        <v>13.51</v>
      </c>
      <c r="D1547">
        <v>23.78</v>
      </c>
      <c r="E1547">
        <v>730.2</v>
      </c>
      <c r="F1547">
        <v>83.2</v>
      </c>
      <c r="G1547">
        <v>-137.9</v>
      </c>
      <c r="H1547">
        <v>-14.31</v>
      </c>
      <c r="I1547">
        <v>27.62</v>
      </c>
      <c r="J1547">
        <v>300.8</v>
      </c>
      <c r="K1547">
        <v>647</v>
      </c>
      <c r="L1547">
        <v>-123.6</v>
      </c>
      <c r="M1547">
        <v>0.114</v>
      </c>
      <c r="N1547">
        <v>592.20000000000005</v>
      </c>
      <c r="O1547">
        <v>68.89</v>
      </c>
      <c r="P1547">
        <v>523.4</v>
      </c>
      <c r="Q1547">
        <v>326.10000000000002</v>
      </c>
      <c r="R1547">
        <v>449.7</v>
      </c>
      <c r="S1547">
        <v>20.47</v>
      </c>
      <c r="T1547">
        <v>41.18</v>
      </c>
      <c r="U1547">
        <v>1.905</v>
      </c>
      <c r="V1547">
        <v>165</v>
      </c>
      <c r="W1547">
        <v>21.25</v>
      </c>
      <c r="X1547">
        <v>0.73299999999999998</v>
      </c>
      <c r="Y1547">
        <v>7.3329930000000001</v>
      </c>
      <c r="Z1547" s="7">
        <f t="shared" si="528"/>
        <v>20.86</v>
      </c>
      <c r="AA1547" s="7">
        <f t="shared" si="542"/>
        <v>294.01</v>
      </c>
      <c r="AB1547" s="2">
        <f t="shared" si="529"/>
        <v>591.4620000000001</v>
      </c>
      <c r="AC1547" s="41">
        <f t="shared" si="530"/>
        <v>2.6077798626144313</v>
      </c>
      <c r="AD1547" s="41">
        <f t="shared" si="531"/>
        <v>1.0738837474246228</v>
      </c>
      <c r="AE1547" s="41">
        <f t="shared" si="532"/>
        <v>0.77086718013819722</v>
      </c>
      <c r="AF1547" s="41">
        <f t="shared" si="533"/>
        <v>326.59612160048999</v>
      </c>
      <c r="AG1547" s="41">
        <f t="shared" si="534"/>
        <v>313.53227673647041</v>
      </c>
      <c r="AH1547" s="6">
        <f t="shared" si="535"/>
        <v>313.05599999999998</v>
      </c>
      <c r="AI1547" s="4">
        <v>21.701959419230036</v>
      </c>
      <c r="AJ1547" s="4">
        <f t="shared" si="543"/>
        <v>294.85195941923001</v>
      </c>
      <c r="AK1547" s="8">
        <f t="shared" si="536"/>
        <v>0.19787406322512829</v>
      </c>
      <c r="AL1547" s="8">
        <f t="shared" si="537"/>
        <v>411.57983037277972</v>
      </c>
      <c r="AM1547" s="8">
        <f t="shared" si="538"/>
        <v>4.3476847286803126</v>
      </c>
      <c r="AN1547" s="8">
        <f t="shared" si="539"/>
        <v>106.63252379968263</v>
      </c>
      <c r="AO1547" s="21">
        <f t="shared" si="540"/>
        <v>8.7375790206609891E-3</v>
      </c>
      <c r="AP1547" s="21">
        <f t="shared" si="541"/>
        <v>8.9621040786677056E-2</v>
      </c>
      <c r="AQ1547" s="19">
        <f t="shared" si="544"/>
        <v>8.9621040786677056E-2</v>
      </c>
      <c r="AX1547">
        <v>0.151612172133436</v>
      </c>
      <c r="AY1547">
        <v>62.948275862068968</v>
      </c>
      <c r="AZ1547">
        <v>2.6228448275862069</v>
      </c>
      <c r="BA1547">
        <v>2.1245043103448276</v>
      </c>
      <c r="BB1547">
        <v>10.655172413793101</v>
      </c>
      <c r="BC1547">
        <v>0.44396551724137923</v>
      </c>
      <c r="BD1547">
        <v>1.6805387931034483</v>
      </c>
      <c r="BE1547">
        <v>0.16805387931034485</v>
      </c>
      <c r="BF1547">
        <v>0</v>
      </c>
      <c r="BG1547">
        <v>20.86</v>
      </c>
      <c r="BH1547">
        <v>2.1874275246703885</v>
      </c>
      <c r="BI1547">
        <v>2.4656987818674914</v>
      </c>
      <c r="BJ1547">
        <v>1.0153747583730328</v>
      </c>
      <c r="BK1547">
        <v>0.44914893184251142</v>
      </c>
      <c r="BL1547">
        <v>1.247635921784754E-3</v>
      </c>
      <c r="BP1547" s="49">
        <f t="shared" si="545"/>
        <v>2.1880826124649562</v>
      </c>
      <c r="BQ1547" s="49">
        <f t="shared" si="546"/>
        <v>6.7221551724137935E-2</v>
      </c>
      <c r="BR1547" s="49">
        <f t="shared" si="547"/>
        <v>0.47494812679185761</v>
      </c>
      <c r="BS1547" s="49">
        <f t="shared" si="548"/>
        <v>0.49961993337722144</v>
      </c>
      <c r="BT1547" s="49">
        <f t="shared" si="549"/>
        <v>1.3193003521996044E-3</v>
      </c>
      <c r="BU1547" s="49">
        <f t="shared" si="549"/>
        <v>1.3878331482700594E-3</v>
      </c>
    </row>
    <row r="1548" spans="1:73" x14ac:dyDescent="0.25">
      <c r="A1548" s="1">
        <v>43727.597222222219</v>
      </c>
      <c r="B1548">
        <v>234885</v>
      </c>
      <c r="C1548">
        <v>13.51</v>
      </c>
      <c r="D1548">
        <v>23.78</v>
      </c>
      <c r="E1548">
        <v>729.5</v>
      </c>
      <c r="F1548">
        <v>82.8</v>
      </c>
      <c r="G1548">
        <v>-139.19999999999999</v>
      </c>
      <c r="H1548">
        <v>-16.64</v>
      </c>
      <c r="I1548">
        <v>27.61</v>
      </c>
      <c r="J1548">
        <v>300.8</v>
      </c>
      <c r="K1548">
        <v>646.70000000000005</v>
      </c>
      <c r="L1548">
        <v>-122.6</v>
      </c>
      <c r="M1548">
        <v>0.114</v>
      </c>
      <c r="N1548">
        <v>590.29999999999995</v>
      </c>
      <c r="O1548">
        <v>66.180000000000007</v>
      </c>
      <c r="P1548">
        <v>524.20000000000005</v>
      </c>
      <c r="Q1548">
        <v>324.7</v>
      </c>
      <c r="R1548">
        <v>447.3</v>
      </c>
      <c r="S1548">
        <v>20.47</v>
      </c>
      <c r="T1548">
        <v>36.450000000000003</v>
      </c>
      <c r="U1548">
        <v>0.23</v>
      </c>
      <c r="V1548">
        <v>232.5</v>
      </c>
      <c r="W1548">
        <v>21.4</v>
      </c>
      <c r="X1548">
        <v>0.73199999999999998</v>
      </c>
      <c r="Y1548">
        <v>7.3235440000000001</v>
      </c>
      <c r="Z1548" s="7">
        <f t="shared" si="528"/>
        <v>20.934999999999999</v>
      </c>
      <c r="AA1548" s="7">
        <f t="shared" si="542"/>
        <v>294.08499999999998</v>
      </c>
      <c r="AB1548" s="2">
        <f t="shared" si="529"/>
        <v>590.8950000000001</v>
      </c>
      <c r="AC1548" s="41">
        <f t="shared" si="530"/>
        <v>2.5393241978428174</v>
      </c>
      <c r="AD1548" s="41">
        <f t="shared" si="531"/>
        <v>0.92558367011370701</v>
      </c>
      <c r="AE1548" s="41">
        <f t="shared" si="532"/>
        <v>0.75463035163671655</v>
      </c>
      <c r="AF1548" s="41">
        <f t="shared" si="533"/>
        <v>320.04336059571187</v>
      </c>
      <c r="AG1548" s="41">
        <f t="shared" si="534"/>
        <v>307.24162617188341</v>
      </c>
      <c r="AH1548" s="6">
        <f t="shared" si="535"/>
        <v>311.71199999999999</v>
      </c>
      <c r="AI1548" s="4">
        <v>21.307865907368011</v>
      </c>
      <c r="AJ1548" s="4">
        <f t="shared" si="543"/>
        <v>294.45786590736799</v>
      </c>
      <c r="AK1548" s="8">
        <f t="shared" si="536"/>
        <v>0.19802553093837771</v>
      </c>
      <c r="AL1548" s="8">
        <f t="shared" si="537"/>
        <v>409.2927590003402</v>
      </c>
      <c r="AM1548" s="8">
        <f t="shared" si="538"/>
        <v>1.5106869298435068</v>
      </c>
      <c r="AN1548" s="8">
        <f t="shared" si="539"/>
        <v>16.408452807377504</v>
      </c>
      <c r="AO1548" s="21">
        <f t="shared" si="540"/>
        <v>1.0786800697189387E-2</v>
      </c>
      <c r="AP1548" s="21">
        <f t="shared" si="541"/>
        <v>0.11063983546868511</v>
      </c>
      <c r="AQ1548" s="19">
        <f t="shared" si="544"/>
        <v>0.11063983546868511</v>
      </c>
      <c r="AX1548">
        <v>0.15222433220240494</v>
      </c>
      <c r="AY1548">
        <v>62.887931034482762</v>
      </c>
      <c r="AZ1548">
        <v>2.6203304597701149</v>
      </c>
      <c r="BA1548">
        <v>2.1224676724137934</v>
      </c>
      <c r="BB1548">
        <v>10.568965517241381</v>
      </c>
      <c r="BC1548">
        <v>0.44037356321839088</v>
      </c>
      <c r="BD1548">
        <v>1.6820941091954025</v>
      </c>
      <c r="BE1548">
        <v>0.16820941091954025</v>
      </c>
      <c r="BF1548">
        <v>0</v>
      </c>
      <c r="BG1548">
        <v>20.934999999999999</v>
      </c>
      <c r="BH1548">
        <v>0.26409886124629361</v>
      </c>
      <c r="BI1548">
        <v>2.4770931131850888</v>
      </c>
      <c r="BJ1548">
        <v>0.9029004397559649</v>
      </c>
      <c r="BK1548">
        <v>0.43421306428618606</v>
      </c>
      <c r="BL1548">
        <v>1.2061474007949613E-3</v>
      </c>
      <c r="BP1548" s="49">
        <f t="shared" si="545"/>
        <v>0.26417795321099208</v>
      </c>
      <c r="BQ1548" s="49">
        <f t="shared" si="546"/>
        <v>6.7283764367816107E-2</v>
      </c>
      <c r="BR1548" s="49">
        <f t="shared" si="547"/>
        <v>0.43763069688112816</v>
      </c>
      <c r="BS1548" s="49">
        <f t="shared" si="548"/>
        <v>0.46576666336988282</v>
      </c>
      <c r="BT1548" s="49">
        <f t="shared" si="549"/>
        <v>1.2156408246698004E-3</v>
      </c>
      <c r="BU1548" s="49">
        <f t="shared" si="549"/>
        <v>1.2937962871385634E-3</v>
      </c>
    </row>
    <row r="1549" spans="1:73" x14ac:dyDescent="0.25">
      <c r="A1549" s="1">
        <v>43727.597222222219</v>
      </c>
      <c r="B1549">
        <v>234886</v>
      </c>
      <c r="C1549">
        <v>13.51</v>
      </c>
      <c r="D1549">
        <v>23.78</v>
      </c>
      <c r="E1549">
        <v>728</v>
      </c>
      <c r="F1549">
        <v>82.5</v>
      </c>
      <c r="G1549">
        <v>-139.80000000000001</v>
      </c>
      <c r="H1549">
        <v>-15.56</v>
      </c>
      <c r="I1549">
        <v>27.61</v>
      </c>
      <c r="J1549">
        <v>300.8</v>
      </c>
      <c r="K1549">
        <v>645.5</v>
      </c>
      <c r="L1549">
        <v>-124.2</v>
      </c>
      <c r="M1549">
        <v>0.113</v>
      </c>
      <c r="N1549">
        <v>588.20000000000005</v>
      </c>
      <c r="O1549">
        <v>66.91</v>
      </c>
      <c r="P1549">
        <v>521.29999999999995</v>
      </c>
      <c r="Q1549">
        <v>324.2</v>
      </c>
      <c r="R1549">
        <v>448.4</v>
      </c>
      <c r="S1549">
        <v>20.49</v>
      </c>
      <c r="T1549">
        <v>36.94</v>
      </c>
      <c r="U1549">
        <v>0.75</v>
      </c>
      <c r="V1549">
        <v>128.5</v>
      </c>
      <c r="W1549">
        <v>21.75</v>
      </c>
      <c r="X1549">
        <v>0.73099999999999998</v>
      </c>
      <c r="Y1549">
        <v>7.3061109999999996</v>
      </c>
      <c r="Z1549" s="7">
        <f t="shared" si="528"/>
        <v>21.119999999999997</v>
      </c>
      <c r="AA1549" s="7">
        <f t="shared" si="542"/>
        <v>294.27</v>
      </c>
      <c r="AB1549" s="2">
        <f t="shared" si="529"/>
        <v>589.68000000000006</v>
      </c>
      <c r="AC1549" s="41">
        <f t="shared" si="530"/>
        <v>2.5093340248301494</v>
      </c>
      <c r="AD1549" s="41">
        <f t="shared" si="531"/>
        <v>0.92694798877225726</v>
      </c>
      <c r="AE1549" s="41">
        <f t="shared" si="532"/>
        <v>0.75472144055582546</v>
      </c>
      <c r="AF1549" s="41">
        <f t="shared" si="533"/>
        <v>320.88816797076055</v>
      </c>
      <c r="AG1549" s="41">
        <f t="shared" si="534"/>
        <v>308.05264125193014</v>
      </c>
      <c r="AH1549" s="6">
        <f t="shared" si="535"/>
        <v>311.23199999999997</v>
      </c>
      <c r="AI1549" s="4">
        <v>21.143377725963035</v>
      </c>
      <c r="AJ1549" s="4">
        <f t="shared" si="543"/>
        <v>294.29337772596301</v>
      </c>
      <c r="AK1549" s="8">
        <f t="shared" si="536"/>
        <v>0.19839948174023836</v>
      </c>
      <c r="AL1549" s="8">
        <f t="shared" si="537"/>
        <v>408.30244659505018</v>
      </c>
      <c r="AM1549" s="8">
        <f t="shared" si="538"/>
        <v>2.7279800219209815</v>
      </c>
      <c r="AN1549" s="8">
        <f t="shared" si="539"/>
        <v>1.8577357281876599</v>
      </c>
      <c r="AO1549" s="21">
        <f t="shared" si="540"/>
        <v>1.1099974418696566E-2</v>
      </c>
      <c r="AP1549" s="21">
        <f t="shared" si="541"/>
        <v>0.11385204731845983</v>
      </c>
      <c r="AQ1549" s="19">
        <f t="shared" si="544"/>
        <v>0.11385204731845983</v>
      </c>
      <c r="AX1549">
        <v>0.15374326751618458</v>
      </c>
      <c r="AY1549">
        <v>62.758620689655174</v>
      </c>
      <c r="AZ1549">
        <v>2.6149425287356323</v>
      </c>
      <c r="BA1549">
        <v>2.1181034482758623</v>
      </c>
      <c r="BB1549">
        <v>10.706896551724137</v>
      </c>
      <c r="BC1549">
        <v>0.44612068965517238</v>
      </c>
      <c r="BD1549">
        <v>1.6719827586206899</v>
      </c>
      <c r="BE1549">
        <v>0.16719827586206901</v>
      </c>
      <c r="BF1549">
        <v>0</v>
      </c>
      <c r="BG1549">
        <v>21.119999999999997</v>
      </c>
      <c r="BH1549">
        <v>0.86119193884660961</v>
      </c>
      <c r="BI1549">
        <v>2.5053961005846292</v>
      </c>
      <c r="BJ1549">
        <v>0.92549331955596204</v>
      </c>
      <c r="BK1549">
        <v>0.4414918381207612</v>
      </c>
      <c r="BL1549">
        <v>1.2263662170021144E-3</v>
      </c>
      <c r="BP1549" s="49">
        <f t="shared" si="545"/>
        <v>0.86144984742714803</v>
      </c>
      <c r="BQ1549" s="49">
        <f t="shared" si="546"/>
        <v>6.6879310344827594E-2</v>
      </c>
      <c r="BR1549" s="49">
        <f t="shared" si="547"/>
        <v>0.45228835144661239</v>
      </c>
      <c r="BS1549" s="49">
        <f t="shared" si="548"/>
        <v>0.47920173715169184</v>
      </c>
      <c r="BT1549" s="49">
        <f t="shared" si="549"/>
        <v>1.2563565317961457E-3</v>
      </c>
      <c r="BU1549" s="49">
        <f t="shared" si="549"/>
        <v>1.3311159365324773E-3</v>
      </c>
    </row>
    <row r="1550" spans="1:73" x14ac:dyDescent="0.25">
      <c r="A1550" s="1">
        <v>43727.597916666666</v>
      </c>
      <c r="B1550">
        <v>234887</v>
      </c>
      <c r="C1550">
        <v>13.51</v>
      </c>
      <c r="D1550">
        <v>23.78</v>
      </c>
      <c r="E1550">
        <v>727.9</v>
      </c>
      <c r="F1550">
        <v>82.7</v>
      </c>
      <c r="G1550">
        <v>-138.69999999999999</v>
      </c>
      <c r="H1550">
        <v>-15.3</v>
      </c>
      <c r="I1550">
        <v>27.61</v>
      </c>
      <c r="J1550">
        <v>300.8</v>
      </c>
      <c r="K1550">
        <v>645.20000000000005</v>
      </c>
      <c r="L1550">
        <v>-123.4</v>
      </c>
      <c r="M1550">
        <v>0.114</v>
      </c>
      <c r="N1550">
        <v>589.20000000000005</v>
      </c>
      <c r="O1550">
        <v>67.400000000000006</v>
      </c>
      <c r="P1550">
        <v>521.79999999999995</v>
      </c>
      <c r="Q1550">
        <v>325.2</v>
      </c>
      <c r="R1550">
        <v>448.7</v>
      </c>
      <c r="S1550">
        <v>20.49</v>
      </c>
      <c r="T1550">
        <v>37.18</v>
      </c>
      <c r="U1550">
        <v>0.56000000000000005</v>
      </c>
      <c r="V1550">
        <v>122</v>
      </c>
      <c r="W1550">
        <v>21.4</v>
      </c>
      <c r="X1550">
        <v>0.73099999999999998</v>
      </c>
      <c r="Y1550">
        <v>7.3120979999999998</v>
      </c>
      <c r="Z1550" s="7">
        <f t="shared" si="528"/>
        <v>20.945</v>
      </c>
      <c r="AA1550" s="7">
        <f t="shared" si="542"/>
        <v>294.09499999999997</v>
      </c>
      <c r="AB1550" s="2">
        <f t="shared" si="529"/>
        <v>589.59900000000005</v>
      </c>
      <c r="AC1550" s="41">
        <f t="shared" si="530"/>
        <v>2.603484968976927</v>
      </c>
      <c r="AD1550" s="41">
        <f t="shared" si="531"/>
        <v>0.96797571146562145</v>
      </c>
      <c r="AE1550" s="41">
        <f t="shared" si="532"/>
        <v>0.75947473678074451</v>
      </c>
      <c r="AF1550" s="41">
        <f t="shared" si="533"/>
        <v>322.14170645909144</v>
      </c>
      <c r="AG1550" s="41">
        <f t="shared" si="534"/>
        <v>309.25603820072774</v>
      </c>
      <c r="AH1550" s="6">
        <f t="shared" si="535"/>
        <v>312.19199999999995</v>
      </c>
      <c r="AI1550" s="4">
        <v>21.683840761499027</v>
      </c>
      <c r="AJ1550" s="4">
        <f t="shared" si="543"/>
        <v>294.833840761499</v>
      </c>
      <c r="AK1550" s="8">
        <f t="shared" si="536"/>
        <v>0.19804573247174015</v>
      </c>
      <c r="AL1550" s="8">
        <f t="shared" si="537"/>
        <v>411.45969404136503</v>
      </c>
      <c r="AM1550" s="8">
        <f t="shared" si="538"/>
        <v>2.3572441536675832</v>
      </c>
      <c r="AN1550" s="8">
        <f t="shared" si="539"/>
        <v>50.733625549031743</v>
      </c>
      <c r="AO1550" s="21">
        <f t="shared" si="540"/>
        <v>9.942954526719415E-3</v>
      </c>
      <c r="AP1550" s="21">
        <f t="shared" si="541"/>
        <v>0.10198453496925117</v>
      </c>
      <c r="AQ1550" s="19">
        <f t="shared" si="544"/>
        <v>0.10198453496925117</v>
      </c>
      <c r="AX1550">
        <v>0.15230611120293236</v>
      </c>
      <c r="AY1550">
        <v>62.75</v>
      </c>
      <c r="AZ1550">
        <v>2.6145833333333335</v>
      </c>
      <c r="BA1550">
        <v>2.1178125000000003</v>
      </c>
      <c r="BB1550">
        <v>10.646551724137931</v>
      </c>
      <c r="BC1550">
        <v>0.44360632183908044</v>
      </c>
      <c r="BD1550">
        <v>1.6742061781609199</v>
      </c>
      <c r="BE1550">
        <v>0.16742061781609199</v>
      </c>
      <c r="BF1550">
        <v>0</v>
      </c>
      <c r="BG1550">
        <v>20.945</v>
      </c>
      <c r="BH1550">
        <v>0.64302331433880189</v>
      </c>
      <c r="BI1550">
        <v>2.4786158289079037</v>
      </c>
      <c r="BJ1550">
        <v>0.9215493651879586</v>
      </c>
      <c r="BK1550">
        <v>0.43743781231207418</v>
      </c>
      <c r="BL1550">
        <v>1.215105034200206E-3</v>
      </c>
      <c r="BP1550" s="49">
        <f t="shared" si="545"/>
        <v>0.6432158860789372</v>
      </c>
      <c r="BQ1550" s="49">
        <f t="shared" si="546"/>
        <v>6.69682471264368E-2</v>
      </c>
      <c r="BR1550" s="49">
        <f t="shared" si="547"/>
        <v>0.4455965494661448</v>
      </c>
      <c r="BS1550" s="49">
        <f t="shared" si="548"/>
        <v>0.47286675943088224</v>
      </c>
      <c r="BT1550" s="49">
        <f t="shared" si="549"/>
        <v>1.2377681929615133E-3</v>
      </c>
      <c r="BU1550" s="49">
        <f t="shared" si="549"/>
        <v>1.3135187761968952E-3</v>
      </c>
    </row>
    <row r="1551" spans="1:73" x14ac:dyDescent="0.25">
      <c r="A1551" s="1">
        <v>43727.597916666666</v>
      </c>
      <c r="B1551">
        <v>234888</v>
      </c>
      <c r="C1551">
        <v>13.51</v>
      </c>
      <c r="D1551">
        <v>23.78</v>
      </c>
      <c r="E1551">
        <v>727.3</v>
      </c>
      <c r="F1551">
        <v>82.4</v>
      </c>
      <c r="G1551">
        <v>-139.30000000000001</v>
      </c>
      <c r="H1551">
        <v>-15.85</v>
      </c>
      <c r="I1551">
        <v>27.61</v>
      </c>
      <c r="J1551">
        <v>300.8</v>
      </c>
      <c r="K1551">
        <v>644.79999999999995</v>
      </c>
      <c r="L1551">
        <v>-123.4</v>
      </c>
      <c r="M1551">
        <v>0.113</v>
      </c>
      <c r="N1551">
        <v>588</v>
      </c>
      <c r="O1551">
        <v>66.59</v>
      </c>
      <c r="P1551">
        <v>521.4</v>
      </c>
      <c r="Q1551">
        <v>324.7</v>
      </c>
      <c r="R1551">
        <v>448.1</v>
      </c>
      <c r="S1551">
        <v>20.49</v>
      </c>
      <c r="T1551">
        <v>37.31</v>
      </c>
      <c r="U1551">
        <v>0.81</v>
      </c>
      <c r="V1551">
        <v>153</v>
      </c>
      <c r="W1551">
        <v>21.7</v>
      </c>
      <c r="X1551">
        <v>0.73</v>
      </c>
      <c r="Y1551">
        <v>7.3025130000000003</v>
      </c>
      <c r="Z1551" s="7">
        <f t="shared" si="528"/>
        <v>21.094999999999999</v>
      </c>
      <c r="AA1551" s="7">
        <f t="shared" si="542"/>
        <v>294.245</v>
      </c>
      <c r="AB1551" s="2">
        <f t="shared" si="529"/>
        <v>589.11300000000006</v>
      </c>
      <c r="AC1551" s="41">
        <f t="shared" si="530"/>
        <v>2.5058903398366903</v>
      </c>
      <c r="AD1551" s="41">
        <f t="shared" si="531"/>
        <v>0.93494768579306919</v>
      </c>
      <c r="AE1551" s="41">
        <f t="shared" si="532"/>
        <v>0.75565860508449489</v>
      </c>
      <c r="AF1551" s="41">
        <f t="shared" si="533"/>
        <v>321.17745926824051</v>
      </c>
      <c r="AG1551" s="41">
        <f t="shared" si="534"/>
        <v>308.3303608975109</v>
      </c>
      <c r="AH1551" s="6">
        <f t="shared" si="535"/>
        <v>311.71199999999999</v>
      </c>
      <c r="AI1551" s="4">
        <v>21.120811754125043</v>
      </c>
      <c r="AJ1551" s="4">
        <f t="shared" si="543"/>
        <v>294.27081175412502</v>
      </c>
      <c r="AK1551" s="8">
        <f t="shared" si="536"/>
        <v>0.19834892036114965</v>
      </c>
      <c r="AL1551" s="8">
        <f t="shared" si="537"/>
        <v>408.17778837333424</v>
      </c>
      <c r="AM1551" s="8">
        <f t="shared" si="538"/>
        <v>2.8350000000000004</v>
      </c>
      <c r="AN1551" s="8">
        <f t="shared" si="539"/>
        <v>2.1316262873709482</v>
      </c>
      <c r="AO1551" s="21">
        <f t="shared" si="540"/>
        <v>1.1094631243575646E-2</v>
      </c>
      <c r="AP1551" s="21">
        <f t="shared" si="541"/>
        <v>0.11379724255911976</v>
      </c>
      <c r="AQ1551" s="19">
        <f t="shared" si="544"/>
        <v>0.11379724255911976</v>
      </c>
      <c r="AX1551">
        <v>0.15353726038508311</v>
      </c>
      <c r="AY1551">
        <v>62.698275862068961</v>
      </c>
      <c r="AZ1551">
        <v>2.6124281609195399</v>
      </c>
      <c r="BA1551">
        <v>2.1160668103448272</v>
      </c>
      <c r="BB1551">
        <v>10.637931034482762</v>
      </c>
      <c r="BC1551">
        <v>0.44324712643678171</v>
      </c>
      <c r="BD1551">
        <v>1.6728196839080456</v>
      </c>
      <c r="BE1551">
        <v>0.16728196839080456</v>
      </c>
      <c r="BF1551">
        <v>0</v>
      </c>
      <c r="BG1551">
        <v>21.094999999999999</v>
      </c>
      <c r="BH1551">
        <v>0.93008729395433842</v>
      </c>
      <c r="BI1551">
        <v>2.5015549341960495</v>
      </c>
      <c r="BJ1551">
        <v>0.93333014594854613</v>
      </c>
      <c r="BK1551">
        <v>0.44209130584999445</v>
      </c>
      <c r="BL1551">
        <v>1.2280314051388735E-3</v>
      </c>
      <c r="BP1551" s="49">
        <f t="shared" si="545"/>
        <v>0.93036583522131988</v>
      </c>
      <c r="BQ1551" s="49">
        <f t="shared" si="546"/>
        <v>6.6912787356321821E-2</v>
      </c>
      <c r="BR1551" s="49">
        <f t="shared" si="547"/>
        <v>0.45372288929957594</v>
      </c>
      <c r="BS1551" s="49">
        <f t="shared" si="548"/>
        <v>0.48051153014490922</v>
      </c>
      <c r="BT1551" s="49">
        <f t="shared" si="549"/>
        <v>1.2603413591654887E-3</v>
      </c>
      <c r="BU1551" s="49">
        <f t="shared" si="549"/>
        <v>1.3347542504025256E-3</v>
      </c>
    </row>
    <row r="1552" spans="1:73" x14ac:dyDescent="0.25">
      <c r="A1552" s="1">
        <v>43727.597916666666</v>
      </c>
      <c r="B1552">
        <v>234889</v>
      </c>
      <c r="C1552">
        <v>13.51</v>
      </c>
      <c r="D1552">
        <v>23.78</v>
      </c>
      <c r="E1552">
        <v>727.4</v>
      </c>
      <c r="F1552">
        <v>82.6</v>
      </c>
      <c r="G1552">
        <v>-138.19999999999999</v>
      </c>
      <c r="H1552">
        <v>-14.86</v>
      </c>
      <c r="I1552">
        <v>27.61</v>
      </c>
      <c r="J1552">
        <v>300.8</v>
      </c>
      <c r="K1552">
        <v>644.79999999999995</v>
      </c>
      <c r="L1552">
        <v>-123.3</v>
      </c>
      <c r="M1552">
        <v>0.114</v>
      </c>
      <c r="N1552">
        <v>589.29999999999995</v>
      </c>
      <c r="O1552">
        <v>67.760000000000005</v>
      </c>
      <c r="P1552">
        <v>521.5</v>
      </c>
      <c r="Q1552">
        <v>325.8</v>
      </c>
      <c r="R1552">
        <v>449.1</v>
      </c>
      <c r="S1552">
        <v>20.49</v>
      </c>
      <c r="T1552">
        <v>39.729999999999997</v>
      </c>
      <c r="U1552">
        <v>1.04</v>
      </c>
      <c r="V1552">
        <v>130.5</v>
      </c>
      <c r="W1552">
        <v>21.45</v>
      </c>
      <c r="X1552">
        <v>0.73</v>
      </c>
      <c r="Y1552">
        <v>7.3043639999999996</v>
      </c>
      <c r="Z1552" s="7">
        <f t="shared" si="528"/>
        <v>20.97</v>
      </c>
      <c r="AA1552" s="7">
        <f t="shared" si="542"/>
        <v>294.12</v>
      </c>
      <c r="AB1552" s="2">
        <f t="shared" si="529"/>
        <v>589.19400000000007</v>
      </c>
      <c r="AC1552" s="41">
        <f t="shared" si="530"/>
        <v>2.648135746236588</v>
      </c>
      <c r="AD1552" s="41">
        <f t="shared" si="531"/>
        <v>1.0521043319797962</v>
      </c>
      <c r="AE1552" s="41">
        <f t="shared" si="532"/>
        <v>0.76857073700475176</v>
      </c>
      <c r="AF1552" s="41">
        <f t="shared" si="533"/>
        <v>326.1107633083945</v>
      </c>
      <c r="AG1552" s="41">
        <f t="shared" si="534"/>
        <v>313.06633277605869</v>
      </c>
      <c r="AH1552" s="6">
        <f t="shared" si="535"/>
        <v>312.76799999999997</v>
      </c>
      <c r="AI1552" s="4">
        <v>21.941555636567045</v>
      </c>
      <c r="AJ1552" s="4">
        <f t="shared" si="543"/>
        <v>295.09155563656702</v>
      </c>
      <c r="AK1552" s="8">
        <f t="shared" si="536"/>
        <v>0.19809624231587197</v>
      </c>
      <c r="AL1552" s="8">
        <f t="shared" si="537"/>
        <v>412.94214784290011</v>
      </c>
      <c r="AM1552" s="8">
        <f t="shared" si="538"/>
        <v>3.2123822935634547</v>
      </c>
      <c r="AN1552" s="8">
        <f t="shared" si="539"/>
        <v>90.914966655605696</v>
      </c>
      <c r="AO1552" s="21">
        <f t="shared" si="540"/>
        <v>9.0044578254324312E-3</v>
      </c>
      <c r="AP1552" s="21">
        <f t="shared" si="541"/>
        <v>9.2358407303301901E-2</v>
      </c>
      <c r="AQ1552" s="19">
        <f t="shared" si="544"/>
        <v>9.2358407303301901E-2</v>
      </c>
      <c r="AX1552">
        <v>0.15251072121502993</v>
      </c>
      <c r="AY1552">
        <v>62.706896551724135</v>
      </c>
      <c r="AZ1552">
        <v>2.6127873563218391</v>
      </c>
      <c r="BA1552">
        <v>2.1163577586206896</v>
      </c>
      <c r="BB1552">
        <v>10.629310344827587</v>
      </c>
      <c r="BC1552">
        <v>0.44288793103448282</v>
      </c>
      <c r="BD1552">
        <v>1.6734698275862068</v>
      </c>
      <c r="BE1552">
        <v>0.1673469827586207</v>
      </c>
      <c r="BF1552">
        <v>0</v>
      </c>
      <c r="BG1552">
        <v>20.97</v>
      </c>
      <c r="BH1552">
        <v>1.1941861552006321</v>
      </c>
      <c r="BI1552">
        <v>2.4824261978205238</v>
      </c>
      <c r="BJ1552">
        <v>0.98626792839409405</v>
      </c>
      <c r="BK1552">
        <v>0.44197322844007186</v>
      </c>
      <c r="BL1552">
        <v>1.2277034123335329E-3</v>
      </c>
      <c r="BP1552" s="49">
        <f t="shared" si="545"/>
        <v>1.194543788432312</v>
      </c>
      <c r="BQ1552" s="49">
        <f t="shared" si="546"/>
        <v>6.6938793103448274E-2</v>
      </c>
      <c r="BR1552" s="49">
        <f t="shared" si="547"/>
        <v>0.45670311640002892</v>
      </c>
      <c r="BS1552" s="49">
        <f t="shared" si="548"/>
        <v>0.48296709957096945</v>
      </c>
      <c r="BT1552" s="49">
        <f t="shared" si="549"/>
        <v>1.2686197677778581E-3</v>
      </c>
      <c r="BU1552" s="49">
        <f t="shared" si="549"/>
        <v>1.3415752765860262E-3</v>
      </c>
    </row>
    <row r="1553" spans="1:73" x14ac:dyDescent="0.25">
      <c r="A1553" s="1">
        <v>43727.597916666666</v>
      </c>
      <c r="B1553">
        <v>234890</v>
      </c>
      <c r="C1553">
        <v>13.51</v>
      </c>
      <c r="D1553">
        <v>23.78</v>
      </c>
      <c r="E1553">
        <v>727.2</v>
      </c>
      <c r="F1553">
        <v>82.7</v>
      </c>
      <c r="G1553">
        <v>-137.80000000000001</v>
      </c>
      <c r="H1553">
        <v>-15.29</v>
      </c>
      <c r="I1553">
        <v>27.6</v>
      </c>
      <c r="J1553">
        <v>300.8</v>
      </c>
      <c r="K1553">
        <v>644.4</v>
      </c>
      <c r="L1553">
        <v>-122.5</v>
      </c>
      <c r="M1553">
        <v>0.114</v>
      </c>
      <c r="N1553">
        <v>589.4</v>
      </c>
      <c r="O1553">
        <v>67.45</v>
      </c>
      <c r="P1553">
        <v>521.9</v>
      </c>
      <c r="Q1553">
        <v>326.10000000000002</v>
      </c>
      <c r="R1553">
        <v>448.6</v>
      </c>
      <c r="S1553">
        <v>20.49</v>
      </c>
      <c r="T1553">
        <v>42.12</v>
      </c>
      <c r="U1553">
        <v>0.59499999999999997</v>
      </c>
      <c r="V1553">
        <v>145.5</v>
      </c>
      <c r="W1553">
        <v>21.55</v>
      </c>
      <c r="X1553">
        <v>0.73</v>
      </c>
      <c r="Y1553">
        <v>7.300198</v>
      </c>
      <c r="Z1553" s="7">
        <f t="shared" si="528"/>
        <v>21.02</v>
      </c>
      <c r="AA1553" s="7">
        <f t="shared" si="542"/>
        <v>294.16999999999996</v>
      </c>
      <c r="AB1553" s="2">
        <f t="shared" si="529"/>
        <v>589.03200000000004</v>
      </c>
      <c r="AC1553" s="41">
        <f t="shared" si="530"/>
        <v>2.741176022848244</v>
      </c>
      <c r="AD1553" s="41">
        <f t="shared" si="531"/>
        <v>1.1545833408236803</v>
      </c>
      <c r="AE1553" s="41">
        <f t="shared" si="532"/>
        <v>0.7788354205587189</v>
      </c>
      <c r="AF1553" s="41">
        <f t="shared" si="533"/>
        <v>330.69092383296072</v>
      </c>
      <c r="AG1553" s="41">
        <f t="shared" si="534"/>
        <v>317.46328687964228</v>
      </c>
      <c r="AH1553" s="6">
        <f t="shared" si="535"/>
        <v>313.05599999999998</v>
      </c>
      <c r="AI1553" s="4">
        <v>22.465057508878999</v>
      </c>
      <c r="AJ1553" s="4">
        <f t="shared" si="543"/>
        <v>295.61505750887898</v>
      </c>
      <c r="AK1553" s="8">
        <f t="shared" si="536"/>
        <v>0.19819728776686943</v>
      </c>
      <c r="AL1553" s="8">
        <f t="shared" si="537"/>
        <v>415.95582120174947</v>
      </c>
      <c r="AM1553" s="8">
        <f t="shared" si="538"/>
        <v>2.4297916577352883</v>
      </c>
      <c r="AN1553" s="8">
        <f t="shared" si="539"/>
        <v>102.28092624904011</v>
      </c>
      <c r="AO1553" s="21">
        <f t="shared" si="540"/>
        <v>8.6820648042657718E-3</v>
      </c>
      <c r="AP1553" s="21">
        <f t="shared" si="541"/>
        <v>8.905163342108624E-2</v>
      </c>
      <c r="AQ1553" s="19">
        <f t="shared" si="544"/>
        <v>8.905163342108624E-2</v>
      </c>
      <c r="AX1553">
        <v>0.15292063842932166</v>
      </c>
      <c r="AY1553">
        <v>62.689655172413801</v>
      </c>
      <c r="AZ1553">
        <v>2.6120689655172415</v>
      </c>
      <c r="BA1553">
        <v>2.1157758620689657</v>
      </c>
      <c r="BB1553">
        <v>10.560344827586206</v>
      </c>
      <c r="BC1553">
        <v>0.44001436781609193</v>
      </c>
      <c r="BD1553">
        <v>1.6757614942528738</v>
      </c>
      <c r="BE1553">
        <v>0.1675761494252874</v>
      </c>
      <c r="BF1553">
        <v>0</v>
      </c>
      <c r="BG1553">
        <v>21.02</v>
      </c>
      <c r="BH1553">
        <v>0.68321227148497687</v>
      </c>
      <c r="BI1553">
        <v>2.4900622965593437</v>
      </c>
      <c r="BJ1553">
        <v>1.0488142393107955</v>
      </c>
      <c r="BK1553">
        <v>0.43598635940214309</v>
      </c>
      <c r="BL1553">
        <v>1.2110732205615085E-3</v>
      </c>
      <c r="BP1553" s="49">
        <f t="shared" si="545"/>
        <v>0.68341687895887071</v>
      </c>
      <c r="BQ1553" s="49">
        <f t="shared" si="546"/>
        <v>6.7030459770114958E-2</v>
      </c>
      <c r="BR1553" s="49">
        <f t="shared" si="547"/>
        <v>0.44457832905369538</v>
      </c>
      <c r="BS1553" s="49">
        <f t="shared" si="548"/>
        <v>0.47183460129851085</v>
      </c>
      <c r="BT1553" s="49">
        <f t="shared" si="549"/>
        <v>1.2349398029269315E-3</v>
      </c>
      <c r="BU1553" s="49">
        <f t="shared" si="549"/>
        <v>1.3106516702736414E-3</v>
      </c>
    </row>
    <row r="1554" spans="1:73" x14ac:dyDescent="0.25">
      <c r="A1554" s="1">
        <v>43727.597916666666</v>
      </c>
      <c r="B1554">
        <v>234891</v>
      </c>
      <c r="C1554">
        <v>13.51</v>
      </c>
      <c r="D1554">
        <v>23.78</v>
      </c>
      <c r="E1554">
        <v>726.8</v>
      </c>
      <c r="F1554">
        <v>82.3</v>
      </c>
      <c r="G1554">
        <v>-138.4</v>
      </c>
      <c r="H1554">
        <v>-14.61</v>
      </c>
      <c r="I1554">
        <v>27.59</v>
      </c>
      <c r="J1554">
        <v>300.7</v>
      </c>
      <c r="K1554">
        <v>644.5</v>
      </c>
      <c r="L1554">
        <v>-123.8</v>
      </c>
      <c r="M1554">
        <v>0.113</v>
      </c>
      <c r="N1554">
        <v>588.4</v>
      </c>
      <c r="O1554">
        <v>67.73</v>
      </c>
      <c r="P1554">
        <v>520.70000000000005</v>
      </c>
      <c r="Q1554">
        <v>325.39999999999998</v>
      </c>
      <c r="R1554">
        <v>449.2</v>
      </c>
      <c r="S1554">
        <v>20.48</v>
      </c>
      <c r="T1554">
        <v>41.51</v>
      </c>
      <c r="U1554">
        <v>0.57499999999999996</v>
      </c>
      <c r="V1554">
        <v>205</v>
      </c>
      <c r="W1554">
        <v>21.8</v>
      </c>
      <c r="X1554">
        <v>0.72899999999999998</v>
      </c>
      <c r="Y1554">
        <v>7.29284</v>
      </c>
      <c r="Z1554" s="7">
        <f t="shared" si="528"/>
        <v>21.14</v>
      </c>
      <c r="AA1554" s="7">
        <f t="shared" si="542"/>
        <v>294.28999999999996</v>
      </c>
      <c r="AB1554" s="2">
        <f t="shared" si="529"/>
        <v>588.70799999999997</v>
      </c>
      <c r="AC1554" s="41">
        <f t="shared" si="530"/>
        <v>2.5550077717061148</v>
      </c>
      <c r="AD1554" s="41">
        <f t="shared" si="531"/>
        <v>1.0605837260352082</v>
      </c>
      <c r="AE1554" s="41">
        <f t="shared" si="532"/>
        <v>0.76938989630041532</v>
      </c>
      <c r="AF1554" s="41">
        <f t="shared" si="533"/>
        <v>327.21375947609073</v>
      </c>
      <c r="AG1554" s="41">
        <f t="shared" si="534"/>
        <v>314.1252090970471</v>
      </c>
      <c r="AH1554" s="6">
        <f t="shared" si="535"/>
        <v>312.38399999999996</v>
      </c>
      <c r="AI1554" s="4">
        <v>21.416294483144043</v>
      </c>
      <c r="AJ1554" s="4">
        <f t="shared" si="543"/>
        <v>294.56629448314402</v>
      </c>
      <c r="AK1554" s="8">
        <f t="shared" si="536"/>
        <v>0.19843993702950852</v>
      </c>
      <c r="AL1554" s="8">
        <f t="shared" si="537"/>
        <v>409.87544881213961</v>
      </c>
      <c r="AM1554" s="8">
        <f t="shared" si="538"/>
        <v>2.3886057648762384</v>
      </c>
      <c r="AN1554" s="8">
        <f t="shared" si="539"/>
        <v>19.224593879381796</v>
      </c>
      <c r="AO1554" s="21">
        <f t="shared" si="540"/>
        <v>1.0675658170267662E-2</v>
      </c>
      <c r="AP1554" s="21">
        <f t="shared" si="541"/>
        <v>0.10949985047801059</v>
      </c>
      <c r="AQ1554" s="19">
        <f t="shared" si="544"/>
        <v>0.10949985047801059</v>
      </c>
      <c r="AX1554">
        <v>0.15390824139672218</v>
      </c>
      <c r="AY1554">
        <v>62.655172413793103</v>
      </c>
      <c r="AZ1554">
        <v>2.610632183908046</v>
      </c>
      <c r="BA1554">
        <v>2.1146120689655175</v>
      </c>
      <c r="BB1554">
        <v>10.67241379310345</v>
      </c>
      <c r="BC1554">
        <v>0.44468390804597707</v>
      </c>
      <c r="BD1554">
        <v>1.6699281609195404</v>
      </c>
      <c r="BE1554">
        <v>0.16699281609195404</v>
      </c>
      <c r="BF1554">
        <v>0</v>
      </c>
      <c r="BG1554">
        <v>21.14</v>
      </c>
      <c r="BH1554">
        <v>0.66024715311573401</v>
      </c>
      <c r="BI1554">
        <v>2.5084727438003074</v>
      </c>
      <c r="BJ1554">
        <v>1.0412670359515075</v>
      </c>
      <c r="BK1554">
        <v>0.43571749239856422</v>
      </c>
      <c r="BL1554">
        <v>1.2103263677737896E-3</v>
      </c>
      <c r="BP1554" s="49">
        <f t="shared" si="545"/>
        <v>0.66044488302748006</v>
      </c>
      <c r="BQ1554" s="49">
        <f t="shared" si="546"/>
        <v>6.6797126436781623E-2</v>
      </c>
      <c r="BR1554" s="49">
        <f t="shared" si="547"/>
        <v>0.44399336640165599</v>
      </c>
      <c r="BS1554" s="49">
        <f t="shared" si="548"/>
        <v>0.47125652198611345</v>
      </c>
      <c r="BT1554" s="49">
        <f t="shared" si="549"/>
        <v>1.2333149066712666E-3</v>
      </c>
      <c r="BU1554" s="49">
        <f t="shared" si="549"/>
        <v>1.3090458944058708E-3</v>
      </c>
    </row>
    <row r="1555" spans="1:73" x14ac:dyDescent="0.25">
      <c r="A1555" s="1">
        <v>43727.597916666666</v>
      </c>
      <c r="B1555">
        <v>234892</v>
      </c>
      <c r="C1555">
        <v>13.51</v>
      </c>
      <c r="D1555">
        <v>23.78</v>
      </c>
      <c r="E1555">
        <v>726.4</v>
      </c>
      <c r="F1555">
        <v>82.2</v>
      </c>
      <c r="G1555">
        <v>-138.4</v>
      </c>
      <c r="H1555">
        <v>-13.74</v>
      </c>
      <c r="I1555">
        <v>27.59</v>
      </c>
      <c r="J1555">
        <v>300.7</v>
      </c>
      <c r="K1555">
        <v>644.20000000000005</v>
      </c>
      <c r="L1555">
        <v>-124.7</v>
      </c>
      <c r="M1555">
        <v>0.113</v>
      </c>
      <c r="N1555">
        <v>588</v>
      </c>
      <c r="O1555">
        <v>68.459999999999994</v>
      </c>
      <c r="P1555">
        <v>519.6</v>
      </c>
      <c r="Q1555">
        <v>325.39999999999998</v>
      </c>
      <c r="R1555">
        <v>450.1</v>
      </c>
      <c r="S1555">
        <v>20.49</v>
      </c>
      <c r="T1555">
        <v>40.76</v>
      </c>
      <c r="U1555">
        <v>0.83499999999999996</v>
      </c>
      <c r="V1555">
        <v>198</v>
      </c>
      <c r="W1555">
        <v>21.7</v>
      </c>
      <c r="X1555">
        <v>0.72899999999999998</v>
      </c>
      <c r="Y1555">
        <v>7.289803</v>
      </c>
      <c r="Z1555" s="7">
        <f t="shared" si="528"/>
        <v>21.094999999999999</v>
      </c>
      <c r="AA1555" s="7">
        <f t="shared" si="542"/>
        <v>294.245</v>
      </c>
      <c r="AB1555" s="2">
        <f t="shared" si="529"/>
        <v>588.38400000000001</v>
      </c>
      <c r="AC1555" s="41">
        <f t="shared" si="530"/>
        <v>2.4593448730125682</v>
      </c>
      <c r="AD1555" s="41">
        <f t="shared" si="531"/>
        <v>1.0024289702399227</v>
      </c>
      <c r="AE1555" s="41">
        <f t="shared" si="532"/>
        <v>0.7632269776781867</v>
      </c>
      <c r="AF1555" s="41">
        <f t="shared" si="533"/>
        <v>324.39424349339401</v>
      </c>
      <c r="AG1555" s="41">
        <f t="shared" si="534"/>
        <v>311.41847375365825</v>
      </c>
      <c r="AH1555" s="6">
        <f t="shared" si="535"/>
        <v>312.38399999999996</v>
      </c>
      <c r="AI1555" s="4">
        <v>20.838806105223</v>
      </c>
      <c r="AJ1555" s="4">
        <f t="shared" si="543"/>
        <v>293.98880610522298</v>
      </c>
      <c r="AK1555" s="8">
        <f t="shared" si="536"/>
        <v>0.19834892036114965</v>
      </c>
      <c r="AL1555" s="8">
        <f t="shared" si="537"/>
        <v>406.54838679238634</v>
      </c>
      <c r="AM1555" s="8">
        <f t="shared" si="538"/>
        <v>2.8784175339932876</v>
      </c>
      <c r="AN1555" s="8">
        <f t="shared" si="539"/>
        <v>-21.48142325586624</v>
      </c>
      <c r="AO1555" s="21">
        <f t="shared" si="540"/>
        <v>1.1664283465191909E-2</v>
      </c>
      <c r="AP1555" s="21">
        <f t="shared" si="541"/>
        <v>0.11964014536629004</v>
      </c>
      <c r="AQ1555" s="19">
        <f t="shared" si="544"/>
        <v>0.11964014536629004</v>
      </c>
      <c r="AX1555">
        <v>0.15353726038508311</v>
      </c>
      <c r="AY1555">
        <v>62.620689655172413</v>
      </c>
      <c r="AZ1555">
        <v>2.6091954022988504</v>
      </c>
      <c r="BA1555">
        <v>2.1134482758620687</v>
      </c>
      <c r="BB1555">
        <v>10.750000000000004</v>
      </c>
      <c r="BC1555">
        <v>0.4479166666666668</v>
      </c>
      <c r="BD1555">
        <v>1.665531609195402</v>
      </c>
      <c r="BE1555">
        <v>0.1665531609195402</v>
      </c>
      <c r="BF1555">
        <v>0</v>
      </c>
      <c r="BG1555">
        <v>21.094999999999999</v>
      </c>
      <c r="BH1555">
        <v>0.95879369191589203</v>
      </c>
      <c r="BI1555">
        <v>2.5015549341960495</v>
      </c>
      <c r="BJ1555">
        <v>1.0196337911783098</v>
      </c>
      <c r="BK1555">
        <v>0.43790053879094237</v>
      </c>
      <c r="BL1555">
        <v>1.2163903855303955E-3</v>
      </c>
      <c r="BP1555" s="49">
        <f t="shared" si="545"/>
        <v>0.95908083013555812</v>
      </c>
      <c r="BQ1555" s="49">
        <f t="shared" si="546"/>
        <v>6.6621264367816083E-2</v>
      </c>
      <c r="BR1555" s="49">
        <f t="shared" si="547"/>
        <v>0.44975363510379196</v>
      </c>
      <c r="BS1555" s="49">
        <f t="shared" si="548"/>
        <v>0.47637370049141792</v>
      </c>
      <c r="BT1555" s="49">
        <f t="shared" si="549"/>
        <v>1.2493156530660888E-3</v>
      </c>
      <c r="BU1555" s="49">
        <f t="shared" si="549"/>
        <v>1.3232602791428275E-3</v>
      </c>
    </row>
    <row r="1556" spans="1:73" x14ac:dyDescent="0.25">
      <c r="A1556" s="1">
        <v>43727.598611111112</v>
      </c>
      <c r="B1556">
        <v>234893</v>
      </c>
      <c r="C1556">
        <v>13.51</v>
      </c>
      <c r="D1556">
        <v>23.78</v>
      </c>
      <c r="E1556">
        <v>726.6</v>
      </c>
      <c r="F1556">
        <v>82.4</v>
      </c>
      <c r="G1556">
        <v>-138.6</v>
      </c>
      <c r="H1556">
        <v>-13.74</v>
      </c>
      <c r="I1556">
        <v>27.58</v>
      </c>
      <c r="J1556">
        <v>300.7</v>
      </c>
      <c r="K1556">
        <v>644.20000000000005</v>
      </c>
      <c r="L1556">
        <v>-124.8</v>
      </c>
      <c r="M1556">
        <v>0.113</v>
      </c>
      <c r="N1556">
        <v>588</v>
      </c>
      <c r="O1556">
        <v>68.61</v>
      </c>
      <c r="P1556">
        <v>519.4</v>
      </c>
      <c r="Q1556">
        <v>325.2</v>
      </c>
      <c r="R1556">
        <v>450</v>
      </c>
      <c r="S1556">
        <v>20.49</v>
      </c>
      <c r="T1556">
        <v>40.51</v>
      </c>
      <c r="U1556">
        <v>0.94</v>
      </c>
      <c r="V1556">
        <v>165.5</v>
      </c>
      <c r="W1556">
        <v>21.6</v>
      </c>
      <c r="X1556">
        <v>0.72899999999999998</v>
      </c>
      <c r="Y1556">
        <v>7.2919929999999997</v>
      </c>
      <c r="Z1556" s="7">
        <f t="shared" si="528"/>
        <v>21.045000000000002</v>
      </c>
      <c r="AA1556" s="7">
        <f t="shared" si="542"/>
        <v>294.19499999999999</v>
      </c>
      <c r="AB1556" s="2">
        <f t="shared" si="529"/>
        <v>588.54600000000005</v>
      </c>
      <c r="AC1556" s="41">
        <f t="shared" si="530"/>
        <v>2.3534750504498914</v>
      </c>
      <c r="AD1556" s="41">
        <f t="shared" si="531"/>
        <v>0.95339274293725096</v>
      </c>
      <c r="AE1556" s="41">
        <f t="shared" si="532"/>
        <v>0.75779105439776306</v>
      </c>
      <c r="AF1556" s="41">
        <f t="shared" si="533"/>
        <v>321.86494746241175</v>
      </c>
      <c r="AG1556" s="41">
        <f t="shared" si="534"/>
        <v>308.99034956391529</v>
      </c>
      <c r="AH1556" s="6">
        <f t="shared" si="535"/>
        <v>312.19199999999995</v>
      </c>
      <c r="AI1556" s="4">
        <v>20.173471758685025</v>
      </c>
      <c r="AJ1556" s="4">
        <f t="shared" si="543"/>
        <v>293.323471758685</v>
      </c>
      <c r="AK1556" s="8">
        <f t="shared" si="536"/>
        <v>0.19824782337519511</v>
      </c>
      <c r="AL1556" s="8">
        <f t="shared" si="537"/>
        <v>402.71834187949622</v>
      </c>
      <c r="AM1556" s="8">
        <f t="shared" si="538"/>
        <v>3.0540383101722868</v>
      </c>
      <c r="AN1556" s="8">
        <f t="shared" si="539"/>
        <v>-77.534756966677222</v>
      </c>
      <c r="AO1556" s="21">
        <f t="shared" si="540"/>
        <v>1.3018065453694366E-2</v>
      </c>
      <c r="AP1556" s="21">
        <f t="shared" si="541"/>
        <v>0.13352583962106648</v>
      </c>
      <c r="AQ1556" s="19">
        <f t="shared" si="544"/>
        <v>0.13352583962106648</v>
      </c>
      <c r="AX1556">
        <v>0.15312594605259261</v>
      </c>
      <c r="AY1556">
        <v>62.637931034482762</v>
      </c>
      <c r="AZ1556">
        <v>2.6099137931034484</v>
      </c>
      <c r="BA1556">
        <v>2.1140301724137935</v>
      </c>
      <c r="BB1556">
        <v>10.758620689655174</v>
      </c>
      <c r="BC1556">
        <v>0.44827586206896558</v>
      </c>
      <c r="BD1556">
        <v>1.665754310344828</v>
      </c>
      <c r="BE1556">
        <v>0.1665754310344828</v>
      </c>
      <c r="BF1556">
        <v>0</v>
      </c>
      <c r="BG1556">
        <v>21.045000000000002</v>
      </c>
      <c r="BH1556">
        <v>1.0793605633544172</v>
      </c>
      <c r="BI1556">
        <v>2.4938880380128809</v>
      </c>
      <c r="BJ1556">
        <v>1.0102740441990179</v>
      </c>
      <c r="BK1556">
        <v>0.43896291675618909</v>
      </c>
      <c r="BL1556">
        <v>1.2193414354338585E-3</v>
      </c>
      <c r="BP1556" s="49">
        <f t="shared" si="545"/>
        <v>1.0796838087753589</v>
      </c>
      <c r="BQ1556" s="49">
        <f t="shared" si="546"/>
        <v>6.6630172413793126E-2</v>
      </c>
      <c r="BR1556" s="49">
        <f t="shared" si="547"/>
        <v>0.45225357804552008</v>
      </c>
      <c r="BS1556" s="49">
        <f t="shared" si="548"/>
        <v>0.47863655768481894</v>
      </c>
      <c r="BT1556" s="49">
        <f t="shared" si="549"/>
        <v>1.2562599390153336E-3</v>
      </c>
      <c r="BU1556" s="49">
        <f t="shared" si="549"/>
        <v>1.3295459935689414E-3</v>
      </c>
    </row>
    <row r="1557" spans="1:73" x14ac:dyDescent="0.25">
      <c r="A1557" s="1">
        <v>43727.598611111112</v>
      </c>
      <c r="B1557">
        <v>234894</v>
      </c>
      <c r="C1557">
        <v>13.51</v>
      </c>
      <c r="D1557">
        <v>23.78</v>
      </c>
      <c r="E1557">
        <v>726.2</v>
      </c>
      <c r="F1557">
        <v>82.6</v>
      </c>
      <c r="G1557">
        <v>-138.80000000000001</v>
      </c>
      <c r="H1557">
        <v>-14.84</v>
      </c>
      <c r="I1557">
        <v>27.57</v>
      </c>
      <c r="J1557">
        <v>300.7</v>
      </c>
      <c r="K1557">
        <v>643.6</v>
      </c>
      <c r="L1557">
        <v>-124</v>
      </c>
      <c r="M1557">
        <v>0.114</v>
      </c>
      <c r="N1557">
        <v>587.29999999999995</v>
      </c>
      <c r="O1557">
        <v>67.709999999999994</v>
      </c>
      <c r="P1557">
        <v>519.6</v>
      </c>
      <c r="Q1557">
        <v>324.89999999999998</v>
      </c>
      <c r="R1557">
        <v>448.9</v>
      </c>
      <c r="S1557">
        <v>20.46</v>
      </c>
      <c r="T1557">
        <v>39.409999999999997</v>
      </c>
      <c r="U1557">
        <v>0.94</v>
      </c>
      <c r="V1557">
        <v>151</v>
      </c>
      <c r="W1557">
        <v>20.9</v>
      </c>
      <c r="X1557">
        <v>0.72899999999999998</v>
      </c>
      <c r="Y1557">
        <v>7.2916439999999998</v>
      </c>
      <c r="Z1557" s="7">
        <f t="shared" si="528"/>
        <v>20.68</v>
      </c>
      <c r="AA1557" s="7">
        <f t="shared" si="542"/>
        <v>293.83</v>
      </c>
      <c r="AB1557" s="2">
        <f t="shared" si="529"/>
        <v>588.22200000000009</v>
      </c>
      <c r="AC1557" s="41">
        <f t="shared" si="530"/>
        <v>2.3839650357111064</v>
      </c>
      <c r="AD1557" s="41">
        <f t="shared" si="531"/>
        <v>0.93952062057374686</v>
      </c>
      <c r="AE1557" s="41">
        <f t="shared" si="532"/>
        <v>0.75633866531514926</v>
      </c>
      <c r="AF1557" s="41">
        <f t="shared" si="533"/>
        <v>319.65676664045429</v>
      </c>
      <c r="AG1557" s="41">
        <f t="shared" si="534"/>
        <v>306.8704959748361</v>
      </c>
      <c r="AH1557" s="6">
        <f t="shared" si="535"/>
        <v>311.90399999999994</v>
      </c>
      <c r="AI1557" s="4">
        <v>20.340135974766042</v>
      </c>
      <c r="AJ1557" s="4">
        <f t="shared" si="543"/>
        <v>293.49013597476602</v>
      </c>
      <c r="AK1557" s="8">
        <f t="shared" si="536"/>
        <v>0.19751085588480502</v>
      </c>
      <c r="AL1557" s="8">
        <f t="shared" si="537"/>
        <v>403.77619419309082</v>
      </c>
      <c r="AM1557" s="8">
        <f t="shared" si="538"/>
        <v>3.0540383101722868</v>
      </c>
      <c r="AN1557" s="8">
        <f t="shared" si="539"/>
        <v>-30.235709354033581</v>
      </c>
      <c r="AO1557" s="21">
        <f t="shared" si="540"/>
        <v>1.1910471926957857E-2</v>
      </c>
      <c r="AP1557" s="21">
        <f t="shared" si="541"/>
        <v>0.12216529176221542</v>
      </c>
      <c r="AQ1557" s="19">
        <f t="shared" si="544"/>
        <v>0.12216529176221542</v>
      </c>
      <c r="AX1557">
        <v>0.15015147428110937</v>
      </c>
      <c r="AY1557">
        <v>62.603448275862078</v>
      </c>
      <c r="AZ1557">
        <v>2.6084770114942533</v>
      </c>
      <c r="BA1557">
        <v>2.1128663793103453</v>
      </c>
      <c r="BB1557">
        <v>10.689655172413794</v>
      </c>
      <c r="BC1557">
        <v>0.44540229885057475</v>
      </c>
      <c r="BD1557">
        <v>1.6674640804597705</v>
      </c>
      <c r="BE1557">
        <v>0.16674640804597707</v>
      </c>
      <c r="BF1557">
        <v>0</v>
      </c>
      <c r="BG1557">
        <v>20.68</v>
      </c>
      <c r="BH1557">
        <v>1.0793605633544172</v>
      </c>
      <c r="BI1557">
        <v>2.4385390997788616</v>
      </c>
      <c r="BJ1557">
        <v>0.96102825922284918</v>
      </c>
      <c r="BK1557">
        <v>0.43706185112188578</v>
      </c>
      <c r="BL1557">
        <v>1.2140606975607939E-3</v>
      </c>
      <c r="BP1557" s="49">
        <f t="shared" si="545"/>
        <v>1.0796838087753589</v>
      </c>
      <c r="BQ1557" s="49">
        <f t="shared" si="546"/>
        <v>6.6698563218390822E-2</v>
      </c>
      <c r="BR1557" s="49">
        <f t="shared" si="547"/>
        <v>0.45046340702592913</v>
      </c>
      <c r="BS1557" s="49">
        <f t="shared" si="548"/>
        <v>0.47669006522112989</v>
      </c>
      <c r="BT1557" s="49">
        <f t="shared" si="549"/>
        <v>1.251287241738692E-3</v>
      </c>
      <c r="BU1557" s="49">
        <f t="shared" si="549"/>
        <v>1.3241390700586941E-3</v>
      </c>
    </row>
    <row r="1558" spans="1:73" x14ac:dyDescent="0.25">
      <c r="A1558" s="1">
        <v>43727.598611111112</v>
      </c>
      <c r="B1558">
        <v>234895</v>
      </c>
      <c r="C1558">
        <v>13.51</v>
      </c>
      <c r="D1558">
        <v>23.78</v>
      </c>
      <c r="E1558">
        <v>726.6</v>
      </c>
      <c r="F1558">
        <v>82.8</v>
      </c>
      <c r="G1558">
        <v>-138</v>
      </c>
      <c r="H1558">
        <v>-15.45</v>
      </c>
      <c r="I1558">
        <v>27.55</v>
      </c>
      <c r="J1558">
        <v>300.7</v>
      </c>
      <c r="K1558">
        <v>643.79999999999995</v>
      </c>
      <c r="L1558">
        <v>-122.5</v>
      </c>
      <c r="M1558">
        <v>0.114</v>
      </c>
      <c r="N1558">
        <v>588.6</v>
      </c>
      <c r="O1558">
        <v>67.319999999999993</v>
      </c>
      <c r="P1558">
        <v>521.29999999999995</v>
      </c>
      <c r="Q1558">
        <v>325.60000000000002</v>
      </c>
      <c r="R1558">
        <v>448.1</v>
      </c>
      <c r="S1558">
        <v>20.46</v>
      </c>
      <c r="T1558">
        <v>35.03</v>
      </c>
      <c r="U1558">
        <v>1.46</v>
      </c>
      <c r="V1558">
        <v>174</v>
      </c>
      <c r="W1558">
        <v>20.3</v>
      </c>
      <c r="X1558">
        <v>0.73</v>
      </c>
      <c r="Y1558">
        <v>7.2996829999999999</v>
      </c>
      <c r="Z1558" s="7">
        <f t="shared" si="528"/>
        <v>20.380000000000003</v>
      </c>
      <c r="AA1558" s="7">
        <f t="shared" si="542"/>
        <v>293.52999999999997</v>
      </c>
      <c r="AB1558" s="2">
        <f t="shared" si="529"/>
        <v>588.54600000000005</v>
      </c>
      <c r="AC1558" s="41">
        <f t="shared" si="530"/>
        <v>2.3288565229051761</v>
      </c>
      <c r="AD1558" s="41">
        <f t="shared" si="531"/>
        <v>0.81579843997368318</v>
      </c>
      <c r="AE1558" s="41">
        <f t="shared" si="532"/>
        <v>0.74132814834554639</v>
      </c>
      <c r="AF1558" s="41">
        <f t="shared" si="533"/>
        <v>312.03515636741514</v>
      </c>
      <c r="AG1558" s="41">
        <f t="shared" si="534"/>
        <v>299.55375011271855</v>
      </c>
      <c r="AH1558" s="6">
        <f t="shared" si="535"/>
        <v>312.57600000000002</v>
      </c>
      <c r="AI1558" s="4">
        <v>19.967334196720003</v>
      </c>
      <c r="AJ1558" s="4">
        <f t="shared" si="543"/>
        <v>293.11733419671998</v>
      </c>
      <c r="AK1558" s="8">
        <f t="shared" si="536"/>
        <v>0.19690649846861594</v>
      </c>
      <c r="AL1558" s="8">
        <f t="shared" si="537"/>
        <v>401.71012525321601</v>
      </c>
      <c r="AM1558" s="8">
        <f t="shared" si="538"/>
        <v>3.8061594816822897</v>
      </c>
      <c r="AN1558" s="8">
        <f t="shared" si="539"/>
        <v>-45.753671279474887</v>
      </c>
      <c r="AO1558" s="21">
        <f t="shared" si="540"/>
        <v>1.2330720736794041E-2</v>
      </c>
      <c r="AP1558" s="21">
        <f t="shared" si="541"/>
        <v>0.12647576902803725</v>
      </c>
      <c r="AQ1558" s="19">
        <f t="shared" si="544"/>
        <v>0.12647576902803725</v>
      </c>
      <c r="AX1558">
        <v>0.14774342339286786</v>
      </c>
      <c r="AY1558">
        <v>62.637931034482762</v>
      </c>
      <c r="AZ1558">
        <v>2.6099137931034484</v>
      </c>
      <c r="BA1558">
        <v>2.1140301724137935</v>
      </c>
      <c r="BB1558">
        <v>10.560344827586206</v>
      </c>
      <c r="BC1558">
        <v>0.44001436781609193</v>
      </c>
      <c r="BD1558">
        <v>1.6740158045977016</v>
      </c>
      <c r="BE1558">
        <v>0.16740158045977016</v>
      </c>
      <c r="BF1558">
        <v>0</v>
      </c>
      <c r="BG1558">
        <v>20.380000000000003</v>
      </c>
      <c r="BH1558">
        <v>1.6764536409547333</v>
      </c>
      <c r="BI1558">
        <v>2.3938538237137097</v>
      </c>
      <c r="BJ1558">
        <v>0.83856699444691263</v>
      </c>
      <c r="BK1558">
        <v>0.44711799921927509</v>
      </c>
      <c r="BL1558">
        <v>1.2419944422757641E-3</v>
      </c>
      <c r="BP1558" s="49">
        <f t="shared" si="545"/>
        <v>1.6769557029915148</v>
      </c>
      <c r="BQ1558" s="49">
        <f t="shared" si="546"/>
        <v>6.6960632183908061E-2</v>
      </c>
      <c r="BR1558" s="49">
        <f t="shared" si="547"/>
        <v>0.46778475282803866</v>
      </c>
      <c r="BS1558" s="49">
        <f t="shared" si="548"/>
        <v>0.49292796421552876</v>
      </c>
      <c r="BT1558" s="49">
        <f t="shared" si="549"/>
        <v>1.2994020911889963E-3</v>
      </c>
      <c r="BU1558" s="49">
        <f t="shared" si="549"/>
        <v>1.3692443450431353E-3</v>
      </c>
    </row>
    <row r="1559" spans="1:73" x14ac:dyDescent="0.25">
      <c r="A1559" s="1">
        <v>43727.598611111112</v>
      </c>
      <c r="B1559">
        <v>234896</v>
      </c>
      <c r="C1559">
        <v>13.51</v>
      </c>
      <c r="D1559">
        <v>23.78</v>
      </c>
      <c r="E1559">
        <v>725.6</v>
      </c>
      <c r="F1559">
        <v>82.2</v>
      </c>
      <c r="G1559">
        <v>-138.1</v>
      </c>
      <c r="H1559">
        <v>-15.63</v>
      </c>
      <c r="I1559">
        <v>27.52</v>
      </c>
      <c r="J1559">
        <v>300.7</v>
      </c>
      <c r="K1559">
        <v>643.5</v>
      </c>
      <c r="L1559">
        <v>-122.5</v>
      </c>
      <c r="M1559">
        <v>0.113</v>
      </c>
      <c r="N1559">
        <v>587.5</v>
      </c>
      <c r="O1559">
        <v>66.53</v>
      </c>
      <c r="P1559">
        <v>521</v>
      </c>
      <c r="Q1559">
        <v>325.3</v>
      </c>
      <c r="R1559">
        <v>447.8</v>
      </c>
      <c r="S1559">
        <v>20.420000000000002</v>
      </c>
      <c r="T1559">
        <v>35.26</v>
      </c>
      <c r="U1559">
        <v>0.57499999999999996</v>
      </c>
      <c r="V1559">
        <v>183</v>
      </c>
      <c r="W1559">
        <v>20.5</v>
      </c>
      <c r="X1559">
        <v>0.72899999999999998</v>
      </c>
      <c r="Y1559">
        <v>7.2882100000000003</v>
      </c>
      <c r="Z1559" s="7">
        <f t="shared" si="528"/>
        <v>20.46</v>
      </c>
      <c r="AA1559" s="7">
        <f t="shared" si="542"/>
        <v>293.60999999999996</v>
      </c>
      <c r="AB1559" s="2">
        <f t="shared" si="529"/>
        <v>587.7360000000001</v>
      </c>
      <c r="AC1559" s="41">
        <f t="shared" si="530"/>
        <v>2.3864358806767259</v>
      </c>
      <c r="AD1559" s="41">
        <f t="shared" si="531"/>
        <v>0.84145729152661342</v>
      </c>
      <c r="AE1559" s="41">
        <f t="shared" si="532"/>
        <v>0.74458932152021629</v>
      </c>
      <c r="AF1559" s="41">
        <f t="shared" si="533"/>
        <v>313.74963883894179</v>
      </c>
      <c r="AG1559" s="41">
        <f t="shared" si="534"/>
        <v>301.1996532853841</v>
      </c>
      <c r="AH1559" s="6">
        <f t="shared" si="535"/>
        <v>312.28800000000001</v>
      </c>
      <c r="AI1559" s="4">
        <v>20.339495078434027</v>
      </c>
      <c r="AJ1559" s="4">
        <f t="shared" si="543"/>
        <v>293.489495078434</v>
      </c>
      <c r="AK1559" s="8">
        <f t="shared" si="536"/>
        <v>0.19706753972706517</v>
      </c>
      <c r="AL1559" s="8">
        <f t="shared" si="537"/>
        <v>403.8260577386431</v>
      </c>
      <c r="AM1559" s="8">
        <f t="shared" si="538"/>
        <v>2.3886057648762384</v>
      </c>
      <c r="AN1559" s="8">
        <f t="shared" si="539"/>
        <v>-8.3847427976487126</v>
      </c>
      <c r="AO1559" s="21">
        <f t="shared" si="540"/>
        <v>1.1412805199146994E-2</v>
      </c>
      <c r="AP1559" s="21">
        <f t="shared" si="541"/>
        <v>0.11706074163387387</v>
      </c>
      <c r="AQ1559" s="19">
        <f t="shared" si="544"/>
        <v>0.11706074163387387</v>
      </c>
      <c r="AX1559">
        <v>0.14838235371388589</v>
      </c>
      <c r="AY1559">
        <v>62.551724137931039</v>
      </c>
      <c r="AZ1559">
        <v>2.6063218390804601</v>
      </c>
      <c r="BA1559">
        <v>2.1111206896551726</v>
      </c>
      <c r="BB1559">
        <v>10.560344827586206</v>
      </c>
      <c r="BC1559">
        <v>0.44001436781609193</v>
      </c>
      <c r="BD1559">
        <v>1.6711063218390807</v>
      </c>
      <c r="BE1559">
        <v>0.16711063218390809</v>
      </c>
      <c r="BF1559">
        <v>0</v>
      </c>
      <c r="BG1559">
        <v>20.46</v>
      </c>
      <c r="BH1559">
        <v>0.66024715311573401</v>
      </c>
      <c r="BI1559">
        <v>2.4056993335165315</v>
      </c>
      <c r="BJ1559">
        <v>0.84824958499792902</v>
      </c>
      <c r="BK1559">
        <v>0.43397843752787257</v>
      </c>
      <c r="BL1559">
        <v>1.2054956597996461E-3</v>
      </c>
      <c r="BP1559" s="49">
        <f t="shared" si="545"/>
        <v>0.66044488302748006</v>
      </c>
      <c r="BQ1559" s="49">
        <f t="shared" si="546"/>
        <v>6.6844252873563229E-2</v>
      </c>
      <c r="BR1559" s="49">
        <f t="shared" si="547"/>
        <v>0.44242422430211714</v>
      </c>
      <c r="BS1559" s="49">
        <f t="shared" si="548"/>
        <v>0.46937233452840982</v>
      </c>
      <c r="BT1559" s="49">
        <f t="shared" si="549"/>
        <v>1.2289561786169921E-3</v>
      </c>
      <c r="BU1559" s="49">
        <f t="shared" si="549"/>
        <v>1.303812040356694E-3</v>
      </c>
    </row>
    <row r="1560" spans="1:73" x14ac:dyDescent="0.25">
      <c r="A1560" s="1">
        <v>43727.598611111112</v>
      </c>
      <c r="B1560">
        <v>234897</v>
      </c>
      <c r="C1560">
        <v>13.51</v>
      </c>
      <c r="D1560">
        <v>23.78</v>
      </c>
      <c r="E1560">
        <v>724.7</v>
      </c>
      <c r="F1560">
        <v>81.599999999999994</v>
      </c>
      <c r="G1560">
        <v>-139.1</v>
      </c>
      <c r="H1560">
        <v>-15.7</v>
      </c>
      <c r="I1560">
        <v>27.49</v>
      </c>
      <c r="J1560">
        <v>300.60000000000002</v>
      </c>
      <c r="K1560">
        <v>643.1</v>
      </c>
      <c r="L1560">
        <v>-123.4</v>
      </c>
      <c r="M1560">
        <v>0.113</v>
      </c>
      <c r="N1560">
        <v>585.6</v>
      </c>
      <c r="O1560">
        <v>65.92</v>
      </c>
      <c r="P1560">
        <v>519.70000000000005</v>
      </c>
      <c r="Q1560">
        <v>324.10000000000002</v>
      </c>
      <c r="R1560">
        <v>447.5</v>
      </c>
      <c r="S1560">
        <v>20.38</v>
      </c>
      <c r="T1560">
        <v>36.92</v>
      </c>
      <c r="U1560">
        <v>0.47499999999999998</v>
      </c>
      <c r="V1560">
        <v>215</v>
      </c>
      <c r="W1560">
        <v>20.8</v>
      </c>
      <c r="X1560">
        <v>0.72799999999999998</v>
      </c>
      <c r="Y1560">
        <v>7.2772730000000001</v>
      </c>
      <c r="Z1560" s="7">
        <f t="shared" si="528"/>
        <v>20.59</v>
      </c>
      <c r="AA1560" s="7">
        <f t="shared" si="542"/>
        <v>293.73999999999995</v>
      </c>
      <c r="AB1560" s="2">
        <f t="shared" si="529"/>
        <v>587.00700000000006</v>
      </c>
      <c r="AC1560" s="41">
        <f t="shared" si="530"/>
        <v>2.5727795392517852</v>
      </c>
      <c r="AD1560" s="41">
        <f t="shared" si="531"/>
        <v>0.94987020589175908</v>
      </c>
      <c r="AE1560" s="41">
        <f t="shared" si="532"/>
        <v>0.75755769670767348</v>
      </c>
      <c r="AF1560" s="41">
        <f t="shared" si="533"/>
        <v>319.77988056364723</v>
      </c>
      <c r="AG1560" s="41">
        <f t="shared" si="534"/>
        <v>306.9886853411013</v>
      </c>
      <c r="AH1560" s="6">
        <f t="shared" si="535"/>
        <v>311.13600000000002</v>
      </c>
      <c r="AI1560" s="4">
        <v>21.477849984063027</v>
      </c>
      <c r="AJ1560" s="4">
        <f t="shared" si="543"/>
        <v>294.627849984063</v>
      </c>
      <c r="AK1560" s="8">
        <f t="shared" si="536"/>
        <v>0.19732941900485823</v>
      </c>
      <c r="AL1560" s="8">
        <f t="shared" si="537"/>
        <v>410.3382701701085</v>
      </c>
      <c r="AM1560" s="8">
        <f t="shared" si="538"/>
        <v>2.1709876784542099</v>
      </c>
      <c r="AN1560" s="8">
        <f t="shared" si="539"/>
        <v>56.148406374626113</v>
      </c>
      <c r="AO1560" s="21">
        <f t="shared" si="540"/>
        <v>9.7633344909543156E-3</v>
      </c>
      <c r="AP1560" s="21">
        <f t="shared" si="541"/>
        <v>0.10014217857815662</v>
      </c>
      <c r="AQ1560" s="19">
        <f t="shared" si="544"/>
        <v>0.10014217857815662</v>
      </c>
      <c r="AX1560">
        <v>0.14942559939142971</v>
      </c>
      <c r="AY1560">
        <v>62.474137931034491</v>
      </c>
      <c r="AZ1560">
        <v>2.6030890804597706</v>
      </c>
      <c r="BA1560">
        <v>2.1085021551724141</v>
      </c>
      <c r="BB1560">
        <v>10.637931034482756</v>
      </c>
      <c r="BC1560">
        <v>0.44324712643678149</v>
      </c>
      <c r="BD1560">
        <v>1.6652550287356327</v>
      </c>
      <c r="BE1560">
        <v>0.16652550287356327</v>
      </c>
      <c r="BF1560">
        <v>0</v>
      </c>
      <c r="BG1560">
        <v>20.59</v>
      </c>
      <c r="BH1560">
        <v>0.54542156126951935</v>
      </c>
      <c r="BI1560">
        <v>2.4250575912443684</v>
      </c>
      <c r="BJ1560">
        <v>0.8953312626874208</v>
      </c>
      <c r="BK1560">
        <v>0.43119377129228093</v>
      </c>
      <c r="BL1560">
        <v>1.1977604758118914E-3</v>
      </c>
      <c r="BP1560" s="49">
        <f t="shared" si="545"/>
        <v>0.54558490337052701</v>
      </c>
      <c r="BQ1560" s="49">
        <f t="shared" si="546"/>
        <v>6.6610201149425313E-2</v>
      </c>
      <c r="BR1560" s="49">
        <f t="shared" si="547"/>
        <v>0.43815011483150529</v>
      </c>
      <c r="BS1560" s="49">
        <f t="shared" si="548"/>
        <v>0.46528734700926311</v>
      </c>
      <c r="BT1560" s="49">
        <f t="shared" si="549"/>
        <v>1.2170836523097369E-3</v>
      </c>
      <c r="BU1560" s="49">
        <f t="shared" si="549"/>
        <v>1.2924648528035087E-3</v>
      </c>
    </row>
    <row r="1561" spans="1:73" x14ac:dyDescent="0.25">
      <c r="A1561" s="1">
        <v>43727.598611111112</v>
      </c>
      <c r="B1561">
        <v>234898</v>
      </c>
      <c r="C1561">
        <v>13.51</v>
      </c>
      <c r="D1561">
        <v>23.78</v>
      </c>
      <c r="E1561">
        <v>723.5</v>
      </c>
      <c r="F1561">
        <v>81.2</v>
      </c>
      <c r="G1561">
        <v>-140.69999999999999</v>
      </c>
      <c r="H1561">
        <v>-17.39</v>
      </c>
      <c r="I1561">
        <v>27.49</v>
      </c>
      <c r="J1561">
        <v>300.60000000000002</v>
      </c>
      <c r="K1561">
        <v>642.4</v>
      </c>
      <c r="L1561">
        <v>-123.4</v>
      </c>
      <c r="M1561">
        <v>0.112</v>
      </c>
      <c r="N1561">
        <v>582.79999999999995</v>
      </c>
      <c r="O1561">
        <v>63.78</v>
      </c>
      <c r="P1561">
        <v>519</v>
      </c>
      <c r="Q1561">
        <v>322.39999999999998</v>
      </c>
      <c r="R1561">
        <v>445.8</v>
      </c>
      <c r="S1561">
        <v>20.36</v>
      </c>
      <c r="T1561">
        <v>35.200000000000003</v>
      </c>
      <c r="U1561">
        <v>0.105</v>
      </c>
      <c r="V1561">
        <v>96</v>
      </c>
      <c r="W1561">
        <v>21.7</v>
      </c>
      <c r="X1561">
        <v>0.72599999999999998</v>
      </c>
      <c r="Y1561">
        <v>7.264284</v>
      </c>
      <c r="Z1561" s="7">
        <f t="shared" si="528"/>
        <v>21.03</v>
      </c>
      <c r="AA1561" s="7">
        <f t="shared" si="542"/>
        <v>294.17999999999995</v>
      </c>
      <c r="AB1561" s="2">
        <f t="shared" si="529"/>
        <v>586.03500000000008</v>
      </c>
      <c r="AC1561" s="41">
        <f t="shared" si="530"/>
        <v>2.63409168707296</v>
      </c>
      <c r="AD1561" s="41">
        <f t="shared" si="531"/>
        <v>0.92720027384968207</v>
      </c>
      <c r="AE1561" s="41">
        <f t="shared" si="532"/>
        <v>0.75478382590684323</v>
      </c>
      <c r="AF1561" s="41">
        <f t="shared" si="533"/>
        <v>320.52227647207667</v>
      </c>
      <c r="AG1561" s="41">
        <f t="shared" si="534"/>
        <v>307.70138541319358</v>
      </c>
      <c r="AH1561" s="6">
        <f t="shared" si="535"/>
        <v>309.50399999999996</v>
      </c>
      <c r="AI1561" s="4">
        <v>21.86631715488204</v>
      </c>
      <c r="AJ1561" s="4">
        <f t="shared" si="543"/>
        <v>295.01631715488202</v>
      </c>
      <c r="AK1561" s="8">
        <f t="shared" si="536"/>
        <v>0.19821750097950341</v>
      </c>
      <c r="AL1561" s="8">
        <f t="shared" si="537"/>
        <v>412.49718742008037</v>
      </c>
      <c r="AM1561" s="8">
        <f t="shared" si="538"/>
        <v>1.0207166599992379</v>
      </c>
      <c r="AN1561" s="8">
        <f t="shared" si="539"/>
        <v>24.866616308801451</v>
      </c>
      <c r="AO1561" s="21">
        <f t="shared" si="540"/>
        <v>1.0363146451431894E-2</v>
      </c>
      <c r="AP1561" s="21">
        <f t="shared" si="541"/>
        <v>0.10629442876635936</v>
      </c>
      <c r="AQ1561" s="19">
        <f t="shared" si="544"/>
        <v>0.10629442876635936</v>
      </c>
      <c r="AX1561">
        <v>0.15300273353711732</v>
      </c>
      <c r="AY1561">
        <v>62.370689655172413</v>
      </c>
      <c r="AZ1561">
        <v>2.5987787356321839</v>
      </c>
      <c r="BA1561">
        <v>2.1050107758620689</v>
      </c>
      <c r="BB1561">
        <v>10.637931034482762</v>
      </c>
      <c r="BC1561">
        <v>0.44324712643678171</v>
      </c>
      <c r="BD1561">
        <v>1.6617636494252872</v>
      </c>
      <c r="BE1561">
        <v>0.16617636494252874</v>
      </c>
      <c r="BF1561">
        <v>0</v>
      </c>
      <c r="BG1561">
        <v>21.03</v>
      </c>
      <c r="BH1561">
        <v>0.12056687143852535</v>
      </c>
      <c r="BI1561">
        <v>2.4915919772154864</v>
      </c>
      <c r="BJ1561">
        <v>0.87704037597985129</v>
      </c>
      <c r="BK1561">
        <v>0.42772661986206933</v>
      </c>
      <c r="BL1561">
        <v>1.1881294996168594E-3</v>
      </c>
      <c r="BP1561" s="49">
        <f t="shared" si="545"/>
        <v>0.12060297863980073</v>
      </c>
      <c r="BQ1561" s="49">
        <f t="shared" si="546"/>
        <v>6.6470545977011491E-2</v>
      </c>
      <c r="BR1561" s="49">
        <f t="shared" si="547"/>
        <v>0.42927409652504095</v>
      </c>
      <c r="BS1561" s="49">
        <f t="shared" si="548"/>
        <v>0.45740253094146271</v>
      </c>
      <c r="BT1561" s="49">
        <f t="shared" si="549"/>
        <v>1.1924280459028917E-3</v>
      </c>
      <c r="BU1561" s="49">
        <f t="shared" si="549"/>
        <v>1.2705625859485076E-3</v>
      </c>
    </row>
    <row r="1562" spans="1:73" x14ac:dyDescent="0.25">
      <c r="A1562" s="1">
        <v>43727.599305555559</v>
      </c>
      <c r="B1562">
        <v>234899</v>
      </c>
      <c r="C1562">
        <v>13.51</v>
      </c>
      <c r="D1562">
        <v>23.78</v>
      </c>
      <c r="E1562">
        <v>722.8</v>
      </c>
      <c r="F1562">
        <v>81.400000000000006</v>
      </c>
      <c r="G1562">
        <v>-138.9</v>
      </c>
      <c r="H1562">
        <v>-16.440000000000001</v>
      </c>
      <c r="I1562">
        <v>27.49</v>
      </c>
      <c r="J1562">
        <v>300.60000000000002</v>
      </c>
      <c r="K1562">
        <v>641.4</v>
      </c>
      <c r="L1562">
        <v>-122.4</v>
      </c>
      <c r="M1562">
        <v>0.113</v>
      </c>
      <c r="N1562">
        <v>584</v>
      </c>
      <c r="O1562">
        <v>64.95</v>
      </c>
      <c r="P1562">
        <v>519</v>
      </c>
      <c r="Q1562">
        <v>324.3</v>
      </c>
      <c r="R1562">
        <v>446.7</v>
      </c>
      <c r="S1562">
        <v>20.32</v>
      </c>
      <c r="T1562">
        <v>37.299999999999997</v>
      </c>
      <c r="U1562">
        <v>0.77500000000000002</v>
      </c>
      <c r="V1562">
        <v>282.5</v>
      </c>
      <c r="W1562">
        <v>21.9</v>
      </c>
      <c r="X1562">
        <v>0.72499999999999998</v>
      </c>
      <c r="Y1562">
        <v>7.2546590000000002</v>
      </c>
      <c r="Z1562" s="7">
        <f t="shared" si="528"/>
        <v>21.11</v>
      </c>
      <c r="AA1562" s="7">
        <f t="shared" si="542"/>
        <v>294.26</v>
      </c>
      <c r="AB1562" s="2">
        <f t="shared" si="529"/>
        <v>585.46799999999996</v>
      </c>
      <c r="AC1562" s="41">
        <f t="shared" si="530"/>
        <v>2.6394655151306101</v>
      </c>
      <c r="AD1562" s="41">
        <f t="shared" si="531"/>
        <v>0.98452063714371751</v>
      </c>
      <c r="AE1562" s="41">
        <f t="shared" si="532"/>
        <v>0.7612565295952346</v>
      </c>
      <c r="AF1562" s="41">
        <f t="shared" si="533"/>
        <v>323.62272630449303</v>
      </c>
      <c r="AG1562" s="41">
        <f t="shared" si="534"/>
        <v>310.67781725231328</v>
      </c>
      <c r="AH1562" s="6">
        <f t="shared" si="535"/>
        <v>311.32799999999997</v>
      </c>
      <c r="AI1562" s="4">
        <v>21.903305805624996</v>
      </c>
      <c r="AJ1562" s="4">
        <f t="shared" si="543"/>
        <v>295.05330580562497</v>
      </c>
      <c r="AK1562" s="8">
        <f t="shared" si="536"/>
        <v>0.19837925615763805</v>
      </c>
      <c r="AL1562" s="8">
        <f t="shared" si="537"/>
        <v>412.69620457252535</v>
      </c>
      <c r="AM1562" s="8">
        <f t="shared" si="538"/>
        <v>2.7730736557112943</v>
      </c>
      <c r="AN1562" s="8">
        <f t="shared" si="539"/>
        <v>64.082953890507596</v>
      </c>
      <c r="AO1562" s="21">
        <f t="shared" si="540"/>
        <v>9.5000691358678654E-3</v>
      </c>
      <c r="AP1562" s="21">
        <f t="shared" si="541"/>
        <v>9.744187508789566E-2</v>
      </c>
      <c r="AQ1562" s="19">
        <f t="shared" si="544"/>
        <v>9.744187508789566E-2</v>
      </c>
      <c r="AX1562">
        <v>0.15366083664460503</v>
      </c>
      <c r="AY1562">
        <v>62.310344827586206</v>
      </c>
      <c r="AZ1562">
        <v>2.5962643678160919</v>
      </c>
      <c r="BA1562">
        <v>2.1029741379310347</v>
      </c>
      <c r="BB1562">
        <v>10.551724137931032</v>
      </c>
      <c r="BC1562">
        <v>0.43965517241379298</v>
      </c>
      <c r="BD1562">
        <v>1.6633189655172418</v>
      </c>
      <c r="BE1562">
        <v>0.1663318965517242</v>
      </c>
      <c r="BF1562">
        <v>0</v>
      </c>
      <c r="BG1562">
        <v>21.11</v>
      </c>
      <c r="BH1562">
        <v>0.88989833680816333</v>
      </c>
      <c r="BI1562">
        <v>2.5038590159586782</v>
      </c>
      <c r="BJ1562">
        <v>0.93393941295258687</v>
      </c>
      <c r="BK1562">
        <v>0.43947521195546579</v>
      </c>
      <c r="BL1562">
        <v>1.2207644776540715E-3</v>
      </c>
      <c r="BP1562" s="49">
        <f t="shared" si="545"/>
        <v>0.89016484234138638</v>
      </c>
      <c r="BQ1562" s="49">
        <f t="shared" si="546"/>
        <v>6.6532758620689678E-2</v>
      </c>
      <c r="BR1562" s="49">
        <f t="shared" si="547"/>
        <v>0.45056284813816883</v>
      </c>
      <c r="BS1562" s="49">
        <f t="shared" si="548"/>
        <v>0.47727958874875337</v>
      </c>
      <c r="BT1562" s="49">
        <f t="shared" si="549"/>
        <v>1.2515634670504691E-3</v>
      </c>
      <c r="BU1562" s="49">
        <f t="shared" si="549"/>
        <v>1.3257766354132037E-3</v>
      </c>
    </row>
    <row r="1563" spans="1:73" x14ac:dyDescent="0.25">
      <c r="A1563" s="1">
        <v>43727.599305555559</v>
      </c>
      <c r="B1563">
        <v>234900</v>
      </c>
      <c r="C1563">
        <v>13.51</v>
      </c>
      <c r="D1563">
        <v>23.78</v>
      </c>
      <c r="E1563">
        <v>722.4</v>
      </c>
      <c r="F1563">
        <v>81.3</v>
      </c>
      <c r="G1563">
        <v>-139</v>
      </c>
      <c r="H1563">
        <v>-16.16</v>
      </c>
      <c r="I1563">
        <v>27.47</v>
      </c>
      <c r="J1563">
        <v>300.60000000000002</v>
      </c>
      <c r="K1563">
        <v>641.1</v>
      </c>
      <c r="L1563">
        <v>-122.8</v>
      </c>
      <c r="M1563">
        <v>0.113</v>
      </c>
      <c r="N1563">
        <v>583.4</v>
      </c>
      <c r="O1563">
        <v>65.13</v>
      </c>
      <c r="P1563">
        <v>518.29999999999995</v>
      </c>
      <c r="Q1563">
        <v>324.10000000000002</v>
      </c>
      <c r="R1563">
        <v>446.9</v>
      </c>
      <c r="S1563">
        <v>20.309999999999999</v>
      </c>
      <c r="T1563">
        <v>36.630000000000003</v>
      </c>
      <c r="U1563">
        <v>0.49</v>
      </c>
      <c r="V1563">
        <v>268</v>
      </c>
      <c r="W1563">
        <v>21.5</v>
      </c>
      <c r="X1563">
        <v>0.72599999999999998</v>
      </c>
      <c r="Y1563">
        <v>7.2552440000000002</v>
      </c>
      <c r="Z1563" s="7">
        <f t="shared" si="528"/>
        <v>20.905000000000001</v>
      </c>
      <c r="AA1563" s="7">
        <f t="shared" si="542"/>
        <v>294.05499999999995</v>
      </c>
      <c r="AB1563" s="2">
        <f t="shared" si="529"/>
        <v>585.14400000000001</v>
      </c>
      <c r="AC1563" s="41">
        <f t="shared" si="530"/>
        <v>2.5879977528440894</v>
      </c>
      <c r="AD1563" s="41">
        <f t="shared" si="531"/>
        <v>0.94798357686679002</v>
      </c>
      <c r="AE1563" s="41">
        <f t="shared" si="532"/>
        <v>0.75722627993130276</v>
      </c>
      <c r="AF1563" s="41">
        <f t="shared" si="533"/>
        <v>321.01328833361134</v>
      </c>
      <c r="AG1563" s="41">
        <f t="shared" si="534"/>
        <v>308.17275680026688</v>
      </c>
      <c r="AH1563" s="6">
        <f t="shared" si="535"/>
        <v>311.13600000000002</v>
      </c>
      <c r="AI1563" s="4">
        <v>21.590999434854041</v>
      </c>
      <c r="AJ1563" s="4">
        <f t="shared" si="543"/>
        <v>294.74099943485402</v>
      </c>
      <c r="AK1563" s="8">
        <f t="shared" si="536"/>
        <v>0.19796493458096365</v>
      </c>
      <c r="AL1563" s="8">
        <f t="shared" si="537"/>
        <v>410.93174683604258</v>
      </c>
      <c r="AM1563" s="8">
        <f t="shared" si="538"/>
        <v>2.2050000000000001</v>
      </c>
      <c r="AN1563" s="8">
        <f t="shared" si="539"/>
        <v>44.062875599744302</v>
      </c>
      <c r="AO1563" s="21">
        <f t="shared" si="540"/>
        <v>9.9811273761473834E-3</v>
      </c>
      <c r="AP1563" s="21">
        <f t="shared" si="541"/>
        <v>0.10237607254361109</v>
      </c>
      <c r="AQ1563" s="19">
        <f t="shared" si="544"/>
        <v>0.10237607254361109</v>
      </c>
      <c r="AX1563">
        <v>0.15197921789783159</v>
      </c>
      <c r="AY1563">
        <v>62.275862068965516</v>
      </c>
      <c r="AZ1563">
        <v>2.5948275862068964</v>
      </c>
      <c r="BA1563">
        <v>2.101810344827586</v>
      </c>
      <c r="BB1563">
        <v>10.586206896551721</v>
      </c>
      <c r="BC1563">
        <v>0.44109195402298834</v>
      </c>
      <c r="BD1563">
        <v>1.6607183908045977</v>
      </c>
      <c r="BE1563">
        <v>0.16607183908045978</v>
      </c>
      <c r="BF1563">
        <v>0</v>
      </c>
      <c r="BG1563">
        <v>20.905000000000001</v>
      </c>
      <c r="BH1563">
        <v>0.56264540004645158</v>
      </c>
      <c r="BI1563">
        <v>2.4725298703628917</v>
      </c>
      <c r="BJ1563">
        <v>0.90568769151392725</v>
      </c>
      <c r="BK1563">
        <v>0.4330408182241971</v>
      </c>
      <c r="BL1563">
        <v>1.2028911617338808E-3</v>
      </c>
      <c r="BP1563" s="49">
        <f t="shared" si="545"/>
        <v>0.56281390031907008</v>
      </c>
      <c r="BQ1563" s="49">
        <f t="shared" si="546"/>
        <v>6.6428735632183905E-2</v>
      </c>
      <c r="BR1563" s="49">
        <f t="shared" si="547"/>
        <v>0.44015808775880205</v>
      </c>
      <c r="BS1563" s="49">
        <f t="shared" si="548"/>
        <v>0.46734141601038193</v>
      </c>
      <c r="BT1563" s="49">
        <f t="shared" si="549"/>
        <v>1.2226613548855611E-3</v>
      </c>
      <c r="BU1563" s="49">
        <f t="shared" si="549"/>
        <v>1.2981706000288386E-3</v>
      </c>
    </row>
    <row r="1564" spans="1:73" x14ac:dyDescent="0.25">
      <c r="A1564" s="1">
        <v>43727.599305555559</v>
      </c>
      <c r="B1564">
        <v>234901</v>
      </c>
      <c r="C1564">
        <v>13.51</v>
      </c>
      <c r="D1564">
        <v>23.78</v>
      </c>
      <c r="E1564">
        <v>721.8</v>
      </c>
      <c r="F1564">
        <v>80.900000000000006</v>
      </c>
      <c r="G1564">
        <v>-139.30000000000001</v>
      </c>
      <c r="H1564">
        <v>-15.4</v>
      </c>
      <c r="I1564">
        <v>27.47</v>
      </c>
      <c r="J1564">
        <v>300.60000000000002</v>
      </c>
      <c r="K1564">
        <v>640.9</v>
      </c>
      <c r="L1564">
        <v>-123.9</v>
      </c>
      <c r="M1564">
        <v>0.112</v>
      </c>
      <c r="N1564">
        <v>582.5</v>
      </c>
      <c r="O1564">
        <v>65.53</v>
      </c>
      <c r="P1564">
        <v>517</v>
      </c>
      <c r="Q1564">
        <v>323.8</v>
      </c>
      <c r="R1564">
        <v>447.7</v>
      </c>
      <c r="S1564">
        <v>20.3</v>
      </c>
      <c r="T1564">
        <v>37.29</v>
      </c>
      <c r="U1564">
        <v>0.51500000000000001</v>
      </c>
      <c r="V1564">
        <v>312.5</v>
      </c>
      <c r="W1564">
        <v>22</v>
      </c>
      <c r="X1564">
        <v>0.72499999999999998</v>
      </c>
      <c r="Y1564">
        <v>7.2509490000000003</v>
      </c>
      <c r="Z1564" s="7">
        <f t="shared" si="528"/>
        <v>21.15</v>
      </c>
      <c r="AA1564" s="7">
        <f t="shared" si="542"/>
        <v>294.29999999999995</v>
      </c>
      <c r="AB1564" s="2">
        <f t="shared" si="529"/>
        <v>584.65800000000002</v>
      </c>
      <c r="AC1564" s="41">
        <f t="shared" si="530"/>
        <v>2.7562487200827008</v>
      </c>
      <c r="AD1564" s="41">
        <f t="shared" si="531"/>
        <v>1.0278051477188392</v>
      </c>
      <c r="AE1564" s="41">
        <f t="shared" si="532"/>
        <v>0.76593987959110987</v>
      </c>
      <c r="AF1564" s="41">
        <f t="shared" si="533"/>
        <v>325.7907800171219</v>
      </c>
      <c r="AG1564" s="41">
        <f t="shared" si="534"/>
        <v>312.759148816437</v>
      </c>
      <c r="AH1564" s="6">
        <f t="shared" si="535"/>
        <v>310.84800000000001</v>
      </c>
      <c r="AI1564" s="4">
        <v>22.558163981241023</v>
      </c>
      <c r="AJ1564" s="4">
        <f t="shared" si="543"/>
        <v>295.708163981241</v>
      </c>
      <c r="AK1564" s="8">
        <f t="shared" si="536"/>
        <v>0.19846016673627179</v>
      </c>
      <c r="AL1564" s="8">
        <f t="shared" si="537"/>
        <v>416.47460909154358</v>
      </c>
      <c r="AM1564" s="8">
        <f t="shared" si="538"/>
        <v>2.2605502648691536</v>
      </c>
      <c r="AN1564" s="8">
        <f t="shared" si="539"/>
        <v>92.727357672336353</v>
      </c>
      <c r="AO1564" s="21">
        <f t="shared" si="540"/>
        <v>8.7375425465760492E-3</v>
      </c>
      <c r="AP1564" s="21">
        <f t="shared" si="541"/>
        <v>8.9620666673270316E-2</v>
      </c>
      <c r="AQ1564" s="19">
        <f t="shared" si="544"/>
        <v>8.9620666673270316E-2</v>
      </c>
      <c r="AX1564">
        <v>0.15399078443272174</v>
      </c>
      <c r="AY1564">
        <v>62.224137931034484</v>
      </c>
      <c r="AZ1564">
        <v>2.5926724137931036</v>
      </c>
      <c r="BA1564">
        <v>2.1000646551724143</v>
      </c>
      <c r="BB1564">
        <v>10.681034482758619</v>
      </c>
      <c r="BC1564">
        <v>0.4450431034482758</v>
      </c>
      <c r="BD1564">
        <v>1.6550215517241385</v>
      </c>
      <c r="BE1564">
        <v>0.16550215517241385</v>
      </c>
      <c r="BF1564">
        <v>0</v>
      </c>
      <c r="BG1564">
        <v>21.15</v>
      </c>
      <c r="BH1564">
        <v>0.5913517980080053</v>
      </c>
      <c r="BI1564">
        <v>2.510012303137827</v>
      </c>
      <c r="BJ1564">
        <v>0.93598358784009561</v>
      </c>
      <c r="BK1564">
        <v>0.4337159098098432</v>
      </c>
      <c r="BL1564">
        <v>1.2047664161384533E-3</v>
      </c>
      <c r="BP1564" s="49">
        <f t="shared" si="545"/>
        <v>0.59152889523330832</v>
      </c>
      <c r="BQ1564" s="49">
        <f t="shared" si="546"/>
        <v>6.6200862068965541E-2</v>
      </c>
      <c r="BR1564" s="49">
        <f t="shared" si="547"/>
        <v>0.44112748574706112</v>
      </c>
      <c r="BS1564" s="49">
        <f t="shared" si="548"/>
        <v>0.46828118481347897</v>
      </c>
      <c r="BT1564" s="49">
        <f t="shared" si="549"/>
        <v>1.2253541270751697E-3</v>
      </c>
      <c r="BU1564" s="49">
        <f t="shared" si="549"/>
        <v>1.3007810689263306E-3</v>
      </c>
    </row>
    <row r="1565" spans="1:73" x14ac:dyDescent="0.25">
      <c r="A1565" s="1">
        <v>43727.599305555559</v>
      </c>
      <c r="B1565">
        <v>234902</v>
      </c>
      <c r="C1565">
        <v>13.51</v>
      </c>
      <c r="D1565">
        <v>23.78</v>
      </c>
      <c r="E1565">
        <v>721.6</v>
      </c>
      <c r="F1565">
        <v>81</v>
      </c>
      <c r="G1565">
        <v>-138.9</v>
      </c>
      <c r="H1565">
        <v>-13.38</v>
      </c>
      <c r="I1565">
        <v>27.48</v>
      </c>
      <c r="J1565">
        <v>300.60000000000002</v>
      </c>
      <c r="K1565">
        <v>640.6</v>
      </c>
      <c r="L1565">
        <v>-125.5</v>
      </c>
      <c r="M1565">
        <v>0.112</v>
      </c>
      <c r="N1565">
        <v>582.79999999999995</v>
      </c>
      <c r="O1565">
        <v>67.64</v>
      </c>
      <c r="P1565">
        <v>515.1</v>
      </c>
      <c r="Q1565">
        <v>324.3</v>
      </c>
      <c r="R1565">
        <v>449.7</v>
      </c>
      <c r="S1565">
        <v>20.3</v>
      </c>
      <c r="T1565">
        <v>37.799999999999997</v>
      </c>
      <c r="U1565">
        <v>0.72499999999999998</v>
      </c>
      <c r="V1565">
        <v>340.5</v>
      </c>
      <c r="W1565">
        <v>22.2</v>
      </c>
      <c r="X1565">
        <v>0.72499999999999998</v>
      </c>
      <c r="Y1565">
        <v>7.2502779999999998</v>
      </c>
      <c r="Z1565" s="7">
        <f t="shared" si="528"/>
        <v>21.25</v>
      </c>
      <c r="AA1565" s="7">
        <f t="shared" si="542"/>
        <v>294.39999999999998</v>
      </c>
      <c r="AB1565" s="2">
        <f t="shared" si="529"/>
        <v>584.49600000000009</v>
      </c>
      <c r="AC1565" s="41">
        <f t="shared" si="530"/>
        <v>2.8578631589552335</v>
      </c>
      <c r="AD1565" s="41">
        <f t="shared" si="531"/>
        <v>1.0802722740850781</v>
      </c>
      <c r="AE1565" s="41">
        <f t="shared" si="532"/>
        <v>0.77137505884869373</v>
      </c>
      <c r="AF1565" s="41">
        <f t="shared" si="533"/>
        <v>328.54879153356671</v>
      </c>
      <c r="AG1565" s="41">
        <f t="shared" si="534"/>
        <v>315.40683987222405</v>
      </c>
      <c r="AH1565" s="6">
        <f t="shared" si="535"/>
        <v>311.32799999999997</v>
      </c>
      <c r="AI1565" s="4">
        <v>23.111622037490008</v>
      </c>
      <c r="AJ1565" s="4">
        <f t="shared" si="543"/>
        <v>296.26162203748999</v>
      </c>
      <c r="AK1565" s="8">
        <f t="shared" si="536"/>
        <v>0.19866253942640572</v>
      </c>
      <c r="AL1565" s="8">
        <f t="shared" si="537"/>
        <v>419.66236300995644</v>
      </c>
      <c r="AM1565" s="8">
        <f t="shared" si="538"/>
        <v>2.6821283526334083</v>
      </c>
      <c r="AN1565" s="8">
        <f t="shared" si="539"/>
        <v>145.44927241285768</v>
      </c>
      <c r="AO1565" s="21">
        <f t="shared" si="540"/>
        <v>7.4801532149826591E-3</v>
      </c>
      <c r="AP1565" s="21">
        <f t="shared" si="541"/>
        <v>7.6723668511079271E-2</v>
      </c>
      <c r="AQ1565" s="19">
        <f t="shared" si="544"/>
        <v>7.6723668511079271E-2</v>
      </c>
      <c r="AX1565">
        <v>0.15481827486152347</v>
      </c>
      <c r="AY1565">
        <v>62.206896551724142</v>
      </c>
      <c r="AZ1565">
        <v>2.5919540229885061</v>
      </c>
      <c r="BA1565">
        <v>2.0994827586206899</v>
      </c>
      <c r="BB1565">
        <v>10.810344827586205</v>
      </c>
      <c r="BC1565">
        <v>0.45043103448275851</v>
      </c>
      <c r="BD1565">
        <v>1.6490517241379314</v>
      </c>
      <c r="BE1565">
        <v>0.16490517241379316</v>
      </c>
      <c r="BF1565">
        <v>0</v>
      </c>
      <c r="BG1565">
        <v>21.25</v>
      </c>
      <c r="BH1565">
        <v>0.83248554088505589</v>
      </c>
      <c r="BI1565">
        <v>2.5254533691596621</v>
      </c>
      <c r="BJ1565">
        <v>0.95462137354235221</v>
      </c>
      <c r="BK1565">
        <v>0.43616275484882228</v>
      </c>
      <c r="BL1565">
        <v>1.2115632079133952E-3</v>
      </c>
      <c r="BP1565" s="49">
        <f t="shared" si="545"/>
        <v>0.83273485251290968</v>
      </c>
      <c r="BQ1565" s="49">
        <f t="shared" si="546"/>
        <v>6.5962068965517262E-2</v>
      </c>
      <c r="BR1565" s="49">
        <f t="shared" si="547"/>
        <v>0.44644632164317499</v>
      </c>
      <c r="BS1565" s="49">
        <f t="shared" si="548"/>
        <v>0.47310576356916345</v>
      </c>
      <c r="BT1565" s="49">
        <f t="shared" si="549"/>
        <v>1.2401286712310415E-3</v>
      </c>
      <c r="BU1565" s="49">
        <f t="shared" si="549"/>
        <v>1.3141826765810096E-3</v>
      </c>
    </row>
    <row r="1566" spans="1:73" x14ac:dyDescent="0.25">
      <c r="A1566" s="1">
        <v>43727.599305555559</v>
      </c>
      <c r="B1566">
        <v>234903</v>
      </c>
      <c r="C1566">
        <v>13.51</v>
      </c>
      <c r="D1566">
        <v>23.78</v>
      </c>
      <c r="E1566">
        <v>721.9</v>
      </c>
      <c r="F1566">
        <v>81.3</v>
      </c>
      <c r="G1566">
        <v>-138.69999999999999</v>
      </c>
      <c r="H1566">
        <v>-12.66</v>
      </c>
      <c r="I1566">
        <v>27.48</v>
      </c>
      <c r="J1566">
        <v>300.60000000000002</v>
      </c>
      <c r="K1566">
        <v>640.6</v>
      </c>
      <c r="L1566">
        <v>-126</v>
      </c>
      <c r="M1566">
        <v>0.113</v>
      </c>
      <c r="N1566">
        <v>583.20000000000005</v>
      </c>
      <c r="O1566">
        <v>68.63</v>
      </c>
      <c r="P1566">
        <v>514.6</v>
      </c>
      <c r="Q1566">
        <v>324.5</v>
      </c>
      <c r="R1566">
        <v>450.5</v>
      </c>
      <c r="S1566">
        <v>20.27</v>
      </c>
      <c r="T1566">
        <v>38.46</v>
      </c>
      <c r="U1566">
        <v>0.47499999999999998</v>
      </c>
      <c r="V1566">
        <v>337.5</v>
      </c>
      <c r="W1566">
        <v>21.85</v>
      </c>
      <c r="X1566">
        <v>0.72499999999999998</v>
      </c>
      <c r="Y1566">
        <v>7.2500929999999997</v>
      </c>
      <c r="Z1566" s="7">
        <f t="shared" si="528"/>
        <v>21.060000000000002</v>
      </c>
      <c r="AA1566" s="7">
        <f t="shared" si="542"/>
        <v>294.20999999999998</v>
      </c>
      <c r="AB1566" s="2">
        <f t="shared" si="529"/>
        <v>584.73900000000003</v>
      </c>
      <c r="AC1566" s="41">
        <f t="shared" si="530"/>
        <v>2.9835409964473332</v>
      </c>
      <c r="AD1566" s="41">
        <f t="shared" si="531"/>
        <v>1.1474698672336443</v>
      </c>
      <c r="AE1566" s="41">
        <f t="shared" si="532"/>
        <v>0.77813229236934578</v>
      </c>
      <c r="AF1566" s="41">
        <f t="shared" si="533"/>
        <v>330.57211606980883</v>
      </c>
      <c r="AG1566" s="41">
        <f t="shared" si="534"/>
        <v>317.34923142701649</v>
      </c>
      <c r="AH1566" s="6">
        <f t="shared" si="535"/>
        <v>311.52</v>
      </c>
      <c r="AI1566" s="4">
        <v>23.743727910192035</v>
      </c>
      <c r="AJ1566" s="4">
        <f t="shared" si="543"/>
        <v>296.89372791019201</v>
      </c>
      <c r="AK1566" s="8">
        <f t="shared" si="536"/>
        <v>0.19827814886311548</v>
      </c>
      <c r="AL1566" s="8">
        <f t="shared" si="537"/>
        <v>423.33533725310321</v>
      </c>
      <c r="AM1566" s="8">
        <f t="shared" si="538"/>
        <v>2.1709876784542099</v>
      </c>
      <c r="AN1566" s="8">
        <f t="shared" si="539"/>
        <v>169.72129076446211</v>
      </c>
      <c r="AO1566" s="21">
        <f t="shared" si="540"/>
        <v>6.8579238047975716E-3</v>
      </c>
      <c r="AP1566" s="21">
        <f t="shared" si="541"/>
        <v>7.0341483329462551E-2</v>
      </c>
      <c r="AQ1566" s="19">
        <f t="shared" si="544"/>
        <v>7.0341483329462551E-2</v>
      </c>
      <c r="AX1566">
        <v>0.15324924243307422</v>
      </c>
      <c r="AY1566">
        <v>62.232758620689658</v>
      </c>
      <c r="AZ1566">
        <v>2.5930316091954024</v>
      </c>
      <c r="BA1566">
        <v>2.1003556034482762</v>
      </c>
      <c r="BB1566">
        <v>10.862068965517242</v>
      </c>
      <c r="BC1566">
        <v>0.45258620689655177</v>
      </c>
      <c r="BD1566">
        <v>1.6477693965517244</v>
      </c>
      <c r="BE1566">
        <v>0.16477693965517246</v>
      </c>
      <c r="BF1566">
        <v>0</v>
      </c>
      <c r="BG1566">
        <v>21.060000000000002</v>
      </c>
      <c r="BH1566">
        <v>0.54542156126951935</v>
      </c>
      <c r="BI1566">
        <v>2.4961859477040851</v>
      </c>
      <c r="BJ1566">
        <v>0.96003311548699122</v>
      </c>
      <c r="BK1566">
        <v>0.43000147183589132</v>
      </c>
      <c r="BL1566">
        <v>1.1944485328774759E-3</v>
      </c>
      <c r="BP1566" s="49">
        <f t="shared" si="545"/>
        <v>0.54558490337052701</v>
      </c>
      <c r="BQ1566" s="49">
        <f t="shared" si="546"/>
        <v>6.5910775862068977E-2</v>
      </c>
      <c r="BR1566" s="49">
        <f t="shared" si="547"/>
        <v>0.43682243941457743</v>
      </c>
      <c r="BS1566" s="49">
        <f t="shared" si="548"/>
        <v>0.46390058600398149</v>
      </c>
      <c r="BT1566" s="49">
        <f t="shared" si="549"/>
        <v>1.2133956650404929E-3</v>
      </c>
      <c r="BU1566" s="49">
        <f t="shared" si="549"/>
        <v>1.2886127388999486E-3</v>
      </c>
    </row>
    <row r="1567" spans="1:73" x14ac:dyDescent="0.25">
      <c r="A1567" s="1">
        <v>43727.599305555559</v>
      </c>
      <c r="B1567">
        <v>234904</v>
      </c>
      <c r="C1567">
        <v>13.51</v>
      </c>
      <c r="D1567">
        <v>23.78</v>
      </c>
      <c r="E1567">
        <v>721.5</v>
      </c>
      <c r="F1567">
        <v>81.099999999999994</v>
      </c>
      <c r="G1567">
        <v>-139.30000000000001</v>
      </c>
      <c r="H1567">
        <v>-12.63</v>
      </c>
      <c r="I1567">
        <v>27.49</v>
      </c>
      <c r="J1567">
        <v>300.60000000000002</v>
      </c>
      <c r="K1567">
        <v>640.4</v>
      </c>
      <c r="L1567">
        <v>-126.7</v>
      </c>
      <c r="M1567">
        <v>0.112</v>
      </c>
      <c r="N1567">
        <v>582.20000000000005</v>
      </c>
      <c r="O1567">
        <v>68.489999999999995</v>
      </c>
      <c r="P1567">
        <v>513.70000000000005</v>
      </c>
      <c r="Q1567">
        <v>323.8</v>
      </c>
      <c r="R1567">
        <v>450.6</v>
      </c>
      <c r="S1567">
        <v>20.260000000000002</v>
      </c>
      <c r="T1567">
        <v>40.08</v>
      </c>
      <c r="U1567">
        <v>0.23499999999999999</v>
      </c>
      <c r="V1567">
        <v>298.5</v>
      </c>
      <c r="W1567">
        <v>22.55</v>
      </c>
      <c r="X1567">
        <v>0.72399999999999998</v>
      </c>
      <c r="Y1567">
        <v>7.2424679999999997</v>
      </c>
      <c r="Z1567" s="7">
        <f t="shared" si="528"/>
        <v>21.405000000000001</v>
      </c>
      <c r="AA1567" s="7">
        <f t="shared" si="542"/>
        <v>294.55499999999995</v>
      </c>
      <c r="AB1567" s="2">
        <f t="shared" si="529"/>
        <v>584.41500000000008</v>
      </c>
      <c r="AC1567" s="41">
        <f t="shared" si="530"/>
        <v>2.9925706023992138</v>
      </c>
      <c r="AD1567" s="41">
        <f t="shared" si="531"/>
        <v>1.1994222974416049</v>
      </c>
      <c r="AE1567" s="41">
        <f t="shared" si="532"/>
        <v>0.78294393587410072</v>
      </c>
      <c r="AF1567" s="41">
        <f t="shared" si="533"/>
        <v>334.17912714112418</v>
      </c>
      <c r="AG1567" s="41">
        <f t="shared" si="534"/>
        <v>320.81196205547923</v>
      </c>
      <c r="AH1567" s="6">
        <f t="shared" si="535"/>
        <v>310.84800000000001</v>
      </c>
      <c r="AI1567" s="4">
        <v>23.818895688926034</v>
      </c>
      <c r="AJ1567" s="4">
        <f t="shared" si="543"/>
        <v>296.96889568892601</v>
      </c>
      <c r="AK1567" s="8">
        <f t="shared" si="536"/>
        <v>0.19897648890305789</v>
      </c>
      <c r="AL1567" s="8">
        <f t="shared" si="537"/>
        <v>423.74226032621982</v>
      </c>
      <c r="AM1567" s="8">
        <f t="shared" si="538"/>
        <v>1.5270191550861434</v>
      </c>
      <c r="AN1567" s="8">
        <f t="shared" si="539"/>
        <v>107.37507214992688</v>
      </c>
      <c r="AO1567" s="21">
        <f t="shared" si="540"/>
        <v>8.2363578668520794E-3</v>
      </c>
      <c r="AP1567" s="21">
        <f t="shared" si="541"/>
        <v>8.4480033035853247E-2</v>
      </c>
      <c r="AQ1567" s="19">
        <f t="shared" si="544"/>
        <v>8.4480033035853247E-2</v>
      </c>
      <c r="AX1567">
        <v>0.1561083108949689</v>
      </c>
      <c r="AY1567">
        <v>62.198275862068968</v>
      </c>
      <c r="AZ1567">
        <v>2.5915948275862069</v>
      </c>
      <c r="BA1567">
        <v>2.0991918103448275</v>
      </c>
      <c r="BB1567">
        <v>10.931034482758623</v>
      </c>
      <c r="BC1567">
        <v>0.4554597701149426</v>
      </c>
      <c r="BD1567">
        <v>1.6437320402298849</v>
      </c>
      <c r="BE1567">
        <v>0.16437320402298849</v>
      </c>
      <c r="BF1567">
        <v>0</v>
      </c>
      <c r="BG1567">
        <v>21.405000000000001</v>
      </c>
      <c r="BH1567">
        <v>0.2698401408386043</v>
      </c>
      <c r="BI1567">
        <v>2.5495510681999285</v>
      </c>
      <c r="BJ1567">
        <v>1.0218600681345313</v>
      </c>
      <c r="BK1567">
        <v>0.4273105506995209</v>
      </c>
      <c r="BL1567">
        <v>1.1869737519431135E-3</v>
      </c>
      <c r="BP1567" s="49">
        <f t="shared" si="545"/>
        <v>0.26992095219383971</v>
      </c>
      <c r="BQ1567" s="49">
        <f t="shared" si="546"/>
        <v>6.5749281609195395E-2</v>
      </c>
      <c r="BR1567" s="49">
        <f t="shared" si="547"/>
        <v>0.43068665304806941</v>
      </c>
      <c r="BS1567" s="49">
        <f t="shared" si="548"/>
        <v>0.45838814424069413</v>
      </c>
      <c r="BT1567" s="49">
        <f t="shared" si="549"/>
        <v>1.196351814022415E-3</v>
      </c>
      <c r="BU1567" s="49">
        <f t="shared" si="549"/>
        <v>1.2733004006685949E-3</v>
      </c>
    </row>
    <row r="1568" spans="1:73" x14ac:dyDescent="0.25">
      <c r="A1568" s="1">
        <v>43727.6</v>
      </c>
      <c r="B1568">
        <v>234905</v>
      </c>
      <c r="C1568">
        <v>13.51</v>
      </c>
      <c r="D1568">
        <v>23.78</v>
      </c>
      <c r="E1568">
        <v>721.8</v>
      </c>
      <c r="F1568">
        <v>81.400000000000006</v>
      </c>
      <c r="G1568">
        <v>-139.4</v>
      </c>
      <c r="H1568">
        <v>-12.14</v>
      </c>
      <c r="I1568">
        <v>27.51</v>
      </c>
      <c r="J1568">
        <v>300.7</v>
      </c>
      <c r="K1568">
        <v>640.4</v>
      </c>
      <c r="L1568">
        <v>-127.3</v>
      </c>
      <c r="M1568">
        <v>0.113</v>
      </c>
      <c r="N1568">
        <v>582.4</v>
      </c>
      <c r="O1568">
        <v>69.27</v>
      </c>
      <c r="P1568">
        <v>513.1</v>
      </c>
      <c r="Q1568">
        <v>323.89999999999998</v>
      </c>
      <c r="R1568">
        <v>451.2</v>
      </c>
      <c r="S1568">
        <v>20.27</v>
      </c>
      <c r="T1568">
        <v>42.57</v>
      </c>
      <c r="U1568">
        <v>0.30499999999999999</v>
      </c>
      <c r="V1568">
        <v>132</v>
      </c>
      <c r="W1568">
        <v>22.8</v>
      </c>
      <c r="X1568">
        <v>0.72399999999999998</v>
      </c>
      <c r="Y1568">
        <v>7.2402259999999998</v>
      </c>
      <c r="Z1568" s="7">
        <f t="shared" si="528"/>
        <v>21.535</v>
      </c>
      <c r="AA1568" s="7">
        <f t="shared" si="542"/>
        <v>294.685</v>
      </c>
      <c r="AB1568" s="2">
        <f t="shared" si="529"/>
        <v>584.65800000000002</v>
      </c>
      <c r="AC1568" s="41">
        <f t="shared" si="530"/>
        <v>2.8559435127966961</v>
      </c>
      <c r="AD1568" s="41">
        <f t="shared" si="531"/>
        <v>1.2157751533975536</v>
      </c>
      <c r="AE1568" s="41">
        <f t="shared" si="532"/>
        <v>0.78441206570447464</v>
      </c>
      <c r="AF1568" s="41">
        <f t="shared" si="533"/>
        <v>335.39720901938273</v>
      </c>
      <c r="AG1568" s="41">
        <f t="shared" si="534"/>
        <v>321.98132065860739</v>
      </c>
      <c r="AH1568" s="6">
        <f t="shared" si="535"/>
        <v>310.94399999999996</v>
      </c>
      <c r="AI1568" s="4">
        <v>23.125275285187001</v>
      </c>
      <c r="AJ1568" s="4">
        <f t="shared" si="543"/>
        <v>296.27527528518698</v>
      </c>
      <c r="AK1568" s="8">
        <f t="shared" si="536"/>
        <v>0.19924005626518085</v>
      </c>
      <c r="AL1568" s="8">
        <f t="shared" si="537"/>
        <v>419.7044566023896</v>
      </c>
      <c r="AM1568" s="8">
        <f t="shared" si="538"/>
        <v>1.7396443602069935</v>
      </c>
      <c r="AN1568" s="8">
        <f t="shared" si="539"/>
        <v>80.58853624654742</v>
      </c>
      <c r="AO1568" s="21">
        <f t="shared" si="540"/>
        <v>8.941219795434923E-3</v>
      </c>
      <c r="AP1568" s="21">
        <f t="shared" si="541"/>
        <v>9.1709777053174887E-2</v>
      </c>
      <c r="AQ1568" s="19">
        <f t="shared" si="544"/>
        <v>9.1709777053174887E-2</v>
      </c>
      <c r="AX1568">
        <v>0.15719726978373827</v>
      </c>
      <c r="AY1568">
        <v>62.224137931034484</v>
      </c>
      <c r="AZ1568">
        <v>2.5926724137931036</v>
      </c>
      <c r="BA1568">
        <v>2.1000646551724143</v>
      </c>
      <c r="BB1568">
        <v>10.974137931034484</v>
      </c>
      <c r="BC1568">
        <v>0.45725574712643685</v>
      </c>
      <c r="BD1568">
        <v>1.6428089080459773</v>
      </c>
      <c r="BE1568">
        <v>0.16428089080459773</v>
      </c>
      <c r="BF1568">
        <v>0</v>
      </c>
      <c r="BG1568">
        <v>21.535</v>
      </c>
      <c r="BH1568">
        <v>0.35021805513095455</v>
      </c>
      <c r="BI1568">
        <v>2.5699167114226951</v>
      </c>
      <c r="BJ1568">
        <v>1.0940135440526413</v>
      </c>
      <c r="BK1568">
        <v>0.42832430803749261</v>
      </c>
      <c r="BL1568">
        <v>1.1897897445485907E-3</v>
      </c>
      <c r="BP1568" s="49">
        <f t="shared" si="545"/>
        <v>0.35032293795370684</v>
      </c>
      <c r="BQ1568" s="49">
        <f t="shared" si="546"/>
        <v>6.5712356321839097E-2</v>
      </c>
      <c r="BR1568" s="49">
        <f t="shared" si="547"/>
        <v>0.4326708217286992</v>
      </c>
      <c r="BS1568" s="49">
        <f t="shared" si="548"/>
        <v>0.460261596629921</v>
      </c>
      <c r="BT1568" s="49">
        <f t="shared" si="549"/>
        <v>1.2018633936908311E-3</v>
      </c>
      <c r="BU1568" s="49">
        <f t="shared" si="549"/>
        <v>1.2785044350831138E-3</v>
      </c>
    </row>
    <row r="1569" spans="1:73" x14ac:dyDescent="0.25">
      <c r="A1569" s="1">
        <v>43727.6</v>
      </c>
      <c r="B1569">
        <v>234906</v>
      </c>
      <c r="C1569">
        <v>13.51</v>
      </c>
      <c r="D1569">
        <v>23.78</v>
      </c>
      <c r="E1569">
        <v>722.1</v>
      </c>
      <c r="F1569">
        <v>82</v>
      </c>
      <c r="G1569">
        <v>-138.9</v>
      </c>
      <c r="H1569">
        <v>-13.04</v>
      </c>
      <c r="I1569">
        <v>27.53</v>
      </c>
      <c r="J1569">
        <v>300.7</v>
      </c>
      <c r="K1569">
        <v>640.1</v>
      </c>
      <c r="L1569">
        <v>-125.9</v>
      </c>
      <c r="M1569">
        <v>0.114</v>
      </c>
      <c r="N1569">
        <v>583.20000000000005</v>
      </c>
      <c r="O1569">
        <v>68.989999999999995</v>
      </c>
      <c r="P1569">
        <v>514.20000000000005</v>
      </c>
      <c r="Q1569">
        <v>324.5</v>
      </c>
      <c r="R1569">
        <v>450.4</v>
      </c>
      <c r="S1569">
        <v>20.29</v>
      </c>
      <c r="T1569">
        <v>41.95</v>
      </c>
      <c r="U1569">
        <v>0.47</v>
      </c>
      <c r="V1569">
        <v>197</v>
      </c>
      <c r="W1569">
        <v>21.95</v>
      </c>
      <c r="X1569">
        <v>0.72399999999999998</v>
      </c>
      <c r="Y1569">
        <v>7.2442510000000002</v>
      </c>
      <c r="Z1569" s="7">
        <f t="shared" si="528"/>
        <v>21.119999999999997</v>
      </c>
      <c r="AA1569" s="7">
        <f t="shared" si="542"/>
        <v>294.27</v>
      </c>
      <c r="AB1569" s="2">
        <f t="shared" si="529"/>
        <v>584.90100000000007</v>
      </c>
      <c r="AC1569" s="41">
        <f t="shared" si="530"/>
        <v>2.7623102047155101</v>
      </c>
      <c r="AD1569" s="41">
        <f t="shared" si="531"/>
        <v>1.1587891308781566</v>
      </c>
      <c r="AE1569" s="41">
        <f t="shared" si="532"/>
        <v>0.779202615248626</v>
      </c>
      <c r="AF1569" s="41">
        <f t="shared" si="533"/>
        <v>331.29693453655398</v>
      </c>
      <c r="AG1569" s="41">
        <f t="shared" si="534"/>
        <v>318.0450571550918</v>
      </c>
      <c r="AH1569" s="6">
        <f t="shared" si="535"/>
        <v>311.52</v>
      </c>
      <c r="AI1569" s="4">
        <v>22.588788461723027</v>
      </c>
      <c r="AJ1569" s="4">
        <f t="shared" si="543"/>
        <v>295.738788461723</v>
      </c>
      <c r="AK1569" s="8">
        <f t="shared" si="536"/>
        <v>0.19839948174023836</v>
      </c>
      <c r="AL1569" s="8">
        <f t="shared" si="537"/>
        <v>416.65602001678434</v>
      </c>
      <c r="AM1569" s="8">
        <f t="shared" si="538"/>
        <v>2.1595311991263291</v>
      </c>
      <c r="AN1569" s="8">
        <f t="shared" si="539"/>
        <v>92.397287018262404</v>
      </c>
      <c r="AO1569" s="21">
        <f t="shared" si="540"/>
        <v>8.7616007270146651E-3</v>
      </c>
      <c r="AP1569" s="21">
        <f t="shared" si="541"/>
        <v>8.9867430584102376E-2</v>
      </c>
      <c r="AQ1569" s="19">
        <f t="shared" si="544"/>
        <v>8.9867430584102376E-2</v>
      </c>
      <c r="AX1569">
        <v>0.15374326751618458</v>
      </c>
      <c r="AY1569">
        <v>62.250000000000007</v>
      </c>
      <c r="AZ1569">
        <v>2.5937500000000004</v>
      </c>
      <c r="BA1569">
        <v>2.1009375000000006</v>
      </c>
      <c r="BB1569">
        <v>10.853448275862068</v>
      </c>
      <c r="BC1569">
        <v>0.45222701149425282</v>
      </c>
      <c r="BD1569">
        <v>1.6487104885057478</v>
      </c>
      <c r="BE1569">
        <v>0.1648710488505748</v>
      </c>
      <c r="BF1569">
        <v>0</v>
      </c>
      <c r="BG1569">
        <v>21.119999999999997</v>
      </c>
      <c r="BH1569">
        <v>0.53968028167720861</v>
      </c>
      <c r="BI1569">
        <v>2.5053961005846292</v>
      </c>
      <c r="BJ1569">
        <v>1.0510136641952521</v>
      </c>
      <c r="BK1569">
        <v>0.42893335355642187</v>
      </c>
      <c r="BL1569">
        <v>1.1914815376567274E-3</v>
      </c>
      <c r="BP1569" s="49">
        <f t="shared" si="545"/>
        <v>0.53984190438767943</v>
      </c>
      <c r="BQ1569" s="49">
        <f t="shared" si="546"/>
        <v>6.5948419540229911E-2</v>
      </c>
      <c r="BR1569" s="49">
        <f t="shared" si="547"/>
        <v>0.43565344381370574</v>
      </c>
      <c r="BS1569" s="49">
        <f t="shared" si="548"/>
        <v>0.46278654958223786</v>
      </c>
      <c r="BT1569" s="49">
        <f t="shared" si="549"/>
        <v>1.2101484550380715E-3</v>
      </c>
      <c r="BU1569" s="49">
        <f t="shared" si="549"/>
        <v>1.2855181932839941E-3</v>
      </c>
    </row>
    <row r="1570" spans="1:73" x14ac:dyDescent="0.25">
      <c r="A1570" s="1">
        <v>43727.6</v>
      </c>
      <c r="B1570">
        <v>234907</v>
      </c>
      <c r="C1570">
        <v>13.5</v>
      </c>
      <c r="D1570">
        <v>23.78</v>
      </c>
      <c r="E1570">
        <v>722</v>
      </c>
      <c r="F1570">
        <v>82.3</v>
      </c>
      <c r="G1570">
        <v>-138.6</v>
      </c>
      <c r="H1570">
        <v>-13.7</v>
      </c>
      <c r="I1570">
        <v>27.54</v>
      </c>
      <c r="J1570">
        <v>300.7</v>
      </c>
      <c r="K1570">
        <v>639.70000000000005</v>
      </c>
      <c r="L1570">
        <v>-124.9</v>
      </c>
      <c r="M1570">
        <v>0.114</v>
      </c>
      <c r="N1570">
        <v>583.5</v>
      </c>
      <c r="O1570">
        <v>68.61</v>
      </c>
      <c r="P1570">
        <v>514.79999999999995</v>
      </c>
      <c r="Q1570">
        <v>324.89999999999998</v>
      </c>
      <c r="R1570">
        <v>449.8</v>
      </c>
      <c r="S1570">
        <v>20.32</v>
      </c>
      <c r="T1570">
        <v>39.22</v>
      </c>
      <c r="U1570">
        <v>0.65500000000000003</v>
      </c>
      <c r="V1570">
        <v>259</v>
      </c>
      <c r="W1570">
        <v>21.65</v>
      </c>
      <c r="X1570">
        <v>0.72499999999999998</v>
      </c>
      <c r="Y1570">
        <v>7.2458869999999997</v>
      </c>
      <c r="Z1570" s="7">
        <f t="shared" si="528"/>
        <v>20.984999999999999</v>
      </c>
      <c r="AA1570" s="7">
        <f t="shared" si="542"/>
        <v>294.13499999999999</v>
      </c>
      <c r="AB1570" s="2">
        <f t="shared" si="529"/>
        <v>584.82000000000005</v>
      </c>
      <c r="AC1570" s="41">
        <f t="shared" si="530"/>
        <v>2.5925201283731378</v>
      </c>
      <c r="AD1570" s="41">
        <f t="shared" si="531"/>
        <v>1.0167863943479447</v>
      </c>
      <c r="AE1570" s="41">
        <f t="shared" si="532"/>
        <v>0.76482155444763211</v>
      </c>
      <c r="AF1570" s="41">
        <f t="shared" si="533"/>
        <v>324.58616151274907</v>
      </c>
      <c r="AG1570" s="41">
        <f t="shared" si="534"/>
        <v>311.60271505223909</v>
      </c>
      <c r="AH1570" s="6">
        <f t="shared" si="535"/>
        <v>311.90399999999994</v>
      </c>
      <c r="AI1570" s="4">
        <v>21.62350001498902</v>
      </c>
      <c r="AJ1570" s="4">
        <f t="shared" si="543"/>
        <v>294.773500014989</v>
      </c>
      <c r="AK1570" s="8">
        <f t="shared" si="536"/>
        <v>0.19812655234422497</v>
      </c>
      <c r="AL1570" s="8">
        <f t="shared" si="537"/>
        <v>411.10390181327813</v>
      </c>
      <c r="AM1570" s="8">
        <f t="shared" si="538"/>
        <v>2.5493602138575868</v>
      </c>
      <c r="AN1570" s="8">
        <f t="shared" si="539"/>
        <v>47.416839157571765</v>
      </c>
      <c r="AO1570" s="21">
        <f t="shared" si="540"/>
        <v>9.911415078276439E-3</v>
      </c>
      <c r="AP1570" s="21">
        <f t="shared" si="541"/>
        <v>0.10166103595555258</v>
      </c>
      <c r="AQ1570" s="19">
        <f t="shared" si="544"/>
        <v>0.10166103595555258</v>
      </c>
      <c r="AX1570">
        <v>0.15263359872556126</v>
      </c>
      <c r="AY1570">
        <v>62.241379310344833</v>
      </c>
      <c r="AZ1570">
        <v>2.5933908045977012</v>
      </c>
      <c r="BA1570">
        <v>2.1006465517241382</v>
      </c>
      <c r="BB1570">
        <v>10.767241379310349</v>
      </c>
      <c r="BC1570">
        <v>0.44863505747126453</v>
      </c>
      <c r="BD1570">
        <v>1.6520114942528736</v>
      </c>
      <c r="BE1570">
        <v>0.16520114942528738</v>
      </c>
      <c r="BF1570">
        <v>0</v>
      </c>
      <c r="BG1570">
        <v>20.984999999999999</v>
      </c>
      <c r="BH1570">
        <v>0.7521076265927058</v>
      </c>
      <c r="BI1570">
        <v>2.4847148756127133</v>
      </c>
      <c r="BJ1570">
        <v>0.97450517421530625</v>
      </c>
      <c r="BK1570">
        <v>0.43260892169723925</v>
      </c>
      <c r="BL1570">
        <v>1.2016914491589979E-3</v>
      </c>
      <c r="BP1570" s="49">
        <f t="shared" si="545"/>
        <v>0.75233286675304267</v>
      </c>
      <c r="BQ1570" s="49">
        <f t="shared" si="546"/>
        <v>6.6080459770114952E-2</v>
      </c>
      <c r="BR1570" s="49">
        <f t="shared" si="547"/>
        <v>0.4419617607326301</v>
      </c>
      <c r="BS1570" s="49">
        <f t="shared" si="548"/>
        <v>0.46868719762114969</v>
      </c>
      <c r="BT1570" s="49">
        <f t="shared" si="549"/>
        <v>1.2276715575906393E-3</v>
      </c>
      <c r="BU1570" s="49">
        <f t="shared" si="549"/>
        <v>1.3019088822809712E-3</v>
      </c>
    </row>
    <row r="1571" spans="1:73" x14ac:dyDescent="0.25">
      <c r="A1571" s="1">
        <v>43727.6</v>
      </c>
      <c r="B1571">
        <v>234908</v>
      </c>
      <c r="C1571">
        <v>13.51</v>
      </c>
      <c r="D1571">
        <v>23.78</v>
      </c>
      <c r="E1571">
        <v>722.6</v>
      </c>
      <c r="F1571">
        <v>82.6</v>
      </c>
      <c r="G1571">
        <v>-137.6</v>
      </c>
      <c r="H1571">
        <v>-13.93</v>
      </c>
      <c r="I1571">
        <v>27.52</v>
      </c>
      <c r="J1571">
        <v>300.7</v>
      </c>
      <c r="K1571">
        <v>640</v>
      </c>
      <c r="L1571">
        <v>-123.7</v>
      </c>
      <c r="M1571">
        <v>0.114</v>
      </c>
      <c r="N1571">
        <v>585</v>
      </c>
      <c r="O1571">
        <v>68.69</v>
      </c>
      <c r="P1571">
        <v>516.29999999999995</v>
      </c>
      <c r="Q1571">
        <v>325.8</v>
      </c>
      <c r="R1571">
        <v>449.5</v>
      </c>
      <c r="S1571">
        <v>20.34</v>
      </c>
      <c r="T1571">
        <v>36.18</v>
      </c>
      <c r="U1571">
        <v>0.87</v>
      </c>
      <c r="V1571">
        <v>195</v>
      </c>
      <c r="W1571">
        <v>20.8</v>
      </c>
      <c r="X1571">
        <v>0.72499999999999998</v>
      </c>
      <c r="Y1571">
        <v>7.2543259999999998</v>
      </c>
      <c r="Z1571" s="7">
        <f t="shared" si="528"/>
        <v>20.57</v>
      </c>
      <c r="AA1571" s="7">
        <f t="shared" si="542"/>
        <v>293.71999999999997</v>
      </c>
      <c r="AB1571" s="2">
        <f t="shared" si="529"/>
        <v>585.30600000000004</v>
      </c>
      <c r="AC1571" s="41">
        <f t="shared" si="530"/>
        <v>2.6518781902106441</v>
      </c>
      <c r="AD1571" s="41">
        <f t="shared" si="531"/>
        <v>0.95944952921821103</v>
      </c>
      <c r="AE1571" s="41">
        <f t="shared" si="532"/>
        <v>0.75865289390047919</v>
      </c>
      <c r="AF1571" s="41">
        <f t="shared" si="533"/>
        <v>320.1549757067412</v>
      </c>
      <c r="AG1571" s="41">
        <f t="shared" si="534"/>
        <v>307.34877667847155</v>
      </c>
      <c r="AH1571" s="6">
        <f t="shared" si="535"/>
        <v>312.76799999999997</v>
      </c>
      <c r="AI1571" s="4">
        <v>21.931049876177042</v>
      </c>
      <c r="AJ1571" s="4">
        <f t="shared" si="543"/>
        <v>295.08104987617702</v>
      </c>
      <c r="AK1571" s="8">
        <f t="shared" si="536"/>
        <v>0.19728911479358477</v>
      </c>
      <c r="AL1571" s="8">
        <f t="shared" si="537"/>
        <v>412.94636837763653</v>
      </c>
      <c r="AM1571" s="8">
        <f t="shared" si="538"/>
        <v>2.9381244017229768</v>
      </c>
      <c r="AN1571" s="8">
        <f t="shared" si="539"/>
        <v>116.48894314248739</v>
      </c>
      <c r="AO1571" s="21">
        <f t="shared" si="540"/>
        <v>8.3379823863711667E-3</v>
      </c>
      <c r="AP1571" s="21">
        <f t="shared" si="541"/>
        <v>8.5522392159268379E-2</v>
      </c>
      <c r="AQ1571" s="19">
        <f t="shared" si="544"/>
        <v>8.5522392159268379E-2</v>
      </c>
      <c r="AX1571">
        <v>0.14926469749607182</v>
      </c>
      <c r="AY1571">
        <v>62.293103448275865</v>
      </c>
      <c r="AZ1571">
        <v>2.5955459770114944</v>
      </c>
      <c r="BA1571">
        <v>2.1023922413793104</v>
      </c>
      <c r="BB1571">
        <v>10.663793103448276</v>
      </c>
      <c r="BC1571">
        <v>0.44432471264367818</v>
      </c>
      <c r="BD1571">
        <v>1.6580675287356321</v>
      </c>
      <c r="BE1571">
        <v>0.16580675287356322</v>
      </c>
      <c r="BF1571">
        <v>0</v>
      </c>
      <c r="BG1571">
        <v>20.57</v>
      </c>
      <c r="BH1571">
        <v>0.99898264906206713</v>
      </c>
      <c r="BI1571">
        <v>2.4220705638833273</v>
      </c>
      <c r="BJ1571">
        <v>0.87630513001298782</v>
      </c>
      <c r="BK1571">
        <v>0.43581969144193555</v>
      </c>
      <c r="BL1571">
        <v>1.2106102540053764E-3</v>
      </c>
      <c r="BP1571" s="49">
        <f t="shared" si="545"/>
        <v>0.99928182301549173</v>
      </c>
      <c r="BQ1571" s="49">
        <f t="shared" si="546"/>
        <v>6.6322701149425289E-2</v>
      </c>
      <c r="BR1571" s="49">
        <f t="shared" si="547"/>
        <v>0.4483045649471305</v>
      </c>
      <c r="BS1571" s="49">
        <f t="shared" si="548"/>
        <v>0.47447207028592803</v>
      </c>
      <c r="BT1571" s="49">
        <f t="shared" si="549"/>
        <v>1.2452904581864736E-3</v>
      </c>
      <c r="BU1571" s="49">
        <f t="shared" si="549"/>
        <v>1.3179779730164668E-3</v>
      </c>
    </row>
    <row r="1572" spans="1:73" x14ac:dyDescent="0.25">
      <c r="A1572" s="1">
        <v>43727.6</v>
      </c>
      <c r="B1572">
        <v>234909</v>
      </c>
      <c r="C1572">
        <v>13.51</v>
      </c>
      <c r="D1572">
        <v>23.78</v>
      </c>
      <c r="E1572">
        <v>721.5</v>
      </c>
      <c r="F1572">
        <v>82.1</v>
      </c>
      <c r="G1572">
        <v>-138.5</v>
      </c>
      <c r="H1572">
        <v>-14.64</v>
      </c>
      <c r="I1572">
        <v>27.51</v>
      </c>
      <c r="J1572">
        <v>300.7</v>
      </c>
      <c r="K1572">
        <v>639.4</v>
      </c>
      <c r="L1572">
        <v>-123.8</v>
      </c>
      <c r="M1572">
        <v>0.114</v>
      </c>
      <c r="N1572">
        <v>583</v>
      </c>
      <c r="O1572">
        <v>67.48</v>
      </c>
      <c r="P1572">
        <v>515.5</v>
      </c>
      <c r="Q1572">
        <v>324.8</v>
      </c>
      <c r="R1572">
        <v>448.7</v>
      </c>
      <c r="S1572">
        <v>20.34</v>
      </c>
      <c r="T1572">
        <v>35.69</v>
      </c>
      <c r="U1572">
        <v>0.70499999999999996</v>
      </c>
      <c r="V1572">
        <v>131.5</v>
      </c>
      <c r="W1572">
        <v>20.95</v>
      </c>
      <c r="X1572">
        <v>0.72499999999999998</v>
      </c>
      <c r="Y1572">
        <v>7.2453190000000003</v>
      </c>
      <c r="Z1572" s="7">
        <f t="shared" si="528"/>
        <v>20.645</v>
      </c>
      <c r="AA1572" s="7">
        <f t="shared" si="542"/>
        <v>293.79499999999996</v>
      </c>
      <c r="AB1572" s="2">
        <f t="shared" si="529"/>
        <v>584.41500000000008</v>
      </c>
      <c r="AC1572" s="41">
        <f t="shared" si="530"/>
        <v>2.7301189940742936</v>
      </c>
      <c r="AD1572" s="41">
        <f t="shared" si="531"/>
        <v>0.97437946898511529</v>
      </c>
      <c r="AE1572" s="41">
        <f t="shared" si="532"/>
        <v>0.76030215148181268</v>
      </c>
      <c r="AF1572" s="41">
        <f t="shared" si="533"/>
        <v>321.1788065110689</v>
      </c>
      <c r="AG1572" s="41">
        <f t="shared" si="534"/>
        <v>308.33165425062612</v>
      </c>
      <c r="AH1572" s="6">
        <f t="shared" si="535"/>
        <v>311.80799999999999</v>
      </c>
      <c r="AI1572" s="4">
        <v>22.373880750670025</v>
      </c>
      <c r="AJ1572" s="4">
        <f t="shared" si="543"/>
        <v>295.52388075067</v>
      </c>
      <c r="AK1572" s="8">
        <f t="shared" si="536"/>
        <v>0.19744028388857626</v>
      </c>
      <c r="AL1572" s="8">
        <f t="shared" si="537"/>
        <v>415.48186218734611</v>
      </c>
      <c r="AM1572" s="8">
        <f t="shared" si="538"/>
        <v>2.6448747607400995</v>
      </c>
      <c r="AN1572" s="8">
        <f t="shared" si="539"/>
        <v>133.20196628955222</v>
      </c>
      <c r="AO1572" s="21">
        <f t="shared" si="540"/>
        <v>7.8607470710221963E-3</v>
      </c>
      <c r="AP1572" s="21">
        <f t="shared" si="541"/>
        <v>8.0627406310145006E-2</v>
      </c>
      <c r="AQ1572" s="19">
        <f t="shared" si="544"/>
        <v>8.0627406310145006E-2</v>
      </c>
      <c r="AX1572">
        <v>0.14986883609942095</v>
      </c>
      <c r="AY1572">
        <v>62.198275862068968</v>
      </c>
      <c r="AZ1572">
        <v>2.5915948275862069</v>
      </c>
      <c r="BA1572">
        <v>2.0991918103448275</v>
      </c>
      <c r="BB1572">
        <v>10.681034482758619</v>
      </c>
      <c r="BC1572">
        <v>0.4450431034482758</v>
      </c>
      <c r="BD1572">
        <v>1.6541487068965517</v>
      </c>
      <c r="BE1572">
        <v>0.16541487068965519</v>
      </c>
      <c r="BF1572">
        <v>0</v>
      </c>
      <c r="BG1572">
        <v>20.645</v>
      </c>
      <c r="BH1572">
        <v>0.80952042251581302</v>
      </c>
      <c r="BI1572">
        <v>2.4332885265755446</v>
      </c>
      <c r="BJ1572">
        <v>0.86844067513481182</v>
      </c>
      <c r="BK1572">
        <v>0.43338457902793009</v>
      </c>
      <c r="BL1572">
        <v>1.2038460528553613E-3</v>
      </c>
      <c r="BP1572" s="49">
        <f t="shared" si="545"/>
        <v>0.80976285658151914</v>
      </c>
      <c r="BQ1572" s="49">
        <f t="shared" si="546"/>
        <v>6.6165948275862072E-2</v>
      </c>
      <c r="BR1572" s="49">
        <f t="shared" si="547"/>
        <v>0.44355133885880321</v>
      </c>
      <c r="BS1572" s="49">
        <f t="shared" si="548"/>
        <v>0.47003881069734138</v>
      </c>
      <c r="BT1572" s="49">
        <f t="shared" si="549"/>
        <v>1.2320870523855646E-3</v>
      </c>
      <c r="BU1572" s="49">
        <f t="shared" si="549"/>
        <v>1.3056633630481706E-3</v>
      </c>
    </row>
    <row r="1573" spans="1:73" x14ac:dyDescent="0.25">
      <c r="A1573" s="1">
        <v>43727.6</v>
      </c>
      <c r="B1573">
        <v>234910</v>
      </c>
      <c r="C1573">
        <v>13.51</v>
      </c>
      <c r="D1573">
        <v>23.78</v>
      </c>
      <c r="E1573">
        <v>720.9</v>
      </c>
      <c r="F1573">
        <v>81.8</v>
      </c>
      <c r="G1573">
        <v>-138.19999999999999</v>
      </c>
      <c r="H1573">
        <v>-13.93</v>
      </c>
      <c r="I1573">
        <v>27.51</v>
      </c>
      <c r="J1573">
        <v>300.7</v>
      </c>
      <c r="K1573">
        <v>639</v>
      </c>
      <c r="L1573">
        <v>-124.2</v>
      </c>
      <c r="M1573">
        <v>0.113</v>
      </c>
      <c r="N1573">
        <v>582.70000000000005</v>
      </c>
      <c r="O1573">
        <v>67.88</v>
      </c>
      <c r="P1573">
        <v>514.79999999999995</v>
      </c>
      <c r="Q1573">
        <v>325.10000000000002</v>
      </c>
      <c r="R1573">
        <v>449.4</v>
      </c>
      <c r="S1573">
        <v>20.34</v>
      </c>
      <c r="T1573">
        <v>36.68</v>
      </c>
      <c r="U1573">
        <v>0.79</v>
      </c>
      <c r="V1573">
        <v>138</v>
      </c>
      <c r="W1573">
        <v>21.3</v>
      </c>
      <c r="X1573">
        <v>0.72399999999999998</v>
      </c>
      <c r="Y1573">
        <v>7.2405309999999998</v>
      </c>
      <c r="Z1573" s="7">
        <f t="shared" si="528"/>
        <v>20.82</v>
      </c>
      <c r="AA1573" s="7">
        <f t="shared" si="542"/>
        <v>293.96999999999997</v>
      </c>
      <c r="AB1573" s="2">
        <f t="shared" si="529"/>
        <v>583.92899999999997</v>
      </c>
      <c r="AC1573" s="41">
        <f t="shared" si="530"/>
        <v>2.6995150773486123</v>
      </c>
      <c r="AD1573" s="41">
        <f t="shared" si="531"/>
        <v>0.99018213037147096</v>
      </c>
      <c r="AE1573" s="41">
        <f t="shared" si="532"/>
        <v>0.76198842320965354</v>
      </c>
      <c r="AF1573" s="41">
        <f t="shared" si="533"/>
        <v>322.65877575397155</v>
      </c>
      <c r="AG1573" s="41">
        <f t="shared" si="534"/>
        <v>309.75242472381268</v>
      </c>
      <c r="AH1573" s="6">
        <f t="shared" si="535"/>
        <v>312.096</v>
      </c>
      <c r="AI1573" s="4">
        <v>22.218554256471009</v>
      </c>
      <c r="AJ1573" s="4">
        <f t="shared" si="543"/>
        <v>295.36855425647099</v>
      </c>
      <c r="AK1573" s="8">
        <f t="shared" si="536"/>
        <v>0.19779331203555492</v>
      </c>
      <c r="AL1573" s="8">
        <f t="shared" si="537"/>
        <v>414.5634978173947</v>
      </c>
      <c r="AM1573" s="8">
        <f t="shared" si="538"/>
        <v>2.7997812414544105</v>
      </c>
      <c r="AN1573" s="8">
        <f t="shared" si="539"/>
        <v>114.06276717670444</v>
      </c>
      <c r="AO1573" s="21">
        <f t="shared" si="540"/>
        <v>8.3099367401896478E-3</v>
      </c>
      <c r="AP1573" s="21">
        <f t="shared" si="541"/>
        <v>8.5234728952517491E-2</v>
      </c>
      <c r="AQ1573" s="19">
        <f t="shared" si="544"/>
        <v>8.5234728952517491E-2</v>
      </c>
      <c r="AX1573">
        <v>0.15128653868346115</v>
      </c>
      <c r="AY1573">
        <v>62.146551724137929</v>
      </c>
      <c r="AZ1573">
        <v>2.5894396551724137</v>
      </c>
      <c r="BA1573">
        <v>2.0974461206896553</v>
      </c>
      <c r="BB1573">
        <v>10.715517241379306</v>
      </c>
      <c r="BC1573">
        <v>0.4464798850574711</v>
      </c>
      <c r="BD1573">
        <v>1.6509662356321841</v>
      </c>
      <c r="BE1573">
        <v>0.16509662356321841</v>
      </c>
      <c r="BF1573">
        <v>0</v>
      </c>
      <c r="BG1573">
        <v>20.82</v>
      </c>
      <c r="BH1573">
        <v>0.90712217558509545</v>
      </c>
      <c r="BI1573">
        <v>2.4596405568392741</v>
      </c>
      <c r="BJ1573">
        <v>0.90219615624864569</v>
      </c>
      <c r="BK1573">
        <v>0.43476799365560354</v>
      </c>
      <c r="BL1573">
        <v>1.2076888712655653E-3</v>
      </c>
      <c r="BP1573" s="49">
        <f t="shared" si="545"/>
        <v>0.90739383928992934</v>
      </c>
      <c r="BQ1573" s="49">
        <f t="shared" si="546"/>
        <v>6.6038649425287366E-2</v>
      </c>
      <c r="BR1573" s="49">
        <f t="shared" si="547"/>
        <v>0.44605039523366968</v>
      </c>
      <c r="BS1573" s="49">
        <f t="shared" si="548"/>
        <v>0.47239520249493855</v>
      </c>
      <c r="BT1573" s="49">
        <f t="shared" si="549"/>
        <v>1.2390288756490824E-3</v>
      </c>
      <c r="BU1573" s="49">
        <f t="shared" si="549"/>
        <v>1.3122088958192736E-3</v>
      </c>
    </row>
    <row r="1574" spans="1:73" x14ac:dyDescent="0.25">
      <c r="A1574" s="1">
        <v>43727.600694444445</v>
      </c>
      <c r="B1574">
        <v>234911</v>
      </c>
      <c r="C1574">
        <v>13.51</v>
      </c>
      <c r="D1574">
        <v>23.78</v>
      </c>
      <c r="E1574">
        <v>720.9</v>
      </c>
      <c r="F1574">
        <v>81.900000000000006</v>
      </c>
      <c r="G1574">
        <v>-138</v>
      </c>
      <c r="H1574">
        <v>-13.48</v>
      </c>
      <c r="I1574">
        <v>27.5</v>
      </c>
      <c r="J1574">
        <v>300.60000000000002</v>
      </c>
      <c r="K1574">
        <v>639</v>
      </c>
      <c r="L1574">
        <v>-124.5</v>
      </c>
      <c r="M1574">
        <v>0.114</v>
      </c>
      <c r="N1574">
        <v>582.9</v>
      </c>
      <c r="O1574">
        <v>68.400000000000006</v>
      </c>
      <c r="P1574">
        <v>514.5</v>
      </c>
      <c r="Q1574">
        <v>325.3</v>
      </c>
      <c r="R1574">
        <v>449.8</v>
      </c>
      <c r="S1574">
        <v>20.34</v>
      </c>
      <c r="T1574">
        <v>38.700000000000003</v>
      </c>
      <c r="U1574">
        <v>0.68</v>
      </c>
      <c r="V1574">
        <v>176</v>
      </c>
      <c r="W1574">
        <v>21.45</v>
      </c>
      <c r="X1574">
        <v>0.72399999999999998</v>
      </c>
      <c r="Y1574">
        <v>7.2384380000000004</v>
      </c>
      <c r="Z1574" s="7">
        <f t="shared" si="528"/>
        <v>20.895</v>
      </c>
      <c r="AA1574" s="7">
        <f t="shared" si="542"/>
        <v>294.04499999999996</v>
      </c>
      <c r="AB1574" s="2">
        <f t="shared" si="529"/>
        <v>583.92899999999997</v>
      </c>
      <c r="AC1574" s="41">
        <f t="shared" si="530"/>
        <v>2.8123979777283359</v>
      </c>
      <c r="AD1574" s="41">
        <f t="shared" si="531"/>
        <v>1.0883980173808661</v>
      </c>
      <c r="AE1574" s="41">
        <f t="shared" si="532"/>
        <v>0.77233536367636235</v>
      </c>
      <c r="AF1574" s="41">
        <f t="shared" si="533"/>
        <v>327.37399299048991</v>
      </c>
      <c r="AG1574" s="41">
        <f t="shared" si="534"/>
        <v>314.27903327087029</v>
      </c>
      <c r="AH1574" s="6">
        <f t="shared" si="535"/>
        <v>312.28800000000001</v>
      </c>
      <c r="AI1574" s="4">
        <v>22.840738861581031</v>
      </c>
      <c r="AJ1574" s="4">
        <f t="shared" si="543"/>
        <v>295.99073886158101</v>
      </c>
      <c r="AK1574" s="8">
        <f t="shared" si="536"/>
        <v>0.19794473854256109</v>
      </c>
      <c r="AL1574" s="8">
        <f t="shared" si="537"/>
        <v>418.13980717629244</v>
      </c>
      <c r="AM1574" s="8">
        <f t="shared" si="538"/>
        <v>2.5975565441391262</v>
      </c>
      <c r="AN1574" s="8">
        <f t="shared" si="539"/>
        <v>147.22787635218546</v>
      </c>
      <c r="AO1574" s="21">
        <f t="shared" si="540"/>
        <v>7.4832508347345734E-3</v>
      </c>
      <c r="AP1574" s="21">
        <f t="shared" si="541"/>
        <v>7.6755440687957047E-2</v>
      </c>
      <c r="AQ1574" s="19">
        <f t="shared" si="544"/>
        <v>7.6755440687957047E-2</v>
      </c>
      <c r="AX1574">
        <v>0.15189758731714784</v>
      </c>
      <c r="AY1574">
        <v>62.146551724137929</v>
      </c>
      <c r="AZ1574">
        <v>2.5894396551724137</v>
      </c>
      <c r="BA1574">
        <v>2.0974461206896553</v>
      </c>
      <c r="BB1574">
        <v>10.732758620689655</v>
      </c>
      <c r="BC1574">
        <v>0.44719827586206895</v>
      </c>
      <c r="BD1574">
        <v>1.6502478448275864</v>
      </c>
      <c r="BE1574">
        <v>0.16502478448275865</v>
      </c>
      <c r="BF1574">
        <v>0</v>
      </c>
      <c r="BG1574">
        <v>20.895</v>
      </c>
      <c r="BH1574">
        <v>0.78081402455425941</v>
      </c>
      <c r="BI1574">
        <v>2.4710104229673591</v>
      </c>
      <c r="BJ1574">
        <v>0.95628103368836803</v>
      </c>
      <c r="BK1574">
        <v>0.43213374976096036</v>
      </c>
      <c r="BL1574">
        <v>1.2003715271137788E-3</v>
      </c>
      <c r="BP1574" s="49">
        <f t="shared" si="545"/>
        <v>0.78104786166728091</v>
      </c>
      <c r="BQ1574" s="49">
        <f t="shared" si="546"/>
        <v>6.6009913793103461E-2</v>
      </c>
      <c r="BR1574" s="49">
        <f t="shared" si="547"/>
        <v>0.44184467773896685</v>
      </c>
      <c r="BS1574" s="49">
        <f t="shared" si="548"/>
        <v>0.46844495026345512</v>
      </c>
      <c r="BT1574" s="49">
        <f t="shared" si="549"/>
        <v>1.2273463270526858E-3</v>
      </c>
      <c r="BU1574" s="49">
        <f t="shared" si="549"/>
        <v>1.301235972954042E-3</v>
      </c>
    </row>
    <row r="1575" spans="1:73" x14ac:dyDescent="0.25">
      <c r="A1575" s="1">
        <v>43727.600694444445</v>
      </c>
      <c r="B1575">
        <v>234912</v>
      </c>
      <c r="C1575">
        <v>13.51</v>
      </c>
      <c r="D1575">
        <v>23.77</v>
      </c>
      <c r="E1575">
        <v>720.4</v>
      </c>
      <c r="F1575">
        <v>81.599999999999994</v>
      </c>
      <c r="G1575">
        <v>-138.4</v>
      </c>
      <c r="H1575">
        <v>-13.64</v>
      </c>
      <c r="I1575">
        <v>27.49</v>
      </c>
      <c r="J1575">
        <v>300.60000000000002</v>
      </c>
      <c r="K1575">
        <v>638.79999999999995</v>
      </c>
      <c r="L1575">
        <v>-124.8</v>
      </c>
      <c r="M1575">
        <v>0.113</v>
      </c>
      <c r="N1575">
        <v>582</v>
      </c>
      <c r="O1575">
        <v>67.95</v>
      </c>
      <c r="P1575">
        <v>514</v>
      </c>
      <c r="Q1575">
        <v>324.7</v>
      </c>
      <c r="R1575">
        <v>449.5</v>
      </c>
      <c r="S1575">
        <v>20.34</v>
      </c>
      <c r="T1575">
        <v>38.58</v>
      </c>
      <c r="U1575">
        <v>0.57499999999999996</v>
      </c>
      <c r="V1575">
        <v>152</v>
      </c>
      <c r="W1575">
        <v>21.6</v>
      </c>
      <c r="X1575">
        <v>0.72299999999999998</v>
      </c>
      <c r="Y1575">
        <v>7.2287179999999998</v>
      </c>
      <c r="Z1575" s="7">
        <f t="shared" si="528"/>
        <v>20.97</v>
      </c>
      <c r="AA1575" s="7">
        <f t="shared" si="542"/>
        <v>294.12</v>
      </c>
      <c r="AB1575" s="2">
        <f t="shared" si="529"/>
        <v>583.524</v>
      </c>
      <c r="AC1575" s="41">
        <f t="shared" si="530"/>
        <v>2.6284944143511604</v>
      </c>
      <c r="AD1575" s="41">
        <f t="shared" si="531"/>
        <v>1.0140731450566776</v>
      </c>
      <c r="AE1575" s="41">
        <f t="shared" si="532"/>
        <v>0.76453494813202505</v>
      </c>
      <c r="AF1575" s="41">
        <f t="shared" si="533"/>
        <v>324.39834553541817</v>
      </c>
      <c r="AG1575" s="41">
        <f t="shared" si="534"/>
        <v>311.42241171400144</v>
      </c>
      <c r="AH1575" s="6">
        <f t="shared" si="535"/>
        <v>311.71199999999999</v>
      </c>
      <c r="AI1575" s="4">
        <v>21.829583477204039</v>
      </c>
      <c r="AJ1575" s="4">
        <f t="shared" si="543"/>
        <v>294.97958347720402</v>
      </c>
      <c r="AK1575" s="8">
        <f t="shared" si="536"/>
        <v>0.19809624231587197</v>
      </c>
      <c r="AL1575" s="8">
        <f t="shared" si="537"/>
        <v>412.29600762217791</v>
      </c>
      <c r="AM1575" s="8">
        <f t="shared" si="538"/>
        <v>2.3886057648762384</v>
      </c>
      <c r="AN1575" s="8">
        <f t="shared" si="539"/>
        <v>59.809892208589545</v>
      </c>
      <c r="AO1575" s="21">
        <f t="shared" si="540"/>
        <v>9.5704857699631368E-3</v>
      </c>
      <c r="AP1575" s="21">
        <f t="shared" si="541"/>
        <v>9.8164136027841423E-2</v>
      </c>
      <c r="AQ1575" s="19">
        <f t="shared" si="544"/>
        <v>9.8164136027841423E-2</v>
      </c>
      <c r="AX1575">
        <v>0.15251072121502993</v>
      </c>
      <c r="AY1575">
        <v>62.103448275862071</v>
      </c>
      <c r="AZ1575">
        <v>2.5876436781609198</v>
      </c>
      <c r="BA1575">
        <v>2.0959913793103451</v>
      </c>
      <c r="BB1575">
        <v>10.758620689655174</v>
      </c>
      <c r="BC1575">
        <v>0.44827586206896558</v>
      </c>
      <c r="BD1575">
        <v>1.6477155172413795</v>
      </c>
      <c r="BE1575">
        <v>0.16477155172413796</v>
      </c>
      <c r="BF1575">
        <v>0</v>
      </c>
      <c r="BG1575">
        <v>20.97</v>
      </c>
      <c r="BH1575">
        <v>0.66024715311573401</v>
      </c>
      <c r="BI1575">
        <v>2.4824261978205238</v>
      </c>
      <c r="BJ1575">
        <v>0.95772002711915805</v>
      </c>
      <c r="BK1575">
        <v>0.43071124977144021</v>
      </c>
      <c r="BL1575">
        <v>1.1964201382540006E-3</v>
      </c>
      <c r="BP1575" s="49">
        <f t="shared" si="545"/>
        <v>0.66044488302748006</v>
      </c>
      <c r="BQ1575" s="49">
        <f t="shared" si="546"/>
        <v>6.5908620689655181E-2</v>
      </c>
      <c r="BR1575" s="49">
        <f t="shared" si="547"/>
        <v>0.43894242027759245</v>
      </c>
      <c r="BS1575" s="49">
        <f t="shared" si="548"/>
        <v>0.46576107624963542</v>
      </c>
      <c r="BT1575" s="49">
        <f t="shared" si="549"/>
        <v>1.2192845007710901E-3</v>
      </c>
      <c r="BU1575" s="49">
        <f t="shared" si="549"/>
        <v>1.2937807673600984E-3</v>
      </c>
    </row>
    <row r="1576" spans="1:73" x14ac:dyDescent="0.25">
      <c r="A1576" s="1">
        <v>43727.600694444445</v>
      </c>
      <c r="B1576">
        <v>234913</v>
      </c>
      <c r="C1576">
        <v>13.51</v>
      </c>
      <c r="D1576">
        <v>23.77</v>
      </c>
      <c r="E1576">
        <v>719.6</v>
      </c>
      <c r="F1576">
        <v>81.3</v>
      </c>
      <c r="G1576">
        <v>-139.1</v>
      </c>
      <c r="H1576">
        <v>-13.41</v>
      </c>
      <c r="I1576">
        <v>27.49</v>
      </c>
      <c r="J1576">
        <v>300.60000000000002</v>
      </c>
      <c r="K1576">
        <v>638.4</v>
      </c>
      <c r="L1576">
        <v>-125.7</v>
      </c>
      <c r="M1576">
        <v>0.113</v>
      </c>
      <c r="N1576">
        <v>580.5</v>
      </c>
      <c r="O1576">
        <v>67.849999999999994</v>
      </c>
      <c r="P1576">
        <v>512.70000000000005</v>
      </c>
      <c r="Q1576">
        <v>324.10000000000002</v>
      </c>
      <c r="R1576">
        <v>449.8</v>
      </c>
      <c r="S1576">
        <v>20.34</v>
      </c>
      <c r="T1576">
        <v>39.4</v>
      </c>
      <c r="U1576">
        <v>0.79500000000000004</v>
      </c>
      <c r="V1576">
        <v>124</v>
      </c>
      <c r="W1576">
        <v>21.5</v>
      </c>
      <c r="X1576">
        <v>0.72299999999999998</v>
      </c>
      <c r="Y1576">
        <v>7.2283790000000003</v>
      </c>
      <c r="Z1576" s="7">
        <f t="shared" si="528"/>
        <v>20.92</v>
      </c>
      <c r="AA1576" s="7">
        <f t="shared" si="542"/>
        <v>294.07</v>
      </c>
      <c r="AB1576" s="2">
        <f t="shared" si="529"/>
        <v>582.87600000000009</v>
      </c>
      <c r="AC1576" s="41">
        <f t="shared" si="530"/>
        <v>2.7761234153160568</v>
      </c>
      <c r="AD1576" s="41">
        <f t="shared" si="531"/>
        <v>1.0937926256345263</v>
      </c>
      <c r="AE1576" s="41">
        <f t="shared" si="532"/>
        <v>0.77287222013918166</v>
      </c>
      <c r="AF1576" s="41">
        <f t="shared" si="533"/>
        <v>327.71297951673438</v>
      </c>
      <c r="AG1576" s="41">
        <f t="shared" si="534"/>
        <v>314.60446033606502</v>
      </c>
      <c r="AH1576" s="6">
        <f t="shared" si="535"/>
        <v>311.13600000000002</v>
      </c>
      <c r="AI1576" s="4">
        <v>22.647504714409024</v>
      </c>
      <c r="AJ1576" s="4">
        <f t="shared" si="543"/>
        <v>295.797504714409</v>
      </c>
      <c r="AK1576" s="8">
        <f t="shared" si="536"/>
        <v>0.19799523121421322</v>
      </c>
      <c r="AL1576" s="8">
        <f t="shared" si="537"/>
        <v>417.02238634052043</v>
      </c>
      <c r="AM1576" s="8">
        <f t="shared" si="538"/>
        <v>2.8086273337700041</v>
      </c>
      <c r="AN1576" s="8">
        <f t="shared" si="539"/>
        <v>141.33634104787859</v>
      </c>
      <c r="AO1576" s="21">
        <f t="shared" si="540"/>
        <v>7.5919081811624571E-3</v>
      </c>
      <c r="AP1576" s="21">
        <f t="shared" si="541"/>
        <v>7.7869935269689453E-2</v>
      </c>
      <c r="AQ1576" s="19">
        <f t="shared" si="544"/>
        <v>7.7869935269689453E-2</v>
      </c>
      <c r="AX1576">
        <v>0.1521017333070393</v>
      </c>
      <c r="AY1576">
        <v>62.03448275862069</v>
      </c>
      <c r="AZ1576">
        <v>2.5847701149425286</v>
      </c>
      <c r="BA1576">
        <v>2.0936637931034485</v>
      </c>
      <c r="BB1576">
        <v>10.836206896551724</v>
      </c>
      <c r="BC1576">
        <v>0.45150862068965519</v>
      </c>
      <c r="BD1576">
        <v>1.6421551724137933</v>
      </c>
      <c r="BE1576">
        <v>0.16421551724137934</v>
      </c>
      <c r="BF1576">
        <v>0</v>
      </c>
      <c r="BG1576">
        <v>20.92</v>
      </c>
      <c r="BH1576">
        <v>0.91286345517740619</v>
      </c>
      <c r="BI1576">
        <v>2.4748105725570215</v>
      </c>
      <c r="BJ1576">
        <v>0.97507536558746655</v>
      </c>
      <c r="BK1576">
        <v>0.43151340524574594</v>
      </c>
      <c r="BL1576">
        <v>1.1986483479048498E-3</v>
      </c>
      <c r="BP1576" s="49">
        <f t="shared" si="545"/>
        <v>0.91313683827277692</v>
      </c>
      <c r="BQ1576" s="49">
        <f t="shared" si="546"/>
        <v>6.5686206896551733E-2</v>
      </c>
      <c r="BR1576" s="49">
        <f t="shared" si="547"/>
        <v>0.44273791552695296</v>
      </c>
      <c r="BS1576" s="49">
        <f t="shared" si="548"/>
        <v>0.46898080486510363</v>
      </c>
      <c r="BT1576" s="49">
        <f t="shared" si="549"/>
        <v>1.2298275431304249E-3</v>
      </c>
      <c r="BU1576" s="49">
        <f t="shared" si="549"/>
        <v>1.3027244579586212E-3</v>
      </c>
    </row>
    <row r="1577" spans="1:73" x14ac:dyDescent="0.25">
      <c r="A1577" s="1">
        <v>43727.600694444445</v>
      </c>
      <c r="B1577">
        <v>234914</v>
      </c>
      <c r="C1577">
        <v>13.51</v>
      </c>
      <c r="D1577">
        <v>23.77</v>
      </c>
      <c r="E1577">
        <v>719.3</v>
      </c>
      <c r="F1577">
        <v>81.400000000000006</v>
      </c>
      <c r="G1577">
        <v>-139.69999999999999</v>
      </c>
      <c r="H1577">
        <v>-14.23</v>
      </c>
      <c r="I1577">
        <v>27.49</v>
      </c>
      <c r="J1577">
        <v>300.60000000000002</v>
      </c>
      <c r="K1577">
        <v>637.9</v>
      </c>
      <c r="L1577">
        <v>-125.5</v>
      </c>
      <c r="M1577">
        <v>0.113</v>
      </c>
      <c r="N1577">
        <v>579.6</v>
      </c>
      <c r="O1577">
        <v>67.17</v>
      </c>
      <c r="P1577">
        <v>512.4</v>
      </c>
      <c r="Q1577">
        <v>323.5</v>
      </c>
      <c r="R1577">
        <v>449</v>
      </c>
      <c r="S1577">
        <v>20.329999999999998</v>
      </c>
      <c r="T1577">
        <v>36.61</v>
      </c>
      <c r="U1577">
        <v>0.26500000000000001</v>
      </c>
      <c r="V1577">
        <v>216.5</v>
      </c>
      <c r="W1577">
        <v>21.75</v>
      </c>
      <c r="X1577">
        <v>0.72199999999999998</v>
      </c>
      <c r="Y1577">
        <v>7.2225739999999998</v>
      </c>
      <c r="Z1577" s="7">
        <f t="shared" si="528"/>
        <v>21.04</v>
      </c>
      <c r="AA1577" s="7">
        <f t="shared" si="542"/>
        <v>294.19</v>
      </c>
      <c r="AB1577" s="2">
        <f t="shared" si="529"/>
        <v>582.63300000000004</v>
      </c>
      <c r="AC1577" s="41">
        <f t="shared" si="530"/>
        <v>2.4869556422482688</v>
      </c>
      <c r="AD1577" s="41">
        <f t="shared" si="531"/>
        <v>0.91047446062709114</v>
      </c>
      <c r="AE1577" s="41">
        <f t="shared" si="532"/>
        <v>0.75281791775221785</v>
      </c>
      <c r="AF1577" s="41">
        <f t="shared" si="533"/>
        <v>319.73091540814329</v>
      </c>
      <c r="AG1577" s="41">
        <f t="shared" si="534"/>
        <v>306.94167879181754</v>
      </c>
      <c r="AH1577" s="6">
        <f t="shared" si="535"/>
        <v>310.56</v>
      </c>
      <c r="AI1577" s="4">
        <v>21.002552182475029</v>
      </c>
      <c r="AJ1577" s="4">
        <f t="shared" si="543"/>
        <v>294.15255218247501</v>
      </c>
      <c r="AK1577" s="8">
        <f t="shared" si="536"/>
        <v>0.19823771556639139</v>
      </c>
      <c r="AL1577" s="8">
        <f t="shared" si="537"/>
        <v>407.50741413791513</v>
      </c>
      <c r="AM1577" s="8">
        <f t="shared" si="538"/>
        <v>1.6215617472054527</v>
      </c>
      <c r="AN1577" s="8">
        <f t="shared" si="539"/>
        <v>-1.7688886173247811</v>
      </c>
      <c r="AO1577" s="21">
        <f t="shared" si="540"/>
        <v>1.1025394103714658E-2</v>
      </c>
      <c r="AP1577" s="21">
        <f t="shared" si="541"/>
        <v>0.113087079650062</v>
      </c>
      <c r="AQ1577" s="19">
        <f t="shared" si="544"/>
        <v>0.113087079650062</v>
      </c>
      <c r="AX1577">
        <v>0.15308486589801526</v>
      </c>
      <c r="AY1577">
        <v>62.008620689655167</v>
      </c>
      <c r="AZ1577">
        <v>2.5836925287356318</v>
      </c>
      <c r="BA1577">
        <v>2.0927909482758618</v>
      </c>
      <c r="BB1577">
        <v>10.818965517241379</v>
      </c>
      <c r="BC1577">
        <v>0.45079022988505746</v>
      </c>
      <c r="BD1577">
        <v>1.6420007183908043</v>
      </c>
      <c r="BE1577">
        <v>0.16420007183908045</v>
      </c>
      <c r="BF1577">
        <v>0</v>
      </c>
      <c r="BG1577">
        <v>21.04</v>
      </c>
      <c r="BH1577">
        <v>0.30428781839246877</v>
      </c>
      <c r="BI1577">
        <v>2.4931224790432251</v>
      </c>
      <c r="BJ1577">
        <v>0.9127321395777247</v>
      </c>
      <c r="BK1577">
        <v>0.42561020420931139</v>
      </c>
      <c r="BL1577">
        <v>1.1822505672480872E-3</v>
      </c>
      <c r="BP1577" s="49">
        <f t="shared" si="545"/>
        <v>0.30437894609092564</v>
      </c>
      <c r="BQ1577" s="49">
        <f t="shared" si="546"/>
        <v>6.5680028735632168E-2</v>
      </c>
      <c r="BR1577" s="49">
        <f t="shared" si="547"/>
        <v>0.429444194606529</v>
      </c>
      <c r="BS1577" s="49">
        <f t="shared" si="548"/>
        <v>0.45687997896131999</v>
      </c>
      <c r="BT1577" s="49">
        <f t="shared" si="549"/>
        <v>1.1929005405736917E-3</v>
      </c>
      <c r="BU1577" s="49">
        <f t="shared" si="549"/>
        <v>1.2691110526703334E-3</v>
      </c>
    </row>
    <row r="1578" spans="1:73" x14ac:dyDescent="0.25">
      <c r="A1578" s="1">
        <v>43727.600694444445</v>
      </c>
      <c r="B1578">
        <v>234915</v>
      </c>
      <c r="C1578">
        <v>13.51</v>
      </c>
      <c r="D1578">
        <v>23.77</v>
      </c>
      <c r="E1578">
        <v>718.5</v>
      </c>
      <c r="F1578">
        <v>81.400000000000006</v>
      </c>
      <c r="G1578">
        <v>-140</v>
      </c>
      <c r="H1578">
        <v>-15.76</v>
      </c>
      <c r="I1578">
        <v>27.5</v>
      </c>
      <c r="J1578">
        <v>300.60000000000002</v>
      </c>
      <c r="K1578">
        <v>637.20000000000005</v>
      </c>
      <c r="L1578">
        <v>-124.3</v>
      </c>
      <c r="M1578">
        <v>0.113</v>
      </c>
      <c r="N1578">
        <v>578.5</v>
      </c>
      <c r="O1578">
        <v>65.59</v>
      </c>
      <c r="P1578">
        <v>512.9</v>
      </c>
      <c r="Q1578">
        <v>323.2</v>
      </c>
      <c r="R1578">
        <v>447.5</v>
      </c>
      <c r="S1578">
        <v>20.32</v>
      </c>
      <c r="T1578">
        <v>35.9</v>
      </c>
      <c r="U1578">
        <v>0.65500000000000003</v>
      </c>
      <c r="V1578">
        <v>143</v>
      </c>
      <c r="W1578">
        <v>21.9</v>
      </c>
      <c r="X1578">
        <v>0.72099999999999997</v>
      </c>
      <c r="Y1578">
        <v>7.2132959999999997</v>
      </c>
      <c r="Z1578" s="7">
        <f t="shared" si="528"/>
        <v>21.11</v>
      </c>
      <c r="AA1578" s="7">
        <f t="shared" si="542"/>
        <v>294.26</v>
      </c>
      <c r="AB1578" s="2">
        <f t="shared" si="529"/>
        <v>581.98500000000001</v>
      </c>
      <c r="AC1578" s="41">
        <f t="shared" si="530"/>
        <v>2.5148692117066584</v>
      </c>
      <c r="AD1578" s="41">
        <f t="shared" si="531"/>
        <v>0.90283804700269032</v>
      </c>
      <c r="AE1578" s="41">
        <f t="shared" si="532"/>
        <v>0.75188615832307981</v>
      </c>
      <c r="AF1578" s="41">
        <f t="shared" si="533"/>
        <v>319.63922668289712</v>
      </c>
      <c r="AG1578" s="41">
        <f t="shared" si="534"/>
        <v>306.8536576155812</v>
      </c>
      <c r="AH1578" s="6">
        <f t="shared" si="535"/>
        <v>310.27199999999999</v>
      </c>
      <c r="AI1578" s="4">
        <v>21.175760282902047</v>
      </c>
      <c r="AJ1578" s="4">
        <f t="shared" si="543"/>
        <v>294.32576028290202</v>
      </c>
      <c r="AK1578" s="8">
        <f t="shared" si="536"/>
        <v>0.19837925615763805</v>
      </c>
      <c r="AL1578" s="8">
        <f t="shared" si="537"/>
        <v>408.49187343143552</v>
      </c>
      <c r="AM1578" s="8">
        <f t="shared" si="538"/>
        <v>2.5493602138575868</v>
      </c>
      <c r="AN1578" s="8">
        <f t="shared" si="539"/>
        <v>4.8835468819461552</v>
      </c>
      <c r="AO1578" s="21">
        <f t="shared" si="540"/>
        <v>1.0831489752336713E-2</v>
      </c>
      <c r="AP1578" s="21">
        <f t="shared" si="541"/>
        <v>0.11109820953598752</v>
      </c>
      <c r="AQ1578" s="19">
        <f t="shared" si="544"/>
        <v>0.11109820953598752</v>
      </c>
      <c r="AX1578">
        <v>0.15366083664460503</v>
      </c>
      <c r="AY1578">
        <v>61.939655172413794</v>
      </c>
      <c r="AZ1578">
        <v>2.5808189655172415</v>
      </c>
      <c r="BA1578">
        <v>2.0904633620689657</v>
      </c>
      <c r="BB1578">
        <v>10.715517241379311</v>
      </c>
      <c r="BC1578">
        <v>0.44647988505747133</v>
      </c>
      <c r="BD1578">
        <v>1.6439834770114943</v>
      </c>
      <c r="BE1578">
        <v>0.16439834770114944</v>
      </c>
      <c r="BF1578">
        <v>0</v>
      </c>
      <c r="BG1578">
        <v>21.11</v>
      </c>
      <c r="BH1578">
        <v>0.7521076265927058</v>
      </c>
      <c r="BI1578">
        <v>2.5038590159586782</v>
      </c>
      <c r="BJ1578">
        <v>0.8988853867291654</v>
      </c>
      <c r="BK1578">
        <v>0.43394524650224087</v>
      </c>
      <c r="BL1578">
        <v>1.2054034625062246E-3</v>
      </c>
      <c r="BP1578" s="49">
        <f t="shared" si="545"/>
        <v>0.75233286675304267</v>
      </c>
      <c r="BQ1578" s="49">
        <f t="shared" si="546"/>
        <v>6.5759339080459778E-2</v>
      </c>
      <c r="BR1578" s="49">
        <f t="shared" si="547"/>
        <v>0.44328616034761675</v>
      </c>
      <c r="BS1578" s="49">
        <f t="shared" si="548"/>
        <v>0.46994216043168729</v>
      </c>
      <c r="BT1578" s="49">
        <f t="shared" si="549"/>
        <v>1.2313504454100465E-3</v>
      </c>
      <c r="BU1578" s="49">
        <f t="shared" si="549"/>
        <v>1.3053948900880203E-3</v>
      </c>
    </row>
    <row r="1579" spans="1:73" x14ac:dyDescent="0.25">
      <c r="A1579" s="1">
        <v>43727.600694444445</v>
      </c>
      <c r="B1579">
        <v>234916</v>
      </c>
      <c r="C1579">
        <v>13.51</v>
      </c>
      <c r="D1579">
        <v>23.77</v>
      </c>
      <c r="E1579">
        <v>718.8</v>
      </c>
      <c r="F1579">
        <v>81.900000000000006</v>
      </c>
      <c r="G1579">
        <v>-139.30000000000001</v>
      </c>
      <c r="H1579">
        <v>-19.690000000000001</v>
      </c>
      <c r="I1579">
        <v>27.5</v>
      </c>
      <c r="J1579">
        <v>300.60000000000002</v>
      </c>
      <c r="K1579">
        <v>637</v>
      </c>
      <c r="L1579">
        <v>-119.6</v>
      </c>
      <c r="M1579">
        <v>0.114</v>
      </c>
      <c r="N1579">
        <v>579.6</v>
      </c>
      <c r="O1579">
        <v>62.18</v>
      </c>
      <c r="P1579">
        <v>517.4</v>
      </c>
      <c r="Q1579">
        <v>324</v>
      </c>
      <c r="R1579">
        <v>443.6</v>
      </c>
      <c r="S1579">
        <v>20.32</v>
      </c>
      <c r="T1579">
        <v>35.549999999999997</v>
      </c>
      <c r="U1579">
        <v>0.90500000000000003</v>
      </c>
      <c r="V1579">
        <v>166.5</v>
      </c>
      <c r="W1579">
        <v>21.55</v>
      </c>
      <c r="X1579">
        <v>0.72199999999999998</v>
      </c>
      <c r="Y1579">
        <v>7.2193889999999996</v>
      </c>
      <c r="Z1579" s="7">
        <f t="shared" si="528"/>
        <v>20.935000000000002</v>
      </c>
      <c r="AA1579" s="7">
        <f t="shared" si="542"/>
        <v>294.08499999999998</v>
      </c>
      <c r="AB1579" s="2">
        <f t="shared" si="529"/>
        <v>582.22799999999995</v>
      </c>
      <c r="AC1579" s="41">
        <f t="shared" si="530"/>
        <v>2.5365381223778689</v>
      </c>
      <c r="AD1579" s="41">
        <f t="shared" si="531"/>
        <v>0.9017393025053323</v>
      </c>
      <c r="AE1579" s="41">
        <f t="shared" si="532"/>
        <v>0.75181919354567339</v>
      </c>
      <c r="AF1579" s="41">
        <f t="shared" si="533"/>
        <v>318.8511312072809</v>
      </c>
      <c r="AG1579" s="41">
        <f t="shared" si="534"/>
        <v>306.09708595898968</v>
      </c>
      <c r="AH1579" s="6">
        <f t="shared" si="535"/>
        <v>311.03999999999996</v>
      </c>
      <c r="AI1579" s="4">
        <v>21.291361313553011</v>
      </c>
      <c r="AJ1579" s="4">
        <f t="shared" si="543"/>
        <v>294.44136131355299</v>
      </c>
      <c r="AK1579" s="8">
        <f t="shared" si="536"/>
        <v>0.19802553093837771</v>
      </c>
      <c r="AL1579" s="8">
        <f t="shared" si="537"/>
        <v>409.1975525196753</v>
      </c>
      <c r="AM1579" s="8">
        <f t="shared" si="538"/>
        <v>2.9966418704943707</v>
      </c>
      <c r="AN1579" s="8">
        <f t="shared" si="539"/>
        <v>31.107555103620527</v>
      </c>
      <c r="AO1579" s="21">
        <f t="shared" si="540"/>
        <v>1.0245252970844571E-2</v>
      </c>
      <c r="AP1579" s="21">
        <f t="shared" si="541"/>
        <v>0.10508519948131187</v>
      </c>
      <c r="AQ1579" s="19">
        <f t="shared" si="544"/>
        <v>0.10508519948131187</v>
      </c>
      <c r="AX1579">
        <v>0.15222433220240497</v>
      </c>
      <c r="AY1579">
        <v>61.96551724137931</v>
      </c>
      <c r="AZ1579">
        <v>2.5818965517241379</v>
      </c>
      <c r="BA1579">
        <v>2.091336206896552</v>
      </c>
      <c r="BB1579">
        <v>10.31034482758621</v>
      </c>
      <c r="BC1579">
        <v>0.42959770114942541</v>
      </c>
      <c r="BD1579">
        <v>1.6617385057471266</v>
      </c>
      <c r="BE1579">
        <v>0.16617385057471268</v>
      </c>
      <c r="BF1579">
        <v>0</v>
      </c>
      <c r="BG1579">
        <v>20.935000000000002</v>
      </c>
      <c r="BH1579">
        <v>1.0391716062082423</v>
      </c>
      <c r="BI1579">
        <v>2.4770931131850893</v>
      </c>
      <c r="BJ1579">
        <v>0.8806066017372991</v>
      </c>
      <c r="BK1579">
        <v>0.44104738559384898</v>
      </c>
      <c r="BL1579">
        <v>1.2251316266495805E-3</v>
      </c>
      <c r="BP1579" s="49">
        <f t="shared" si="545"/>
        <v>1.0394828158954252</v>
      </c>
      <c r="BQ1579" s="49">
        <f t="shared" si="546"/>
        <v>6.6469540229885063E-2</v>
      </c>
      <c r="BR1579" s="49">
        <f t="shared" si="547"/>
        <v>0.45398942350703814</v>
      </c>
      <c r="BS1579" s="49">
        <f t="shared" si="548"/>
        <v>0.48032539469023922</v>
      </c>
      <c r="BT1579" s="49">
        <f t="shared" si="549"/>
        <v>1.2610817319639949E-3</v>
      </c>
      <c r="BU1579" s="49">
        <f t="shared" si="549"/>
        <v>1.3342372074728866E-3</v>
      </c>
    </row>
    <row r="1580" spans="1:73" x14ac:dyDescent="0.25">
      <c r="A1580" s="1">
        <v>43727.601388888892</v>
      </c>
      <c r="B1580">
        <v>234917</v>
      </c>
      <c r="C1580">
        <v>13.51</v>
      </c>
      <c r="D1580">
        <v>23.77</v>
      </c>
      <c r="E1580">
        <v>718.2</v>
      </c>
      <c r="F1580">
        <v>81.599999999999994</v>
      </c>
      <c r="G1580">
        <v>-138.4</v>
      </c>
      <c r="H1580">
        <v>-19.11</v>
      </c>
      <c r="I1580">
        <v>27.48</v>
      </c>
      <c r="J1580">
        <v>300.60000000000002</v>
      </c>
      <c r="K1580">
        <v>636.70000000000005</v>
      </c>
      <c r="L1580">
        <v>-119.3</v>
      </c>
      <c r="M1580">
        <v>0.114</v>
      </c>
      <c r="N1580">
        <v>579.79999999999995</v>
      </c>
      <c r="O1580">
        <v>62.48</v>
      </c>
      <c r="P1580">
        <v>517.29999999999995</v>
      </c>
      <c r="Q1580">
        <v>324.7</v>
      </c>
      <c r="R1580">
        <v>444</v>
      </c>
      <c r="S1580">
        <v>20.32</v>
      </c>
      <c r="T1580">
        <v>36.42</v>
      </c>
      <c r="U1580">
        <v>0.89</v>
      </c>
      <c r="V1580">
        <v>178.5</v>
      </c>
      <c r="W1580">
        <v>21.3</v>
      </c>
      <c r="X1580">
        <v>0.72199999999999998</v>
      </c>
      <c r="Y1580">
        <v>7.2165929999999996</v>
      </c>
      <c r="Z1580" s="7">
        <f t="shared" si="528"/>
        <v>20.810000000000002</v>
      </c>
      <c r="AA1580" s="7">
        <f t="shared" si="542"/>
        <v>293.95999999999998</v>
      </c>
      <c r="AB1580" s="2">
        <f t="shared" si="529"/>
        <v>581.74200000000008</v>
      </c>
      <c r="AC1580" s="41">
        <f t="shared" si="530"/>
        <v>2.4491583642835755</v>
      </c>
      <c r="AD1580" s="41">
        <f t="shared" si="531"/>
        <v>0.89198347627207819</v>
      </c>
      <c r="AE1580" s="41">
        <f t="shared" si="532"/>
        <v>0.75069626051868088</v>
      </c>
      <c r="AF1580" s="41">
        <f t="shared" si="533"/>
        <v>317.83393604639446</v>
      </c>
      <c r="AG1580" s="41">
        <f t="shared" si="534"/>
        <v>305.12057860453865</v>
      </c>
      <c r="AH1580" s="6">
        <f t="shared" si="535"/>
        <v>311.71199999999999</v>
      </c>
      <c r="AI1580" s="4">
        <v>20.754999761929014</v>
      </c>
      <c r="AJ1580" s="4">
        <f t="shared" si="543"/>
        <v>293.90499976192899</v>
      </c>
      <c r="AK1580" s="8">
        <f t="shared" si="536"/>
        <v>0.19777312767146046</v>
      </c>
      <c r="AL1580" s="8">
        <f t="shared" si="537"/>
        <v>406.13324766428991</v>
      </c>
      <c r="AM1580" s="8">
        <f t="shared" si="538"/>
        <v>2.9717040565978303</v>
      </c>
      <c r="AN1580" s="8">
        <f t="shared" si="539"/>
        <v>-4.7611362630693002</v>
      </c>
      <c r="AO1580" s="21">
        <f t="shared" si="540"/>
        <v>1.1130058368827073E-2</v>
      </c>
      <c r="AP1580" s="21">
        <f t="shared" si="541"/>
        <v>0.11416061733714523</v>
      </c>
      <c r="AQ1580" s="19">
        <f t="shared" si="544"/>
        <v>0.11416061733714523</v>
      </c>
      <c r="AX1580">
        <v>0.15120522278111992</v>
      </c>
      <c r="AY1580">
        <v>61.913793103448285</v>
      </c>
      <c r="AZ1580">
        <v>2.5797413793103452</v>
      </c>
      <c r="BA1580">
        <v>2.0895905172413798</v>
      </c>
      <c r="BB1580">
        <v>10.28448275862069</v>
      </c>
      <c r="BC1580">
        <v>0.42852011494252878</v>
      </c>
      <c r="BD1580">
        <v>1.6610704022988509</v>
      </c>
      <c r="BE1580">
        <v>0.16610704022988509</v>
      </c>
      <c r="BF1580">
        <v>0</v>
      </c>
      <c r="BG1580">
        <v>20.810000000000002</v>
      </c>
      <c r="BH1580">
        <v>1.02194776743131</v>
      </c>
      <c r="BI1580">
        <v>2.458128034951371</v>
      </c>
      <c r="BJ1580">
        <v>0.89525023032928941</v>
      </c>
      <c r="BK1580">
        <v>0.43876587815329998</v>
      </c>
      <c r="BL1580">
        <v>1.2187941059813889E-3</v>
      </c>
      <c r="BP1580" s="49">
        <f t="shared" si="545"/>
        <v>1.0222538189468824</v>
      </c>
      <c r="BQ1580" s="49">
        <f t="shared" si="546"/>
        <v>6.6442816091954043E-2</v>
      </c>
      <c r="BR1580" s="49">
        <f t="shared" si="547"/>
        <v>0.45149733714133145</v>
      </c>
      <c r="BS1580" s="49">
        <f t="shared" si="548"/>
        <v>0.47779112174441341</v>
      </c>
      <c r="BT1580" s="49">
        <f t="shared" si="549"/>
        <v>1.2541592698370318E-3</v>
      </c>
      <c r="BU1580" s="49">
        <f t="shared" si="549"/>
        <v>1.3271975604011485E-3</v>
      </c>
    </row>
    <row r="1581" spans="1:73" x14ac:dyDescent="0.25">
      <c r="A1581" s="1">
        <v>43727.601388888892</v>
      </c>
      <c r="B1581">
        <v>234918</v>
      </c>
      <c r="C1581">
        <v>13.51</v>
      </c>
      <c r="D1581">
        <v>23.77</v>
      </c>
      <c r="E1581">
        <v>719.7</v>
      </c>
      <c r="F1581">
        <v>82.5</v>
      </c>
      <c r="G1581">
        <v>-135.6</v>
      </c>
      <c r="H1581">
        <v>-16.97</v>
      </c>
      <c r="I1581">
        <v>27.46</v>
      </c>
      <c r="J1581">
        <v>300.60000000000002</v>
      </c>
      <c r="K1581">
        <v>637.29999999999995</v>
      </c>
      <c r="L1581">
        <v>-118.6</v>
      </c>
      <c r="M1581">
        <v>0.115</v>
      </c>
      <c r="N1581">
        <v>584.1</v>
      </c>
      <c r="O1581">
        <v>65.489999999999995</v>
      </c>
      <c r="P1581">
        <v>518.70000000000005</v>
      </c>
      <c r="Q1581">
        <v>327.39999999999998</v>
      </c>
      <c r="R1581">
        <v>446</v>
      </c>
      <c r="S1581">
        <v>20.32</v>
      </c>
      <c r="T1581">
        <v>39.520000000000003</v>
      </c>
      <c r="U1581">
        <v>2.2749999999999999</v>
      </c>
      <c r="V1581">
        <v>152</v>
      </c>
      <c r="W1581">
        <v>20.5</v>
      </c>
      <c r="X1581">
        <v>0.72299999999999998</v>
      </c>
      <c r="Y1581">
        <v>7.2344619999999997</v>
      </c>
      <c r="Z1581" s="7">
        <f t="shared" si="528"/>
        <v>20.41</v>
      </c>
      <c r="AA1581" s="7">
        <f t="shared" si="542"/>
        <v>293.56</v>
      </c>
      <c r="AB1581" s="2">
        <f t="shared" si="529"/>
        <v>582.95700000000011</v>
      </c>
      <c r="AC1581" s="41">
        <f t="shared" si="530"/>
        <v>2.4720652195988069</v>
      </c>
      <c r="AD1581" s="41">
        <f t="shared" si="531"/>
        <v>0.97696017478544861</v>
      </c>
      <c r="AE1581" s="41">
        <f t="shared" si="532"/>
        <v>0.76067682345267318</v>
      </c>
      <c r="AF1581" s="41">
        <f t="shared" si="533"/>
        <v>320.31019308243481</v>
      </c>
      <c r="AG1581" s="41">
        <f t="shared" si="534"/>
        <v>307.49778535913742</v>
      </c>
      <c r="AH1581" s="6">
        <f t="shared" si="535"/>
        <v>314.30399999999997</v>
      </c>
      <c r="AI1581" s="4">
        <v>20.864657025932047</v>
      </c>
      <c r="AJ1581" s="4">
        <f t="shared" si="543"/>
        <v>294.01465702593202</v>
      </c>
      <c r="AK1581" s="8">
        <f t="shared" si="536"/>
        <v>0.19696687865511942</v>
      </c>
      <c r="AL1581" s="8">
        <f t="shared" si="537"/>
        <v>406.85100892449594</v>
      </c>
      <c r="AM1581" s="8">
        <f t="shared" si="538"/>
        <v>4.7511774856344822</v>
      </c>
      <c r="AN1581" s="8">
        <f t="shared" si="539"/>
        <v>62.925350842807099</v>
      </c>
      <c r="AO1581" s="21">
        <f t="shared" si="540"/>
        <v>9.6689780863817819E-3</v>
      </c>
      <c r="AP1581" s="21">
        <f t="shared" si="541"/>
        <v>9.9174368254188933E-2</v>
      </c>
      <c r="AQ1581" s="19">
        <f t="shared" si="544"/>
        <v>9.9174368254188933E-2</v>
      </c>
      <c r="AX1581">
        <v>0.14798274902037337</v>
      </c>
      <c r="AY1581">
        <v>62.043103448275865</v>
      </c>
      <c r="AZ1581">
        <v>2.5851293103448278</v>
      </c>
      <c r="BA1581">
        <v>2.0939547413793105</v>
      </c>
      <c r="BB1581">
        <v>10.224137931034486</v>
      </c>
      <c r="BC1581">
        <v>0.42600574712643691</v>
      </c>
      <c r="BD1581">
        <v>1.6679489942528736</v>
      </c>
      <c r="BE1581">
        <v>0.16679489942528736</v>
      </c>
      <c r="BF1581">
        <v>0</v>
      </c>
      <c r="BG1581">
        <v>20.41</v>
      </c>
      <c r="BH1581">
        <v>2.6122822145013824</v>
      </c>
      <c r="BI1581">
        <v>2.3982899005802634</v>
      </c>
      <c r="BJ1581">
        <v>0.94780416870932016</v>
      </c>
      <c r="BK1581">
        <v>0.4476899520148469</v>
      </c>
      <c r="BL1581">
        <v>1.2435832000412415E-3</v>
      </c>
      <c r="BP1581" s="49">
        <f t="shared" si="545"/>
        <v>2.6130645371956822</v>
      </c>
      <c r="BQ1581" s="49">
        <f t="shared" si="546"/>
        <v>6.6717959770114937E-2</v>
      </c>
      <c r="BR1581" s="49">
        <f t="shared" si="547"/>
        <v>0.47802356849251731</v>
      </c>
      <c r="BS1581" s="49">
        <f t="shared" si="548"/>
        <v>0.50163129915974891</v>
      </c>
      <c r="BT1581" s="49">
        <f t="shared" si="549"/>
        <v>1.327843245812548E-3</v>
      </c>
      <c r="BU1581" s="49">
        <f t="shared" si="549"/>
        <v>1.3934202754437471E-3</v>
      </c>
    </row>
    <row r="1582" spans="1:73" x14ac:dyDescent="0.25">
      <c r="A1582" s="1">
        <v>43727.601388888892</v>
      </c>
      <c r="B1582">
        <v>234919</v>
      </c>
      <c r="C1582">
        <v>13.51</v>
      </c>
      <c r="D1582">
        <v>23.77</v>
      </c>
      <c r="E1582">
        <v>719.6</v>
      </c>
      <c r="F1582">
        <v>81.8</v>
      </c>
      <c r="G1582">
        <v>-135</v>
      </c>
      <c r="H1582">
        <v>-17.7</v>
      </c>
      <c r="I1582">
        <v>27.4</v>
      </c>
      <c r="J1582">
        <v>300.60000000000002</v>
      </c>
      <c r="K1582">
        <v>637.79999999999995</v>
      </c>
      <c r="L1582">
        <v>-117.3</v>
      </c>
      <c r="M1582">
        <v>0.114</v>
      </c>
      <c r="N1582">
        <v>584.70000000000005</v>
      </c>
      <c r="O1582">
        <v>64.13</v>
      </c>
      <c r="P1582">
        <v>520.5</v>
      </c>
      <c r="Q1582">
        <v>327.7</v>
      </c>
      <c r="R1582">
        <v>445</v>
      </c>
      <c r="S1582">
        <v>20.309999999999999</v>
      </c>
      <c r="T1582">
        <v>35.979999999999997</v>
      </c>
      <c r="U1582">
        <v>2.15</v>
      </c>
      <c r="V1582">
        <v>154.5</v>
      </c>
      <c r="W1582">
        <v>20.45</v>
      </c>
      <c r="X1582">
        <v>0.72399999999999998</v>
      </c>
      <c r="Y1582">
        <v>7.2399060000000004</v>
      </c>
      <c r="Z1582" s="7">
        <f t="shared" si="528"/>
        <v>20.38</v>
      </c>
      <c r="AA1582" s="7">
        <f t="shared" si="542"/>
        <v>293.52999999999997</v>
      </c>
      <c r="AB1582" s="2">
        <f t="shared" si="529"/>
        <v>582.87600000000009</v>
      </c>
      <c r="AC1582" s="41">
        <f t="shared" si="530"/>
        <v>2.4048811421273872</v>
      </c>
      <c r="AD1582" s="41">
        <f t="shared" si="531"/>
        <v>0.86527623493743389</v>
      </c>
      <c r="AE1582" s="41">
        <f t="shared" si="532"/>
        <v>0.74759652348440919</v>
      </c>
      <c r="AF1582" s="41">
        <f t="shared" si="533"/>
        <v>314.67360119240914</v>
      </c>
      <c r="AG1582" s="41">
        <f t="shared" si="534"/>
        <v>302.08665714471277</v>
      </c>
      <c r="AH1582" s="6">
        <f t="shared" si="535"/>
        <v>314.59199999999998</v>
      </c>
      <c r="AI1582" s="4">
        <v>20.449085648590994</v>
      </c>
      <c r="AJ1582" s="4">
        <f t="shared" si="543"/>
        <v>293.59908564859097</v>
      </c>
      <c r="AK1582" s="8">
        <f t="shared" si="536"/>
        <v>0.19690649846861594</v>
      </c>
      <c r="AL1582" s="8">
        <f t="shared" si="537"/>
        <v>404.47339680619621</v>
      </c>
      <c r="AM1582" s="8">
        <f t="shared" si="538"/>
        <v>4.618806664063781</v>
      </c>
      <c r="AN1582" s="8">
        <f t="shared" si="539"/>
        <v>9.2951864920283906</v>
      </c>
      <c r="AO1582" s="21">
        <f t="shared" si="540"/>
        <v>1.0940461060634376E-2</v>
      </c>
      <c r="AP1582" s="21">
        <f t="shared" si="541"/>
        <v>0.11221592441357882</v>
      </c>
      <c r="AQ1582" s="19">
        <f t="shared" si="544"/>
        <v>0.11221592441357882</v>
      </c>
      <c r="AX1582">
        <v>0.14774342339286783</v>
      </c>
      <c r="AY1582">
        <v>62.03448275862069</v>
      </c>
      <c r="AZ1582">
        <v>2.5847701149425286</v>
      </c>
      <c r="BA1582">
        <v>2.0936637931034485</v>
      </c>
      <c r="BB1582">
        <v>10.112068965517242</v>
      </c>
      <c r="BC1582">
        <v>0.42133620689655177</v>
      </c>
      <c r="BD1582">
        <v>1.6723275862068967</v>
      </c>
      <c r="BE1582">
        <v>0.16723275862068968</v>
      </c>
      <c r="BF1582">
        <v>0</v>
      </c>
      <c r="BG1582">
        <v>20.38</v>
      </c>
      <c r="BH1582">
        <v>2.4687502246936139</v>
      </c>
      <c r="BI1582">
        <v>2.3938538237137093</v>
      </c>
      <c r="BJ1582">
        <v>0.86130860577219248</v>
      </c>
      <c r="BK1582">
        <v>0.4536356068687179</v>
      </c>
      <c r="BL1582">
        <v>1.2600989079686608E-3</v>
      </c>
      <c r="BP1582" s="49">
        <f t="shared" si="545"/>
        <v>2.4694895626244908</v>
      </c>
      <c r="BQ1582" s="49">
        <f t="shared" si="546"/>
        <v>6.689310344827587E-2</v>
      </c>
      <c r="BR1582" s="49">
        <f t="shared" si="547"/>
        <v>0.48297429685960713</v>
      </c>
      <c r="BS1582" s="49">
        <f t="shared" si="548"/>
        <v>0.50684124158721355</v>
      </c>
      <c r="BT1582" s="49">
        <f t="shared" si="549"/>
        <v>1.3415952690544644E-3</v>
      </c>
      <c r="BU1582" s="49">
        <f t="shared" si="549"/>
        <v>1.4078923377422597E-3</v>
      </c>
    </row>
    <row r="1583" spans="1:73" x14ac:dyDescent="0.25">
      <c r="A1583" s="1">
        <v>43727.601388888892</v>
      </c>
      <c r="B1583">
        <v>234920</v>
      </c>
      <c r="C1583">
        <v>13.51</v>
      </c>
      <c r="D1583">
        <v>23.77</v>
      </c>
      <c r="E1583">
        <v>719.3</v>
      </c>
      <c r="F1583">
        <v>81.400000000000006</v>
      </c>
      <c r="G1583">
        <v>-135.19999999999999</v>
      </c>
      <c r="H1583">
        <v>-17.12</v>
      </c>
      <c r="I1583">
        <v>27.34</v>
      </c>
      <c r="J1583">
        <v>300.5</v>
      </c>
      <c r="K1583">
        <v>637.9</v>
      </c>
      <c r="L1583">
        <v>-118</v>
      </c>
      <c r="M1583">
        <v>0.113</v>
      </c>
      <c r="N1583">
        <v>584.1</v>
      </c>
      <c r="O1583">
        <v>64.27</v>
      </c>
      <c r="P1583">
        <v>519.79999999999995</v>
      </c>
      <c r="Q1583">
        <v>327.10000000000002</v>
      </c>
      <c r="R1583">
        <v>445.2</v>
      </c>
      <c r="S1583">
        <v>20.260000000000002</v>
      </c>
      <c r="T1583">
        <v>37.51</v>
      </c>
      <c r="U1583">
        <v>2.2000000000000002</v>
      </c>
      <c r="V1583">
        <v>163.5</v>
      </c>
      <c r="W1583">
        <v>20.149999999999999</v>
      </c>
      <c r="X1583">
        <v>0.72399999999999998</v>
      </c>
      <c r="Y1583">
        <v>7.2443289999999996</v>
      </c>
      <c r="Z1583" s="7">
        <f t="shared" si="528"/>
        <v>20.204999999999998</v>
      </c>
      <c r="AA1583" s="7">
        <f t="shared" si="542"/>
        <v>293.35499999999996</v>
      </c>
      <c r="AB1583" s="2">
        <f t="shared" si="529"/>
        <v>582.63300000000004</v>
      </c>
      <c r="AC1583" s="41">
        <f t="shared" si="530"/>
        <v>2.4382936034938809</v>
      </c>
      <c r="AD1583" s="41">
        <f t="shared" si="531"/>
        <v>0.91460393067055468</v>
      </c>
      <c r="AE1583" s="41">
        <f t="shared" si="532"/>
        <v>0.75361147939428486</v>
      </c>
      <c r="AF1583" s="41">
        <f t="shared" si="533"/>
        <v>316.44959441349511</v>
      </c>
      <c r="AG1583" s="41">
        <f t="shared" si="534"/>
        <v>303.79161063695528</v>
      </c>
      <c r="AH1583" s="6">
        <f t="shared" si="535"/>
        <v>314.01600000000002</v>
      </c>
      <c r="AI1583" s="4">
        <v>20.642960349402017</v>
      </c>
      <c r="AJ1583" s="4">
        <f t="shared" si="543"/>
        <v>293.79296034940199</v>
      </c>
      <c r="AK1583" s="8">
        <f t="shared" si="536"/>
        <v>0.19655452663563008</v>
      </c>
      <c r="AL1583" s="8">
        <f t="shared" si="537"/>
        <v>405.62196228783415</v>
      </c>
      <c r="AM1583" s="8">
        <f t="shared" si="538"/>
        <v>4.6722050468702685</v>
      </c>
      <c r="AN1583" s="8">
        <f t="shared" si="539"/>
        <v>59.606987361476776</v>
      </c>
      <c r="AO1583" s="21">
        <f t="shared" si="540"/>
        <v>9.757990393750483E-3</v>
      </c>
      <c r="AP1583" s="21">
        <f t="shared" si="541"/>
        <v>0.10008736436104451</v>
      </c>
      <c r="AQ1583" s="19">
        <f t="shared" si="544"/>
        <v>0.10008736436104451</v>
      </c>
      <c r="AX1583">
        <v>0.14635387207626216</v>
      </c>
      <c r="AY1583">
        <v>62.008620689655167</v>
      </c>
      <c r="AZ1583">
        <v>2.5836925287356318</v>
      </c>
      <c r="BA1583">
        <v>2.0927909482758618</v>
      </c>
      <c r="BB1583">
        <v>10.181034482758617</v>
      </c>
      <c r="BC1583">
        <v>0.42420977011494237</v>
      </c>
      <c r="BD1583">
        <v>1.6685811781609194</v>
      </c>
      <c r="BE1583">
        <v>0.16685811781609194</v>
      </c>
      <c r="BF1583">
        <v>0</v>
      </c>
      <c r="BG1583">
        <v>20.204999999999998</v>
      </c>
      <c r="BH1583">
        <v>2.5261630206167216</v>
      </c>
      <c r="BI1583">
        <v>2.3681193985446805</v>
      </c>
      <c r="BJ1583">
        <v>0.88828158639410959</v>
      </c>
      <c r="BK1583">
        <v>0.44855183976460694</v>
      </c>
      <c r="BL1583">
        <v>1.2459773326794637E-3</v>
      </c>
      <c r="BP1583" s="49">
        <f t="shared" si="545"/>
        <v>2.5269195524529677</v>
      </c>
      <c r="BQ1583" s="49">
        <f t="shared" si="546"/>
        <v>6.6743247126436783E-2</v>
      </c>
      <c r="BR1583" s="49">
        <f t="shared" si="547"/>
        <v>0.4782912643405966</v>
      </c>
      <c r="BS1583" s="49">
        <f t="shared" si="548"/>
        <v>0.50192506960225702</v>
      </c>
      <c r="BT1583" s="49">
        <f t="shared" si="549"/>
        <v>1.3285868453905461E-3</v>
      </c>
      <c r="BU1583" s="49">
        <f t="shared" si="549"/>
        <v>1.3942363044507139E-3</v>
      </c>
    </row>
    <row r="1584" spans="1:73" x14ac:dyDescent="0.25">
      <c r="A1584" s="1">
        <v>43727.601388888892</v>
      </c>
      <c r="B1584">
        <v>234921</v>
      </c>
      <c r="C1584">
        <v>13.51</v>
      </c>
      <c r="D1584">
        <v>23.77</v>
      </c>
      <c r="E1584">
        <v>719.5</v>
      </c>
      <c r="F1584">
        <v>81.099999999999994</v>
      </c>
      <c r="G1584">
        <v>-134.19999999999999</v>
      </c>
      <c r="H1584">
        <v>-17.079999999999998</v>
      </c>
      <c r="I1584">
        <v>27.27</v>
      </c>
      <c r="J1584">
        <v>300.39999999999998</v>
      </c>
      <c r="K1584">
        <v>638.4</v>
      </c>
      <c r="L1584">
        <v>-117.1</v>
      </c>
      <c r="M1584">
        <v>0.113</v>
      </c>
      <c r="N1584">
        <v>585.29999999999995</v>
      </c>
      <c r="O1584">
        <v>64.02</v>
      </c>
      <c r="P1584">
        <v>521.20000000000005</v>
      </c>
      <c r="Q1584">
        <v>327.7</v>
      </c>
      <c r="R1584">
        <v>444.8</v>
      </c>
      <c r="S1584">
        <v>20.2</v>
      </c>
      <c r="T1584">
        <v>36.68</v>
      </c>
      <c r="U1584">
        <v>2.585</v>
      </c>
      <c r="V1584">
        <v>150</v>
      </c>
      <c r="W1584">
        <v>20.3</v>
      </c>
      <c r="X1584">
        <v>0.72499999999999998</v>
      </c>
      <c r="Y1584">
        <v>7.248945</v>
      </c>
      <c r="Z1584" s="7">
        <f t="shared" si="528"/>
        <v>20.25</v>
      </c>
      <c r="AA1584" s="7">
        <f t="shared" si="542"/>
        <v>293.39999999999998</v>
      </c>
      <c r="AB1584" s="2">
        <f t="shared" si="529"/>
        <v>582.79500000000007</v>
      </c>
      <c r="AC1584" s="41">
        <f t="shared" si="530"/>
        <v>2.384910362561941</v>
      </c>
      <c r="AD1584" s="41">
        <f t="shared" si="531"/>
        <v>0.87478512098771999</v>
      </c>
      <c r="AE1584" s="41">
        <f t="shared" si="532"/>
        <v>0.74881330031849747</v>
      </c>
      <c r="AF1584" s="41">
        <f t="shared" si="533"/>
        <v>314.62776599641626</v>
      </c>
      <c r="AG1584" s="41">
        <f t="shared" si="534"/>
        <v>302.04265535655958</v>
      </c>
      <c r="AH1584" s="6">
        <f t="shared" si="535"/>
        <v>314.59199999999998</v>
      </c>
      <c r="AI1584" s="4">
        <v>20.314451209932997</v>
      </c>
      <c r="AJ1584" s="4">
        <f t="shared" si="543"/>
        <v>293.46445120993297</v>
      </c>
      <c r="AK1584" s="8">
        <f t="shared" si="536"/>
        <v>0.19664499358418122</v>
      </c>
      <c r="AL1584" s="8">
        <f t="shared" si="537"/>
        <v>403.73096002751487</v>
      </c>
      <c r="AM1584" s="8">
        <f t="shared" si="538"/>
        <v>5.0645495851062607</v>
      </c>
      <c r="AN1584" s="8">
        <f t="shared" si="539"/>
        <v>9.5085082325553216</v>
      </c>
      <c r="AO1584" s="21">
        <f t="shared" si="540"/>
        <v>1.0950596663358569E-2</v>
      </c>
      <c r="AP1584" s="21">
        <f t="shared" si="541"/>
        <v>0.11231988493433573</v>
      </c>
      <c r="AQ1584" s="19">
        <f t="shared" si="544"/>
        <v>0.11231988493433573</v>
      </c>
      <c r="AX1584">
        <v>0.14671012498663891</v>
      </c>
      <c r="AY1584">
        <v>62.025862068965516</v>
      </c>
      <c r="AZ1584">
        <v>2.5844109195402298</v>
      </c>
      <c r="BA1584">
        <v>2.0933728448275861</v>
      </c>
      <c r="BB1584">
        <v>10.094827586206899</v>
      </c>
      <c r="BC1584">
        <v>0.42061781609195409</v>
      </c>
      <c r="BD1584">
        <v>1.6727550287356321</v>
      </c>
      <c r="BE1584">
        <v>0.16727550287356321</v>
      </c>
      <c r="BF1584">
        <v>0</v>
      </c>
      <c r="BG1584">
        <v>20.25</v>
      </c>
      <c r="BH1584">
        <v>2.9682415492246479</v>
      </c>
      <c r="BI1584">
        <v>2.3747136108806846</v>
      </c>
      <c r="BJ1584">
        <v>0.87104495247103519</v>
      </c>
      <c r="BK1584">
        <v>0.45524446724833728</v>
      </c>
      <c r="BL1584">
        <v>1.2645679645787147E-3</v>
      </c>
      <c r="BP1584" s="49">
        <f t="shared" si="545"/>
        <v>2.9691304741322369</v>
      </c>
      <c r="BQ1584" s="49">
        <f t="shared" si="546"/>
        <v>6.691020114942528E-2</v>
      </c>
      <c r="BR1584" s="49">
        <f t="shared" si="547"/>
        <v>0.48970188947019744</v>
      </c>
      <c r="BS1584" s="49">
        <f t="shared" si="548"/>
        <v>0.51277755850789608</v>
      </c>
      <c r="BT1584" s="49">
        <f t="shared" si="549"/>
        <v>1.3602830263061041E-3</v>
      </c>
      <c r="BU1584" s="49">
        <f t="shared" si="549"/>
        <v>1.4243821069663779E-3</v>
      </c>
    </row>
    <row r="1585" spans="1:73" x14ac:dyDescent="0.25">
      <c r="A1585" s="1">
        <v>43727.601388888892</v>
      </c>
      <c r="B1585">
        <v>234922</v>
      </c>
      <c r="C1585">
        <v>13.51</v>
      </c>
      <c r="D1585">
        <v>23.77</v>
      </c>
      <c r="E1585">
        <v>718.9</v>
      </c>
      <c r="F1585">
        <v>80.599999999999994</v>
      </c>
      <c r="G1585">
        <v>-134.69999999999999</v>
      </c>
      <c r="H1585">
        <v>-17.2</v>
      </c>
      <c r="I1585">
        <v>27.2</v>
      </c>
      <c r="J1585">
        <v>300.39999999999998</v>
      </c>
      <c r="K1585">
        <v>638.29999999999995</v>
      </c>
      <c r="L1585">
        <v>-117.5</v>
      </c>
      <c r="M1585">
        <v>0.112</v>
      </c>
      <c r="N1585">
        <v>584.20000000000005</v>
      </c>
      <c r="O1585">
        <v>63.4</v>
      </c>
      <c r="P1585">
        <v>520.79999999999995</v>
      </c>
      <c r="Q1585">
        <v>326.8</v>
      </c>
      <c r="R1585">
        <v>444.2</v>
      </c>
      <c r="S1585">
        <v>20.13</v>
      </c>
      <c r="T1585">
        <v>37.68</v>
      </c>
      <c r="U1585">
        <v>2.4649999999999999</v>
      </c>
      <c r="V1585">
        <v>158</v>
      </c>
      <c r="W1585">
        <v>20.25</v>
      </c>
      <c r="X1585">
        <v>0.72499999999999998</v>
      </c>
      <c r="Y1585">
        <v>7.2485249999999999</v>
      </c>
      <c r="Z1585" s="7">
        <f t="shared" si="528"/>
        <v>20.189999999999998</v>
      </c>
      <c r="AA1585" s="7">
        <f t="shared" si="542"/>
        <v>293.33999999999997</v>
      </c>
      <c r="AB1585" s="2">
        <f t="shared" si="529"/>
        <v>582.30899999999997</v>
      </c>
      <c r="AC1585" s="41">
        <f t="shared" si="530"/>
        <v>2.4480050296163616</v>
      </c>
      <c r="AD1585" s="41">
        <f t="shared" si="531"/>
        <v>0.922408295159445</v>
      </c>
      <c r="AE1585" s="41">
        <f t="shared" si="532"/>
        <v>0.754533228767857</v>
      </c>
      <c r="AF1585" s="41">
        <f t="shared" si="533"/>
        <v>316.77184918522266</v>
      </c>
      <c r="AG1585" s="41">
        <f t="shared" si="534"/>
        <v>304.10097521781375</v>
      </c>
      <c r="AH1585" s="6">
        <f t="shared" si="535"/>
        <v>313.72800000000001</v>
      </c>
      <c r="AI1585" s="4">
        <v>20.701423289095999</v>
      </c>
      <c r="AJ1585" s="4">
        <f t="shared" si="543"/>
        <v>293.85142328909598</v>
      </c>
      <c r="AK1585" s="8">
        <f t="shared" si="536"/>
        <v>0.19652437715312274</v>
      </c>
      <c r="AL1585" s="8">
        <f t="shared" si="537"/>
        <v>405.95969218951132</v>
      </c>
      <c r="AM1585" s="8">
        <f t="shared" si="538"/>
        <v>4.9456003174538878</v>
      </c>
      <c r="AN1585" s="8">
        <f t="shared" si="539"/>
        <v>73.678368619806193</v>
      </c>
      <c r="AO1585" s="21">
        <f t="shared" si="540"/>
        <v>9.4182383162018032E-3</v>
      </c>
      <c r="AP1585" s="21">
        <f t="shared" si="541"/>
        <v>9.6602539247892638E-2</v>
      </c>
      <c r="AQ1585" s="19">
        <f t="shared" si="544"/>
        <v>9.6602539247892638E-2</v>
      </c>
      <c r="AX1585">
        <v>0.14623528385013457</v>
      </c>
      <c r="AY1585">
        <v>61.974137931034484</v>
      </c>
      <c r="AZ1585">
        <v>2.5822557471264367</v>
      </c>
      <c r="BA1585">
        <v>2.0916271551724139</v>
      </c>
      <c r="BB1585">
        <v>10.120689655172413</v>
      </c>
      <c r="BC1585">
        <v>0.42169540229885055</v>
      </c>
      <c r="BD1585">
        <v>1.6699317528735633</v>
      </c>
      <c r="BE1585">
        <v>0.16699317528735635</v>
      </c>
      <c r="BF1585">
        <v>0</v>
      </c>
      <c r="BG1585">
        <v>20.189999999999998</v>
      </c>
      <c r="BH1585">
        <v>2.83045083900919</v>
      </c>
      <c r="BI1585">
        <v>2.3659248884089035</v>
      </c>
      <c r="BJ1585">
        <v>0.89148049795247486</v>
      </c>
      <c r="BK1585">
        <v>0.45078827175160652</v>
      </c>
      <c r="BL1585">
        <v>1.2521896437544626E-3</v>
      </c>
      <c r="BP1585" s="49">
        <f t="shared" si="545"/>
        <v>2.8312984985438931</v>
      </c>
      <c r="BQ1585" s="49">
        <f t="shared" si="546"/>
        <v>6.6797270114942534E-2</v>
      </c>
      <c r="BR1585" s="49">
        <f t="shared" si="547"/>
        <v>0.48366120707368915</v>
      </c>
      <c r="BS1585" s="49">
        <f t="shared" si="548"/>
        <v>0.50686127870460451</v>
      </c>
      <c r="BT1585" s="49">
        <f t="shared" si="549"/>
        <v>1.3435033529824699E-3</v>
      </c>
      <c r="BU1585" s="49">
        <f t="shared" si="549"/>
        <v>1.4079479964016794E-3</v>
      </c>
    </row>
    <row r="1586" spans="1:73" x14ac:dyDescent="0.25">
      <c r="A1586" s="1">
        <v>43727.602083333331</v>
      </c>
      <c r="B1586">
        <v>234923</v>
      </c>
      <c r="C1586">
        <v>13.51</v>
      </c>
      <c r="D1586">
        <v>23.77</v>
      </c>
      <c r="E1586">
        <v>718</v>
      </c>
      <c r="F1586">
        <v>79.81</v>
      </c>
      <c r="G1586">
        <v>-135.5</v>
      </c>
      <c r="H1586">
        <v>-17.3</v>
      </c>
      <c r="I1586">
        <v>27.14</v>
      </c>
      <c r="J1586">
        <v>300.3</v>
      </c>
      <c r="K1586">
        <v>638.20000000000005</v>
      </c>
      <c r="L1586">
        <v>-118.2</v>
      </c>
      <c r="M1586">
        <v>0.111</v>
      </c>
      <c r="N1586">
        <v>582.5</v>
      </c>
      <c r="O1586">
        <v>62.51</v>
      </c>
      <c r="P1586">
        <v>520</v>
      </c>
      <c r="Q1586">
        <v>325.5</v>
      </c>
      <c r="R1586">
        <v>443.7</v>
      </c>
      <c r="S1586">
        <v>20.09</v>
      </c>
      <c r="T1586">
        <v>36.659999999999997</v>
      </c>
      <c r="U1586">
        <v>1.29</v>
      </c>
      <c r="V1586">
        <v>156.5</v>
      </c>
      <c r="W1586">
        <v>20.399999999999999</v>
      </c>
      <c r="X1586">
        <v>0.72399999999999998</v>
      </c>
      <c r="Y1586">
        <v>7.2351650000000003</v>
      </c>
      <c r="Z1586" s="7">
        <f t="shared" si="528"/>
        <v>20.244999999999997</v>
      </c>
      <c r="AA1586" s="7">
        <f t="shared" si="542"/>
        <v>293.39499999999998</v>
      </c>
      <c r="AB1586" s="2">
        <f t="shared" si="529"/>
        <v>581.58000000000004</v>
      </c>
      <c r="AC1586" s="41">
        <f t="shared" si="530"/>
        <v>2.4336032347544219</v>
      </c>
      <c r="AD1586" s="41">
        <f t="shared" si="531"/>
        <v>0.89215894586097089</v>
      </c>
      <c r="AE1586" s="41">
        <f t="shared" si="532"/>
        <v>0.75092393824590986</v>
      </c>
      <c r="AF1586" s="41">
        <f t="shared" si="533"/>
        <v>315.49308266146704</v>
      </c>
      <c r="AG1586" s="41">
        <f t="shared" si="534"/>
        <v>302.87335935500835</v>
      </c>
      <c r="AH1586" s="6">
        <f t="shared" si="535"/>
        <v>312.47999999999996</v>
      </c>
      <c r="AI1586" s="4">
        <v>20.61708354117701</v>
      </c>
      <c r="AJ1586" s="4">
        <f t="shared" si="543"/>
        <v>293.76708354117699</v>
      </c>
      <c r="AK1586" s="8">
        <f t="shared" si="536"/>
        <v>0.19663494033047663</v>
      </c>
      <c r="AL1586" s="8">
        <f t="shared" si="537"/>
        <v>405.46555671846136</v>
      </c>
      <c r="AM1586" s="8">
        <f t="shared" si="538"/>
        <v>3.5777122578541722</v>
      </c>
      <c r="AN1586" s="8">
        <f t="shared" si="539"/>
        <v>38.778084560235946</v>
      </c>
      <c r="AO1586" s="21">
        <f t="shared" si="540"/>
        <v>1.0174083712118507E-2</v>
      </c>
      <c r="AP1586" s="21">
        <f t="shared" si="541"/>
        <v>0.10435521889699165</v>
      </c>
      <c r="AQ1586" s="19">
        <f t="shared" si="544"/>
        <v>0.10435521889699165</v>
      </c>
      <c r="AX1586">
        <v>0.14667050514037858</v>
      </c>
      <c r="AY1586">
        <v>61.896551724137936</v>
      </c>
      <c r="AZ1586">
        <v>2.5790229885057472</v>
      </c>
      <c r="BA1586">
        <v>2.0890086206896554</v>
      </c>
      <c r="BB1586">
        <v>10.189655172413792</v>
      </c>
      <c r="BC1586">
        <v>0.42456896551724133</v>
      </c>
      <c r="BD1586">
        <v>1.6644396551724141</v>
      </c>
      <c r="BE1586">
        <v>0.16644396551724142</v>
      </c>
      <c r="BF1586">
        <v>0</v>
      </c>
      <c r="BG1586">
        <v>20.244999999999997</v>
      </c>
      <c r="BH1586">
        <v>1.4812501348161686</v>
      </c>
      <c r="BI1586">
        <v>2.3739801287039115</v>
      </c>
      <c r="BJ1586">
        <v>0.87030111518285391</v>
      </c>
      <c r="BK1586">
        <v>0.43941549278095876</v>
      </c>
      <c r="BL1586">
        <v>1.2205985910582189E-3</v>
      </c>
      <c r="BP1586" s="49">
        <f t="shared" si="545"/>
        <v>1.4816937375746946</v>
      </c>
      <c r="BQ1586" s="49">
        <f t="shared" si="546"/>
        <v>6.6577586206896563E-2</v>
      </c>
      <c r="BR1586" s="49">
        <f t="shared" si="547"/>
        <v>0.45767809778167878</v>
      </c>
      <c r="BS1586" s="49">
        <f t="shared" si="548"/>
        <v>0.48293460402662658</v>
      </c>
      <c r="BT1586" s="49">
        <f t="shared" si="549"/>
        <v>1.2713280493935521E-3</v>
      </c>
      <c r="BU1586" s="49">
        <f t="shared" si="549"/>
        <v>1.3414850111850738E-3</v>
      </c>
    </row>
    <row r="1587" spans="1:73" x14ac:dyDescent="0.25">
      <c r="A1587" s="1">
        <v>43727.602083333331</v>
      </c>
      <c r="B1587">
        <v>234924</v>
      </c>
      <c r="C1587">
        <v>13.51</v>
      </c>
      <c r="D1587">
        <v>23.77</v>
      </c>
      <c r="E1587">
        <v>717.6</v>
      </c>
      <c r="F1587">
        <v>79.540000000000006</v>
      </c>
      <c r="G1587">
        <v>-135.69999999999999</v>
      </c>
      <c r="H1587">
        <v>-15.82</v>
      </c>
      <c r="I1587">
        <v>27.09</v>
      </c>
      <c r="J1587">
        <v>300.2</v>
      </c>
      <c r="K1587">
        <v>638</v>
      </c>
      <c r="L1587">
        <v>-119.8</v>
      </c>
      <c r="M1587">
        <v>0.111</v>
      </c>
      <c r="N1587">
        <v>581.9</v>
      </c>
      <c r="O1587">
        <v>63.72</v>
      </c>
      <c r="P1587">
        <v>518.20000000000005</v>
      </c>
      <c r="Q1587">
        <v>325.10000000000002</v>
      </c>
      <c r="R1587">
        <v>444.9</v>
      </c>
      <c r="S1587">
        <v>20.03</v>
      </c>
      <c r="T1587">
        <v>37.04</v>
      </c>
      <c r="U1587">
        <v>1.4350000000000001</v>
      </c>
      <c r="V1587">
        <v>153</v>
      </c>
      <c r="W1587">
        <v>20.5</v>
      </c>
      <c r="X1587">
        <v>0.72299999999999998</v>
      </c>
      <c r="Y1587">
        <v>7.2271770000000002</v>
      </c>
      <c r="Z1587" s="7">
        <f t="shared" si="528"/>
        <v>20.265000000000001</v>
      </c>
      <c r="AA1587" s="7">
        <f t="shared" si="542"/>
        <v>293.41499999999996</v>
      </c>
      <c r="AB1587" s="2">
        <f t="shared" si="529"/>
        <v>581.25600000000009</v>
      </c>
      <c r="AC1587" s="41">
        <f t="shared" si="530"/>
        <v>2.463553727791373</v>
      </c>
      <c r="AD1587" s="41">
        <f t="shared" si="531"/>
        <v>0.91250030077392452</v>
      </c>
      <c r="AE1587" s="41">
        <f t="shared" si="532"/>
        <v>0.75334133544986537</v>
      </c>
      <c r="AF1587" s="41">
        <f t="shared" si="533"/>
        <v>316.59503884226888</v>
      </c>
      <c r="AG1587" s="41">
        <f t="shared" si="534"/>
        <v>303.93123728857813</v>
      </c>
      <c r="AH1587" s="6">
        <f t="shared" si="535"/>
        <v>312.096</v>
      </c>
      <c r="AI1587" s="4">
        <v>20.801986444181011</v>
      </c>
      <c r="AJ1587" s="4">
        <f t="shared" si="543"/>
        <v>293.95198644418099</v>
      </c>
      <c r="AK1587" s="8">
        <f t="shared" si="536"/>
        <v>0.19667515540123343</v>
      </c>
      <c r="AL1587" s="8">
        <f t="shared" si="537"/>
        <v>406.52073400039473</v>
      </c>
      <c r="AM1587" s="8">
        <f t="shared" si="538"/>
        <v>3.7734317934739465</v>
      </c>
      <c r="AN1587" s="8">
        <f t="shared" si="539"/>
        <v>59.025586536726706</v>
      </c>
      <c r="AO1587" s="21">
        <f t="shared" si="540"/>
        <v>9.6762394496901927E-3</v>
      </c>
      <c r="AP1587" s="21">
        <f t="shared" si="541"/>
        <v>9.9248847802321322E-2</v>
      </c>
      <c r="AQ1587" s="19">
        <f t="shared" si="544"/>
        <v>9.9248847802321322E-2</v>
      </c>
      <c r="AX1587">
        <v>0.14682903884939744</v>
      </c>
      <c r="AY1587">
        <v>61.862068965517246</v>
      </c>
      <c r="AZ1587">
        <v>2.577586206896552</v>
      </c>
      <c r="BA1587">
        <v>2.0878448275862072</v>
      </c>
      <c r="BB1587">
        <v>10.327586206896548</v>
      </c>
      <c r="BC1587">
        <v>0.43031609195402282</v>
      </c>
      <c r="BD1587">
        <v>1.6575287356321844</v>
      </c>
      <c r="BE1587">
        <v>0.16575287356321844</v>
      </c>
      <c r="BF1587">
        <v>0</v>
      </c>
      <c r="BG1587">
        <v>20.265000000000001</v>
      </c>
      <c r="BH1587">
        <v>1.6477472429931799</v>
      </c>
      <c r="BI1587">
        <v>2.3769152463728727</v>
      </c>
      <c r="BJ1587">
        <v>0.88040940725651196</v>
      </c>
      <c r="BK1587">
        <v>0.43941448882852702</v>
      </c>
      <c r="BL1587">
        <v>1.2205958023014639E-3</v>
      </c>
      <c r="BP1587" s="49">
        <f t="shared" si="545"/>
        <v>1.6482407080772765</v>
      </c>
      <c r="BQ1587" s="49">
        <f t="shared" si="546"/>
        <v>6.6301149425287378E-2</v>
      </c>
      <c r="BR1587" s="49">
        <f t="shared" si="547"/>
        <v>0.45949120741525096</v>
      </c>
      <c r="BS1587" s="49">
        <f t="shared" si="548"/>
        <v>0.48437445011559094</v>
      </c>
      <c r="BT1587" s="49">
        <f t="shared" si="549"/>
        <v>1.2763644650423637E-3</v>
      </c>
      <c r="BU1587" s="49">
        <f t="shared" si="549"/>
        <v>1.3454845836544192E-3</v>
      </c>
    </row>
    <row r="1588" spans="1:73" x14ac:dyDescent="0.25">
      <c r="A1588" s="1">
        <v>43727.602083333331</v>
      </c>
      <c r="B1588">
        <v>234925</v>
      </c>
      <c r="C1588">
        <v>13.51</v>
      </c>
      <c r="D1588">
        <v>23.76</v>
      </c>
      <c r="E1588">
        <v>717.5</v>
      </c>
      <c r="F1588">
        <v>79.569999999999993</v>
      </c>
      <c r="G1588">
        <v>-135</v>
      </c>
      <c r="H1588">
        <v>-15.86</v>
      </c>
      <c r="I1588">
        <v>27.05</v>
      </c>
      <c r="J1588">
        <v>300.2</v>
      </c>
      <c r="K1588">
        <v>637.9</v>
      </c>
      <c r="L1588">
        <v>-119.2</v>
      </c>
      <c r="M1588">
        <v>0.111</v>
      </c>
      <c r="N1588">
        <v>582.4</v>
      </c>
      <c r="O1588">
        <v>63.71</v>
      </c>
      <c r="P1588">
        <v>518.70000000000005</v>
      </c>
      <c r="Q1588">
        <v>325.39999999999998</v>
      </c>
      <c r="R1588">
        <v>444.6</v>
      </c>
      <c r="S1588">
        <v>19.97</v>
      </c>
      <c r="T1588">
        <v>36.14</v>
      </c>
      <c r="U1588">
        <v>1.34</v>
      </c>
      <c r="V1588">
        <v>131</v>
      </c>
      <c r="W1588">
        <v>20.45</v>
      </c>
      <c r="X1588">
        <v>0.72299999999999998</v>
      </c>
      <c r="Y1588">
        <v>7.2266979999999998</v>
      </c>
      <c r="Z1588" s="7">
        <f t="shared" si="528"/>
        <v>20.21</v>
      </c>
      <c r="AA1588" s="7">
        <f t="shared" si="542"/>
        <v>293.35999999999996</v>
      </c>
      <c r="AB1588" s="2">
        <f t="shared" si="529"/>
        <v>581.17500000000007</v>
      </c>
      <c r="AC1588" s="41">
        <f t="shared" si="530"/>
        <v>2.3414656459329595</v>
      </c>
      <c r="AD1588" s="41">
        <f t="shared" si="531"/>
        <v>0.84620568444017152</v>
      </c>
      <c r="AE1588" s="41">
        <f t="shared" si="532"/>
        <v>0.74527950402274656</v>
      </c>
      <c r="AF1588" s="41">
        <f t="shared" si="533"/>
        <v>312.97224455403557</v>
      </c>
      <c r="AG1588" s="41">
        <f t="shared" si="534"/>
        <v>300.45335477187416</v>
      </c>
      <c r="AH1588" s="6">
        <f t="shared" si="535"/>
        <v>312.38399999999996</v>
      </c>
      <c r="AI1588" s="4">
        <v>20.03596893641901</v>
      </c>
      <c r="AJ1588" s="4">
        <f t="shared" si="543"/>
        <v>293.18596893641899</v>
      </c>
      <c r="AK1588" s="8">
        <f t="shared" si="536"/>
        <v>0.19656457714832468</v>
      </c>
      <c r="AL1588" s="8">
        <f t="shared" si="537"/>
        <v>402.1453566285324</v>
      </c>
      <c r="AM1588" s="8">
        <f t="shared" si="538"/>
        <v>3.646388624378921</v>
      </c>
      <c r="AN1588" s="8">
        <f t="shared" si="539"/>
        <v>-18.48545786114504</v>
      </c>
      <c r="AO1588" s="21">
        <f t="shared" si="540"/>
        <v>1.1533053523046326E-2</v>
      </c>
      <c r="AP1588" s="21">
        <f t="shared" si="541"/>
        <v>0.11829412446397232</v>
      </c>
      <c r="AQ1588" s="19">
        <f t="shared" si="544"/>
        <v>0.11829412446397232</v>
      </c>
      <c r="AX1588">
        <v>0.14639341955883292</v>
      </c>
      <c r="AY1588">
        <v>61.853448275862071</v>
      </c>
      <c r="AZ1588">
        <v>2.5772270114942528</v>
      </c>
      <c r="BA1588">
        <v>2.0875538793103448</v>
      </c>
      <c r="BB1588">
        <v>10.275862068965521</v>
      </c>
      <c r="BC1588">
        <v>0.42816091954023006</v>
      </c>
      <c r="BD1588">
        <v>1.6593929597701147</v>
      </c>
      <c r="BE1588">
        <v>0.16593929597701149</v>
      </c>
      <c r="BF1588">
        <v>0</v>
      </c>
      <c r="BG1588">
        <v>20.21</v>
      </c>
      <c r="BH1588">
        <v>1.5386629307392758</v>
      </c>
      <c r="BI1588">
        <v>2.3688512973091593</v>
      </c>
      <c r="BJ1588">
        <v>0.85610285884753023</v>
      </c>
      <c r="BK1588">
        <v>0.43922915421413233</v>
      </c>
      <c r="BL1588">
        <v>1.2200809839281455E-3</v>
      </c>
      <c r="BP1588" s="49">
        <f t="shared" si="545"/>
        <v>1.5391237274031713</v>
      </c>
      <c r="BQ1588" s="49">
        <f t="shared" si="546"/>
        <v>6.6375718390804583E-2</v>
      </c>
      <c r="BR1588" s="49">
        <f t="shared" si="547"/>
        <v>0.45814077950775944</v>
      </c>
      <c r="BS1588" s="49">
        <f t="shared" si="548"/>
        <v>0.4832056107541185</v>
      </c>
      <c r="BT1588" s="49">
        <f t="shared" si="549"/>
        <v>1.2726132764104428E-3</v>
      </c>
      <c r="BU1588" s="49">
        <f t="shared" si="549"/>
        <v>1.342237807650329E-3</v>
      </c>
    </row>
    <row r="1589" spans="1:73" x14ac:dyDescent="0.25">
      <c r="A1589" s="1">
        <v>43727.602083333331</v>
      </c>
      <c r="B1589">
        <v>234926</v>
      </c>
      <c r="C1589">
        <v>13.51</v>
      </c>
      <c r="D1589">
        <v>23.76</v>
      </c>
      <c r="E1589">
        <v>717.3</v>
      </c>
      <c r="F1589">
        <v>79.75</v>
      </c>
      <c r="G1589">
        <v>-134.69999999999999</v>
      </c>
      <c r="H1589">
        <v>-15.43</v>
      </c>
      <c r="I1589">
        <v>27.01</v>
      </c>
      <c r="J1589">
        <v>300.2</v>
      </c>
      <c r="K1589">
        <v>637.6</v>
      </c>
      <c r="L1589">
        <v>-119.2</v>
      </c>
      <c r="M1589">
        <v>0.111</v>
      </c>
      <c r="N1589">
        <v>582.70000000000005</v>
      </c>
      <c r="O1589">
        <v>64.319999999999993</v>
      </c>
      <c r="P1589">
        <v>518.29999999999995</v>
      </c>
      <c r="Q1589">
        <v>325.60000000000002</v>
      </c>
      <c r="R1589">
        <v>444.8</v>
      </c>
      <c r="S1589">
        <v>19.920000000000002</v>
      </c>
      <c r="T1589">
        <v>37.380000000000003</v>
      </c>
      <c r="U1589">
        <v>1.76</v>
      </c>
      <c r="V1589">
        <v>158.5</v>
      </c>
      <c r="W1589">
        <v>20.399999999999999</v>
      </c>
      <c r="X1589">
        <v>0.72299999999999998</v>
      </c>
      <c r="Y1589">
        <v>7.2262820000000003</v>
      </c>
      <c r="Z1589" s="7">
        <f t="shared" si="528"/>
        <v>20.16</v>
      </c>
      <c r="AA1589" s="7">
        <f t="shared" si="542"/>
        <v>293.31</v>
      </c>
      <c r="AB1589" s="2">
        <f t="shared" si="529"/>
        <v>581.01300000000003</v>
      </c>
      <c r="AC1589" s="41">
        <f t="shared" si="530"/>
        <v>2.3487502349598994</v>
      </c>
      <c r="AD1589" s="41">
        <f t="shared" si="531"/>
        <v>0.87796283782801043</v>
      </c>
      <c r="AE1589" s="41">
        <f t="shared" si="532"/>
        <v>0.74923454225726394</v>
      </c>
      <c r="AF1589" s="41">
        <f t="shared" si="533"/>
        <v>314.41867277746684</v>
      </c>
      <c r="AG1589" s="41">
        <f t="shared" si="534"/>
        <v>301.84192586636817</v>
      </c>
      <c r="AH1589" s="6">
        <f t="shared" si="535"/>
        <v>312.57600000000002</v>
      </c>
      <c r="AI1589" s="4">
        <v>20.078885380476038</v>
      </c>
      <c r="AJ1589" s="4">
        <f t="shared" si="543"/>
        <v>293.22888538047602</v>
      </c>
      <c r="AK1589" s="8">
        <f t="shared" si="536"/>
        <v>0.19646408743767657</v>
      </c>
      <c r="AL1589" s="8">
        <f t="shared" si="537"/>
        <v>402.40285257169677</v>
      </c>
      <c r="AM1589" s="8">
        <f t="shared" si="538"/>
        <v>4.1789472358478044</v>
      </c>
      <c r="AN1589" s="8">
        <f t="shared" si="539"/>
        <v>-9.8743043193078179</v>
      </c>
      <c r="AO1589" s="21">
        <f t="shared" si="540"/>
        <v>1.1333138250915918E-2</v>
      </c>
      <c r="AP1589" s="21">
        <f t="shared" si="541"/>
        <v>0.11624360054709407</v>
      </c>
      <c r="AQ1589" s="19">
        <f t="shared" si="544"/>
        <v>0.11624360054709407</v>
      </c>
      <c r="AX1589">
        <v>0.14599835124651495</v>
      </c>
      <c r="AY1589">
        <v>61.836206896551722</v>
      </c>
      <c r="AZ1589">
        <v>2.5765086206896552</v>
      </c>
      <c r="BA1589">
        <v>2.0869719827586208</v>
      </c>
      <c r="BB1589">
        <v>10.275862068965516</v>
      </c>
      <c r="BC1589">
        <v>0.42816091954022983</v>
      </c>
      <c r="BD1589">
        <v>1.658811063218391</v>
      </c>
      <c r="BE1589">
        <v>0.16588110632183911</v>
      </c>
      <c r="BF1589">
        <v>0</v>
      </c>
      <c r="BG1589">
        <v>20.16</v>
      </c>
      <c r="BH1589">
        <v>2.020930416493377</v>
      </c>
      <c r="BI1589">
        <v>2.3615412017815807</v>
      </c>
      <c r="BJ1589">
        <v>0.88274410122595492</v>
      </c>
      <c r="BK1589">
        <v>0.44179219561511751</v>
      </c>
      <c r="BL1589">
        <v>1.2272005433753264E-3</v>
      </c>
      <c r="BP1589" s="49">
        <f t="shared" si="545"/>
        <v>2.021535641962374</v>
      </c>
      <c r="BQ1589" s="49">
        <f t="shared" si="546"/>
        <v>6.6352442528735636E-2</v>
      </c>
      <c r="BR1589" s="49">
        <f t="shared" si="547"/>
        <v>0.46603090465007962</v>
      </c>
      <c r="BS1589" s="49">
        <f t="shared" si="548"/>
        <v>0.49027469564710197</v>
      </c>
      <c r="BT1589" s="49">
        <f t="shared" si="549"/>
        <v>1.2945302906946655E-3</v>
      </c>
      <c r="BU1589" s="49">
        <f t="shared" si="549"/>
        <v>1.3618741545752832E-3</v>
      </c>
    </row>
    <row r="1590" spans="1:73" x14ac:dyDescent="0.25">
      <c r="A1590" s="1">
        <v>43727.602083333331</v>
      </c>
      <c r="B1590">
        <v>234927</v>
      </c>
      <c r="C1590">
        <v>13.51</v>
      </c>
      <c r="D1590">
        <v>23.76</v>
      </c>
      <c r="E1590">
        <v>716.7</v>
      </c>
      <c r="F1590">
        <v>79.36</v>
      </c>
      <c r="G1590">
        <v>-135</v>
      </c>
      <c r="H1590">
        <v>-16.14</v>
      </c>
      <c r="I1590">
        <v>26.96</v>
      </c>
      <c r="J1590">
        <v>300.10000000000002</v>
      </c>
      <c r="K1590">
        <v>637.29999999999995</v>
      </c>
      <c r="L1590">
        <v>-118.9</v>
      </c>
      <c r="M1590">
        <v>0.111</v>
      </c>
      <c r="N1590">
        <v>581.6</v>
      </c>
      <c r="O1590">
        <v>63.22</v>
      </c>
      <c r="P1590">
        <v>518.4</v>
      </c>
      <c r="Q1590">
        <v>324.89999999999998</v>
      </c>
      <c r="R1590">
        <v>443.8</v>
      </c>
      <c r="S1590">
        <v>19.87</v>
      </c>
      <c r="T1590">
        <v>36.99</v>
      </c>
      <c r="U1590">
        <v>0.91</v>
      </c>
      <c r="V1590">
        <v>163</v>
      </c>
      <c r="W1590">
        <v>20.350000000000001</v>
      </c>
      <c r="X1590">
        <v>0.72199999999999998</v>
      </c>
      <c r="Y1590">
        <v>7.221889</v>
      </c>
      <c r="Z1590" s="7">
        <f t="shared" si="528"/>
        <v>20.11</v>
      </c>
      <c r="AA1590" s="7">
        <f t="shared" si="542"/>
        <v>293.26</v>
      </c>
      <c r="AB1590" s="2">
        <f t="shared" si="529"/>
        <v>580.52700000000004</v>
      </c>
      <c r="AC1590" s="41">
        <f t="shared" si="530"/>
        <v>2.4576378383647111</v>
      </c>
      <c r="AD1590" s="41">
        <f t="shared" si="531"/>
        <v>0.90908023641110669</v>
      </c>
      <c r="AE1590" s="41">
        <f t="shared" si="532"/>
        <v>0.75299381522503694</v>
      </c>
      <c r="AF1590" s="41">
        <f t="shared" si="533"/>
        <v>315.78084965799263</v>
      </c>
      <c r="AG1590" s="41">
        <f t="shared" si="534"/>
        <v>303.1496156716729</v>
      </c>
      <c r="AH1590" s="6">
        <f t="shared" si="535"/>
        <v>311.90399999999994</v>
      </c>
      <c r="AI1590" s="4">
        <v>20.754277100662023</v>
      </c>
      <c r="AJ1590" s="4">
        <f t="shared" si="543"/>
        <v>293.904277100662</v>
      </c>
      <c r="AK1590" s="8">
        <f t="shared" si="536"/>
        <v>0.19636363198176987</v>
      </c>
      <c r="AL1590" s="8">
        <f t="shared" si="537"/>
        <v>406.27774952619018</v>
      </c>
      <c r="AM1590" s="8">
        <f t="shared" si="538"/>
        <v>3.0049084844633787</v>
      </c>
      <c r="AN1590" s="8">
        <f t="shared" si="539"/>
        <v>56.395497242013604</v>
      </c>
      <c r="AO1590" s="21">
        <f t="shared" si="540"/>
        <v>9.7203920500839539E-3</v>
      </c>
      <c r="AP1590" s="21">
        <f t="shared" si="541"/>
        <v>9.9701719472079078E-2</v>
      </c>
      <c r="AQ1590" s="19">
        <f t="shared" si="544"/>
        <v>9.9701719472079078E-2</v>
      </c>
      <c r="AX1590">
        <v>0.14560418525285232</v>
      </c>
      <c r="AY1590">
        <v>61.784482758620697</v>
      </c>
      <c r="AZ1590">
        <v>2.5743534482758625</v>
      </c>
      <c r="BA1590">
        <v>2.0852262931034486</v>
      </c>
      <c r="BB1590">
        <v>10.250000000000004</v>
      </c>
      <c r="BC1590">
        <v>0.42708333333333348</v>
      </c>
      <c r="BD1590">
        <v>1.6581429597701152</v>
      </c>
      <c r="BE1590">
        <v>0.16581429597701153</v>
      </c>
      <c r="BF1590">
        <v>0</v>
      </c>
      <c r="BG1590">
        <v>20.11</v>
      </c>
      <c r="BH1590">
        <v>1.044912885800553</v>
      </c>
      <c r="BI1590">
        <v>2.3542508379281046</v>
      </c>
      <c r="BJ1590">
        <v>0.87083738494960594</v>
      </c>
      <c r="BK1590">
        <v>0.43152434033742487</v>
      </c>
      <c r="BL1590">
        <v>1.1986787231595135E-3</v>
      </c>
      <c r="BP1590" s="49">
        <f t="shared" si="545"/>
        <v>1.0452258148782729</v>
      </c>
      <c r="BQ1590" s="49">
        <f t="shared" si="546"/>
        <v>6.6325718390804603E-2</v>
      </c>
      <c r="BR1590" s="49">
        <f t="shared" si="547"/>
        <v>0.44461967542637171</v>
      </c>
      <c r="BS1590" s="49">
        <f t="shared" si="548"/>
        <v>0.47047367378577326</v>
      </c>
      <c r="BT1590" s="49">
        <f t="shared" si="549"/>
        <v>1.2350546539621435E-3</v>
      </c>
      <c r="BU1590" s="49">
        <f t="shared" si="549"/>
        <v>1.3068713160715925E-3</v>
      </c>
    </row>
    <row r="1591" spans="1:73" x14ac:dyDescent="0.25">
      <c r="A1591" s="1">
        <v>43727.602083333331</v>
      </c>
      <c r="B1591">
        <v>234928</v>
      </c>
      <c r="C1591">
        <v>13.51</v>
      </c>
      <c r="D1591">
        <v>23.76</v>
      </c>
      <c r="E1591">
        <v>715.3</v>
      </c>
      <c r="F1591">
        <v>78.69</v>
      </c>
      <c r="G1591">
        <v>-136.6</v>
      </c>
      <c r="H1591">
        <v>-16.63</v>
      </c>
      <c r="I1591">
        <v>26.94</v>
      </c>
      <c r="J1591">
        <v>300.10000000000002</v>
      </c>
      <c r="K1591">
        <v>636.6</v>
      </c>
      <c r="L1591">
        <v>-120</v>
      </c>
      <c r="M1591">
        <v>0.11</v>
      </c>
      <c r="N1591">
        <v>578.70000000000005</v>
      </c>
      <c r="O1591">
        <v>62.07</v>
      </c>
      <c r="P1591">
        <v>516.6</v>
      </c>
      <c r="Q1591">
        <v>323.2</v>
      </c>
      <c r="R1591">
        <v>443.2</v>
      </c>
      <c r="S1591">
        <v>19.829999999999998</v>
      </c>
      <c r="T1591">
        <v>36.61</v>
      </c>
      <c r="U1591">
        <v>0.55500000000000005</v>
      </c>
      <c r="V1591">
        <v>137</v>
      </c>
      <c r="W1591">
        <v>21</v>
      </c>
      <c r="X1591">
        <v>0.72</v>
      </c>
      <c r="Y1591">
        <v>7.2035720000000003</v>
      </c>
      <c r="Z1591" s="7">
        <f t="shared" si="528"/>
        <v>20.414999999999999</v>
      </c>
      <c r="AA1591" s="7">
        <f t="shared" si="542"/>
        <v>293.565</v>
      </c>
      <c r="AB1591" s="2">
        <f t="shared" si="529"/>
        <v>579.39300000000003</v>
      </c>
      <c r="AC1591" s="41">
        <f t="shared" si="530"/>
        <v>2.5961911708222347</v>
      </c>
      <c r="AD1591" s="41">
        <f t="shared" si="531"/>
        <v>0.95046558763802014</v>
      </c>
      <c r="AE1591" s="41">
        <f t="shared" si="532"/>
        <v>0.75769014798008427</v>
      </c>
      <c r="AF1591" s="41">
        <f t="shared" si="533"/>
        <v>319.07428385467261</v>
      </c>
      <c r="AG1591" s="41">
        <f t="shared" si="534"/>
        <v>306.31131250048571</v>
      </c>
      <c r="AH1591" s="6">
        <f t="shared" si="535"/>
        <v>310.27199999999999</v>
      </c>
      <c r="AI1591" s="4">
        <v>21.600202266210033</v>
      </c>
      <c r="AJ1591" s="4">
        <f t="shared" si="543"/>
        <v>294.75020226621001</v>
      </c>
      <c r="AK1591" s="8">
        <f t="shared" si="536"/>
        <v>0.19697694321944043</v>
      </c>
      <c r="AL1591" s="8">
        <f t="shared" si="537"/>
        <v>411.07050717663003</v>
      </c>
      <c r="AM1591" s="8">
        <f t="shared" si="538"/>
        <v>2.3466971470558362</v>
      </c>
      <c r="AN1591" s="8">
        <f t="shared" si="539"/>
        <v>81.019582928159181</v>
      </c>
      <c r="AO1591" s="21">
        <f t="shared" si="540"/>
        <v>8.9924706753896078E-3</v>
      </c>
      <c r="AP1591" s="21">
        <f t="shared" si="541"/>
        <v>9.2235455526801388E-2</v>
      </c>
      <c r="AQ1591" s="19">
        <f t="shared" si="544"/>
        <v>9.2235455526801388E-2</v>
      </c>
      <c r="AX1591">
        <v>0.14802266848586804</v>
      </c>
      <c r="AY1591">
        <v>61.66379310344827</v>
      </c>
      <c r="AZ1591">
        <v>2.5693247126436778</v>
      </c>
      <c r="BA1591">
        <v>2.081153017241379</v>
      </c>
      <c r="BB1591">
        <v>10.344827586206897</v>
      </c>
      <c r="BC1591">
        <v>0.43103448275862072</v>
      </c>
      <c r="BD1591">
        <v>1.6501185344827582</v>
      </c>
      <c r="BE1591">
        <v>0.16501185344827585</v>
      </c>
      <c r="BF1591">
        <v>0</v>
      </c>
      <c r="BG1591">
        <v>20.414999999999999</v>
      </c>
      <c r="BH1591">
        <v>0.63728203474649114</v>
      </c>
      <c r="BI1591">
        <v>2.3990299449992771</v>
      </c>
      <c r="BJ1591">
        <v>0.87828486286423546</v>
      </c>
      <c r="BK1591">
        <v>0.42753385660086562</v>
      </c>
      <c r="BL1591">
        <v>1.1875940461135157E-3</v>
      </c>
      <c r="BP1591" s="49">
        <f t="shared" si="545"/>
        <v>0.63747288709608962</v>
      </c>
      <c r="BQ1591" s="49">
        <f t="shared" si="546"/>
        <v>6.6004741379310325E-2</v>
      </c>
      <c r="BR1591" s="49">
        <f t="shared" si="547"/>
        <v>0.43559067464814455</v>
      </c>
      <c r="BS1591" s="49">
        <f t="shared" si="548"/>
        <v>0.46222160920970723</v>
      </c>
      <c r="BT1591" s="49">
        <f t="shared" si="549"/>
        <v>1.209974096244846E-3</v>
      </c>
      <c r="BU1591" s="49">
        <f t="shared" si="549"/>
        <v>1.283948914471409E-3</v>
      </c>
    </row>
    <row r="1592" spans="1:73" x14ac:dyDescent="0.25">
      <c r="A1592" s="1">
        <v>43727.602777777778</v>
      </c>
      <c r="B1592">
        <v>234929</v>
      </c>
      <c r="C1592">
        <v>13.51</v>
      </c>
      <c r="D1592">
        <v>23.76</v>
      </c>
      <c r="E1592">
        <v>714.1</v>
      </c>
      <c r="F1592">
        <v>78.62</v>
      </c>
      <c r="G1592">
        <v>-137.6</v>
      </c>
      <c r="H1592">
        <v>-16.22</v>
      </c>
      <c r="I1592">
        <v>26.93</v>
      </c>
      <c r="J1592">
        <v>300.10000000000002</v>
      </c>
      <c r="K1592">
        <v>635.5</v>
      </c>
      <c r="L1592">
        <v>-121.4</v>
      </c>
      <c r="M1592">
        <v>0.11</v>
      </c>
      <c r="N1592">
        <v>576.5</v>
      </c>
      <c r="O1592">
        <v>62.4</v>
      </c>
      <c r="P1592">
        <v>514.1</v>
      </c>
      <c r="Q1592">
        <v>322.2</v>
      </c>
      <c r="R1592">
        <v>443.6</v>
      </c>
      <c r="S1592">
        <v>19.8</v>
      </c>
      <c r="T1592">
        <v>37.58</v>
      </c>
      <c r="U1592">
        <v>0.4</v>
      </c>
      <c r="V1592">
        <v>122</v>
      </c>
      <c r="W1592">
        <v>21.35</v>
      </c>
      <c r="X1592">
        <v>0.71899999999999997</v>
      </c>
      <c r="Y1592">
        <v>7.1854589999999998</v>
      </c>
      <c r="Z1592" s="7">
        <f t="shared" si="528"/>
        <v>20.575000000000003</v>
      </c>
      <c r="AA1592" s="7">
        <f t="shared" si="542"/>
        <v>293.72499999999997</v>
      </c>
      <c r="AB1592" s="2">
        <f t="shared" si="529"/>
        <v>578.42100000000005</v>
      </c>
      <c r="AC1592" s="41">
        <f t="shared" si="530"/>
        <v>2.6624067468947388</v>
      </c>
      <c r="AD1592" s="41">
        <f t="shared" si="531"/>
        <v>1.0005324554830428</v>
      </c>
      <c r="AE1592" s="41">
        <f t="shared" si="532"/>
        <v>0.76321334460298162</v>
      </c>
      <c r="AF1592" s="41">
        <f t="shared" si="533"/>
        <v>322.10143828618607</v>
      </c>
      <c r="AG1592" s="41">
        <f t="shared" si="534"/>
        <v>309.2173807547386</v>
      </c>
      <c r="AH1592" s="6">
        <f t="shared" si="535"/>
        <v>309.31199999999995</v>
      </c>
      <c r="AI1592" s="4">
        <v>21.990960317562042</v>
      </c>
      <c r="AJ1592" s="4">
        <f t="shared" si="543"/>
        <v>295.14096031756202</v>
      </c>
      <c r="AK1592" s="8">
        <f t="shared" si="536"/>
        <v>0.1972991903318492</v>
      </c>
      <c r="AL1592" s="8">
        <f t="shared" si="537"/>
        <v>413.28994247923009</v>
      </c>
      <c r="AM1592" s="8">
        <f t="shared" si="538"/>
        <v>1.992234925906079</v>
      </c>
      <c r="AN1592" s="8">
        <f t="shared" si="539"/>
        <v>82.173562679766107</v>
      </c>
      <c r="AO1592" s="21">
        <f t="shared" si="540"/>
        <v>8.8724711781670539E-3</v>
      </c>
      <c r="AP1592" s="21">
        <f t="shared" si="541"/>
        <v>9.1004624903177497E-2</v>
      </c>
      <c r="AQ1592" s="19">
        <f t="shared" si="544"/>
        <v>9.1004624903177497E-2</v>
      </c>
      <c r="AX1592">
        <v>0.1493049092271132</v>
      </c>
      <c r="AY1592">
        <v>61.560344827586214</v>
      </c>
      <c r="AZ1592">
        <v>2.5650143678160924</v>
      </c>
      <c r="BA1592">
        <v>2.0776616379310351</v>
      </c>
      <c r="BB1592">
        <v>10.465517241379313</v>
      </c>
      <c r="BC1592">
        <v>0.4360632183908047</v>
      </c>
      <c r="BD1592">
        <v>1.6415984195402304</v>
      </c>
      <c r="BE1592">
        <v>0.16415984195402306</v>
      </c>
      <c r="BF1592">
        <v>0</v>
      </c>
      <c r="BG1592">
        <v>20.575000000000003</v>
      </c>
      <c r="BH1592">
        <v>0.45930236738485847</v>
      </c>
      <c r="BI1592">
        <v>2.4228170190428555</v>
      </c>
      <c r="BJ1592">
        <v>0.91049463575630507</v>
      </c>
      <c r="BK1592">
        <v>0.42389724953743901</v>
      </c>
      <c r="BL1592">
        <v>1.1774923598262194E-3</v>
      </c>
      <c r="BP1592" s="49">
        <f t="shared" si="545"/>
        <v>0.4594399186278123</v>
      </c>
      <c r="BQ1592" s="49">
        <f t="shared" si="546"/>
        <v>6.5663936781609214E-2</v>
      </c>
      <c r="BR1592" s="49">
        <f t="shared" si="547"/>
        <v>0.42969468838660391</v>
      </c>
      <c r="BS1592" s="49">
        <f t="shared" si="548"/>
        <v>0.45660372495602186</v>
      </c>
      <c r="BT1592" s="49">
        <f t="shared" si="549"/>
        <v>1.1935963566294552E-3</v>
      </c>
      <c r="BU1592" s="49">
        <f t="shared" si="549"/>
        <v>1.268343680433394E-3</v>
      </c>
    </row>
    <row r="1593" spans="1:73" x14ac:dyDescent="0.25">
      <c r="A1593" s="1">
        <v>43727.602777777778</v>
      </c>
      <c r="B1593">
        <v>234930</v>
      </c>
      <c r="C1593">
        <v>13.51</v>
      </c>
      <c r="D1593">
        <v>23.76</v>
      </c>
      <c r="E1593">
        <v>714.1</v>
      </c>
      <c r="F1593">
        <v>78.959999999999994</v>
      </c>
      <c r="G1593">
        <v>-136.80000000000001</v>
      </c>
      <c r="H1593">
        <v>-15.64</v>
      </c>
      <c r="I1593">
        <v>26.94</v>
      </c>
      <c r="J1593">
        <v>300.10000000000002</v>
      </c>
      <c r="K1593">
        <v>635.1</v>
      </c>
      <c r="L1593">
        <v>-121.2</v>
      </c>
      <c r="M1593">
        <v>0.111</v>
      </c>
      <c r="N1593">
        <v>577.20000000000005</v>
      </c>
      <c r="O1593">
        <v>63.31</v>
      </c>
      <c r="P1593">
        <v>513.9</v>
      </c>
      <c r="Q1593">
        <v>323</v>
      </c>
      <c r="R1593">
        <v>444.2</v>
      </c>
      <c r="S1593">
        <v>19.78</v>
      </c>
      <c r="T1593">
        <v>36.619999999999997</v>
      </c>
      <c r="U1593">
        <v>0.36</v>
      </c>
      <c r="V1593">
        <v>176</v>
      </c>
      <c r="W1593">
        <v>21.6</v>
      </c>
      <c r="X1593">
        <v>0.71799999999999997</v>
      </c>
      <c r="Y1593">
        <v>7.179646</v>
      </c>
      <c r="Z1593" s="7">
        <f t="shared" si="528"/>
        <v>20.69</v>
      </c>
      <c r="AA1593" s="7">
        <f t="shared" si="542"/>
        <v>293.83999999999997</v>
      </c>
      <c r="AB1593" s="2">
        <f t="shared" si="529"/>
        <v>578.42100000000005</v>
      </c>
      <c r="AC1593" s="41">
        <f t="shared" si="530"/>
        <v>2.709043934672839</v>
      </c>
      <c r="AD1593" s="41">
        <f t="shared" si="531"/>
        <v>0.99205188887719364</v>
      </c>
      <c r="AE1593" s="41">
        <f t="shared" si="532"/>
        <v>0.76224222564128952</v>
      </c>
      <c r="AF1593" s="41">
        <f t="shared" si="533"/>
        <v>322.19568792959461</v>
      </c>
      <c r="AG1593" s="41">
        <f t="shared" si="534"/>
        <v>309.30786041241083</v>
      </c>
      <c r="AH1593" s="6">
        <f t="shared" si="535"/>
        <v>310.08</v>
      </c>
      <c r="AI1593" s="4">
        <v>22.261062372451022</v>
      </c>
      <c r="AJ1593" s="4">
        <f t="shared" si="543"/>
        <v>295.411062372451</v>
      </c>
      <c r="AK1593" s="8">
        <f t="shared" si="536"/>
        <v>0.19753102240060372</v>
      </c>
      <c r="AL1593" s="8">
        <f t="shared" si="537"/>
        <v>414.82685172412317</v>
      </c>
      <c r="AM1593" s="8">
        <f t="shared" si="538"/>
        <v>1.8900000000000001</v>
      </c>
      <c r="AN1593" s="8">
        <f t="shared" si="539"/>
        <v>86.495938658951857</v>
      </c>
      <c r="AO1593" s="21">
        <f t="shared" si="540"/>
        <v>8.7573149348074333E-3</v>
      </c>
      <c r="AP1593" s="21">
        <f t="shared" si="541"/>
        <v>8.982347136412859E-2</v>
      </c>
      <c r="AQ1593" s="19">
        <f t="shared" si="544"/>
        <v>8.982347136412859E-2</v>
      </c>
      <c r="AX1593">
        <v>0.15023231078439817</v>
      </c>
      <c r="AY1593">
        <v>61.560344827586214</v>
      </c>
      <c r="AZ1593">
        <v>2.5650143678160924</v>
      </c>
      <c r="BA1593">
        <v>2.0776616379310351</v>
      </c>
      <c r="BB1593">
        <v>10.448275862068964</v>
      </c>
      <c r="BC1593">
        <v>0.43534482758620685</v>
      </c>
      <c r="BD1593">
        <v>1.6423168103448282</v>
      </c>
      <c r="BE1593">
        <v>0.16423168103448282</v>
      </c>
      <c r="BF1593">
        <v>0</v>
      </c>
      <c r="BG1593">
        <v>20.69</v>
      </c>
      <c r="BH1593">
        <v>0.41337213064637257</v>
      </c>
      <c r="BI1593">
        <v>2.4400410813451106</v>
      </c>
      <c r="BJ1593">
        <v>0.89354304398857953</v>
      </c>
      <c r="BK1593">
        <v>0.42469378217033538</v>
      </c>
      <c r="BL1593">
        <v>1.1797049504731537E-3</v>
      </c>
      <c r="BP1593" s="49">
        <f t="shared" si="545"/>
        <v>0.41349592676503105</v>
      </c>
      <c r="BQ1593" s="49">
        <f t="shared" si="546"/>
        <v>6.5692672413793132E-2</v>
      </c>
      <c r="BR1593" s="49">
        <f t="shared" si="547"/>
        <v>0.42991683864552155</v>
      </c>
      <c r="BS1593" s="49">
        <f t="shared" si="548"/>
        <v>0.45698110759323135</v>
      </c>
      <c r="BT1593" s="49">
        <f t="shared" si="549"/>
        <v>1.1942134406820043E-3</v>
      </c>
      <c r="BU1593" s="49">
        <f t="shared" si="549"/>
        <v>1.2693919655367538E-3</v>
      </c>
    </row>
    <row r="1594" spans="1:73" x14ac:dyDescent="0.25">
      <c r="A1594" s="1">
        <v>43727.602777777778</v>
      </c>
      <c r="B1594">
        <v>234931</v>
      </c>
      <c r="C1594">
        <v>13.51</v>
      </c>
      <c r="D1594">
        <v>23.76</v>
      </c>
      <c r="E1594">
        <v>714.3</v>
      </c>
      <c r="F1594">
        <v>79.430000000000007</v>
      </c>
      <c r="G1594">
        <v>-136.19999999999999</v>
      </c>
      <c r="H1594">
        <v>-15.1</v>
      </c>
      <c r="I1594">
        <v>26.95</v>
      </c>
      <c r="J1594">
        <v>300.10000000000002</v>
      </c>
      <c r="K1594">
        <v>634.79999999999995</v>
      </c>
      <c r="L1594">
        <v>-121.1</v>
      </c>
      <c r="M1594">
        <v>0.111</v>
      </c>
      <c r="N1594">
        <v>578</v>
      </c>
      <c r="O1594">
        <v>64.33</v>
      </c>
      <c r="P1594">
        <v>513.70000000000005</v>
      </c>
      <c r="Q1594">
        <v>323.7</v>
      </c>
      <c r="R1594">
        <v>444.8</v>
      </c>
      <c r="S1594">
        <v>19.760000000000002</v>
      </c>
      <c r="T1594">
        <v>38.67</v>
      </c>
      <c r="U1594">
        <v>0.14000000000000001</v>
      </c>
      <c r="V1594">
        <v>200</v>
      </c>
      <c r="W1594">
        <v>21.75</v>
      </c>
      <c r="X1594">
        <v>0.71799999999999997</v>
      </c>
      <c r="Y1594">
        <v>7.1787270000000003</v>
      </c>
      <c r="Z1594" s="7">
        <f t="shared" si="528"/>
        <v>20.755000000000003</v>
      </c>
      <c r="AA1594" s="7">
        <f t="shared" si="542"/>
        <v>293.90499999999997</v>
      </c>
      <c r="AB1594" s="2">
        <f t="shared" si="529"/>
        <v>578.58299999999997</v>
      </c>
      <c r="AC1594" s="41">
        <f t="shared" si="530"/>
        <v>2.8044558297982811</v>
      </c>
      <c r="AD1594" s="41">
        <f t="shared" si="531"/>
        <v>1.0844830693829954</v>
      </c>
      <c r="AE1594" s="41">
        <f t="shared" si="532"/>
        <v>0.77199005661325315</v>
      </c>
      <c r="AF1594" s="41">
        <f t="shared" si="533"/>
        <v>326.60487540814489</v>
      </c>
      <c r="AG1594" s="41">
        <f t="shared" si="534"/>
        <v>313.54068039181908</v>
      </c>
      <c r="AH1594" s="6">
        <f t="shared" si="535"/>
        <v>310.75199999999995</v>
      </c>
      <c r="AI1594" s="4">
        <v>22.786658147746039</v>
      </c>
      <c r="AJ1594" s="4">
        <f t="shared" si="543"/>
        <v>295.93665814774602</v>
      </c>
      <c r="AK1594" s="8">
        <f t="shared" si="536"/>
        <v>0.19766213821410522</v>
      </c>
      <c r="AL1594" s="8">
        <f t="shared" si="537"/>
        <v>417.84408944494868</v>
      </c>
      <c r="AM1594" s="8">
        <f t="shared" si="538"/>
        <v>1.1786220768337916</v>
      </c>
      <c r="AN1594" s="8">
        <f t="shared" si="539"/>
        <v>69.753449648785988</v>
      </c>
      <c r="AO1594" s="21">
        <f t="shared" si="540"/>
        <v>9.0866205248144299E-3</v>
      </c>
      <c r="AP1594" s="21">
        <f t="shared" si="541"/>
        <v>9.320114722188183E-2</v>
      </c>
      <c r="AQ1594" s="19">
        <f t="shared" si="544"/>
        <v>9.320114722188183E-2</v>
      </c>
      <c r="AX1594">
        <v>0.15075864556928165</v>
      </c>
      <c r="AY1594">
        <v>61.577586206896548</v>
      </c>
      <c r="AZ1594">
        <v>2.5657327586206895</v>
      </c>
      <c r="BA1594">
        <v>2.0782435344827586</v>
      </c>
      <c r="BB1594">
        <v>10.439655172413795</v>
      </c>
      <c r="BC1594">
        <v>0.43498563218390812</v>
      </c>
      <c r="BD1594">
        <v>1.6432579022988505</v>
      </c>
      <c r="BE1594">
        <v>0.16432579022988505</v>
      </c>
      <c r="BF1594">
        <v>0</v>
      </c>
      <c r="BG1594">
        <v>20.755000000000003</v>
      </c>
      <c r="BH1594">
        <v>0.16075582858470047</v>
      </c>
      <c r="BI1594">
        <v>2.4498236871839487</v>
      </c>
      <c r="BJ1594">
        <v>0.94734681983403302</v>
      </c>
      <c r="BK1594">
        <v>0.42125514975370293</v>
      </c>
      <c r="BL1594">
        <v>1.170153193760286E-3</v>
      </c>
      <c r="BP1594" s="49">
        <f t="shared" si="545"/>
        <v>0.1608039715197343</v>
      </c>
      <c r="BQ1594" s="49">
        <f t="shared" si="546"/>
        <v>6.5730316091954025E-2</v>
      </c>
      <c r="BR1594" s="49">
        <f t="shared" si="547"/>
        <v>0.42330191350738033</v>
      </c>
      <c r="BS1594" s="49">
        <f t="shared" si="548"/>
        <v>0.45090924853211561</v>
      </c>
      <c r="BT1594" s="49">
        <f t="shared" si="549"/>
        <v>1.175838648631612E-3</v>
      </c>
      <c r="BU1594" s="49">
        <f t="shared" si="549"/>
        <v>1.2525256903669877E-3</v>
      </c>
    </row>
    <row r="1595" spans="1:73" x14ac:dyDescent="0.25">
      <c r="A1595" s="1">
        <v>43727.602777777778</v>
      </c>
      <c r="B1595">
        <v>234932</v>
      </c>
      <c r="C1595">
        <v>13.5</v>
      </c>
      <c r="D1595">
        <v>23.75</v>
      </c>
      <c r="E1595">
        <v>713.8</v>
      </c>
      <c r="F1595">
        <v>79.3</v>
      </c>
      <c r="G1595">
        <v>-136</v>
      </c>
      <c r="H1595">
        <v>-14.6</v>
      </c>
      <c r="I1595">
        <v>26.96</v>
      </c>
      <c r="J1595">
        <v>300.10000000000002</v>
      </c>
      <c r="K1595">
        <v>634.5</v>
      </c>
      <c r="L1595">
        <v>-121.4</v>
      </c>
      <c r="M1595">
        <v>0.111</v>
      </c>
      <c r="N1595">
        <v>577.9</v>
      </c>
      <c r="O1595">
        <v>64.7</v>
      </c>
      <c r="P1595">
        <v>513.20000000000005</v>
      </c>
      <c r="Q1595">
        <v>323.89999999999998</v>
      </c>
      <c r="R1595">
        <v>445.3</v>
      </c>
      <c r="S1595">
        <v>19.760000000000002</v>
      </c>
      <c r="T1595">
        <v>42.46</v>
      </c>
      <c r="U1595">
        <v>0.42</v>
      </c>
      <c r="V1595">
        <v>314.5</v>
      </c>
      <c r="W1595">
        <v>22.6</v>
      </c>
      <c r="X1595">
        <v>0.71799999999999997</v>
      </c>
      <c r="Y1595">
        <v>7.1788210000000001</v>
      </c>
      <c r="Z1595" s="7">
        <f t="shared" si="528"/>
        <v>21.18</v>
      </c>
      <c r="AA1595" s="7">
        <f t="shared" si="542"/>
        <v>294.33</v>
      </c>
      <c r="AB1595" s="2">
        <f t="shared" si="529"/>
        <v>578.178</v>
      </c>
      <c r="AC1595" s="41">
        <f t="shared" si="530"/>
        <v>2.5818600898727504</v>
      </c>
      <c r="AD1595" s="41">
        <f t="shared" si="531"/>
        <v>1.0962577941599698</v>
      </c>
      <c r="AE1595" s="41">
        <f t="shared" si="532"/>
        <v>0.77302337112507258</v>
      </c>
      <c r="AF1595" s="41">
        <f t="shared" si="533"/>
        <v>328.93781627672411</v>
      </c>
      <c r="AG1595" s="41">
        <f t="shared" si="534"/>
        <v>315.78030362565511</v>
      </c>
      <c r="AH1595" s="6">
        <f t="shared" si="535"/>
        <v>310.94399999999996</v>
      </c>
      <c r="AI1595" s="4">
        <v>21.576725112382007</v>
      </c>
      <c r="AJ1595" s="4">
        <f t="shared" si="543"/>
        <v>294.72672511238198</v>
      </c>
      <c r="AK1595" s="8">
        <f t="shared" si="536"/>
        <v>0.1985208641056351</v>
      </c>
      <c r="AL1595" s="8">
        <f t="shared" si="537"/>
        <v>410.79455856040533</v>
      </c>
      <c r="AM1595" s="8">
        <f t="shared" si="538"/>
        <v>2.0414333199984758</v>
      </c>
      <c r="AN1595" s="8">
        <f t="shared" si="539"/>
        <v>23.592033457834496</v>
      </c>
      <c r="AO1595" s="21">
        <f t="shared" si="540"/>
        <v>1.0285344269876338E-2</v>
      </c>
      <c r="AP1595" s="21">
        <f t="shared" si="541"/>
        <v>0.10549641452580197</v>
      </c>
      <c r="AQ1595" s="19">
        <f t="shared" si="544"/>
        <v>0.10549641452580197</v>
      </c>
      <c r="AX1595">
        <v>0.15423863808596652</v>
      </c>
      <c r="AY1595">
        <v>61.53448275862069</v>
      </c>
      <c r="AZ1595">
        <v>2.5639367816091956</v>
      </c>
      <c r="BA1595">
        <v>2.0767887931034488</v>
      </c>
      <c r="BB1595">
        <v>10.465517241379313</v>
      </c>
      <c r="BC1595">
        <v>0.4360632183908047</v>
      </c>
      <c r="BD1595">
        <v>1.6407255747126441</v>
      </c>
      <c r="BE1595">
        <v>0.16407255747126442</v>
      </c>
      <c r="BF1595">
        <v>0</v>
      </c>
      <c r="BG1595">
        <v>21.18</v>
      </c>
      <c r="BH1595">
        <v>0.48226748575410139</v>
      </c>
      <c r="BI1595">
        <v>2.5146359365587174</v>
      </c>
      <c r="BJ1595">
        <v>1.0677144186628313</v>
      </c>
      <c r="BK1595">
        <v>0.42661143440744859</v>
      </c>
      <c r="BL1595">
        <v>1.1850317622429127E-3</v>
      </c>
      <c r="BP1595" s="49">
        <f t="shared" si="545"/>
        <v>0.4824119145592029</v>
      </c>
      <c r="BQ1595" s="49">
        <f t="shared" si="546"/>
        <v>6.5629022988505772E-2</v>
      </c>
      <c r="BR1595" s="49">
        <f t="shared" si="547"/>
        <v>0.43259508225547838</v>
      </c>
      <c r="BS1595" s="49">
        <f t="shared" si="548"/>
        <v>0.45973352347044433</v>
      </c>
      <c r="BT1595" s="49">
        <f t="shared" si="549"/>
        <v>1.2016530062652177E-3</v>
      </c>
      <c r="BU1595" s="49">
        <f t="shared" si="549"/>
        <v>1.2770375651956786E-3</v>
      </c>
    </row>
    <row r="1596" spans="1:73" x14ac:dyDescent="0.25">
      <c r="A1596" s="1">
        <v>43727.602777777778</v>
      </c>
      <c r="B1596">
        <v>234933</v>
      </c>
      <c r="C1596">
        <v>13.51</v>
      </c>
      <c r="D1596">
        <v>23.75</v>
      </c>
      <c r="E1596">
        <v>713.5</v>
      </c>
      <c r="F1596">
        <v>79.33</v>
      </c>
      <c r="G1596">
        <v>-135.9</v>
      </c>
      <c r="H1596">
        <v>-12.62</v>
      </c>
      <c r="I1596">
        <v>26.98</v>
      </c>
      <c r="J1596">
        <v>300.10000000000002</v>
      </c>
      <c r="K1596">
        <v>634.20000000000005</v>
      </c>
      <c r="L1596">
        <v>-123.3</v>
      </c>
      <c r="M1596">
        <v>0.111</v>
      </c>
      <c r="N1596">
        <v>577.6</v>
      </c>
      <c r="O1596">
        <v>66.709999999999994</v>
      </c>
      <c r="P1596">
        <v>510.9</v>
      </c>
      <c r="Q1596">
        <v>324.2</v>
      </c>
      <c r="R1596">
        <v>447.4</v>
      </c>
      <c r="S1596">
        <v>19.760000000000002</v>
      </c>
      <c r="T1596">
        <v>46.21</v>
      </c>
      <c r="U1596">
        <v>0.71499999999999997</v>
      </c>
      <c r="V1596">
        <v>339</v>
      </c>
      <c r="W1596">
        <v>22.7</v>
      </c>
      <c r="X1596">
        <v>0.71799999999999997</v>
      </c>
      <c r="Y1596">
        <v>7.1796800000000003</v>
      </c>
      <c r="Z1596" s="7">
        <f t="shared" si="528"/>
        <v>21.23</v>
      </c>
      <c r="AA1596" s="7">
        <f t="shared" si="542"/>
        <v>294.38</v>
      </c>
      <c r="AB1596" s="2">
        <f t="shared" si="529"/>
        <v>577.93500000000006</v>
      </c>
      <c r="AC1596" s="41">
        <f t="shared" si="530"/>
        <v>2.7382212010516001</v>
      </c>
      <c r="AD1596" s="41">
        <f t="shared" si="531"/>
        <v>1.2653320170059446</v>
      </c>
      <c r="AE1596" s="41">
        <f t="shared" si="532"/>
        <v>0.78902325418430019</v>
      </c>
      <c r="AF1596" s="41">
        <f t="shared" si="533"/>
        <v>335.97430615363015</v>
      </c>
      <c r="AG1596" s="41">
        <f t="shared" si="534"/>
        <v>322.53533390748493</v>
      </c>
      <c r="AH1596" s="6">
        <f t="shared" si="535"/>
        <v>311.23199999999997</v>
      </c>
      <c r="AI1596" s="4">
        <v>22.465863978900018</v>
      </c>
      <c r="AJ1596" s="4">
        <f t="shared" si="543"/>
        <v>295.61586397889999</v>
      </c>
      <c r="AK1596" s="8">
        <f t="shared" si="536"/>
        <v>0.1986220538876213</v>
      </c>
      <c r="AL1596" s="8">
        <f t="shared" si="537"/>
        <v>415.92851888616588</v>
      </c>
      <c r="AM1596" s="8">
        <f t="shared" si="538"/>
        <v>2.6635666877328226</v>
      </c>
      <c r="AN1596" s="8">
        <f t="shared" si="539"/>
        <v>95.890312414462088</v>
      </c>
      <c r="AO1596" s="21">
        <f t="shared" si="540"/>
        <v>8.5349760686242691E-3</v>
      </c>
      <c r="AP1596" s="21">
        <f t="shared" si="541"/>
        <v>8.7542949431503203E-2</v>
      </c>
      <c r="AQ1596" s="19">
        <f t="shared" si="544"/>
        <v>8.7542949431503203E-2</v>
      </c>
      <c r="AX1596">
        <v>0.15465247680437469</v>
      </c>
      <c r="AY1596">
        <v>61.508620689655174</v>
      </c>
      <c r="AZ1596">
        <v>2.5628591954022988</v>
      </c>
      <c r="BA1596">
        <v>2.075915948275862</v>
      </c>
      <c r="BB1596">
        <v>10.620689655172413</v>
      </c>
      <c r="BC1596">
        <v>0.44252873563218387</v>
      </c>
      <c r="BD1596">
        <v>1.6333872126436781</v>
      </c>
      <c r="BE1596">
        <v>0.16333872126436783</v>
      </c>
      <c r="BF1596">
        <v>0</v>
      </c>
      <c r="BG1596">
        <v>21.23</v>
      </c>
      <c r="BH1596">
        <v>0.82100298170043451</v>
      </c>
      <c r="BI1596">
        <v>2.5223585327583193</v>
      </c>
      <c r="BJ1596">
        <v>1.1655818779876193</v>
      </c>
      <c r="BK1596">
        <v>0.42605621038113245</v>
      </c>
      <c r="BL1596">
        <v>1.1834894732809236E-3</v>
      </c>
      <c r="BP1596" s="49">
        <f t="shared" si="545"/>
        <v>0.82124885454721441</v>
      </c>
      <c r="BQ1596" s="49">
        <f t="shared" si="546"/>
        <v>6.5335488505747122E-2</v>
      </c>
      <c r="BR1596" s="49">
        <f t="shared" si="547"/>
        <v>0.43597613763787657</v>
      </c>
      <c r="BS1596" s="49">
        <f t="shared" si="548"/>
        <v>0.46239335443990509</v>
      </c>
      <c r="BT1596" s="49">
        <f t="shared" si="549"/>
        <v>1.2110448267718794E-3</v>
      </c>
      <c r="BU1596" s="49">
        <f t="shared" si="549"/>
        <v>1.284425984555292E-3</v>
      </c>
    </row>
    <row r="1597" spans="1:73" x14ac:dyDescent="0.25">
      <c r="A1597" s="1">
        <v>43727.602777777778</v>
      </c>
      <c r="B1597">
        <v>234934</v>
      </c>
      <c r="C1597">
        <v>13.5</v>
      </c>
      <c r="D1597">
        <v>23.75</v>
      </c>
      <c r="E1597">
        <v>713.6</v>
      </c>
      <c r="F1597">
        <v>79.98</v>
      </c>
      <c r="G1597">
        <v>-136.4</v>
      </c>
      <c r="H1597">
        <v>-11.44</v>
      </c>
      <c r="I1597">
        <v>27.01</v>
      </c>
      <c r="J1597">
        <v>300.2</v>
      </c>
      <c r="K1597">
        <v>633.70000000000005</v>
      </c>
      <c r="L1597">
        <v>-124.9</v>
      </c>
      <c r="M1597">
        <v>0.112</v>
      </c>
      <c r="N1597">
        <v>577.29999999999995</v>
      </c>
      <c r="O1597">
        <v>68.540000000000006</v>
      </c>
      <c r="P1597">
        <v>508.7</v>
      </c>
      <c r="Q1597">
        <v>323.8</v>
      </c>
      <c r="R1597">
        <v>448.8</v>
      </c>
      <c r="S1597">
        <v>19.79</v>
      </c>
      <c r="T1597">
        <v>41.6</v>
      </c>
      <c r="U1597">
        <v>0.39500000000000002</v>
      </c>
      <c r="V1597">
        <v>209.5</v>
      </c>
      <c r="W1597">
        <v>23.25</v>
      </c>
      <c r="X1597">
        <v>0.71799999999999997</v>
      </c>
      <c r="Y1597">
        <v>7.1777230000000003</v>
      </c>
      <c r="Z1597" s="7">
        <f t="shared" si="528"/>
        <v>21.52</v>
      </c>
      <c r="AA1597" s="7">
        <f t="shared" si="542"/>
        <v>294.66999999999996</v>
      </c>
      <c r="AB1597" s="2">
        <f t="shared" si="529"/>
        <v>578.01600000000008</v>
      </c>
      <c r="AC1597" s="41">
        <f t="shared" si="530"/>
        <v>2.6762153508115474</v>
      </c>
      <c r="AD1597" s="41">
        <f t="shared" si="531"/>
        <v>1.1133055859376038</v>
      </c>
      <c r="AE1597" s="41">
        <f t="shared" si="532"/>
        <v>0.77460316542858287</v>
      </c>
      <c r="AF1597" s="41">
        <f t="shared" si="533"/>
        <v>331.13571051377994</v>
      </c>
      <c r="AG1597" s="41">
        <f t="shared" si="534"/>
        <v>317.89028209322873</v>
      </c>
      <c r="AH1597" s="6">
        <f t="shared" si="535"/>
        <v>310.84800000000001</v>
      </c>
      <c r="AI1597" s="4">
        <v>22.144136754337012</v>
      </c>
      <c r="AJ1597" s="4">
        <f t="shared" si="543"/>
        <v>295.29413675433699</v>
      </c>
      <c r="AK1597" s="8">
        <f t="shared" si="536"/>
        <v>0.19920963277513515</v>
      </c>
      <c r="AL1597" s="8">
        <f t="shared" si="537"/>
        <v>414.01299870936037</v>
      </c>
      <c r="AM1597" s="8">
        <f t="shared" si="538"/>
        <v>1.9797443016713043</v>
      </c>
      <c r="AN1597" s="8">
        <f t="shared" si="539"/>
        <v>35.993936356780495</v>
      </c>
      <c r="AO1597" s="21">
        <f t="shared" si="540"/>
        <v>9.9262030598093864E-3</v>
      </c>
      <c r="AP1597" s="21">
        <f t="shared" si="541"/>
        <v>0.10181271576216527</v>
      </c>
      <c r="AQ1597" s="19">
        <f t="shared" si="544"/>
        <v>0.10181271576216527</v>
      </c>
      <c r="AX1597">
        <v>0.15707129403012124</v>
      </c>
      <c r="AY1597">
        <v>61.517241379310349</v>
      </c>
      <c r="AZ1597">
        <v>2.563218390804598</v>
      </c>
      <c r="BA1597">
        <v>2.0762068965517244</v>
      </c>
      <c r="BB1597">
        <v>10.775862068965518</v>
      </c>
      <c r="BC1597">
        <v>0.44899425287356326</v>
      </c>
      <c r="BD1597">
        <v>1.6272126436781611</v>
      </c>
      <c r="BE1597">
        <v>0.16272126436781612</v>
      </c>
      <c r="BF1597">
        <v>0</v>
      </c>
      <c r="BG1597">
        <v>21.52</v>
      </c>
      <c r="BH1597">
        <v>0.45356108779254772</v>
      </c>
      <c r="BI1597">
        <v>2.5675595989480526</v>
      </c>
      <c r="BJ1597">
        <v>1.0681047931623899</v>
      </c>
      <c r="BK1597">
        <v>0.42592974814184809</v>
      </c>
      <c r="BL1597">
        <v>1.1831381892829114E-3</v>
      </c>
      <c r="BP1597" s="49">
        <f t="shared" si="545"/>
        <v>0.45369691964496467</v>
      </c>
      <c r="BQ1597" s="49">
        <f t="shared" si="546"/>
        <v>6.5088505747126449E-2</v>
      </c>
      <c r="BR1597" s="49">
        <f t="shared" si="547"/>
        <v>0.43149063232784657</v>
      </c>
      <c r="BS1597" s="49">
        <f t="shared" si="548"/>
        <v>0.45861758756849641</v>
      </c>
      <c r="BT1597" s="49">
        <f t="shared" si="549"/>
        <v>1.1985850897995739E-3</v>
      </c>
      <c r="BU1597" s="49">
        <f t="shared" si="549"/>
        <v>1.2739377432458233E-3</v>
      </c>
    </row>
    <row r="1598" spans="1:73" x14ac:dyDescent="0.25">
      <c r="A1598" s="1">
        <v>43727.603472222225</v>
      </c>
      <c r="B1598">
        <v>234935</v>
      </c>
      <c r="C1598">
        <v>13.51</v>
      </c>
      <c r="D1598">
        <v>23.75</v>
      </c>
      <c r="E1598">
        <v>714.4</v>
      </c>
      <c r="F1598">
        <v>80.8</v>
      </c>
      <c r="G1598">
        <v>-136.69999999999999</v>
      </c>
      <c r="H1598">
        <v>-11.27</v>
      </c>
      <c r="I1598">
        <v>27.03</v>
      </c>
      <c r="J1598">
        <v>300.2</v>
      </c>
      <c r="K1598">
        <v>633.70000000000005</v>
      </c>
      <c r="L1598">
        <v>-125.5</v>
      </c>
      <c r="M1598">
        <v>0.113</v>
      </c>
      <c r="N1598">
        <v>577.70000000000005</v>
      </c>
      <c r="O1598">
        <v>69.510000000000005</v>
      </c>
      <c r="P1598">
        <v>508.2</v>
      </c>
      <c r="Q1598">
        <v>323.60000000000002</v>
      </c>
      <c r="R1598">
        <v>449.1</v>
      </c>
      <c r="S1598">
        <v>19.84</v>
      </c>
      <c r="T1598">
        <v>42.85</v>
      </c>
      <c r="U1598">
        <v>0.56000000000000005</v>
      </c>
      <c r="V1598">
        <v>75</v>
      </c>
      <c r="W1598">
        <v>22.1</v>
      </c>
      <c r="X1598">
        <v>0.71899999999999997</v>
      </c>
      <c r="Y1598">
        <v>7.1850940000000003</v>
      </c>
      <c r="Z1598" s="7">
        <f t="shared" si="528"/>
        <v>20.97</v>
      </c>
      <c r="AA1598" s="7">
        <f t="shared" si="542"/>
        <v>294.12</v>
      </c>
      <c r="AB1598" s="2">
        <f t="shared" si="529"/>
        <v>578.66399999999999</v>
      </c>
      <c r="AC1598" s="41">
        <f t="shared" si="530"/>
        <v>2.7698407813250374</v>
      </c>
      <c r="AD1598" s="41">
        <f t="shared" si="531"/>
        <v>1.1868767747977786</v>
      </c>
      <c r="AE1598" s="41">
        <f t="shared" si="532"/>
        <v>0.78193281712087626</v>
      </c>
      <c r="AF1598" s="41">
        <f t="shared" si="533"/>
        <v>331.78040168551939</v>
      </c>
      <c r="AG1598" s="41">
        <f t="shared" si="534"/>
        <v>318.50918561809863</v>
      </c>
      <c r="AH1598" s="6">
        <f t="shared" si="535"/>
        <v>310.65600000000001</v>
      </c>
      <c r="AI1598" s="4">
        <v>22.617509697376022</v>
      </c>
      <c r="AJ1598" s="4">
        <f t="shared" si="543"/>
        <v>295.767509697376</v>
      </c>
      <c r="AK1598" s="8">
        <f t="shared" si="536"/>
        <v>0.19809624231587197</v>
      </c>
      <c r="AL1598" s="8">
        <f t="shared" si="537"/>
        <v>416.84277018093326</v>
      </c>
      <c r="AM1598" s="8">
        <f t="shared" si="538"/>
        <v>2.3572441536675832</v>
      </c>
      <c r="AN1598" s="8">
        <f t="shared" si="539"/>
        <v>113.12876120354869</v>
      </c>
      <c r="AO1598" s="21">
        <f t="shared" si="540"/>
        <v>8.1278533575544782E-3</v>
      </c>
      <c r="AP1598" s="21">
        <f t="shared" si="541"/>
        <v>8.3367106099192123E-2</v>
      </c>
      <c r="AQ1598" s="19">
        <f t="shared" si="544"/>
        <v>8.3367106099192123E-2</v>
      </c>
      <c r="AX1598">
        <v>0.15251072121502993</v>
      </c>
      <c r="AY1598">
        <v>61.586206896551722</v>
      </c>
      <c r="AZ1598">
        <v>2.5660919540229883</v>
      </c>
      <c r="BA1598">
        <v>2.0785344827586205</v>
      </c>
      <c r="BB1598">
        <v>10.818965517241379</v>
      </c>
      <c r="BC1598">
        <v>0.45079022988505746</v>
      </c>
      <c r="BD1598">
        <v>1.6277442528735631</v>
      </c>
      <c r="BE1598">
        <v>0.16277442528735631</v>
      </c>
      <c r="BF1598">
        <v>0</v>
      </c>
      <c r="BG1598">
        <v>20.97</v>
      </c>
      <c r="BH1598">
        <v>0.64302331433880189</v>
      </c>
      <c r="BI1598">
        <v>2.4824261978205238</v>
      </c>
      <c r="BJ1598">
        <v>1.0637196257660946</v>
      </c>
      <c r="BK1598">
        <v>0.42325691937700932</v>
      </c>
      <c r="BL1598">
        <v>1.1757136649361371E-3</v>
      </c>
      <c r="BP1598" s="49">
        <f t="shared" si="545"/>
        <v>0.6432158860789372</v>
      </c>
      <c r="BQ1598" s="49">
        <f t="shared" si="546"/>
        <v>6.5109770114942525E-2</v>
      </c>
      <c r="BR1598" s="49">
        <f t="shared" si="547"/>
        <v>0.43114349797311274</v>
      </c>
      <c r="BS1598" s="49">
        <f t="shared" si="548"/>
        <v>0.45766882366619821</v>
      </c>
      <c r="BT1598" s="49">
        <f t="shared" si="549"/>
        <v>1.1976208277030909E-3</v>
      </c>
      <c r="BU1598" s="49">
        <f t="shared" si="549"/>
        <v>1.2713022879616617E-3</v>
      </c>
    </row>
    <row r="1599" spans="1:73" x14ac:dyDescent="0.25">
      <c r="A1599" s="1">
        <v>43727.603472222225</v>
      </c>
      <c r="B1599">
        <v>234936</v>
      </c>
      <c r="C1599">
        <v>13.51</v>
      </c>
      <c r="D1599">
        <v>23.75</v>
      </c>
      <c r="E1599">
        <v>715.1</v>
      </c>
      <c r="F1599">
        <v>81.599999999999994</v>
      </c>
      <c r="G1599">
        <v>-137.1</v>
      </c>
      <c r="H1599">
        <v>-12.57</v>
      </c>
      <c r="I1599">
        <v>27.05</v>
      </c>
      <c r="J1599">
        <v>300.2</v>
      </c>
      <c r="K1599">
        <v>633.5</v>
      </c>
      <c r="L1599">
        <v>-124.5</v>
      </c>
      <c r="M1599">
        <v>0.114</v>
      </c>
      <c r="N1599">
        <v>578</v>
      </c>
      <c r="O1599">
        <v>69.03</v>
      </c>
      <c r="P1599">
        <v>509</v>
      </c>
      <c r="Q1599">
        <v>323.39999999999998</v>
      </c>
      <c r="R1599">
        <v>447.9</v>
      </c>
      <c r="S1599">
        <v>19.91</v>
      </c>
      <c r="T1599">
        <v>39.61</v>
      </c>
      <c r="U1599">
        <v>0.6</v>
      </c>
      <c r="V1599">
        <v>55</v>
      </c>
      <c r="W1599">
        <v>21.9</v>
      </c>
      <c r="X1599">
        <v>0.71899999999999997</v>
      </c>
      <c r="Y1599">
        <v>7.1870000000000003</v>
      </c>
      <c r="Z1599" s="7">
        <f t="shared" si="528"/>
        <v>20.905000000000001</v>
      </c>
      <c r="AA1599" s="7">
        <f t="shared" si="542"/>
        <v>294.05499999999995</v>
      </c>
      <c r="AB1599" s="2">
        <f t="shared" si="529"/>
        <v>579.23100000000011</v>
      </c>
      <c r="AC1599" s="41">
        <f t="shared" si="530"/>
        <v>2.758651742781228</v>
      </c>
      <c r="AD1599" s="41">
        <f t="shared" si="531"/>
        <v>1.0927019553156443</v>
      </c>
      <c r="AE1599" s="41">
        <f t="shared" si="532"/>
        <v>0.77276760461403171</v>
      </c>
      <c r="AF1599" s="41">
        <f t="shared" si="533"/>
        <v>327.6017703682229</v>
      </c>
      <c r="AG1599" s="41">
        <f t="shared" si="534"/>
        <v>314.49769955349399</v>
      </c>
      <c r="AH1599" s="6">
        <f t="shared" si="535"/>
        <v>310.46399999999994</v>
      </c>
      <c r="AI1599" s="4">
        <v>22.551310008476037</v>
      </c>
      <c r="AJ1599" s="4">
        <f t="shared" si="543"/>
        <v>295.70131000847601</v>
      </c>
      <c r="AK1599" s="8">
        <f t="shared" si="536"/>
        <v>0.19796493458096365</v>
      </c>
      <c r="AL1599" s="8">
        <f t="shared" si="537"/>
        <v>416.46958762927767</v>
      </c>
      <c r="AM1599" s="8">
        <f t="shared" si="538"/>
        <v>2.4399795081106723</v>
      </c>
      <c r="AN1599" s="8">
        <f t="shared" si="539"/>
        <v>117.01412300470228</v>
      </c>
      <c r="AO1599" s="21">
        <f t="shared" si="540"/>
        <v>8.0568956796366591E-3</v>
      </c>
      <c r="AP1599" s="21">
        <f t="shared" si="541"/>
        <v>8.2639295691782549E-2</v>
      </c>
      <c r="AQ1599" s="19">
        <f t="shared" si="544"/>
        <v>8.2639295691782549E-2</v>
      </c>
      <c r="AX1599">
        <v>0.15197921789783159</v>
      </c>
      <c r="AY1599">
        <v>61.646551724137936</v>
      </c>
      <c r="AZ1599">
        <v>2.5686063218390807</v>
      </c>
      <c r="BA1599">
        <v>2.0805711206896556</v>
      </c>
      <c r="BB1599">
        <v>10.732758620689655</v>
      </c>
      <c r="BC1599">
        <v>0.44719827586206895</v>
      </c>
      <c r="BD1599">
        <v>1.6333728448275866</v>
      </c>
      <c r="BE1599">
        <v>0.16333728448275867</v>
      </c>
      <c r="BF1599">
        <v>0</v>
      </c>
      <c r="BG1599">
        <v>20.905000000000001</v>
      </c>
      <c r="BH1599">
        <v>0.68895355107728762</v>
      </c>
      <c r="BI1599">
        <v>2.4725298703628917</v>
      </c>
      <c r="BJ1599">
        <v>0.97936908165074144</v>
      </c>
      <c r="BK1599">
        <v>0.42649496080035981</v>
      </c>
      <c r="BL1599">
        <v>1.1847082244454438E-3</v>
      </c>
      <c r="BP1599" s="49">
        <f t="shared" si="545"/>
        <v>0.6891598779417184</v>
      </c>
      <c r="BQ1599" s="49">
        <f t="shared" si="546"/>
        <v>6.5334913793103466E-2</v>
      </c>
      <c r="BR1599" s="49">
        <f t="shared" si="547"/>
        <v>0.43500255964509027</v>
      </c>
      <c r="BS1599" s="49">
        <f t="shared" si="548"/>
        <v>0.46150369611696873</v>
      </c>
      <c r="BT1599" s="49">
        <f t="shared" si="549"/>
        <v>1.2083404434585841E-3</v>
      </c>
      <c r="BU1599" s="49">
        <f t="shared" si="549"/>
        <v>1.2819547114360243E-3</v>
      </c>
    </row>
    <row r="1600" spans="1:73" x14ac:dyDescent="0.25">
      <c r="A1600" s="1">
        <v>43727.603472222225</v>
      </c>
      <c r="B1600">
        <v>234937</v>
      </c>
      <c r="C1600">
        <v>13.5</v>
      </c>
      <c r="D1600">
        <v>23.75</v>
      </c>
      <c r="E1600">
        <v>714.7</v>
      </c>
      <c r="F1600">
        <v>81.7</v>
      </c>
      <c r="G1600">
        <v>-137.19999999999999</v>
      </c>
      <c r="H1600">
        <v>-13.75</v>
      </c>
      <c r="I1600">
        <v>27.06</v>
      </c>
      <c r="J1600">
        <v>300.2</v>
      </c>
      <c r="K1600">
        <v>633</v>
      </c>
      <c r="L1600">
        <v>-123.4</v>
      </c>
      <c r="M1600">
        <v>0.114</v>
      </c>
      <c r="N1600">
        <v>577.5</v>
      </c>
      <c r="O1600">
        <v>67.959999999999994</v>
      </c>
      <c r="P1600">
        <v>509.6</v>
      </c>
      <c r="Q1600">
        <v>323.39999999999998</v>
      </c>
      <c r="R1600">
        <v>446.8</v>
      </c>
      <c r="S1600">
        <v>19.97</v>
      </c>
      <c r="T1600">
        <v>37.159999999999997</v>
      </c>
      <c r="U1600">
        <v>0.53500000000000003</v>
      </c>
      <c r="V1600">
        <v>49.5</v>
      </c>
      <c r="W1600">
        <v>22.15</v>
      </c>
      <c r="X1600">
        <v>0.71799999999999997</v>
      </c>
      <c r="Y1600">
        <v>7.1790269999999996</v>
      </c>
      <c r="Z1600" s="7">
        <f t="shared" si="528"/>
        <v>21.06</v>
      </c>
      <c r="AA1600" s="7">
        <f t="shared" si="542"/>
        <v>294.20999999999998</v>
      </c>
      <c r="AB1600" s="2">
        <f t="shared" si="529"/>
        <v>578.90700000000004</v>
      </c>
      <c r="AC1600" s="41">
        <f t="shared" si="530"/>
        <v>2.7047507586776787</v>
      </c>
      <c r="AD1600" s="41">
        <f t="shared" si="531"/>
        <v>1.0050853819246253</v>
      </c>
      <c r="AE1600" s="41">
        <f t="shared" si="532"/>
        <v>0.76352885994097142</v>
      </c>
      <c r="AF1600" s="41">
        <f t="shared" si="533"/>
        <v>324.36817413465161</v>
      </c>
      <c r="AG1600" s="41">
        <f t="shared" si="534"/>
        <v>311.39344716926553</v>
      </c>
      <c r="AH1600" s="6">
        <f t="shared" si="535"/>
        <v>310.46399999999994</v>
      </c>
      <c r="AI1600" s="4">
        <v>22.266993314361002</v>
      </c>
      <c r="AJ1600" s="4">
        <f t="shared" si="543"/>
        <v>295.41699331436098</v>
      </c>
      <c r="AK1600" s="8">
        <f t="shared" si="536"/>
        <v>0.19827814886311548</v>
      </c>
      <c r="AL1600" s="8">
        <f t="shared" si="537"/>
        <v>414.80595084815872</v>
      </c>
      <c r="AM1600" s="8">
        <f t="shared" si="538"/>
        <v>2.3040263670366277</v>
      </c>
      <c r="AN1600" s="8">
        <f t="shared" si="539"/>
        <v>81.00891098736173</v>
      </c>
      <c r="AO1600" s="21">
        <f t="shared" si="540"/>
        <v>8.9015728696170797E-3</v>
      </c>
      <c r="AP1600" s="21">
        <f t="shared" si="541"/>
        <v>9.1303119929115092E-2</v>
      </c>
      <c r="AQ1600" s="19">
        <f t="shared" si="544"/>
        <v>9.1303119929115092E-2</v>
      </c>
      <c r="AX1600">
        <v>0.15324924243307417</v>
      </c>
      <c r="AY1600">
        <v>61.612068965517246</v>
      </c>
      <c r="AZ1600">
        <v>2.5671695402298851</v>
      </c>
      <c r="BA1600">
        <v>2.0794073275862068</v>
      </c>
      <c r="BB1600">
        <v>10.637931034482762</v>
      </c>
      <c r="BC1600">
        <v>0.44324712643678171</v>
      </c>
      <c r="BD1600">
        <v>1.6361602011494252</v>
      </c>
      <c r="BE1600">
        <v>0.16361602011494253</v>
      </c>
      <c r="BF1600">
        <v>0</v>
      </c>
      <c r="BG1600">
        <v>21.06</v>
      </c>
      <c r="BH1600">
        <v>0.61431691637724817</v>
      </c>
      <c r="BI1600">
        <v>2.4961859477040842</v>
      </c>
      <c r="BJ1600">
        <v>0.92758269816683769</v>
      </c>
      <c r="BK1600">
        <v>0.42883807498707049</v>
      </c>
      <c r="BL1600">
        <v>1.1912168749640846E-3</v>
      </c>
      <c r="BP1600" s="49">
        <f t="shared" si="545"/>
        <v>0.61450089116469897</v>
      </c>
      <c r="BQ1600" s="49">
        <f t="shared" si="546"/>
        <v>6.5446408045977011E-2</v>
      </c>
      <c r="BR1600" s="49">
        <f t="shared" si="547"/>
        <v>0.43646344155300354</v>
      </c>
      <c r="BS1600" s="49">
        <f t="shared" si="548"/>
        <v>0.46322217409949662</v>
      </c>
      <c r="BT1600" s="49">
        <f t="shared" si="549"/>
        <v>1.2123984487583432E-3</v>
      </c>
      <c r="BU1600" s="49">
        <f t="shared" si="549"/>
        <v>1.2867282613874906E-3</v>
      </c>
    </row>
    <row r="1601" spans="1:73" x14ac:dyDescent="0.25">
      <c r="A1601" s="1">
        <v>43727.603472222225</v>
      </c>
      <c r="B1601">
        <v>234938</v>
      </c>
      <c r="C1601">
        <v>13.51</v>
      </c>
      <c r="D1601">
        <v>23.74</v>
      </c>
      <c r="E1601">
        <v>713.8</v>
      </c>
      <c r="F1601">
        <v>81.7</v>
      </c>
      <c r="G1601">
        <v>-137.30000000000001</v>
      </c>
      <c r="H1601">
        <v>-12.69</v>
      </c>
      <c r="I1601">
        <v>27.08</v>
      </c>
      <c r="J1601">
        <v>300.2</v>
      </c>
      <c r="K1601">
        <v>632.1</v>
      </c>
      <c r="L1601">
        <v>-124.6</v>
      </c>
      <c r="M1601">
        <v>0.114</v>
      </c>
      <c r="N1601">
        <v>576.6</v>
      </c>
      <c r="O1601">
        <v>69.02</v>
      </c>
      <c r="P1601">
        <v>507.5</v>
      </c>
      <c r="Q1601">
        <v>323.5</v>
      </c>
      <c r="R1601">
        <v>448</v>
      </c>
      <c r="S1601">
        <v>20.03</v>
      </c>
      <c r="T1601">
        <v>38.57</v>
      </c>
      <c r="U1601">
        <v>0.45</v>
      </c>
      <c r="V1601">
        <v>55.5</v>
      </c>
      <c r="W1601">
        <v>22.4</v>
      </c>
      <c r="X1601">
        <v>0.71599999999999997</v>
      </c>
      <c r="Y1601">
        <v>7.1643650000000001</v>
      </c>
      <c r="Z1601" s="7">
        <f t="shared" si="528"/>
        <v>21.215</v>
      </c>
      <c r="AA1601" s="7">
        <f t="shared" si="542"/>
        <v>294.36499999999995</v>
      </c>
      <c r="AB1601" s="2">
        <f t="shared" si="529"/>
        <v>578.178</v>
      </c>
      <c r="AC1601" s="41">
        <f t="shared" si="530"/>
        <v>2.5866314275603455</v>
      </c>
      <c r="AD1601" s="41">
        <f t="shared" si="531"/>
        <v>0.99766374161002536</v>
      </c>
      <c r="AE1601" s="41">
        <f t="shared" si="532"/>
        <v>0.76266262418761677</v>
      </c>
      <c r="AF1601" s="41">
        <f t="shared" si="533"/>
        <v>324.68349096095096</v>
      </c>
      <c r="AG1601" s="41">
        <f t="shared" si="534"/>
        <v>311.69615132251289</v>
      </c>
      <c r="AH1601" s="6">
        <f t="shared" si="535"/>
        <v>310.56</v>
      </c>
      <c r="AI1601" s="4">
        <v>21.607242242976042</v>
      </c>
      <c r="AJ1601" s="4">
        <f t="shared" si="543"/>
        <v>294.75724224297602</v>
      </c>
      <c r="AK1601" s="8">
        <f t="shared" si="536"/>
        <v>0.19859169334342222</v>
      </c>
      <c r="AL1601" s="8">
        <f t="shared" si="537"/>
        <v>410.96378434414834</v>
      </c>
      <c r="AM1601" s="8">
        <f t="shared" si="538"/>
        <v>2.1130842387373012</v>
      </c>
      <c r="AN1601" s="8">
        <f t="shared" si="539"/>
        <v>24.144135457773103</v>
      </c>
      <c r="AO1601" s="21">
        <f t="shared" si="540"/>
        <v>1.0260343628653608E-2</v>
      </c>
      <c r="AP1601" s="21">
        <f t="shared" si="541"/>
        <v>0.10523998382784579</v>
      </c>
      <c r="AQ1601" s="19">
        <f t="shared" si="544"/>
        <v>0.10523998382784579</v>
      </c>
      <c r="AX1601">
        <v>0.15452822676668393</v>
      </c>
      <c r="AY1601">
        <v>61.53448275862069</v>
      </c>
      <c r="AZ1601">
        <v>2.5639367816091956</v>
      </c>
      <c r="BA1601">
        <v>2.0767887931034488</v>
      </c>
      <c r="BB1601">
        <v>10.732758620689655</v>
      </c>
      <c r="BC1601">
        <v>0.44719827586206895</v>
      </c>
      <c r="BD1601">
        <v>1.6295905172413798</v>
      </c>
      <c r="BE1601">
        <v>0.16295905172413799</v>
      </c>
      <c r="BF1601">
        <v>0</v>
      </c>
      <c r="BG1601">
        <v>21.215</v>
      </c>
      <c r="BH1601">
        <v>0.51671516330796574</v>
      </c>
      <c r="BI1601">
        <v>2.5200395808266154</v>
      </c>
      <c r="BJ1601">
        <v>0.97197926632482567</v>
      </c>
      <c r="BK1601">
        <v>0.42634848868342856</v>
      </c>
      <c r="BL1601">
        <v>1.1843013574539681E-3</v>
      </c>
      <c r="BP1601" s="49">
        <f t="shared" si="545"/>
        <v>0.51686990845628888</v>
      </c>
      <c r="BQ1601" s="49">
        <f t="shared" si="546"/>
        <v>6.5183620689655192E-2</v>
      </c>
      <c r="BR1601" s="49">
        <f t="shared" si="547"/>
        <v>0.43273271893939463</v>
      </c>
      <c r="BS1601" s="49">
        <f t="shared" si="548"/>
        <v>0.45963877743587606</v>
      </c>
      <c r="BT1601" s="49">
        <f t="shared" si="549"/>
        <v>1.2020353303872073E-3</v>
      </c>
      <c r="BU1601" s="49">
        <f t="shared" si="549"/>
        <v>1.2767743817663224E-3</v>
      </c>
    </row>
    <row r="1602" spans="1:73" x14ac:dyDescent="0.25">
      <c r="A1602" s="1">
        <v>43727.603472222225</v>
      </c>
      <c r="B1602">
        <v>234939</v>
      </c>
      <c r="C1602">
        <v>13.5</v>
      </c>
      <c r="D1602">
        <v>23.74</v>
      </c>
      <c r="E1602">
        <v>713.2</v>
      </c>
      <c r="F1602">
        <v>81.7</v>
      </c>
      <c r="G1602">
        <v>-137.4</v>
      </c>
      <c r="H1602">
        <v>-11.96</v>
      </c>
      <c r="I1602">
        <v>27.1</v>
      </c>
      <c r="J1602">
        <v>300.3</v>
      </c>
      <c r="K1602">
        <v>631.5</v>
      </c>
      <c r="L1602">
        <v>-125.4</v>
      </c>
      <c r="M1602">
        <v>0.115</v>
      </c>
      <c r="N1602">
        <v>575.79999999999995</v>
      </c>
      <c r="O1602">
        <v>69.78</v>
      </c>
      <c r="P1602">
        <v>506</v>
      </c>
      <c r="Q1602">
        <v>323.39999999999998</v>
      </c>
      <c r="R1602">
        <v>448.9</v>
      </c>
      <c r="S1602">
        <v>20.09</v>
      </c>
      <c r="T1602">
        <v>38.770000000000003</v>
      </c>
      <c r="U1602">
        <v>0.25</v>
      </c>
      <c r="V1602">
        <v>279</v>
      </c>
      <c r="W1602">
        <v>22.9</v>
      </c>
      <c r="X1602">
        <v>0.71599999999999997</v>
      </c>
      <c r="Y1602">
        <v>7.1604429999999999</v>
      </c>
      <c r="Z1602" s="7">
        <f t="shared" si="528"/>
        <v>21.494999999999997</v>
      </c>
      <c r="AA1602" s="7">
        <f t="shared" si="542"/>
        <v>294.64499999999998</v>
      </c>
      <c r="AB1602" s="2">
        <f t="shared" si="529"/>
        <v>577.69200000000012</v>
      </c>
      <c r="AC1602" s="41">
        <f t="shared" si="530"/>
        <v>2.7650693107510733</v>
      </c>
      <c r="AD1602" s="41">
        <f t="shared" si="531"/>
        <v>1.0720173717781913</v>
      </c>
      <c r="AE1602" s="41">
        <f t="shared" si="532"/>
        <v>0.77043772432677149</v>
      </c>
      <c r="AF1602" s="41">
        <f t="shared" si="533"/>
        <v>329.24326627383476</v>
      </c>
      <c r="AG1602" s="41">
        <f t="shared" si="534"/>
        <v>316.07353562288137</v>
      </c>
      <c r="AH1602" s="6">
        <f t="shared" si="535"/>
        <v>310.46399999999994</v>
      </c>
      <c r="AI1602" s="4">
        <v>22.634437326989996</v>
      </c>
      <c r="AJ1602" s="4">
        <f t="shared" si="543"/>
        <v>295.78443732698997</v>
      </c>
      <c r="AK1602" s="8">
        <f t="shared" si="536"/>
        <v>0.19915893384102892</v>
      </c>
      <c r="AL1602" s="8">
        <f t="shared" si="537"/>
        <v>416.8623393708445</v>
      </c>
      <c r="AM1602" s="8">
        <f t="shared" si="538"/>
        <v>1.5750000000000002</v>
      </c>
      <c r="AN1602" s="8">
        <f t="shared" si="539"/>
        <v>52.277099702969068</v>
      </c>
      <c r="AO1602" s="21">
        <f t="shared" si="540"/>
        <v>9.4774444836684228E-3</v>
      </c>
      <c r="AP1602" s="21">
        <f t="shared" si="541"/>
        <v>9.7209814825807511E-2</v>
      </c>
      <c r="AQ1602" s="19">
        <f t="shared" si="544"/>
        <v>9.7209814825807511E-2</v>
      </c>
      <c r="AX1602">
        <v>0.15686152400836384</v>
      </c>
      <c r="AY1602">
        <v>61.482758620689658</v>
      </c>
      <c r="AZ1602">
        <v>2.5617816091954024</v>
      </c>
      <c r="BA1602">
        <v>2.0750431034482761</v>
      </c>
      <c r="BB1602">
        <v>10.818965517241379</v>
      </c>
      <c r="BC1602">
        <v>0.45079022988505746</v>
      </c>
      <c r="BD1602">
        <v>1.6242528735632187</v>
      </c>
      <c r="BE1602">
        <v>0.16242528735632189</v>
      </c>
      <c r="BF1602">
        <v>0</v>
      </c>
      <c r="BG1602">
        <v>21.494999999999997</v>
      </c>
      <c r="BH1602">
        <v>0.28706397961553654</v>
      </c>
      <c r="BI1602">
        <v>2.5636352754700233</v>
      </c>
      <c r="BJ1602">
        <v>0.9939213962997282</v>
      </c>
      <c r="BK1602">
        <v>0.42366915383938164</v>
      </c>
      <c r="BL1602">
        <v>1.176858760664949E-3</v>
      </c>
      <c r="BP1602" s="49">
        <f t="shared" si="545"/>
        <v>0.28714994914238268</v>
      </c>
      <c r="BQ1602" s="49">
        <f t="shared" si="546"/>
        <v>6.4970114942528745E-2</v>
      </c>
      <c r="BR1602" s="49">
        <f t="shared" si="547"/>
        <v>0.42721425327830453</v>
      </c>
      <c r="BS1602" s="49">
        <f t="shared" si="548"/>
        <v>0.45459545983251093</v>
      </c>
      <c r="BT1602" s="49">
        <f t="shared" si="549"/>
        <v>1.1867062591064015E-3</v>
      </c>
      <c r="BU1602" s="49">
        <f t="shared" si="549"/>
        <v>1.2627651662014193E-3</v>
      </c>
    </row>
    <row r="1603" spans="1:73" x14ac:dyDescent="0.25">
      <c r="A1603" s="1">
        <v>43727.603472222225</v>
      </c>
      <c r="B1603">
        <v>234940</v>
      </c>
      <c r="C1603">
        <v>13.5</v>
      </c>
      <c r="D1603">
        <v>23.74</v>
      </c>
      <c r="E1603">
        <v>712.9</v>
      </c>
      <c r="F1603">
        <v>81.8</v>
      </c>
      <c r="G1603">
        <v>-136.5</v>
      </c>
      <c r="H1603">
        <v>-11.55</v>
      </c>
      <c r="I1603">
        <v>27.13</v>
      </c>
      <c r="J1603">
        <v>300.3</v>
      </c>
      <c r="K1603">
        <v>631.1</v>
      </c>
      <c r="L1603">
        <v>-124.9</v>
      </c>
      <c r="M1603">
        <v>0.115</v>
      </c>
      <c r="N1603">
        <v>576.4</v>
      </c>
      <c r="O1603">
        <v>70.239999999999995</v>
      </c>
      <c r="P1603">
        <v>506.1</v>
      </c>
      <c r="Q1603">
        <v>324.5</v>
      </c>
      <c r="R1603">
        <v>449.4</v>
      </c>
      <c r="S1603">
        <v>20.13</v>
      </c>
      <c r="T1603">
        <v>39.299999999999997</v>
      </c>
      <c r="U1603">
        <v>0.35</v>
      </c>
      <c r="V1603">
        <v>218.5</v>
      </c>
      <c r="W1603">
        <v>23.4</v>
      </c>
      <c r="X1603">
        <v>0.71599999999999997</v>
      </c>
      <c r="Y1603">
        <v>7.160234</v>
      </c>
      <c r="Z1603" s="7">
        <f t="shared" si="528"/>
        <v>21.765000000000001</v>
      </c>
      <c r="AA1603" s="7">
        <f t="shared" si="542"/>
        <v>294.91499999999996</v>
      </c>
      <c r="AB1603" s="2">
        <f t="shared" si="529"/>
        <v>577.44900000000007</v>
      </c>
      <c r="AC1603" s="41">
        <f t="shared" si="530"/>
        <v>2.9865594136784406</v>
      </c>
      <c r="AD1603" s="41">
        <f t="shared" si="531"/>
        <v>1.1737178495756271</v>
      </c>
      <c r="AE1603" s="41">
        <f t="shared" si="532"/>
        <v>0.78038588573801526</v>
      </c>
      <c r="AF1603" s="41">
        <f t="shared" si="533"/>
        <v>334.71865206233849</v>
      </c>
      <c r="AG1603" s="41">
        <f t="shared" si="534"/>
        <v>321.32990597984497</v>
      </c>
      <c r="AH1603" s="6">
        <f t="shared" si="535"/>
        <v>311.52</v>
      </c>
      <c r="AI1603" s="4">
        <v>23.819492171758043</v>
      </c>
      <c r="AJ1603" s="4">
        <f t="shared" si="543"/>
        <v>296.96949217175802</v>
      </c>
      <c r="AK1603" s="8">
        <f t="shared" si="536"/>
        <v>0.19970693773423498</v>
      </c>
      <c r="AL1603" s="8">
        <f t="shared" si="537"/>
        <v>423.70964335430534</v>
      </c>
      <c r="AM1603" s="8">
        <f t="shared" si="538"/>
        <v>1.8635651316763788</v>
      </c>
      <c r="AN1603" s="8">
        <f t="shared" si="539"/>
        <v>111.52944765981812</v>
      </c>
      <c r="AO1603" s="21">
        <f t="shared" si="540"/>
        <v>8.0007710607345045E-3</v>
      </c>
      <c r="AP1603" s="21">
        <f t="shared" si="541"/>
        <v>8.2063627449140863E-2</v>
      </c>
      <c r="AQ1603" s="19">
        <f t="shared" si="544"/>
        <v>8.2063627449140863E-2</v>
      </c>
      <c r="AX1603">
        <v>0.15913961481823691</v>
      </c>
      <c r="AY1603">
        <v>61.456896551724135</v>
      </c>
      <c r="AZ1603">
        <v>2.5607040229885056</v>
      </c>
      <c r="BA1603">
        <v>2.0741702586206898</v>
      </c>
      <c r="BB1603">
        <v>10.767241379310343</v>
      </c>
      <c r="BC1603">
        <v>0.44863505747126431</v>
      </c>
      <c r="BD1603">
        <v>1.6255352011494255</v>
      </c>
      <c r="BE1603">
        <v>0.16255352011494256</v>
      </c>
      <c r="BF1603">
        <v>0</v>
      </c>
      <c r="BG1603">
        <v>21.765000000000001</v>
      </c>
      <c r="BH1603">
        <v>0.40188957146175114</v>
      </c>
      <c r="BI1603">
        <v>2.6062965848750492</v>
      </c>
      <c r="BJ1603">
        <v>1.0242745578558943</v>
      </c>
      <c r="BK1603">
        <v>0.427548640607952</v>
      </c>
      <c r="BL1603">
        <v>1.1876351127998667E-3</v>
      </c>
      <c r="BP1603" s="49">
        <f t="shared" si="545"/>
        <v>0.40200992879933573</v>
      </c>
      <c r="BQ1603" s="49">
        <f t="shared" si="546"/>
        <v>6.5021408045977017E-2</v>
      </c>
      <c r="BR1603" s="49">
        <f t="shared" si="547"/>
        <v>0.4324685018656983</v>
      </c>
      <c r="BS1603" s="49">
        <f t="shared" si="548"/>
        <v>0.45977690120172671</v>
      </c>
      <c r="BT1603" s="49">
        <f t="shared" si="549"/>
        <v>1.2013013940713841E-3</v>
      </c>
      <c r="BU1603" s="49">
        <f t="shared" si="549"/>
        <v>1.2771580588936853E-3</v>
      </c>
    </row>
    <row r="1604" spans="1:73" x14ac:dyDescent="0.25">
      <c r="A1604" s="1">
        <v>43727.604166666664</v>
      </c>
      <c r="B1604">
        <v>234941</v>
      </c>
      <c r="C1604">
        <v>13.5</v>
      </c>
      <c r="D1604">
        <v>23.74</v>
      </c>
      <c r="E1604">
        <v>713.3</v>
      </c>
      <c r="F1604">
        <v>82.2</v>
      </c>
      <c r="G1604">
        <v>-136.80000000000001</v>
      </c>
      <c r="H1604">
        <v>-11.85</v>
      </c>
      <c r="I1604">
        <v>27.15</v>
      </c>
      <c r="J1604">
        <v>300.3</v>
      </c>
      <c r="K1604">
        <v>631.1</v>
      </c>
      <c r="L1604">
        <v>-125</v>
      </c>
      <c r="M1604">
        <v>0.115</v>
      </c>
      <c r="N1604">
        <v>576.5</v>
      </c>
      <c r="O1604">
        <v>70.31</v>
      </c>
      <c r="P1604">
        <v>506.1</v>
      </c>
      <c r="Q1604">
        <v>324.3</v>
      </c>
      <c r="R1604">
        <v>449.3</v>
      </c>
      <c r="S1604">
        <v>20.190000000000001</v>
      </c>
      <c r="T1604">
        <v>40.32</v>
      </c>
      <c r="U1604">
        <v>0.15</v>
      </c>
      <c r="V1604">
        <v>229.5</v>
      </c>
      <c r="W1604">
        <v>22.85</v>
      </c>
      <c r="X1604">
        <v>0.71599999999999997</v>
      </c>
      <c r="Y1604">
        <v>7.1630739999999999</v>
      </c>
      <c r="Z1604" s="7">
        <f t="shared" si="528"/>
        <v>21.520000000000003</v>
      </c>
      <c r="AA1604" s="7">
        <f t="shared" si="542"/>
        <v>294.66999999999996</v>
      </c>
      <c r="AB1604" s="2">
        <f t="shared" si="529"/>
        <v>577.77300000000002</v>
      </c>
      <c r="AC1604" s="41">
        <f t="shared" si="530"/>
        <v>2.9009359252790037</v>
      </c>
      <c r="AD1604" s="41">
        <f t="shared" si="531"/>
        <v>1.1696573650724944</v>
      </c>
      <c r="AE1604" s="41">
        <f t="shared" si="532"/>
        <v>0.78009195349884319</v>
      </c>
      <c r="AF1604" s="41">
        <f t="shared" si="533"/>
        <v>333.48211680105555</v>
      </c>
      <c r="AG1604" s="41">
        <f t="shared" si="534"/>
        <v>320.1428321290133</v>
      </c>
      <c r="AH1604" s="6">
        <f t="shared" si="535"/>
        <v>311.32799999999997</v>
      </c>
      <c r="AI1604" s="4">
        <v>23.359737479909995</v>
      </c>
      <c r="AJ1604" s="4">
        <f t="shared" si="543"/>
        <v>296.50973747990997</v>
      </c>
      <c r="AK1604" s="8">
        <f t="shared" si="536"/>
        <v>0.19920963277513515</v>
      </c>
      <c r="AL1604" s="8">
        <f t="shared" si="537"/>
        <v>421.0671012781338</v>
      </c>
      <c r="AM1604" s="8">
        <f t="shared" si="538"/>
        <v>1.2199897540553362</v>
      </c>
      <c r="AN1604" s="8">
        <f t="shared" si="539"/>
        <v>65.381145307445678</v>
      </c>
      <c r="AO1604" s="21">
        <f t="shared" si="540"/>
        <v>9.1073228901653001E-3</v>
      </c>
      <c r="AP1604" s="21">
        <f t="shared" si="541"/>
        <v>9.3413490655355091E-2</v>
      </c>
      <c r="AQ1604" s="19">
        <f t="shared" si="544"/>
        <v>9.3413490655355091E-2</v>
      </c>
      <c r="AX1604">
        <v>0.15707129403012129</v>
      </c>
      <c r="AY1604">
        <v>61.491379310344826</v>
      </c>
      <c r="AZ1604">
        <v>2.5621408045977012</v>
      </c>
      <c r="BA1604">
        <v>2.0753340517241381</v>
      </c>
      <c r="BB1604">
        <v>10.775862068965518</v>
      </c>
      <c r="BC1604">
        <v>0.44899425287356326</v>
      </c>
      <c r="BD1604">
        <v>1.6263397988505748</v>
      </c>
      <c r="BE1604">
        <v>0.16263397988505748</v>
      </c>
      <c r="BF1604">
        <v>0</v>
      </c>
      <c r="BG1604">
        <v>21.520000000000003</v>
      </c>
      <c r="BH1604">
        <v>0.1722383877693219</v>
      </c>
      <c r="BI1604">
        <v>2.5675595989480535</v>
      </c>
      <c r="BJ1604">
        <v>1.0352400302958551</v>
      </c>
      <c r="BK1604">
        <v>0.42233893573723419</v>
      </c>
      <c r="BL1604">
        <v>1.173163710381206E-3</v>
      </c>
      <c r="BP1604" s="49">
        <f t="shared" si="545"/>
        <v>0.1722899694854296</v>
      </c>
      <c r="BQ1604" s="49">
        <f t="shared" si="546"/>
        <v>6.5053591954022993E-2</v>
      </c>
      <c r="BR1604" s="49">
        <f t="shared" si="547"/>
        <v>0.42447443666522849</v>
      </c>
      <c r="BS1604" s="49">
        <f t="shared" si="548"/>
        <v>0.45212404853758775</v>
      </c>
      <c r="BT1604" s="49">
        <f t="shared" si="549"/>
        <v>1.1790956574034125E-3</v>
      </c>
      <c r="BU1604" s="49">
        <f t="shared" si="549"/>
        <v>1.2559001348266326E-3</v>
      </c>
    </row>
    <row r="1605" spans="1:73" x14ac:dyDescent="0.25">
      <c r="A1605" s="1">
        <v>43727.604166666664</v>
      </c>
      <c r="B1605">
        <v>234942</v>
      </c>
      <c r="C1605">
        <v>13.5</v>
      </c>
      <c r="D1605">
        <v>23.74</v>
      </c>
      <c r="E1605">
        <v>713</v>
      </c>
      <c r="F1605">
        <v>82.2</v>
      </c>
      <c r="G1605">
        <v>-137.69999999999999</v>
      </c>
      <c r="H1605">
        <v>-12.72</v>
      </c>
      <c r="I1605">
        <v>27.18</v>
      </c>
      <c r="J1605">
        <v>300.3</v>
      </c>
      <c r="K1605">
        <v>630.70000000000005</v>
      </c>
      <c r="L1605">
        <v>-125</v>
      </c>
      <c r="M1605">
        <v>0.115</v>
      </c>
      <c r="N1605">
        <v>575.29999999999995</v>
      </c>
      <c r="O1605">
        <v>69.52</v>
      </c>
      <c r="P1605">
        <v>505.8</v>
      </c>
      <c r="Q1605">
        <v>323.60000000000002</v>
      </c>
      <c r="R1605">
        <v>448.6</v>
      </c>
      <c r="S1605">
        <v>20.25</v>
      </c>
      <c r="T1605">
        <v>41.14</v>
      </c>
      <c r="U1605">
        <v>0.19500000000000001</v>
      </c>
      <c r="V1605">
        <v>89</v>
      </c>
      <c r="W1605">
        <v>22.8</v>
      </c>
      <c r="X1605">
        <v>0.71599999999999997</v>
      </c>
      <c r="Y1605">
        <v>7.1591719999999999</v>
      </c>
      <c r="Z1605" s="7">
        <f t="shared" si="528"/>
        <v>21.524999999999999</v>
      </c>
      <c r="AA1605" s="7">
        <f t="shared" si="542"/>
        <v>294.67499999999995</v>
      </c>
      <c r="AB1605" s="2">
        <f t="shared" si="529"/>
        <v>577.53000000000009</v>
      </c>
      <c r="AC1605" s="41">
        <f t="shared" si="530"/>
        <v>2.8433108393260524</v>
      </c>
      <c r="AD1605" s="41">
        <f t="shared" si="531"/>
        <v>1.169738079298738</v>
      </c>
      <c r="AE1605" s="41">
        <f t="shared" si="532"/>
        <v>0.78009775833983996</v>
      </c>
      <c r="AF1605" s="41">
        <f t="shared" si="533"/>
        <v>333.50723333835487</v>
      </c>
      <c r="AG1605" s="41">
        <f t="shared" si="534"/>
        <v>320.16694400482066</v>
      </c>
      <c r="AH1605" s="6">
        <f t="shared" si="535"/>
        <v>310.65600000000001</v>
      </c>
      <c r="AI1605" s="4">
        <v>23.05759450253305</v>
      </c>
      <c r="AJ1605" s="4">
        <f t="shared" si="543"/>
        <v>296.20759450253303</v>
      </c>
      <c r="AK1605" s="8">
        <f t="shared" si="536"/>
        <v>0.19921977359434015</v>
      </c>
      <c r="AL1605" s="8">
        <f t="shared" si="537"/>
        <v>419.31306549495201</v>
      </c>
      <c r="AM1605" s="8">
        <f t="shared" si="538"/>
        <v>1.391002336446636</v>
      </c>
      <c r="AN1605" s="8">
        <f t="shared" si="539"/>
        <v>62.100573011014767</v>
      </c>
      <c r="AO1605" s="21">
        <f t="shared" si="540"/>
        <v>9.2005014432580499E-3</v>
      </c>
      <c r="AP1605" s="21">
        <f t="shared" si="541"/>
        <v>9.4369219798109902E-2</v>
      </c>
      <c r="AQ1605" s="19">
        <f t="shared" si="544"/>
        <v>9.4369219798109902E-2</v>
      </c>
      <c r="AX1605">
        <v>0.15711327646619963</v>
      </c>
      <c r="AY1605">
        <v>61.46551724137931</v>
      </c>
      <c r="AZ1605">
        <v>2.5610632183908044</v>
      </c>
      <c r="BA1605">
        <v>2.0744612068965518</v>
      </c>
      <c r="BB1605">
        <v>10.775862068965518</v>
      </c>
      <c r="BC1605">
        <v>0.44899425287356326</v>
      </c>
      <c r="BD1605">
        <v>1.6254669540229885</v>
      </c>
      <c r="BE1605">
        <v>0.16254669540229885</v>
      </c>
      <c r="BF1605">
        <v>0</v>
      </c>
      <c r="BG1605">
        <v>21.524999999999999</v>
      </c>
      <c r="BH1605">
        <v>0.22390990410011852</v>
      </c>
      <c r="BI1605">
        <v>2.5683450931458194</v>
      </c>
      <c r="BJ1605">
        <v>1.0566171713201902</v>
      </c>
      <c r="BK1605">
        <v>0.42271607899404878</v>
      </c>
      <c r="BL1605">
        <v>1.1742113305390244E-3</v>
      </c>
      <c r="BP1605" s="49">
        <f t="shared" si="545"/>
        <v>0.22397696033105849</v>
      </c>
      <c r="BQ1605" s="49">
        <f t="shared" si="546"/>
        <v>6.5018678160919538E-2</v>
      </c>
      <c r="BR1605" s="49">
        <f t="shared" si="547"/>
        <v>0.42548406751827078</v>
      </c>
      <c r="BS1605" s="49">
        <f t="shared" si="548"/>
        <v>0.45302089938251011</v>
      </c>
      <c r="BT1605" s="49">
        <f t="shared" si="549"/>
        <v>1.1819001875507521E-3</v>
      </c>
      <c r="BU1605" s="49">
        <f t="shared" si="549"/>
        <v>1.2583913871736393E-3</v>
      </c>
    </row>
    <row r="1606" spans="1:73" x14ac:dyDescent="0.25">
      <c r="A1606" s="1">
        <v>43727.604166666664</v>
      </c>
      <c r="B1606">
        <v>234943</v>
      </c>
      <c r="C1606">
        <v>13.5</v>
      </c>
      <c r="D1606">
        <v>23.73</v>
      </c>
      <c r="E1606">
        <v>712.8</v>
      </c>
      <c r="F1606">
        <v>82.3</v>
      </c>
      <c r="G1606">
        <v>-137.5</v>
      </c>
      <c r="H1606">
        <v>-12.89</v>
      </c>
      <c r="I1606">
        <v>27.21</v>
      </c>
      <c r="J1606">
        <v>300.39999999999998</v>
      </c>
      <c r="K1606">
        <v>630.5</v>
      </c>
      <c r="L1606">
        <v>-124.6</v>
      </c>
      <c r="M1606">
        <v>0.115</v>
      </c>
      <c r="N1606">
        <v>575.29999999999995</v>
      </c>
      <c r="O1606">
        <v>69.41</v>
      </c>
      <c r="P1606">
        <v>505.9</v>
      </c>
      <c r="Q1606">
        <v>324</v>
      </c>
      <c r="R1606">
        <v>448.6</v>
      </c>
      <c r="S1606">
        <v>20.29</v>
      </c>
      <c r="T1606">
        <v>40.22</v>
      </c>
      <c r="U1606">
        <v>0.49</v>
      </c>
      <c r="V1606">
        <v>111.5</v>
      </c>
      <c r="W1606">
        <v>22.05</v>
      </c>
      <c r="X1606">
        <v>0.71599999999999997</v>
      </c>
      <c r="Y1606">
        <v>7.1604190000000001</v>
      </c>
      <c r="Z1606" s="7">
        <f t="shared" ref="Z1606:Z1669" si="550">AVERAGE(S1606,W1606)</f>
        <v>21.17</v>
      </c>
      <c r="AA1606" s="7">
        <f t="shared" si="542"/>
        <v>294.32</v>
      </c>
      <c r="AB1606" s="2">
        <f t="shared" ref="AB1606:AB1669" si="551">E1606*$U$1828</f>
        <v>577.36800000000005</v>
      </c>
      <c r="AC1606" s="41">
        <f t="shared" ref="AC1606:AC1669" si="552">0.61121*EXP((18.678 - (AI1606/234.5))*(AI1606/(257.15+Z1606)))</f>
        <v>2.7708048917373538</v>
      </c>
      <c r="AD1606" s="41">
        <f t="shared" ref="AD1606:AD1669" si="553">T1606*AC1606/100</f>
        <v>1.1144177274567637</v>
      </c>
      <c r="AE1606" s="41">
        <f t="shared" ref="AE1606:AE1669" si="554">1.72*(AD1606/AA1606)^(0.143)</f>
        <v>0.77484544584847059</v>
      </c>
      <c r="AF1606" s="41">
        <f t="shared" ref="AF1606:AF1669" si="555">AE1606*$U$1835*AA1606^4</f>
        <v>329.66834130854647</v>
      </c>
      <c r="AG1606" s="41">
        <f t="shared" ref="AG1606:AG1669" si="556">$U$1832*AF1606</f>
        <v>316.48160765620463</v>
      </c>
      <c r="AH1606" s="6">
        <f t="shared" ref="AH1606:AH1669" si="557">$U$1832*($U$1833*Q1606+$U$1834*R1606)</f>
        <v>311.03999999999996</v>
      </c>
      <c r="AI1606" s="4">
        <v>22.639099089577996</v>
      </c>
      <c r="AJ1606" s="4">
        <f t="shared" si="543"/>
        <v>295.78909908957797</v>
      </c>
      <c r="AK1606" s="8">
        <f t="shared" ref="AK1606:AK1669" si="558">(4*$U$1835*AA1606^3) / $U$1839</f>
        <v>0.19850063027428844</v>
      </c>
      <c r="AL1606" s="8">
        <f t="shared" ref="AL1606:AL1669" si="559">$U$1832*$U$1835*AA1606^4   +    $U$1839*AK1606*(AJ1606-AA1606)</f>
        <v>416.93962469153934</v>
      </c>
      <c r="AM1606" s="8">
        <f t="shared" ref="AM1606:AM1669" si="560">1.4*0.135*SQRT(U1606/$U$1845)</f>
        <v>2.2050000000000001</v>
      </c>
      <c r="AN1606" s="8">
        <f t="shared" ref="AN1606:AN1669" si="561">AM1606*$U$1839*(AJ1606-AA1606)</f>
        <v>94.362658537091491</v>
      </c>
      <c r="AO1606" s="21">
        <f t="shared" ref="AO1606:AO1669" si="562">(AB1606+AH1606-AL1606-AN1606)/$U$1825</f>
        <v>8.529492216906031E-3</v>
      </c>
      <c r="AP1606" s="21">
        <f t="shared" ref="AP1606:AP1669" si="563">AO1606*10*$U$1842*$U$1843</f>
        <v>8.7486701757250859E-2</v>
      </c>
      <c r="AQ1606" s="19">
        <f t="shared" si="544"/>
        <v>8.7486701757250859E-2</v>
      </c>
      <c r="AX1606">
        <v>0.15415598276381273</v>
      </c>
      <c r="AY1606">
        <v>61.448275862068961</v>
      </c>
      <c r="AZ1606">
        <v>2.5603448275862069</v>
      </c>
      <c r="BA1606">
        <v>2.0738793103448279</v>
      </c>
      <c r="BB1606">
        <v>10.741379310344829</v>
      </c>
      <c r="BC1606">
        <v>0.4475574712643679</v>
      </c>
      <c r="BD1606">
        <v>1.6263218390804599</v>
      </c>
      <c r="BE1606">
        <v>0.16263218390804601</v>
      </c>
      <c r="BF1606">
        <v>0</v>
      </c>
      <c r="BG1606">
        <v>21.17</v>
      </c>
      <c r="BH1606">
        <v>0.56264540004645158</v>
      </c>
      <c r="BI1606">
        <v>2.5130938991427296</v>
      </c>
      <c r="BJ1606">
        <v>1.0107663662352058</v>
      </c>
      <c r="BK1606">
        <v>0.42501417334678498</v>
      </c>
      <c r="BL1606">
        <v>1.1805949259632916E-3</v>
      </c>
      <c r="BP1606" s="49">
        <f t="shared" si="545"/>
        <v>0.56281390031907008</v>
      </c>
      <c r="BQ1606" s="49">
        <f t="shared" si="546"/>
        <v>6.50528735632184E-2</v>
      </c>
      <c r="BR1606" s="49">
        <f t="shared" si="547"/>
        <v>0.43193303156871493</v>
      </c>
      <c r="BS1606" s="49">
        <f t="shared" si="548"/>
        <v>0.45867848254922772</v>
      </c>
      <c r="BT1606" s="49">
        <f t="shared" si="549"/>
        <v>1.1998139765797638E-3</v>
      </c>
      <c r="BU1606" s="49">
        <f t="shared" si="549"/>
        <v>1.2741068959700771E-3</v>
      </c>
    </row>
    <row r="1607" spans="1:73" x14ac:dyDescent="0.25">
      <c r="A1607" s="1">
        <v>43727.604166666664</v>
      </c>
      <c r="B1607">
        <v>234944</v>
      </c>
      <c r="C1607">
        <v>13.51</v>
      </c>
      <c r="D1607">
        <v>23.73</v>
      </c>
      <c r="E1607">
        <v>712.8</v>
      </c>
      <c r="F1607">
        <v>82.3</v>
      </c>
      <c r="G1607">
        <v>-137</v>
      </c>
      <c r="H1607">
        <v>-12.19</v>
      </c>
      <c r="I1607">
        <v>27.23</v>
      </c>
      <c r="J1607">
        <v>300.39999999999998</v>
      </c>
      <c r="K1607">
        <v>630.4</v>
      </c>
      <c r="L1607">
        <v>-124.8</v>
      </c>
      <c r="M1607">
        <v>0.11600000000000001</v>
      </c>
      <c r="N1607">
        <v>575.79999999999995</v>
      </c>
      <c r="O1607">
        <v>70.150000000000006</v>
      </c>
      <c r="P1607">
        <v>505.6</v>
      </c>
      <c r="Q1607">
        <v>324.7</v>
      </c>
      <c r="R1607">
        <v>449.4</v>
      </c>
      <c r="S1607">
        <v>20.329999999999998</v>
      </c>
      <c r="T1607">
        <v>41.1</v>
      </c>
      <c r="U1607">
        <v>0.36</v>
      </c>
      <c r="V1607">
        <v>140.5</v>
      </c>
      <c r="W1607">
        <v>22.35</v>
      </c>
      <c r="X1607">
        <v>0.71599999999999997</v>
      </c>
      <c r="Y1607">
        <v>7.1567949999999998</v>
      </c>
      <c r="Z1607" s="7">
        <f t="shared" si="550"/>
        <v>21.34</v>
      </c>
      <c r="AA1607" s="7">
        <f t="shared" ref="AA1607:AA1670" si="564">CONVERT(Z1607,"C","K")</f>
        <v>294.48999999999995</v>
      </c>
      <c r="AB1607" s="2">
        <f t="shared" si="551"/>
        <v>577.36800000000005</v>
      </c>
      <c r="AC1607" s="41">
        <f t="shared" si="552"/>
        <v>2.8693896602621374</v>
      </c>
      <c r="AD1607" s="41">
        <f t="shared" si="553"/>
        <v>1.1793191503677385</v>
      </c>
      <c r="AE1607" s="41">
        <f t="shared" si="554"/>
        <v>0.78107842371107905</v>
      </c>
      <c r="AF1607" s="41">
        <f t="shared" si="555"/>
        <v>333.08870660842854</v>
      </c>
      <c r="AG1607" s="41">
        <f t="shared" si="556"/>
        <v>319.76515834409139</v>
      </c>
      <c r="AH1607" s="6">
        <f t="shared" si="557"/>
        <v>311.71199999999999</v>
      </c>
      <c r="AI1607" s="4">
        <v>23.179789655049035</v>
      </c>
      <c r="AJ1607" s="4">
        <f t="shared" ref="AJ1607:AJ1670" si="565">CONVERT(AI1607,"C","K")</f>
        <v>296.32978965504901</v>
      </c>
      <c r="AK1607" s="8">
        <f t="shared" si="558"/>
        <v>0.19884479243276865</v>
      </c>
      <c r="AL1607" s="8">
        <f t="shared" si="559"/>
        <v>420.04601520619269</v>
      </c>
      <c r="AM1607" s="8">
        <f t="shared" si="560"/>
        <v>1.8900000000000001</v>
      </c>
      <c r="AN1607" s="8">
        <f t="shared" si="561"/>
        <v>101.29090731148453</v>
      </c>
      <c r="AO1607" s="21">
        <f t="shared" si="562"/>
        <v>8.3177251834350516E-3</v>
      </c>
      <c r="AP1607" s="21">
        <f t="shared" si="563"/>
        <v>8.5314614741030595E-2</v>
      </c>
      <c r="AQ1607" s="19">
        <f t="shared" ref="AQ1607:AQ1670" si="566">MAX(AP1607,0)</f>
        <v>8.5314614741030595E-2</v>
      </c>
      <c r="AX1607">
        <v>0.15556622644258461</v>
      </c>
      <c r="AY1607">
        <v>61.448275862068961</v>
      </c>
      <c r="AZ1607">
        <v>2.5603448275862069</v>
      </c>
      <c r="BA1607">
        <v>2.0738793103448279</v>
      </c>
      <c r="BB1607">
        <v>10.75</v>
      </c>
      <c r="BC1607">
        <v>0.44791666666666669</v>
      </c>
      <c r="BD1607">
        <v>1.6259626436781611</v>
      </c>
      <c r="BE1607">
        <v>0.16259626436781613</v>
      </c>
      <c r="BF1607">
        <v>0</v>
      </c>
      <c r="BG1607">
        <v>21.34</v>
      </c>
      <c r="BH1607">
        <v>0.41337213064637257</v>
      </c>
      <c r="BI1607">
        <v>2.5394212316913007</v>
      </c>
      <c r="BJ1607">
        <v>1.0437021262251247</v>
      </c>
      <c r="BK1607">
        <v>0.42395987794117079</v>
      </c>
      <c r="BL1607">
        <v>1.1776663276143633E-3</v>
      </c>
      <c r="BP1607" s="49">
        <f t="shared" ref="BP1607:BP1670" si="567">U1607*(LN((2-0.08)/0.015)/LN(($AW$13-0.08)/0.015))</f>
        <v>0.41349592676503105</v>
      </c>
      <c r="BQ1607" s="49">
        <f t="shared" ref="BQ1607:BQ1670" si="568">0.04*BD1607</f>
        <v>6.5038505747126441E-2</v>
      </c>
      <c r="BR1607" s="49">
        <f t="shared" ref="BR1607:BR1670" si="569">(0.408*AX1607*(BD1607-BE1607) + $BF$6*($BN$7/(BG1607+273))*BP1607*(BI1607-BJ1607))  /  (AX1607 + $BF$6*(1 + $BN$8*BP1607))</f>
        <v>0.42905196567891413</v>
      </c>
      <c r="BS1607" s="49">
        <f t="shared" ref="BS1607:BS1670" si="570">(0.408*AX1607*(BD1607-BQ1607) + $BF$6*($BN$7/(BG1607+273))*BP1607*(BI1607-BJ1607))  /  (AX1607 + $BF$6*(1 + $BN$8*BP1607))</f>
        <v>0.45615039086890918</v>
      </c>
      <c r="BT1607" s="49">
        <f t="shared" ref="BT1607:BU1670" si="571">BR1607/60/6</f>
        <v>1.1918110157747616E-3</v>
      </c>
      <c r="BU1607" s="49">
        <f t="shared" si="571"/>
        <v>1.2670844190803031E-3</v>
      </c>
    </row>
    <row r="1608" spans="1:73" x14ac:dyDescent="0.25">
      <c r="A1608" s="1">
        <v>43727.604166666664</v>
      </c>
      <c r="B1608">
        <v>234945</v>
      </c>
      <c r="C1608">
        <v>13.51</v>
      </c>
      <c r="D1608">
        <v>23.73</v>
      </c>
      <c r="E1608">
        <v>712</v>
      </c>
      <c r="F1608">
        <v>82.3</v>
      </c>
      <c r="G1608">
        <v>-136.69999999999999</v>
      </c>
      <c r="H1608">
        <v>-12.08</v>
      </c>
      <c r="I1608">
        <v>27.26</v>
      </c>
      <c r="J1608">
        <v>300.39999999999998</v>
      </c>
      <c r="K1608">
        <v>629.70000000000005</v>
      </c>
      <c r="L1608">
        <v>-124.7</v>
      </c>
      <c r="M1608">
        <v>0.11600000000000001</v>
      </c>
      <c r="N1608">
        <v>575.29999999999995</v>
      </c>
      <c r="O1608">
        <v>70.23</v>
      </c>
      <c r="P1608">
        <v>505</v>
      </c>
      <c r="Q1608">
        <v>325</v>
      </c>
      <c r="R1608">
        <v>449.7</v>
      </c>
      <c r="S1608">
        <v>20.37</v>
      </c>
      <c r="T1608">
        <v>44.58</v>
      </c>
      <c r="U1608">
        <v>0.38500000000000001</v>
      </c>
      <c r="V1608">
        <v>145.5</v>
      </c>
      <c r="W1608">
        <v>22.4</v>
      </c>
      <c r="X1608">
        <v>0.71499999999999997</v>
      </c>
      <c r="Y1608">
        <v>7.1489820000000002</v>
      </c>
      <c r="Z1608" s="7">
        <f t="shared" si="550"/>
        <v>21.384999999999998</v>
      </c>
      <c r="AA1608" s="7">
        <f t="shared" si="564"/>
        <v>294.53499999999997</v>
      </c>
      <c r="AB1608" s="2">
        <f t="shared" si="551"/>
        <v>576.72</v>
      </c>
      <c r="AC1608" s="41">
        <f t="shared" si="552"/>
        <v>2.6693066412340074</v>
      </c>
      <c r="AD1608" s="41">
        <f t="shared" si="553"/>
        <v>1.1899769006621204</v>
      </c>
      <c r="AE1608" s="41">
        <f t="shared" si="554"/>
        <v>0.78206685213691896</v>
      </c>
      <c r="AF1608" s="41">
        <f t="shared" si="555"/>
        <v>333.71411605183232</v>
      </c>
      <c r="AG1608" s="41">
        <f t="shared" si="556"/>
        <v>320.36555140975901</v>
      </c>
      <c r="AH1608" s="6">
        <f t="shared" si="557"/>
        <v>312</v>
      </c>
      <c r="AI1608" s="4">
        <v>22.094414561722999</v>
      </c>
      <c r="AJ1608" s="4">
        <f t="shared" si="565"/>
        <v>295.24441456172298</v>
      </c>
      <c r="AK1608" s="8">
        <f t="shared" si="558"/>
        <v>0.19893596072076988</v>
      </c>
      <c r="AL1608" s="8">
        <f t="shared" si="559"/>
        <v>413.75065923110833</v>
      </c>
      <c r="AM1608" s="8">
        <f t="shared" si="560"/>
        <v>1.9545235992435599</v>
      </c>
      <c r="AN1608" s="8">
        <f t="shared" si="561"/>
        <v>40.390711348834259</v>
      </c>
      <c r="AO1608" s="21">
        <f t="shared" si="562"/>
        <v>9.8294320993266224E-3</v>
      </c>
      <c r="AP1608" s="21">
        <f t="shared" si="563"/>
        <v>0.10082013942312626</v>
      </c>
      <c r="AQ1608" s="19">
        <f t="shared" si="566"/>
        <v>0.10082013942312626</v>
      </c>
      <c r="AX1608">
        <v>0.15594134592668504</v>
      </c>
      <c r="AY1608">
        <v>61.379310344827587</v>
      </c>
      <c r="AZ1608">
        <v>2.5574712643678161</v>
      </c>
      <c r="BA1608">
        <v>2.0715517241379313</v>
      </c>
      <c r="BB1608">
        <v>10.75</v>
      </c>
      <c r="BC1608">
        <v>0.44791666666666669</v>
      </c>
      <c r="BD1608">
        <v>1.6236350574712646</v>
      </c>
      <c r="BE1608">
        <v>0.16236350574712646</v>
      </c>
      <c r="BF1608">
        <v>0</v>
      </c>
      <c r="BG1608">
        <v>21.384999999999998</v>
      </c>
      <c r="BH1608">
        <v>0.44207852860792629</v>
      </c>
      <c r="BI1608">
        <v>2.5464304416723165</v>
      </c>
      <c r="BJ1608">
        <v>1.1351986908975187</v>
      </c>
      <c r="BK1608">
        <v>0.42268070149724407</v>
      </c>
      <c r="BL1608">
        <v>1.1741130597145669E-3</v>
      </c>
      <c r="BP1608" s="49">
        <f t="shared" si="567"/>
        <v>0.44221092167926934</v>
      </c>
      <c r="BQ1608" s="49">
        <f t="shared" si="568"/>
        <v>6.4945402298850582E-2</v>
      </c>
      <c r="BR1608" s="49">
        <f t="shared" si="569"/>
        <v>0.42808988344441185</v>
      </c>
      <c r="BS1608" s="49">
        <f t="shared" si="570"/>
        <v>0.45511631408518571</v>
      </c>
      <c r="BT1608" s="49">
        <f t="shared" si="571"/>
        <v>1.1891385651233662E-3</v>
      </c>
      <c r="BU1608" s="49">
        <f t="shared" si="571"/>
        <v>1.2642119835699604E-3</v>
      </c>
    </row>
    <row r="1609" spans="1:73" x14ac:dyDescent="0.25">
      <c r="A1609" s="1">
        <v>43727.604166666664</v>
      </c>
      <c r="B1609">
        <v>234946</v>
      </c>
      <c r="C1609">
        <v>13.5</v>
      </c>
      <c r="D1609">
        <v>23.73</v>
      </c>
      <c r="E1609">
        <v>712.3</v>
      </c>
      <c r="F1609">
        <v>82.7</v>
      </c>
      <c r="G1609">
        <v>-136</v>
      </c>
      <c r="H1609">
        <v>-12.08</v>
      </c>
      <c r="I1609">
        <v>27.28</v>
      </c>
      <c r="J1609">
        <v>300.39999999999998</v>
      </c>
      <c r="K1609">
        <v>629.6</v>
      </c>
      <c r="L1609">
        <v>-123.9</v>
      </c>
      <c r="M1609">
        <v>0.11600000000000001</v>
      </c>
      <c r="N1609">
        <v>576.29999999999995</v>
      </c>
      <c r="O1609">
        <v>70.61</v>
      </c>
      <c r="P1609">
        <v>505.7</v>
      </c>
      <c r="Q1609">
        <v>325.89999999999998</v>
      </c>
      <c r="R1609">
        <v>449.8</v>
      </c>
      <c r="S1609">
        <v>20.399999999999999</v>
      </c>
      <c r="T1609">
        <v>44.33</v>
      </c>
      <c r="U1609">
        <v>1.0249999999999999</v>
      </c>
      <c r="V1609">
        <v>166</v>
      </c>
      <c r="W1609">
        <v>21.65</v>
      </c>
      <c r="X1609">
        <v>0.71599999999999997</v>
      </c>
      <c r="Y1609">
        <v>7.1554589999999996</v>
      </c>
      <c r="Z1609" s="7">
        <f t="shared" si="550"/>
        <v>21.024999999999999</v>
      </c>
      <c r="AA1609" s="7">
        <f t="shared" si="564"/>
        <v>294.17499999999995</v>
      </c>
      <c r="AB1609" s="2">
        <f t="shared" si="551"/>
        <v>576.96299999999997</v>
      </c>
      <c r="AC1609" s="41">
        <f t="shared" si="552"/>
        <v>2.7545702840424235</v>
      </c>
      <c r="AD1609" s="41">
        <f t="shared" si="553"/>
        <v>1.2211010069160064</v>
      </c>
      <c r="AE1609" s="41">
        <f t="shared" si="554"/>
        <v>0.78509696810837148</v>
      </c>
      <c r="AF1609" s="41">
        <f t="shared" si="555"/>
        <v>333.37222036728321</v>
      </c>
      <c r="AG1609" s="41">
        <f t="shared" si="556"/>
        <v>320.03733155259187</v>
      </c>
      <c r="AH1609" s="6">
        <f t="shared" si="557"/>
        <v>312.86399999999998</v>
      </c>
      <c r="AI1609" s="4">
        <v>22.538812726150013</v>
      </c>
      <c r="AJ1609" s="4">
        <f t="shared" si="565"/>
        <v>295.68881272614999</v>
      </c>
      <c r="AK1609" s="8">
        <f t="shared" si="558"/>
        <v>0.19820739420140765</v>
      </c>
      <c r="AL1609" s="8">
        <f t="shared" si="559"/>
        <v>416.38093766559194</v>
      </c>
      <c r="AM1609" s="8">
        <f t="shared" si="560"/>
        <v>3.1891319351823624</v>
      </c>
      <c r="AN1609" s="8">
        <f t="shared" si="561"/>
        <v>140.63231406281656</v>
      </c>
      <c r="AO1609" s="21">
        <f t="shared" si="562"/>
        <v>7.527682952849328E-3</v>
      </c>
      <c r="AP1609" s="21">
        <f t="shared" si="563"/>
        <v>7.7211179361150711E-2</v>
      </c>
      <c r="AQ1609" s="19">
        <f t="shared" si="566"/>
        <v>7.7211179361150711E-2</v>
      </c>
      <c r="AX1609">
        <v>0.15296168132742458</v>
      </c>
      <c r="AY1609">
        <v>61.405172413793103</v>
      </c>
      <c r="AZ1609">
        <v>2.5585488505747125</v>
      </c>
      <c r="BA1609">
        <v>2.0724245689655172</v>
      </c>
      <c r="BB1609">
        <v>10.681034482758625</v>
      </c>
      <c r="BC1609">
        <v>0.44504310344827602</v>
      </c>
      <c r="BD1609">
        <v>1.6273814655172412</v>
      </c>
      <c r="BE1609">
        <v>0.16273814655172414</v>
      </c>
      <c r="BF1609">
        <v>0</v>
      </c>
      <c r="BG1609">
        <v>21.024999999999999</v>
      </c>
      <c r="BH1609">
        <v>1.1769623164236998</v>
      </c>
      <c r="BI1609">
        <v>2.4908270342642482</v>
      </c>
      <c r="BJ1609">
        <v>1.1041836242893412</v>
      </c>
      <c r="BK1609">
        <v>0.42719554082225131</v>
      </c>
      <c r="BL1609">
        <v>1.1866542800618091E-3</v>
      </c>
      <c r="BP1609" s="49">
        <f t="shared" si="567"/>
        <v>1.1773147914837689</v>
      </c>
      <c r="BQ1609" s="49">
        <f t="shared" si="568"/>
        <v>6.5095258620689642E-2</v>
      </c>
      <c r="BR1609" s="49">
        <f t="shared" si="569"/>
        <v>0.44121642994179988</v>
      </c>
      <c r="BS1609" s="49">
        <f t="shared" si="570"/>
        <v>0.46681360661201071</v>
      </c>
      <c r="BT1609" s="49">
        <f t="shared" si="571"/>
        <v>1.2256011942827774E-3</v>
      </c>
      <c r="BU1609" s="49">
        <f t="shared" si="571"/>
        <v>1.2967044628111408E-3</v>
      </c>
    </row>
    <row r="1610" spans="1:73" x14ac:dyDescent="0.25">
      <c r="A1610" s="1">
        <v>43727.604861111111</v>
      </c>
      <c r="B1610">
        <v>234947</v>
      </c>
      <c r="C1610">
        <v>13.5</v>
      </c>
      <c r="D1610">
        <v>23.73</v>
      </c>
      <c r="E1610">
        <v>712.5</v>
      </c>
      <c r="F1610">
        <v>82.8</v>
      </c>
      <c r="G1610">
        <v>-135.69999999999999</v>
      </c>
      <c r="H1610">
        <v>-12.82</v>
      </c>
      <c r="I1610">
        <v>27.29</v>
      </c>
      <c r="J1610">
        <v>300.39999999999998</v>
      </c>
      <c r="K1610">
        <v>629.70000000000005</v>
      </c>
      <c r="L1610">
        <v>-122.9</v>
      </c>
      <c r="M1610">
        <v>0.11600000000000001</v>
      </c>
      <c r="N1610">
        <v>576.79999999999995</v>
      </c>
      <c r="O1610">
        <v>69.95</v>
      </c>
      <c r="P1610">
        <v>506.8</v>
      </c>
      <c r="Q1610">
        <v>326.2</v>
      </c>
      <c r="R1610">
        <v>449.1</v>
      </c>
      <c r="S1610">
        <v>20.43</v>
      </c>
      <c r="T1610">
        <v>37.24</v>
      </c>
      <c r="U1610">
        <v>1</v>
      </c>
      <c r="V1610">
        <v>160.5</v>
      </c>
      <c r="W1610">
        <v>21.25</v>
      </c>
      <c r="X1610">
        <v>0.71599999999999997</v>
      </c>
      <c r="Y1610">
        <v>7.1594949999999997</v>
      </c>
      <c r="Z1610" s="7">
        <f t="shared" si="550"/>
        <v>20.84</v>
      </c>
      <c r="AA1610" s="7">
        <f t="shared" si="564"/>
        <v>293.98999999999995</v>
      </c>
      <c r="AB1610" s="2">
        <f t="shared" si="551"/>
        <v>577.125</v>
      </c>
      <c r="AC1610" s="41">
        <f t="shared" si="552"/>
        <v>2.8332620438336162</v>
      </c>
      <c r="AD1610" s="41">
        <f t="shared" si="553"/>
        <v>1.0551067851236386</v>
      </c>
      <c r="AE1610" s="41">
        <f t="shared" si="554"/>
        <v>0.76893260835531319</v>
      </c>
      <c r="AF1610" s="41">
        <f t="shared" si="555"/>
        <v>325.68785988211556</v>
      </c>
      <c r="AG1610" s="41">
        <f t="shared" si="556"/>
        <v>312.66034548683092</v>
      </c>
      <c r="AH1610" s="6">
        <f t="shared" si="557"/>
        <v>313.15199999999999</v>
      </c>
      <c r="AI1610" s="4">
        <v>22.947364613612024</v>
      </c>
      <c r="AJ1610" s="4">
        <f t="shared" si="565"/>
        <v>296.097364613612</v>
      </c>
      <c r="AK1610" s="8">
        <f t="shared" si="558"/>
        <v>0.197833684883609</v>
      </c>
      <c r="AL1610" s="8">
        <f t="shared" si="559"/>
        <v>418.76057873447792</v>
      </c>
      <c r="AM1610" s="8">
        <f t="shared" si="560"/>
        <v>3.1500000000000004</v>
      </c>
      <c r="AN1610" s="8">
        <f t="shared" si="561"/>
        <v>193.3707232627348</v>
      </c>
      <c r="AO1610" s="21">
        <f t="shared" si="562"/>
        <v>6.2911843039468642E-3</v>
      </c>
      <c r="AP1610" s="21">
        <f t="shared" si="563"/>
        <v>6.4528456196768322E-2</v>
      </c>
      <c r="AQ1610" s="19">
        <f t="shared" si="566"/>
        <v>6.4528456196768322E-2</v>
      </c>
      <c r="AX1610">
        <v>0.15144928141348926</v>
      </c>
      <c r="AY1610">
        <v>61.422413793103452</v>
      </c>
      <c r="AZ1610">
        <v>2.5592672413793105</v>
      </c>
      <c r="BA1610">
        <v>2.0730064655172415</v>
      </c>
      <c r="BB1610">
        <v>10.5948275862069</v>
      </c>
      <c r="BC1610">
        <v>0.44145114942528751</v>
      </c>
      <c r="BD1610">
        <v>1.631555316091954</v>
      </c>
      <c r="BE1610">
        <v>0.16315553160919541</v>
      </c>
      <c r="BF1610">
        <v>0</v>
      </c>
      <c r="BG1610">
        <v>20.84</v>
      </c>
      <c r="BH1610">
        <v>1.1482559184621461</v>
      </c>
      <c r="BI1610">
        <v>2.4626680411182829</v>
      </c>
      <c r="BJ1610">
        <v>0.91709757851244855</v>
      </c>
      <c r="BK1610">
        <v>0.43315270965525154</v>
      </c>
      <c r="BL1610">
        <v>1.2032019712645877E-3</v>
      </c>
      <c r="BP1610" s="49">
        <f t="shared" si="567"/>
        <v>1.1485997965695307</v>
      </c>
      <c r="BQ1610" s="49">
        <f t="shared" si="568"/>
        <v>6.5262212643678166E-2</v>
      </c>
      <c r="BR1610" s="49">
        <f t="shared" si="569"/>
        <v>0.44713979732866871</v>
      </c>
      <c r="BS1610" s="49">
        <f t="shared" si="570"/>
        <v>0.47276086783856769</v>
      </c>
      <c r="BT1610" s="49">
        <f t="shared" si="571"/>
        <v>1.2420549925796353E-3</v>
      </c>
      <c r="BU1610" s="49">
        <f t="shared" si="571"/>
        <v>1.3132246328849103E-3</v>
      </c>
    </row>
    <row r="1611" spans="1:73" x14ac:dyDescent="0.25">
      <c r="A1611" s="1">
        <v>43727.604861111111</v>
      </c>
      <c r="B1611">
        <v>234948</v>
      </c>
      <c r="C1611">
        <v>13.51</v>
      </c>
      <c r="D1611">
        <v>23.72</v>
      </c>
      <c r="E1611">
        <v>711.9</v>
      </c>
      <c r="F1611">
        <v>82.2</v>
      </c>
      <c r="G1611">
        <v>-136.6</v>
      </c>
      <c r="H1611">
        <v>-12.9</v>
      </c>
      <c r="I1611">
        <v>27.29</v>
      </c>
      <c r="J1611">
        <v>300.39999999999998</v>
      </c>
      <c r="K1611">
        <v>629.70000000000005</v>
      </c>
      <c r="L1611">
        <v>-123.7</v>
      </c>
      <c r="M1611">
        <v>0.115</v>
      </c>
      <c r="N1611">
        <v>575.20000000000005</v>
      </c>
      <c r="O1611">
        <v>69.290000000000006</v>
      </c>
      <c r="P1611">
        <v>506</v>
      </c>
      <c r="Q1611">
        <v>325.3</v>
      </c>
      <c r="R1611">
        <v>449.1</v>
      </c>
      <c r="S1611">
        <v>20.440000000000001</v>
      </c>
      <c r="T1611">
        <v>38.24</v>
      </c>
      <c r="U1611">
        <v>0.79</v>
      </c>
      <c r="V1611">
        <v>124.5</v>
      </c>
      <c r="W1611">
        <v>21.7</v>
      </c>
      <c r="X1611">
        <v>0.71499999999999997</v>
      </c>
      <c r="Y1611">
        <v>7.1527940000000001</v>
      </c>
      <c r="Z1611" s="7">
        <f t="shared" si="550"/>
        <v>21.07</v>
      </c>
      <c r="AA1611" s="7">
        <f t="shared" si="564"/>
        <v>294.21999999999997</v>
      </c>
      <c r="AB1611" s="2">
        <f t="shared" si="551"/>
        <v>576.63900000000001</v>
      </c>
      <c r="AC1611" s="41">
        <f t="shared" si="552"/>
        <v>2.9995868489379749</v>
      </c>
      <c r="AD1611" s="41">
        <f t="shared" si="553"/>
        <v>1.1470420110338817</v>
      </c>
      <c r="AE1611" s="41">
        <f t="shared" si="554"/>
        <v>0.77808701367566691</v>
      </c>
      <c r="AF1611" s="41">
        <f t="shared" si="555"/>
        <v>330.59782380017521</v>
      </c>
      <c r="AG1611" s="41">
        <f t="shared" si="556"/>
        <v>317.37391084816818</v>
      </c>
      <c r="AH1611" s="6">
        <f t="shared" si="557"/>
        <v>312.28800000000001</v>
      </c>
      <c r="AI1611" s="4">
        <v>23.82535900994003</v>
      </c>
      <c r="AJ1611" s="4">
        <f t="shared" si="565"/>
        <v>296.97535900994001</v>
      </c>
      <c r="AK1611" s="8">
        <f t="shared" si="558"/>
        <v>0.19829836757304514</v>
      </c>
      <c r="AL1611" s="8">
        <f t="shared" si="559"/>
        <v>423.80614094306696</v>
      </c>
      <c r="AM1611" s="8">
        <f t="shared" si="560"/>
        <v>2.7997812414544105</v>
      </c>
      <c r="AN1611" s="8">
        <f t="shared" si="561"/>
        <v>224.72054393660815</v>
      </c>
      <c r="AO1611" s="21">
        <f t="shared" si="562"/>
        <v>5.43744771178777E-3</v>
      </c>
      <c r="AP1611" s="21">
        <f t="shared" si="563"/>
        <v>5.5771709989833211E-2</v>
      </c>
      <c r="AQ1611" s="19">
        <f t="shared" si="566"/>
        <v>5.5771709989833211E-2</v>
      </c>
      <c r="AX1611">
        <v>0.1533314866342218</v>
      </c>
      <c r="AY1611">
        <v>61.370689655172413</v>
      </c>
      <c r="AZ1611">
        <v>2.5571120689655173</v>
      </c>
      <c r="BA1611">
        <v>2.0712607758620694</v>
      </c>
      <c r="BB1611">
        <v>10.67241379310345</v>
      </c>
      <c r="BC1611">
        <v>0.44468390804597707</v>
      </c>
      <c r="BD1611">
        <v>1.6265768678160923</v>
      </c>
      <c r="BE1611">
        <v>0.16265768678160925</v>
      </c>
      <c r="BF1611">
        <v>0</v>
      </c>
      <c r="BG1611">
        <v>21.07</v>
      </c>
      <c r="BH1611">
        <v>0.90712217558509545</v>
      </c>
      <c r="BI1611">
        <v>2.4977189152828365</v>
      </c>
      <c r="BJ1611">
        <v>0.95512771320415668</v>
      </c>
      <c r="BK1611">
        <v>0.4299997722040545</v>
      </c>
      <c r="BL1611">
        <v>1.1944438116779292E-3</v>
      </c>
      <c r="BP1611" s="49">
        <f t="shared" si="567"/>
        <v>0.90739383928992934</v>
      </c>
      <c r="BQ1611" s="49">
        <f t="shared" si="568"/>
        <v>6.5063074712643693E-2</v>
      </c>
      <c r="BR1611" s="49">
        <f t="shared" si="569"/>
        <v>0.441060984674565</v>
      </c>
      <c r="BS1611" s="49">
        <f t="shared" si="570"/>
        <v>0.46713768627793417</v>
      </c>
      <c r="BT1611" s="49">
        <f t="shared" si="571"/>
        <v>1.2251694018737918E-3</v>
      </c>
      <c r="BU1611" s="49">
        <f t="shared" si="571"/>
        <v>1.2976046841053728E-3</v>
      </c>
    </row>
    <row r="1612" spans="1:73" x14ac:dyDescent="0.25">
      <c r="A1612" s="1">
        <v>43727.604861111111</v>
      </c>
      <c r="B1612">
        <v>234949</v>
      </c>
      <c r="C1612">
        <v>13.5</v>
      </c>
      <c r="D1612">
        <v>23.72</v>
      </c>
      <c r="E1612">
        <v>710.7</v>
      </c>
      <c r="F1612">
        <v>82</v>
      </c>
      <c r="G1612">
        <v>-137.80000000000001</v>
      </c>
      <c r="H1612">
        <v>-12.74</v>
      </c>
      <c r="I1612">
        <v>27.31</v>
      </c>
      <c r="J1612">
        <v>300.5</v>
      </c>
      <c r="K1612">
        <v>628.6</v>
      </c>
      <c r="L1612">
        <v>-125</v>
      </c>
      <c r="M1612">
        <v>0.115</v>
      </c>
      <c r="N1612">
        <v>572.9</v>
      </c>
      <c r="O1612">
        <v>69.31</v>
      </c>
      <c r="P1612">
        <v>503.6</v>
      </c>
      <c r="Q1612">
        <v>324.3</v>
      </c>
      <c r="R1612">
        <v>449.3</v>
      </c>
      <c r="S1612">
        <v>20.440000000000001</v>
      </c>
      <c r="T1612">
        <v>38.78</v>
      </c>
      <c r="U1612">
        <v>0.34499999999999997</v>
      </c>
      <c r="V1612">
        <v>40</v>
      </c>
      <c r="W1612">
        <v>21.8</v>
      </c>
      <c r="X1612">
        <v>0.71399999999999997</v>
      </c>
      <c r="Y1612">
        <v>7.1413770000000003</v>
      </c>
      <c r="Z1612" s="7">
        <f t="shared" si="550"/>
        <v>21.12</v>
      </c>
      <c r="AA1612" s="7">
        <f t="shared" si="564"/>
        <v>294.27</v>
      </c>
      <c r="AB1612" s="2">
        <f t="shared" si="551"/>
        <v>575.66700000000003</v>
      </c>
      <c r="AC1612" s="41">
        <f t="shared" si="552"/>
        <v>2.911254546032211</v>
      </c>
      <c r="AD1612" s="41">
        <f t="shared" si="553"/>
        <v>1.1289845129512914</v>
      </c>
      <c r="AE1612" s="41">
        <f t="shared" si="554"/>
        <v>0.77630458683336745</v>
      </c>
      <c r="AF1612" s="41">
        <f t="shared" si="555"/>
        <v>330.06476730381354</v>
      </c>
      <c r="AG1612" s="41">
        <f t="shared" si="556"/>
        <v>316.86217661166097</v>
      </c>
      <c r="AH1612" s="6">
        <f t="shared" si="557"/>
        <v>311.32799999999997</v>
      </c>
      <c r="AI1612" s="4">
        <v>23.379495927859011</v>
      </c>
      <c r="AJ1612" s="4">
        <f t="shared" si="565"/>
        <v>296.52949592785899</v>
      </c>
      <c r="AK1612" s="8">
        <f t="shared" si="558"/>
        <v>0.19839948174023836</v>
      </c>
      <c r="AL1612" s="8">
        <f t="shared" si="559"/>
        <v>421.22581648367395</v>
      </c>
      <c r="AM1612" s="8">
        <f t="shared" si="560"/>
        <v>1.85020606960414</v>
      </c>
      <c r="AN1612" s="8">
        <f t="shared" si="561"/>
        <v>121.77892861954277</v>
      </c>
      <c r="AO1612" s="21">
        <f t="shared" si="562"/>
        <v>7.7804765914288474E-3</v>
      </c>
      <c r="AP1612" s="21">
        <f t="shared" si="563"/>
        <v>7.9804074823403556E-2</v>
      </c>
      <c r="AQ1612" s="19">
        <f t="shared" si="566"/>
        <v>7.9804074823403556E-2</v>
      </c>
      <c r="AX1612">
        <v>0.15374326751618464</v>
      </c>
      <c r="AY1612">
        <v>61.267241379310349</v>
      </c>
      <c r="AZ1612">
        <v>2.552801724137931</v>
      </c>
      <c r="BA1612">
        <v>2.0677693965517241</v>
      </c>
      <c r="BB1612">
        <v>10.775862068965518</v>
      </c>
      <c r="BC1612">
        <v>0.44899425287356326</v>
      </c>
      <c r="BD1612">
        <v>1.6187751436781608</v>
      </c>
      <c r="BE1612">
        <v>0.16187751436781608</v>
      </c>
      <c r="BF1612">
        <v>0</v>
      </c>
      <c r="BG1612">
        <v>21.12</v>
      </c>
      <c r="BH1612">
        <v>0.39614829186944039</v>
      </c>
      <c r="BI1612">
        <v>2.5053961005846301</v>
      </c>
      <c r="BJ1612">
        <v>0.97159260780671952</v>
      </c>
      <c r="BK1612">
        <v>0.42115757665405956</v>
      </c>
      <c r="BL1612">
        <v>1.1698821573723876E-3</v>
      </c>
      <c r="BP1612" s="49">
        <f t="shared" si="567"/>
        <v>0.39626692981648809</v>
      </c>
      <c r="BQ1612" s="49">
        <f t="shared" si="568"/>
        <v>6.4751005747126431E-2</v>
      </c>
      <c r="BR1612" s="49">
        <f t="shared" si="569"/>
        <v>0.42605035985238782</v>
      </c>
      <c r="BS1612" s="49">
        <f t="shared" si="570"/>
        <v>0.45295984514282428</v>
      </c>
      <c r="BT1612" s="49">
        <f t="shared" si="571"/>
        <v>1.1834732218121884E-3</v>
      </c>
      <c r="BU1612" s="49">
        <f t="shared" si="571"/>
        <v>1.2582217920634007E-3</v>
      </c>
    </row>
    <row r="1613" spans="1:73" x14ac:dyDescent="0.25">
      <c r="A1613" s="1">
        <v>43727.604861111111</v>
      </c>
      <c r="B1613">
        <v>234950</v>
      </c>
      <c r="C1613">
        <v>13.5</v>
      </c>
      <c r="D1613">
        <v>23.72</v>
      </c>
      <c r="E1613">
        <v>710.3</v>
      </c>
      <c r="F1613">
        <v>81.900000000000006</v>
      </c>
      <c r="G1613">
        <v>-137.6</v>
      </c>
      <c r="H1613">
        <v>-12.86</v>
      </c>
      <c r="I1613">
        <v>27.33</v>
      </c>
      <c r="J1613">
        <v>300.5</v>
      </c>
      <c r="K1613">
        <v>628.4</v>
      </c>
      <c r="L1613">
        <v>-124.8</v>
      </c>
      <c r="M1613">
        <v>0.115</v>
      </c>
      <c r="N1613">
        <v>572.70000000000005</v>
      </c>
      <c r="O1613">
        <v>69.03</v>
      </c>
      <c r="P1613">
        <v>503.6</v>
      </c>
      <c r="Q1613">
        <v>324.60000000000002</v>
      </c>
      <c r="R1613">
        <v>449.3</v>
      </c>
      <c r="S1613">
        <v>20.45</v>
      </c>
      <c r="T1613">
        <v>43.25</v>
      </c>
      <c r="U1613">
        <v>0.42</v>
      </c>
      <c r="V1613">
        <v>81</v>
      </c>
      <c r="W1613">
        <v>22.9</v>
      </c>
      <c r="X1613">
        <v>0.71299999999999997</v>
      </c>
      <c r="Y1613">
        <v>7.1327499999999997</v>
      </c>
      <c r="Z1613" s="7">
        <f t="shared" si="550"/>
        <v>21.674999999999997</v>
      </c>
      <c r="AA1613" s="7">
        <f t="shared" si="564"/>
        <v>294.82499999999999</v>
      </c>
      <c r="AB1613" s="2">
        <f t="shared" si="551"/>
        <v>575.34299999999996</v>
      </c>
      <c r="AC1613" s="41">
        <f t="shared" si="552"/>
        <v>2.8233761879396542</v>
      </c>
      <c r="AD1613" s="41">
        <f t="shared" si="553"/>
        <v>1.2211102012839004</v>
      </c>
      <c r="AE1613" s="41">
        <f t="shared" si="554"/>
        <v>0.78485006010959757</v>
      </c>
      <c r="AF1613" s="41">
        <f t="shared" si="555"/>
        <v>336.22266301179275</v>
      </c>
      <c r="AG1613" s="41">
        <f t="shared" si="556"/>
        <v>322.77375649132102</v>
      </c>
      <c r="AH1613" s="6">
        <f t="shared" si="557"/>
        <v>311.61599999999999</v>
      </c>
      <c r="AI1613" s="4">
        <v>22.963926185637035</v>
      </c>
      <c r="AJ1613" s="4">
        <f t="shared" si="565"/>
        <v>296.11392618563701</v>
      </c>
      <c r="AK1613" s="8">
        <f t="shared" si="558"/>
        <v>0.19952415822256245</v>
      </c>
      <c r="AL1613" s="8">
        <f t="shared" si="559"/>
        <v>418.74672999061977</v>
      </c>
      <c r="AM1613" s="8">
        <f t="shared" si="560"/>
        <v>2.0414333199984758</v>
      </c>
      <c r="AN1613" s="8">
        <f t="shared" si="561"/>
        <v>76.648512401070022</v>
      </c>
      <c r="AO1613" s="21">
        <f t="shared" si="562"/>
        <v>8.8565085980052416E-3</v>
      </c>
      <c r="AP1613" s="21">
        <f t="shared" si="563"/>
        <v>9.0840897279729438E-2</v>
      </c>
      <c r="AQ1613" s="19">
        <f t="shared" si="566"/>
        <v>9.0840897279729438E-2</v>
      </c>
      <c r="AX1613">
        <v>0.15837716599892304</v>
      </c>
      <c r="AY1613">
        <v>61.232758620689651</v>
      </c>
      <c r="AZ1613">
        <v>2.5513649425287355</v>
      </c>
      <c r="BA1613">
        <v>2.0666056034482758</v>
      </c>
      <c r="BB1613">
        <v>10.75</v>
      </c>
      <c r="BC1613">
        <v>0.44791666666666669</v>
      </c>
      <c r="BD1613">
        <v>1.6186889367816091</v>
      </c>
      <c r="BE1613">
        <v>0.16186889367816093</v>
      </c>
      <c r="BF1613">
        <v>0</v>
      </c>
      <c r="BG1613">
        <v>21.674999999999997</v>
      </c>
      <c r="BH1613">
        <v>0.48226748575410139</v>
      </c>
      <c r="BI1613">
        <v>2.5920077567251836</v>
      </c>
      <c r="BJ1613">
        <v>1.1210433547836418</v>
      </c>
      <c r="BK1613">
        <v>0.42462964057875113</v>
      </c>
      <c r="BL1613">
        <v>1.1795267793854199E-3</v>
      </c>
      <c r="BP1613" s="49">
        <f t="shared" si="567"/>
        <v>0.4824119145592029</v>
      </c>
      <c r="BQ1613" s="49">
        <f t="shared" si="568"/>
        <v>6.4747557471264358E-2</v>
      </c>
      <c r="BR1613" s="49">
        <f t="shared" si="569"/>
        <v>0.43047958357886118</v>
      </c>
      <c r="BS1613" s="49">
        <f t="shared" si="570"/>
        <v>0.45748237336416719</v>
      </c>
      <c r="BT1613" s="49">
        <f t="shared" si="571"/>
        <v>1.1957766210523922E-3</v>
      </c>
      <c r="BU1613" s="49">
        <f t="shared" si="571"/>
        <v>1.2707843704560199E-3</v>
      </c>
    </row>
    <row r="1614" spans="1:73" x14ac:dyDescent="0.25">
      <c r="A1614" s="1">
        <v>43727.604861111111</v>
      </c>
      <c r="B1614">
        <v>234951</v>
      </c>
      <c r="C1614">
        <v>13.51</v>
      </c>
      <c r="D1614">
        <v>23.72</v>
      </c>
      <c r="E1614">
        <v>710.7</v>
      </c>
      <c r="F1614">
        <v>81.900000000000006</v>
      </c>
      <c r="G1614">
        <v>-137.9</v>
      </c>
      <c r="H1614">
        <v>-13.32</v>
      </c>
      <c r="I1614">
        <v>27.36</v>
      </c>
      <c r="J1614">
        <v>300.5</v>
      </c>
      <c r="K1614">
        <v>628.79999999999995</v>
      </c>
      <c r="L1614">
        <v>-124.5</v>
      </c>
      <c r="M1614">
        <v>0.115</v>
      </c>
      <c r="N1614">
        <v>572.9</v>
      </c>
      <c r="O1614">
        <v>68.59</v>
      </c>
      <c r="P1614">
        <v>504.3</v>
      </c>
      <c r="Q1614">
        <v>324.5</v>
      </c>
      <c r="R1614">
        <v>449.1</v>
      </c>
      <c r="S1614">
        <v>20.48</v>
      </c>
      <c r="T1614">
        <v>40.86</v>
      </c>
      <c r="U1614">
        <v>0.47</v>
      </c>
      <c r="V1614">
        <v>96</v>
      </c>
      <c r="W1614">
        <v>22.2</v>
      </c>
      <c r="X1614">
        <v>0.71399999999999997</v>
      </c>
      <c r="Y1614">
        <v>7.1361059999999998</v>
      </c>
      <c r="Z1614" s="7">
        <f t="shared" si="550"/>
        <v>21.34</v>
      </c>
      <c r="AA1614" s="7">
        <f t="shared" si="564"/>
        <v>294.48999999999995</v>
      </c>
      <c r="AB1614" s="2">
        <f t="shared" si="551"/>
        <v>575.66700000000003</v>
      </c>
      <c r="AC1614" s="41">
        <f t="shared" si="552"/>
        <v>2.6955522911942404</v>
      </c>
      <c r="AD1614" s="41">
        <f t="shared" si="553"/>
        <v>1.1014026661819667</v>
      </c>
      <c r="AE1614" s="41">
        <f t="shared" si="554"/>
        <v>0.77348100638146078</v>
      </c>
      <c r="AF1614" s="41">
        <f t="shared" si="555"/>
        <v>329.84880926257239</v>
      </c>
      <c r="AG1614" s="41">
        <f t="shared" si="556"/>
        <v>316.65485689206946</v>
      </c>
      <c r="AH1614" s="6">
        <f t="shared" si="557"/>
        <v>311.52</v>
      </c>
      <c r="AI1614" s="4">
        <v>22.23820374631805</v>
      </c>
      <c r="AJ1614" s="4">
        <f t="shared" si="565"/>
        <v>295.38820374631803</v>
      </c>
      <c r="AK1614" s="8">
        <f t="shared" si="558"/>
        <v>0.19884479243276865</v>
      </c>
      <c r="AL1614" s="8">
        <f t="shared" si="559"/>
        <v>414.5920211942996</v>
      </c>
      <c r="AM1614" s="8">
        <f t="shared" si="560"/>
        <v>2.1595311991263291</v>
      </c>
      <c r="AN1614" s="8">
        <f t="shared" si="561"/>
        <v>56.503432258769926</v>
      </c>
      <c r="AO1614" s="21">
        <f t="shared" si="562"/>
        <v>9.4112856155510009E-3</v>
      </c>
      <c r="AP1614" s="21">
        <f t="shared" si="563"/>
        <v>9.653122564178622E-2</v>
      </c>
      <c r="AQ1614" s="19">
        <f t="shared" si="566"/>
        <v>9.653122564178622E-2</v>
      </c>
      <c r="AX1614">
        <v>0.15556622644258461</v>
      </c>
      <c r="AY1614">
        <v>61.267241379310349</v>
      </c>
      <c r="AZ1614">
        <v>2.552801724137931</v>
      </c>
      <c r="BA1614">
        <v>2.0677693965517241</v>
      </c>
      <c r="BB1614">
        <v>10.741379310344829</v>
      </c>
      <c r="BC1614">
        <v>0.4475574712643679</v>
      </c>
      <c r="BD1614">
        <v>1.6202119252873561</v>
      </c>
      <c r="BE1614">
        <v>0.16202119252873562</v>
      </c>
      <c r="BF1614">
        <v>0</v>
      </c>
      <c r="BG1614">
        <v>21.34</v>
      </c>
      <c r="BH1614">
        <v>0.53968028167720861</v>
      </c>
      <c r="BI1614">
        <v>2.5394212316913007</v>
      </c>
      <c r="BJ1614">
        <v>1.0376075152690654</v>
      </c>
      <c r="BK1614">
        <v>0.42424448592359593</v>
      </c>
      <c r="BL1614">
        <v>1.178456905343322E-3</v>
      </c>
      <c r="BP1614" s="49">
        <f t="shared" si="567"/>
        <v>0.53984190438767943</v>
      </c>
      <c r="BQ1614" s="49">
        <f t="shared" si="568"/>
        <v>6.4808477011494253E-2</v>
      </c>
      <c r="BR1614" s="49">
        <f t="shared" si="569"/>
        <v>0.43083891713009925</v>
      </c>
      <c r="BS1614" s="49">
        <f t="shared" si="570"/>
        <v>0.45760581316560328</v>
      </c>
      <c r="BT1614" s="49">
        <f t="shared" si="571"/>
        <v>1.1967747698058311E-3</v>
      </c>
      <c r="BU1614" s="49">
        <f t="shared" si="571"/>
        <v>1.2711272587933424E-3</v>
      </c>
    </row>
    <row r="1615" spans="1:73" x14ac:dyDescent="0.25">
      <c r="A1615" s="1">
        <v>43727.604861111111</v>
      </c>
      <c r="B1615">
        <v>234952</v>
      </c>
      <c r="C1615">
        <v>13.51</v>
      </c>
      <c r="D1615">
        <v>23.72</v>
      </c>
      <c r="E1615">
        <v>710.9</v>
      </c>
      <c r="F1615">
        <v>82.3</v>
      </c>
      <c r="G1615">
        <v>-136.9</v>
      </c>
      <c r="H1615">
        <v>-13.33</v>
      </c>
      <c r="I1615">
        <v>27.38</v>
      </c>
      <c r="J1615">
        <v>300.5</v>
      </c>
      <c r="K1615">
        <v>628.5</v>
      </c>
      <c r="L1615">
        <v>-123.5</v>
      </c>
      <c r="M1615">
        <v>0.11600000000000001</v>
      </c>
      <c r="N1615">
        <v>574</v>
      </c>
      <c r="O1615">
        <v>69.010000000000005</v>
      </c>
      <c r="P1615">
        <v>505</v>
      </c>
      <c r="Q1615">
        <v>325.60000000000002</v>
      </c>
      <c r="R1615">
        <v>449.2</v>
      </c>
      <c r="S1615">
        <v>20.51</v>
      </c>
      <c r="T1615">
        <v>37.549999999999997</v>
      </c>
      <c r="U1615">
        <v>1.1499999999999999</v>
      </c>
      <c r="V1615">
        <v>118</v>
      </c>
      <c r="W1615">
        <v>21.4</v>
      </c>
      <c r="X1615">
        <v>0.71399999999999997</v>
      </c>
      <c r="Y1615">
        <v>7.1390079999999996</v>
      </c>
      <c r="Z1615" s="7">
        <f t="shared" si="550"/>
        <v>20.954999999999998</v>
      </c>
      <c r="AA1615" s="7">
        <f t="shared" si="564"/>
        <v>294.10499999999996</v>
      </c>
      <c r="AB1615" s="2">
        <f t="shared" si="551"/>
        <v>575.82900000000006</v>
      </c>
      <c r="AC1615" s="41">
        <f t="shared" si="552"/>
        <v>2.5471045086439346</v>
      </c>
      <c r="AD1615" s="41">
        <f t="shared" si="553"/>
        <v>0.95643774299579731</v>
      </c>
      <c r="AE1615" s="41">
        <f t="shared" si="554"/>
        <v>0.75816985279608839</v>
      </c>
      <c r="AF1615" s="41">
        <f t="shared" si="555"/>
        <v>321.6319634789719</v>
      </c>
      <c r="AG1615" s="41">
        <f t="shared" si="556"/>
        <v>308.76668493981299</v>
      </c>
      <c r="AH1615" s="6">
        <f t="shared" si="557"/>
        <v>312.57600000000002</v>
      </c>
      <c r="AI1615" s="4">
        <v>21.355404429900034</v>
      </c>
      <c r="AJ1615" s="4">
        <f t="shared" si="565"/>
        <v>294.50540442990001</v>
      </c>
      <c r="AK1615" s="8">
        <f t="shared" si="558"/>
        <v>0.19806593537895939</v>
      </c>
      <c r="AL1615" s="8">
        <f t="shared" si="559"/>
        <v>409.56285197379998</v>
      </c>
      <c r="AM1615" s="8">
        <f t="shared" si="560"/>
        <v>3.3779986678505365</v>
      </c>
      <c r="AN1615" s="8">
        <f t="shared" si="561"/>
        <v>39.400236825315325</v>
      </c>
      <c r="AO1615" s="21">
        <f t="shared" si="562"/>
        <v>9.9394312912066459E-3</v>
      </c>
      <c r="AP1615" s="21">
        <f t="shared" si="563"/>
        <v>0.10194839726647968</v>
      </c>
      <c r="AQ1615" s="19">
        <f t="shared" si="566"/>
        <v>0.10194839726647968</v>
      </c>
      <c r="AX1615">
        <v>0.15238792734205095</v>
      </c>
      <c r="AY1615">
        <v>61.28448275862069</v>
      </c>
      <c r="AZ1615">
        <v>2.5535201149425286</v>
      </c>
      <c r="BA1615">
        <v>2.0683512931034485</v>
      </c>
      <c r="BB1615">
        <v>10.655172413793101</v>
      </c>
      <c r="BC1615">
        <v>0.44396551724137923</v>
      </c>
      <c r="BD1615">
        <v>1.6243857758620692</v>
      </c>
      <c r="BE1615">
        <v>0.16243857758620694</v>
      </c>
      <c r="BF1615">
        <v>0</v>
      </c>
      <c r="BG1615">
        <v>20.954999999999998</v>
      </c>
      <c r="BH1615">
        <v>1.320494306231468</v>
      </c>
      <c r="BI1615">
        <v>2.480139362640537</v>
      </c>
      <c r="BJ1615">
        <v>0.93129233067152162</v>
      </c>
      <c r="BK1615">
        <v>0.43446091178298069</v>
      </c>
      <c r="BL1615">
        <v>1.2068358660638353E-3</v>
      </c>
      <c r="BP1615" s="49">
        <f t="shared" si="567"/>
        <v>1.3208897660549601</v>
      </c>
      <c r="BQ1615" s="49">
        <f t="shared" si="568"/>
        <v>6.4975431034482764E-2</v>
      </c>
      <c r="BR1615" s="49">
        <f t="shared" si="569"/>
        <v>0.45034684461067437</v>
      </c>
      <c r="BS1615" s="49">
        <f t="shared" si="570"/>
        <v>0.47561925440147063</v>
      </c>
      <c r="BT1615" s="49">
        <f t="shared" si="571"/>
        <v>1.2509634572518732E-3</v>
      </c>
      <c r="BU1615" s="49">
        <f t="shared" si="571"/>
        <v>1.3211645955596406E-3</v>
      </c>
    </row>
    <row r="1616" spans="1:73" x14ac:dyDescent="0.25">
      <c r="A1616" s="1">
        <v>43727.605555555558</v>
      </c>
      <c r="B1616">
        <v>234953</v>
      </c>
      <c r="C1616">
        <v>13.51</v>
      </c>
      <c r="D1616">
        <v>23.71</v>
      </c>
      <c r="E1616">
        <v>712</v>
      </c>
      <c r="F1616">
        <v>83</v>
      </c>
      <c r="G1616">
        <v>-134.30000000000001</v>
      </c>
      <c r="H1616">
        <v>-14.07</v>
      </c>
      <c r="I1616">
        <v>27.37</v>
      </c>
      <c r="J1616">
        <v>300.5</v>
      </c>
      <c r="K1616">
        <v>629</v>
      </c>
      <c r="L1616">
        <v>-120.3</v>
      </c>
      <c r="M1616">
        <v>0.11700000000000001</v>
      </c>
      <c r="N1616">
        <v>577.6</v>
      </c>
      <c r="O1616">
        <v>68.89</v>
      </c>
      <c r="P1616">
        <v>508.8</v>
      </c>
      <c r="Q1616">
        <v>328.1</v>
      </c>
      <c r="R1616">
        <v>448.4</v>
      </c>
      <c r="S1616">
        <v>20.53</v>
      </c>
      <c r="T1616">
        <v>38.07</v>
      </c>
      <c r="U1616">
        <v>2.1549999999999998</v>
      </c>
      <c r="V1616">
        <v>162.5</v>
      </c>
      <c r="W1616">
        <v>21.05</v>
      </c>
      <c r="X1616">
        <v>0.71599999999999997</v>
      </c>
      <c r="Y1616">
        <v>7.159402</v>
      </c>
      <c r="Z1616" s="7">
        <f t="shared" si="550"/>
        <v>20.79</v>
      </c>
      <c r="AA1616" s="7">
        <f t="shared" si="564"/>
        <v>293.94</v>
      </c>
      <c r="AB1616" s="2">
        <f t="shared" si="551"/>
        <v>576.72</v>
      </c>
      <c r="AC1616" s="41">
        <f t="shared" si="552"/>
        <v>2.5407102767032574</v>
      </c>
      <c r="AD1616" s="41">
        <f t="shared" si="553"/>
        <v>0.96724840234093012</v>
      </c>
      <c r="AE1616" s="41">
        <f t="shared" si="554"/>
        <v>0.7594503581813139</v>
      </c>
      <c r="AF1616" s="41">
        <f t="shared" si="555"/>
        <v>321.45279741409729</v>
      </c>
      <c r="AG1616" s="41">
        <f t="shared" si="556"/>
        <v>308.59468551753338</v>
      </c>
      <c r="AH1616" s="6">
        <f t="shared" si="557"/>
        <v>314.976</v>
      </c>
      <c r="AI1616" s="4">
        <v>21.304900992148021</v>
      </c>
      <c r="AJ1616" s="4">
        <f t="shared" si="565"/>
        <v>294.454900992148</v>
      </c>
      <c r="AK1616" s="8">
        <f t="shared" si="558"/>
        <v>0.19773276306290324</v>
      </c>
      <c r="AL1616" s="8">
        <f t="shared" si="559"/>
        <v>409.30531556529189</v>
      </c>
      <c r="AM1616" s="8">
        <f t="shared" si="560"/>
        <v>4.6241742506095074</v>
      </c>
      <c r="AN1616" s="8">
        <f t="shared" si="561"/>
        <v>69.358294323853571</v>
      </c>
      <c r="AO1616" s="21">
        <f t="shared" si="562"/>
        <v>9.3420926814443382E-3</v>
      </c>
      <c r="AP1616" s="21">
        <f t="shared" si="563"/>
        <v>9.5821516149596248E-2</v>
      </c>
      <c r="AQ1616" s="19">
        <f t="shared" si="566"/>
        <v>9.5821516149596248E-2</v>
      </c>
      <c r="AX1616">
        <v>0.15104270183471941</v>
      </c>
      <c r="AY1616">
        <v>61.379310344827587</v>
      </c>
      <c r="AZ1616">
        <v>2.5574712643678161</v>
      </c>
      <c r="BA1616">
        <v>2.0715517241379313</v>
      </c>
      <c r="BB1616">
        <v>10.370689655172411</v>
      </c>
      <c r="BC1616">
        <v>0.43211206896551713</v>
      </c>
      <c r="BD1616">
        <v>1.6394396551724142</v>
      </c>
      <c r="BE1616">
        <v>0.16394396551724144</v>
      </c>
      <c r="BF1616">
        <v>0</v>
      </c>
      <c r="BG1616">
        <v>20.79</v>
      </c>
      <c r="BH1616">
        <v>2.4744915042859246</v>
      </c>
      <c r="BI1616">
        <v>2.4551054298304917</v>
      </c>
      <c r="BJ1616">
        <v>0.93465863713646824</v>
      </c>
      <c r="BK1616">
        <v>0.44787358415958595</v>
      </c>
      <c r="BL1616">
        <v>1.2440932893321831E-3</v>
      </c>
      <c r="BP1616" s="49">
        <f t="shared" si="567"/>
        <v>2.4752325616073385</v>
      </c>
      <c r="BQ1616" s="49">
        <f t="shared" si="568"/>
        <v>6.5577586206896563E-2</v>
      </c>
      <c r="BR1616" s="49">
        <f t="shared" si="569"/>
        <v>0.47652377522759748</v>
      </c>
      <c r="BS1616" s="49">
        <f t="shared" si="570"/>
        <v>0.50012802786943711</v>
      </c>
      <c r="BT1616" s="49">
        <f t="shared" si="571"/>
        <v>1.3236771534099929E-3</v>
      </c>
      <c r="BU1616" s="49">
        <f t="shared" si="571"/>
        <v>1.3892445218595475E-3</v>
      </c>
    </row>
    <row r="1617" spans="1:73" x14ac:dyDescent="0.25">
      <c r="A1617" s="1">
        <v>43727.605555555558</v>
      </c>
      <c r="B1617">
        <v>234954</v>
      </c>
      <c r="C1617">
        <v>13.51</v>
      </c>
      <c r="D1617">
        <v>23.71</v>
      </c>
      <c r="E1617">
        <v>711.9</v>
      </c>
      <c r="F1617">
        <v>82.7</v>
      </c>
      <c r="G1617">
        <v>-134.6</v>
      </c>
      <c r="H1617">
        <v>-15.89</v>
      </c>
      <c r="I1617">
        <v>27.34</v>
      </c>
      <c r="J1617">
        <v>300.5</v>
      </c>
      <c r="K1617">
        <v>629.20000000000005</v>
      </c>
      <c r="L1617">
        <v>-118.8</v>
      </c>
      <c r="M1617">
        <v>0.11600000000000001</v>
      </c>
      <c r="N1617">
        <v>577.29999999999995</v>
      </c>
      <c r="O1617">
        <v>66.790000000000006</v>
      </c>
      <c r="P1617">
        <v>510.5</v>
      </c>
      <c r="Q1617">
        <v>327.60000000000002</v>
      </c>
      <c r="R1617">
        <v>446.4</v>
      </c>
      <c r="S1617">
        <v>20.54</v>
      </c>
      <c r="T1617">
        <v>37.450000000000003</v>
      </c>
      <c r="U1617">
        <v>2.5499999999999998</v>
      </c>
      <c r="V1617">
        <v>146.5</v>
      </c>
      <c r="W1617">
        <v>20.65</v>
      </c>
      <c r="X1617">
        <v>0.71699999999999997</v>
      </c>
      <c r="Y1617">
        <v>7.1685210000000001</v>
      </c>
      <c r="Z1617" s="7">
        <f t="shared" si="550"/>
        <v>20.594999999999999</v>
      </c>
      <c r="AA1617" s="7">
        <f t="shared" si="564"/>
        <v>293.745</v>
      </c>
      <c r="AB1617" s="2">
        <f t="shared" si="551"/>
        <v>576.63900000000001</v>
      </c>
      <c r="AC1617" s="41">
        <f t="shared" si="552"/>
        <v>2.5446902033265699</v>
      </c>
      <c r="AD1617" s="41">
        <f t="shared" si="553"/>
        <v>0.95298648114580042</v>
      </c>
      <c r="AE1617" s="41">
        <f t="shared" si="554"/>
        <v>0.75791075806406316</v>
      </c>
      <c r="AF1617" s="41">
        <f t="shared" si="555"/>
        <v>319.95069834086325</v>
      </c>
      <c r="AG1617" s="41">
        <f t="shared" si="556"/>
        <v>307.1526704072287</v>
      </c>
      <c r="AH1617" s="6">
        <f t="shared" si="557"/>
        <v>314.49600000000004</v>
      </c>
      <c r="AI1617" s="4">
        <v>21.313384261962995</v>
      </c>
      <c r="AJ1617" s="4">
        <f t="shared" si="565"/>
        <v>294.46338426196297</v>
      </c>
      <c r="AK1617" s="8">
        <f t="shared" si="558"/>
        <v>0.1973394959152861</v>
      </c>
      <c r="AL1617" s="8">
        <f t="shared" si="559"/>
        <v>409.39194926165175</v>
      </c>
      <c r="AM1617" s="8">
        <f t="shared" si="560"/>
        <v>5.0301466181414627</v>
      </c>
      <c r="AN1617" s="8">
        <f t="shared" si="561"/>
        <v>105.2635319708921</v>
      </c>
      <c r="AO1617" s="21">
        <f t="shared" si="562"/>
        <v>8.5153286793008542E-3</v>
      </c>
      <c r="AP1617" s="21">
        <f t="shared" si="563"/>
        <v>8.7341426850048795E-2</v>
      </c>
      <c r="AQ1617" s="19">
        <f t="shared" si="566"/>
        <v>8.7341426850048795E-2</v>
      </c>
      <c r="AX1617">
        <v>0.14946584777548813</v>
      </c>
      <c r="AY1617">
        <v>61.370689655172413</v>
      </c>
      <c r="AZ1617">
        <v>2.5571120689655173</v>
      </c>
      <c r="BA1617">
        <v>2.0712607758620694</v>
      </c>
      <c r="BB1617">
        <v>10.241379310344824</v>
      </c>
      <c r="BC1617">
        <v>0.42672413793103431</v>
      </c>
      <c r="BD1617">
        <v>1.6445366379310351</v>
      </c>
      <c r="BE1617">
        <v>0.16445366379310353</v>
      </c>
      <c r="BF1617">
        <v>0</v>
      </c>
      <c r="BG1617">
        <v>20.594999999999999</v>
      </c>
      <c r="BH1617">
        <v>2.9280525920784726</v>
      </c>
      <c r="BI1617">
        <v>2.4258048510385768</v>
      </c>
      <c r="BJ1617">
        <v>0.90846391671394711</v>
      </c>
      <c r="BK1617">
        <v>0.45200785264645571</v>
      </c>
      <c r="BL1617">
        <v>1.2555773684623771E-3</v>
      </c>
      <c r="BP1617" s="49">
        <f t="shared" si="567"/>
        <v>2.928929481252303</v>
      </c>
      <c r="BQ1617" s="49">
        <f t="shared" si="568"/>
        <v>6.57814655172414E-2</v>
      </c>
      <c r="BR1617" s="49">
        <f t="shared" si="569"/>
        <v>0.48548567082181826</v>
      </c>
      <c r="BS1617" s="49">
        <f t="shared" si="570"/>
        <v>0.50841189979488766</v>
      </c>
      <c r="BT1617" s="49">
        <f t="shared" si="571"/>
        <v>1.3485713078383839E-3</v>
      </c>
      <c r="BU1617" s="49">
        <f t="shared" si="571"/>
        <v>1.4122552772080214E-3</v>
      </c>
    </row>
    <row r="1618" spans="1:73" x14ac:dyDescent="0.25">
      <c r="A1618" s="1">
        <v>43727.605555555558</v>
      </c>
      <c r="B1618">
        <v>234955</v>
      </c>
      <c r="C1618">
        <v>13.51</v>
      </c>
      <c r="D1618">
        <v>23.71</v>
      </c>
      <c r="E1618">
        <v>711.2</v>
      </c>
      <c r="F1618">
        <v>82.2</v>
      </c>
      <c r="G1618">
        <v>-134.6</v>
      </c>
      <c r="H1618">
        <v>-16.5</v>
      </c>
      <c r="I1618">
        <v>27.29</v>
      </c>
      <c r="J1618">
        <v>300.39999999999998</v>
      </c>
      <c r="K1618">
        <v>629</v>
      </c>
      <c r="L1618">
        <v>-118.1</v>
      </c>
      <c r="M1618">
        <v>0.11600000000000001</v>
      </c>
      <c r="N1618">
        <v>576.70000000000005</v>
      </c>
      <c r="O1618">
        <v>65.739999999999995</v>
      </c>
      <c r="P1618">
        <v>510.9</v>
      </c>
      <c r="Q1618">
        <v>327.39999999999998</v>
      </c>
      <c r="R1618">
        <v>445.5</v>
      </c>
      <c r="S1618">
        <v>20.53</v>
      </c>
      <c r="T1618">
        <v>36.92</v>
      </c>
      <c r="U1618">
        <v>1.7849999999999999</v>
      </c>
      <c r="V1618">
        <v>139</v>
      </c>
      <c r="W1618">
        <v>20.6</v>
      </c>
      <c r="X1618">
        <v>0.71699999999999997</v>
      </c>
      <c r="Y1618">
        <v>7.1654419999999996</v>
      </c>
      <c r="Z1618" s="7">
        <f t="shared" si="550"/>
        <v>20.565000000000001</v>
      </c>
      <c r="AA1618" s="7">
        <f t="shared" si="564"/>
        <v>293.71499999999997</v>
      </c>
      <c r="AB1618" s="2">
        <f t="shared" si="551"/>
        <v>576.07200000000012</v>
      </c>
      <c r="AC1618" s="41">
        <f t="shared" si="552"/>
        <v>2.4693666009931281</v>
      </c>
      <c r="AD1618" s="41">
        <f t="shared" si="553"/>
        <v>0.91169014908666302</v>
      </c>
      <c r="AE1618" s="41">
        <f t="shared" si="554"/>
        <v>0.75313558707822126</v>
      </c>
      <c r="AF1618" s="41">
        <f t="shared" si="555"/>
        <v>317.80500618634659</v>
      </c>
      <c r="AG1618" s="41">
        <f t="shared" si="556"/>
        <v>305.0928059388927</v>
      </c>
      <c r="AH1618" s="6">
        <f t="shared" si="557"/>
        <v>314.30399999999997</v>
      </c>
      <c r="AI1618" s="4">
        <v>20.859968407834003</v>
      </c>
      <c r="AJ1618" s="4">
        <f t="shared" si="565"/>
        <v>294.00996840783398</v>
      </c>
      <c r="AK1618" s="8">
        <f t="shared" si="558"/>
        <v>0.19727903959834661</v>
      </c>
      <c r="AL1618" s="8">
        <f t="shared" si="559"/>
        <v>406.79189253699934</v>
      </c>
      <c r="AM1618" s="8">
        <f t="shared" si="560"/>
        <v>4.2085226030045266</v>
      </c>
      <c r="AN1618" s="8">
        <f t="shared" si="561"/>
        <v>36.161434692208843</v>
      </c>
      <c r="AO1618" s="21">
        <f t="shared" si="562"/>
        <v>1.0119942592595311E-2</v>
      </c>
      <c r="AP1618" s="21">
        <f t="shared" si="563"/>
        <v>0.10379989533773673</v>
      </c>
      <c r="AQ1618" s="19">
        <f t="shared" si="566"/>
        <v>0.10379989533773673</v>
      </c>
      <c r="AX1618">
        <v>0.14922449492411866</v>
      </c>
      <c r="AY1618">
        <v>61.310344827586214</v>
      </c>
      <c r="AZ1618">
        <v>2.5545977011494254</v>
      </c>
      <c r="BA1618">
        <v>2.0692241379310348</v>
      </c>
      <c r="BB1618">
        <v>10.181034482758623</v>
      </c>
      <c r="BC1618">
        <v>0.4242097701149426</v>
      </c>
      <c r="BD1618">
        <v>1.6450143678160922</v>
      </c>
      <c r="BE1618">
        <v>0.16450143678160922</v>
      </c>
      <c r="BF1618">
        <v>0</v>
      </c>
      <c r="BG1618">
        <v>20.565000000000001</v>
      </c>
      <c r="BH1618">
        <v>2.0496368144549306</v>
      </c>
      <c r="BI1618">
        <v>2.4213243097679453</v>
      </c>
      <c r="BJ1618">
        <v>0.89395293516632546</v>
      </c>
      <c r="BK1618">
        <v>0.44427788361929083</v>
      </c>
      <c r="BL1618">
        <v>1.2341052322758078E-3</v>
      </c>
      <c r="BP1618" s="49">
        <f t="shared" si="567"/>
        <v>2.050250636876612</v>
      </c>
      <c r="BQ1618" s="49">
        <f t="shared" si="568"/>
        <v>6.5800574712643695E-2</v>
      </c>
      <c r="BR1618" s="49">
        <f t="shared" si="569"/>
        <v>0.46863315758931645</v>
      </c>
      <c r="BS1618" s="49">
        <f t="shared" si="570"/>
        <v>0.49284192678245176</v>
      </c>
      <c r="BT1618" s="49">
        <f t="shared" si="571"/>
        <v>1.3017587710814347E-3</v>
      </c>
      <c r="BU1618" s="49">
        <f t="shared" si="571"/>
        <v>1.3690053521734772E-3</v>
      </c>
    </row>
    <row r="1619" spans="1:73" x14ac:dyDescent="0.25">
      <c r="A1619" s="1">
        <v>43727.605555555558</v>
      </c>
      <c r="B1619">
        <v>234956</v>
      </c>
      <c r="C1619">
        <v>13.51</v>
      </c>
      <c r="D1619">
        <v>23.71</v>
      </c>
      <c r="E1619">
        <v>710.3</v>
      </c>
      <c r="F1619">
        <v>81.5</v>
      </c>
      <c r="G1619">
        <v>-134.30000000000001</v>
      </c>
      <c r="H1619">
        <v>-16.87</v>
      </c>
      <c r="I1619">
        <v>27.23</v>
      </c>
      <c r="J1619">
        <v>300.39999999999998</v>
      </c>
      <c r="K1619">
        <v>628.9</v>
      </c>
      <c r="L1619">
        <v>-117.5</v>
      </c>
      <c r="M1619">
        <v>0.115</v>
      </c>
      <c r="N1619">
        <v>576</v>
      </c>
      <c r="O1619">
        <v>64.59</v>
      </c>
      <c r="P1619">
        <v>511.4</v>
      </c>
      <c r="Q1619">
        <v>327.3</v>
      </c>
      <c r="R1619">
        <v>444.7</v>
      </c>
      <c r="S1619">
        <v>20.5</v>
      </c>
      <c r="T1619">
        <v>37.270000000000003</v>
      </c>
      <c r="U1619">
        <v>1.38</v>
      </c>
      <c r="V1619">
        <v>125</v>
      </c>
      <c r="W1619">
        <v>20.75</v>
      </c>
      <c r="X1619">
        <v>0.71499999999999997</v>
      </c>
      <c r="Y1619">
        <v>7.1549759999999996</v>
      </c>
      <c r="Z1619" s="7">
        <f t="shared" si="550"/>
        <v>20.625</v>
      </c>
      <c r="AA1619" s="7">
        <f t="shared" si="564"/>
        <v>293.77499999999998</v>
      </c>
      <c r="AB1619" s="2">
        <f t="shared" si="551"/>
        <v>575.34299999999996</v>
      </c>
      <c r="AC1619" s="41">
        <f t="shared" si="552"/>
        <v>2.525526630717406</v>
      </c>
      <c r="AD1619" s="41">
        <f t="shared" si="553"/>
        <v>0.94126377526837723</v>
      </c>
      <c r="AE1619" s="41">
        <f t="shared" si="554"/>
        <v>0.75655942831675549</v>
      </c>
      <c r="AF1619" s="41">
        <f t="shared" si="555"/>
        <v>319.51072929032546</v>
      </c>
      <c r="AG1619" s="41">
        <f t="shared" si="556"/>
        <v>306.73030011871242</v>
      </c>
      <c r="AH1619" s="6">
        <f t="shared" si="557"/>
        <v>314.20800000000003</v>
      </c>
      <c r="AI1619" s="4">
        <v>21.20217538432604</v>
      </c>
      <c r="AJ1619" s="4">
        <f t="shared" si="565"/>
        <v>294.35217538432602</v>
      </c>
      <c r="AK1619" s="8">
        <f t="shared" si="558"/>
        <v>0.19739996458222125</v>
      </c>
      <c r="AL1619" s="8">
        <f t="shared" si="559"/>
        <v>408.74680891389903</v>
      </c>
      <c r="AM1619" s="8">
        <f t="shared" si="560"/>
        <v>3.70041213920828</v>
      </c>
      <c r="AN1619" s="8">
        <f t="shared" si="561"/>
        <v>62.215469443575785</v>
      </c>
      <c r="AO1619" s="21">
        <f t="shared" si="562"/>
        <v>9.4677674841487126E-3</v>
      </c>
      <c r="AP1619" s="21">
        <f t="shared" si="563"/>
        <v>9.7110558181993711E-2</v>
      </c>
      <c r="AQ1619" s="19">
        <f t="shared" si="566"/>
        <v>9.7110558181993711E-2</v>
      </c>
      <c r="AX1619">
        <v>0.14970753065405029</v>
      </c>
      <c r="AY1619">
        <v>61.232758620689651</v>
      </c>
      <c r="AZ1619">
        <v>2.5513649425287355</v>
      </c>
      <c r="BA1619">
        <v>2.0666056034482758</v>
      </c>
      <c r="BB1619">
        <v>10.120689655172413</v>
      </c>
      <c r="BC1619">
        <v>0.42169540229885055</v>
      </c>
      <c r="BD1619">
        <v>1.6449102011494252</v>
      </c>
      <c r="BE1619">
        <v>0.16449102011494254</v>
      </c>
      <c r="BF1619">
        <v>0</v>
      </c>
      <c r="BG1619">
        <v>20.625</v>
      </c>
      <c r="BH1619">
        <v>1.5845931674777616</v>
      </c>
      <c r="BI1619">
        <v>2.4302926381465966</v>
      </c>
      <c r="BJ1619">
        <v>0.90577006623723666</v>
      </c>
      <c r="BK1619">
        <v>0.43931591239702567</v>
      </c>
      <c r="BL1619">
        <v>1.2203219788806269E-3</v>
      </c>
      <c r="BP1619" s="49">
        <f t="shared" si="567"/>
        <v>1.5850677192659524</v>
      </c>
      <c r="BQ1619" s="49">
        <f t="shared" si="568"/>
        <v>6.5796408045977015E-2</v>
      </c>
      <c r="BR1619" s="49">
        <f t="shared" si="569"/>
        <v>0.45846945572402442</v>
      </c>
      <c r="BS1619" s="49">
        <f t="shared" si="570"/>
        <v>0.48345199381353376</v>
      </c>
      <c r="BT1619" s="49">
        <f t="shared" si="571"/>
        <v>1.2735262659000679E-3</v>
      </c>
      <c r="BU1619" s="49">
        <f t="shared" si="571"/>
        <v>1.3429222050375938E-3</v>
      </c>
    </row>
    <row r="1620" spans="1:73" x14ac:dyDescent="0.25">
      <c r="A1620" s="1">
        <v>43727.605555555558</v>
      </c>
      <c r="B1620">
        <v>234957</v>
      </c>
      <c r="C1620">
        <v>13.51</v>
      </c>
      <c r="D1620">
        <v>23.71</v>
      </c>
      <c r="E1620">
        <v>709.5</v>
      </c>
      <c r="F1620">
        <v>81.099999999999994</v>
      </c>
      <c r="G1620">
        <v>-134.5</v>
      </c>
      <c r="H1620">
        <v>-16.27</v>
      </c>
      <c r="I1620">
        <v>27.19</v>
      </c>
      <c r="J1620">
        <v>300.3</v>
      </c>
      <c r="K1620">
        <v>628.4</v>
      </c>
      <c r="L1620">
        <v>-118.2</v>
      </c>
      <c r="M1620">
        <v>0.114</v>
      </c>
      <c r="N1620">
        <v>575</v>
      </c>
      <c r="O1620">
        <v>64.86</v>
      </c>
      <c r="P1620">
        <v>510.2</v>
      </c>
      <c r="Q1620">
        <v>326.8</v>
      </c>
      <c r="R1620">
        <v>445.1</v>
      </c>
      <c r="S1620">
        <v>20.45</v>
      </c>
      <c r="T1620">
        <v>39.42</v>
      </c>
      <c r="U1620">
        <v>2.0499999999999998</v>
      </c>
      <c r="V1620">
        <v>180</v>
      </c>
      <c r="W1620">
        <v>20.65</v>
      </c>
      <c r="X1620">
        <v>0.71499999999999997</v>
      </c>
      <c r="Y1620">
        <v>7.1502290000000004</v>
      </c>
      <c r="Z1620" s="7">
        <f t="shared" si="550"/>
        <v>20.549999999999997</v>
      </c>
      <c r="AA1620" s="7">
        <f t="shared" si="564"/>
        <v>293.7</v>
      </c>
      <c r="AB1620" s="2">
        <f t="shared" si="551"/>
        <v>574.69500000000005</v>
      </c>
      <c r="AC1620" s="41">
        <f t="shared" si="552"/>
        <v>2.5695857848760135</v>
      </c>
      <c r="AD1620" s="41">
        <f t="shared" si="553"/>
        <v>1.0129307163981245</v>
      </c>
      <c r="AE1620" s="41">
        <f t="shared" si="554"/>
        <v>0.76456794416771223</v>
      </c>
      <c r="AF1620" s="41">
        <f t="shared" si="555"/>
        <v>322.5632829013129</v>
      </c>
      <c r="AG1620" s="41">
        <f t="shared" si="556"/>
        <v>309.66075158526036</v>
      </c>
      <c r="AH1620" s="6">
        <f t="shared" si="557"/>
        <v>313.72800000000001</v>
      </c>
      <c r="AI1620" s="4">
        <v>21.456090875179029</v>
      </c>
      <c r="AJ1620" s="4">
        <f t="shared" si="565"/>
        <v>294.60609087517901</v>
      </c>
      <c r="AK1620" s="8">
        <f t="shared" si="558"/>
        <v>0.19724881607073114</v>
      </c>
      <c r="AL1620" s="8">
        <f t="shared" si="559"/>
        <v>410.22030907462704</v>
      </c>
      <c r="AM1620" s="8">
        <f t="shared" si="560"/>
        <v>4.5101136349320514</v>
      </c>
      <c r="AN1620" s="8">
        <f t="shared" si="561"/>
        <v>119.04186597372193</v>
      </c>
      <c r="AO1620" s="21">
        <f t="shared" si="562"/>
        <v>8.1236091758851905E-3</v>
      </c>
      <c r="AP1620" s="21">
        <f t="shared" si="563"/>
        <v>8.3323573677042947E-2</v>
      </c>
      <c r="AQ1620" s="19">
        <f t="shared" si="566"/>
        <v>8.3323573677042947E-2</v>
      </c>
      <c r="AX1620">
        <v>0.14910394214612938</v>
      </c>
      <c r="AY1620">
        <v>61.163793103448278</v>
      </c>
      <c r="AZ1620">
        <v>2.5484913793103448</v>
      </c>
      <c r="BA1620">
        <v>2.0642780172413793</v>
      </c>
      <c r="BB1620">
        <v>10.198275862068966</v>
      </c>
      <c r="BC1620">
        <v>0.42492816091954028</v>
      </c>
      <c r="BD1620">
        <v>1.6393498563218389</v>
      </c>
      <c r="BE1620">
        <v>0.16393498563218389</v>
      </c>
      <c r="BF1620">
        <v>0</v>
      </c>
      <c r="BG1620">
        <v>20.549999999999997</v>
      </c>
      <c r="BH1620">
        <v>2.3539246328473995</v>
      </c>
      <c r="BI1620">
        <v>2.4190867532287812</v>
      </c>
      <c r="BJ1620">
        <v>0.95360399812278562</v>
      </c>
      <c r="BK1620">
        <v>0.44163662593782177</v>
      </c>
      <c r="BL1620">
        <v>1.2267684053828382E-3</v>
      </c>
      <c r="BP1620" s="49">
        <f t="shared" si="567"/>
        <v>2.3546295829675379</v>
      </c>
      <c r="BQ1620" s="49">
        <f t="shared" si="568"/>
        <v>6.5573994252873552E-2</v>
      </c>
      <c r="BR1620" s="49">
        <f t="shared" si="569"/>
        <v>0.46892060289664983</v>
      </c>
      <c r="BS1620" s="49">
        <f t="shared" si="570"/>
        <v>0.49257608794527646</v>
      </c>
      <c r="BT1620" s="49">
        <f t="shared" si="571"/>
        <v>1.3025572302684718E-3</v>
      </c>
      <c r="BU1620" s="49">
        <f t="shared" si="571"/>
        <v>1.3682669109591013E-3</v>
      </c>
    </row>
    <row r="1621" spans="1:73" x14ac:dyDescent="0.25">
      <c r="A1621" s="1">
        <v>43727.605555555558</v>
      </c>
      <c r="B1621">
        <v>234958</v>
      </c>
      <c r="C1621">
        <v>13.51</v>
      </c>
      <c r="D1621">
        <v>23.71</v>
      </c>
      <c r="E1621">
        <v>709.6</v>
      </c>
      <c r="F1621">
        <v>80.8</v>
      </c>
      <c r="G1621">
        <v>-134.6</v>
      </c>
      <c r="H1621">
        <v>-16.600000000000001</v>
      </c>
      <c r="I1621">
        <v>27.14</v>
      </c>
      <c r="J1621">
        <v>300.3</v>
      </c>
      <c r="K1621">
        <v>628.79999999999995</v>
      </c>
      <c r="L1621">
        <v>-118</v>
      </c>
      <c r="M1621">
        <v>0.114</v>
      </c>
      <c r="N1621">
        <v>575.1</v>
      </c>
      <c r="O1621">
        <v>64.2</v>
      </c>
      <c r="P1621">
        <v>510.9</v>
      </c>
      <c r="Q1621">
        <v>326.5</v>
      </c>
      <c r="R1621">
        <v>444.4</v>
      </c>
      <c r="S1621">
        <v>20.399999999999999</v>
      </c>
      <c r="T1621">
        <v>37.619999999999997</v>
      </c>
      <c r="U1621">
        <v>1.51</v>
      </c>
      <c r="V1621">
        <v>186.5</v>
      </c>
      <c r="W1621">
        <v>21.2</v>
      </c>
      <c r="X1621">
        <v>0.71499999999999997</v>
      </c>
      <c r="Y1621">
        <v>7.147354</v>
      </c>
      <c r="Z1621" s="7">
        <f t="shared" si="550"/>
        <v>20.799999999999997</v>
      </c>
      <c r="AA1621" s="7">
        <f t="shared" si="564"/>
        <v>293.95</v>
      </c>
      <c r="AB1621" s="2">
        <f t="shared" si="551"/>
        <v>574.77600000000007</v>
      </c>
      <c r="AC1621" s="41">
        <f t="shared" si="552"/>
        <v>2.5186334522583596</v>
      </c>
      <c r="AD1621" s="41">
        <f t="shared" si="553"/>
        <v>0.94750990473959473</v>
      </c>
      <c r="AE1621" s="41">
        <f t="shared" si="554"/>
        <v>0.75721083370087117</v>
      </c>
      <c r="AF1621" s="41">
        <f t="shared" si="555"/>
        <v>320.5484903988048</v>
      </c>
      <c r="AG1621" s="41">
        <f t="shared" si="556"/>
        <v>307.7265507828526</v>
      </c>
      <c r="AH1621" s="6">
        <f t="shared" si="557"/>
        <v>313.44</v>
      </c>
      <c r="AI1621" s="4">
        <v>21.174528584509005</v>
      </c>
      <c r="AJ1621" s="4">
        <f t="shared" si="565"/>
        <v>294.32452858450898</v>
      </c>
      <c r="AK1621" s="8">
        <f t="shared" si="558"/>
        <v>0.19775294468059215</v>
      </c>
      <c r="AL1621" s="8">
        <f t="shared" si="559"/>
        <v>408.55229533495492</v>
      </c>
      <c r="AM1621" s="8">
        <f t="shared" si="560"/>
        <v>3.8707848041450199</v>
      </c>
      <c r="AN1621" s="8">
        <f t="shared" si="561"/>
        <v>42.230330597397952</v>
      </c>
      <c r="AO1621" s="21">
        <f t="shared" si="562"/>
        <v>9.8940015852027382E-3</v>
      </c>
      <c r="AP1621" s="21">
        <f t="shared" si="563"/>
        <v>0.10148242636938387</v>
      </c>
      <c r="AQ1621" s="19">
        <f t="shared" si="566"/>
        <v>0.10148242636938387</v>
      </c>
      <c r="AX1621">
        <v>0.15112394383600905</v>
      </c>
      <c r="AY1621">
        <v>61.172413793103452</v>
      </c>
      <c r="AZ1621">
        <v>2.548850574712644</v>
      </c>
      <c r="BA1621">
        <v>2.0645689655172417</v>
      </c>
      <c r="BB1621">
        <v>10.163793103448274</v>
      </c>
      <c r="BC1621">
        <v>0.42349137931034475</v>
      </c>
      <c r="BD1621">
        <v>1.6410775862068969</v>
      </c>
      <c r="BE1621">
        <v>0.16410775862068971</v>
      </c>
      <c r="BF1621">
        <v>0</v>
      </c>
      <c r="BG1621">
        <v>20.799999999999997</v>
      </c>
      <c r="BH1621">
        <v>1.7338664368778407</v>
      </c>
      <c r="BI1621">
        <v>2.4566163260716167</v>
      </c>
      <c r="BJ1621">
        <v>0.92417906186814225</v>
      </c>
      <c r="BK1621">
        <v>0.44144154422231024</v>
      </c>
      <c r="BL1621">
        <v>1.2262265117286397E-3</v>
      </c>
      <c r="BP1621" s="49">
        <f t="shared" si="567"/>
        <v>1.7343856928199914</v>
      </c>
      <c r="BQ1621" s="49">
        <f t="shared" si="568"/>
        <v>6.5643103448275883E-2</v>
      </c>
      <c r="BR1621" s="49">
        <f t="shared" si="569"/>
        <v>0.46217479359892799</v>
      </c>
      <c r="BS1621" s="49">
        <f t="shared" si="570"/>
        <v>0.48694544130122536</v>
      </c>
      <c r="BT1621" s="49">
        <f t="shared" si="571"/>
        <v>1.2838188711081333E-3</v>
      </c>
      <c r="BU1621" s="49">
        <f t="shared" si="571"/>
        <v>1.3526262258367371E-3</v>
      </c>
    </row>
    <row r="1622" spans="1:73" x14ac:dyDescent="0.25">
      <c r="A1622" s="1">
        <v>43727.606249999997</v>
      </c>
      <c r="B1622">
        <v>234959</v>
      </c>
      <c r="C1622">
        <v>13.51</v>
      </c>
      <c r="D1622">
        <v>23.7</v>
      </c>
      <c r="E1622">
        <v>709.1</v>
      </c>
      <c r="F1622">
        <v>80.7</v>
      </c>
      <c r="G1622">
        <v>-134.6</v>
      </c>
      <c r="H1622">
        <v>-16.48</v>
      </c>
      <c r="I1622">
        <v>27.09</v>
      </c>
      <c r="J1622">
        <v>300.2</v>
      </c>
      <c r="K1622">
        <v>628.4</v>
      </c>
      <c r="L1622">
        <v>-118.1</v>
      </c>
      <c r="M1622">
        <v>0.114</v>
      </c>
      <c r="N1622">
        <v>574.5</v>
      </c>
      <c r="O1622">
        <v>64.180000000000007</v>
      </c>
      <c r="P1622">
        <v>510.3</v>
      </c>
      <c r="Q1622">
        <v>326.2</v>
      </c>
      <c r="R1622">
        <v>444.3</v>
      </c>
      <c r="S1622">
        <v>20.39</v>
      </c>
      <c r="T1622">
        <v>38.04</v>
      </c>
      <c r="U1622">
        <v>1.135</v>
      </c>
      <c r="V1622">
        <v>221.5</v>
      </c>
      <c r="W1622">
        <v>21.15</v>
      </c>
      <c r="X1622">
        <v>0.71399999999999997</v>
      </c>
      <c r="Y1622">
        <v>7.1407910000000001</v>
      </c>
      <c r="Z1622" s="7">
        <f t="shared" si="550"/>
        <v>20.77</v>
      </c>
      <c r="AA1622" s="7">
        <f t="shared" si="564"/>
        <v>293.91999999999996</v>
      </c>
      <c r="AB1622" s="2">
        <f t="shared" si="551"/>
        <v>574.37100000000009</v>
      </c>
      <c r="AC1622" s="41">
        <f t="shared" si="552"/>
        <v>2.3803248380324615</v>
      </c>
      <c r="AD1622" s="41">
        <f t="shared" si="553"/>
        <v>0.90547556838754828</v>
      </c>
      <c r="AE1622" s="41">
        <f t="shared" si="554"/>
        <v>0.75232423705089468</v>
      </c>
      <c r="AF1622" s="41">
        <f t="shared" si="555"/>
        <v>318.34986359495986</v>
      </c>
      <c r="AG1622" s="41">
        <f t="shared" si="556"/>
        <v>305.61586905116144</v>
      </c>
      <c r="AH1622" s="6">
        <f t="shared" si="557"/>
        <v>313.15199999999999</v>
      </c>
      <c r="AI1622" s="4">
        <v>20.323805037032002</v>
      </c>
      <c r="AJ1622" s="4">
        <f t="shared" si="565"/>
        <v>293.47380503703198</v>
      </c>
      <c r="AK1622" s="8">
        <f t="shared" si="558"/>
        <v>0.19769240394687662</v>
      </c>
      <c r="AL1622" s="8">
        <f t="shared" si="559"/>
        <v>403.65939045740555</v>
      </c>
      <c r="AM1622" s="8">
        <f t="shared" si="560"/>
        <v>3.3558959310443464</v>
      </c>
      <c r="AN1622" s="8">
        <f t="shared" si="561"/>
        <v>-43.618791861512989</v>
      </c>
      <c r="AO1622" s="21">
        <f t="shared" si="562"/>
        <v>1.1930757973788493E-2</v>
      </c>
      <c r="AP1622" s="21">
        <f t="shared" si="563"/>
        <v>0.1223733650312651</v>
      </c>
      <c r="AQ1622" s="19">
        <f t="shared" si="566"/>
        <v>0.1223733650312651</v>
      </c>
      <c r="AX1622">
        <v>0.15088032860998385</v>
      </c>
      <c r="AY1622">
        <v>61.129310344827587</v>
      </c>
      <c r="AZ1622">
        <v>2.5470545977011496</v>
      </c>
      <c r="BA1622">
        <v>2.0631142241379314</v>
      </c>
      <c r="BB1622">
        <v>10.181034482758623</v>
      </c>
      <c r="BC1622">
        <v>0.4242097701149426</v>
      </c>
      <c r="BD1622">
        <v>1.6389044540229889</v>
      </c>
      <c r="BE1622">
        <v>0.16389044540229891</v>
      </c>
      <c r="BF1622">
        <v>0</v>
      </c>
      <c r="BG1622">
        <v>20.77</v>
      </c>
      <c r="BH1622">
        <v>1.3032704674545359</v>
      </c>
      <c r="BI1622">
        <v>2.4520860737867172</v>
      </c>
      <c r="BJ1622">
        <v>0.93277354246846711</v>
      </c>
      <c r="BK1622">
        <v>0.43525191488702358</v>
      </c>
      <c r="BL1622">
        <v>1.2090330969083988E-3</v>
      </c>
      <c r="BP1622" s="49">
        <f t="shared" si="567"/>
        <v>1.3036607691064173</v>
      </c>
      <c r="BQ1622" s="49">
        <f t="shared" si="568"/>
        <v>6.5556178160919562E-2</v>
      </c>
      <c r="BR1622" s="49">
        <f t="shared" si="569"/>
        <v>0.45107636285892544</v>
      </c>
      <c r="BS1622" s="49">
        <f t="shared" si="570"/>
        <v>0.47651142590915541</v>
      </c>
      <c r="BT1622" s="49">
        <f t="shared" si="571"/>
        <v>1.2529898968303484E-3</v>
      </c>
      <c r="BU1622" s="49">
        <f t="shared" si="571"/>
        <v>1.3236428497476538E-3</v>
      </c>
    </row>
    <row r="1623" spans="1:73" x14ac:dyDescent="0.25">
      <c r="A1623" s="1">
        <v>43727.606249999997</v>
      </c>
      <c r="B1623">
        <v>234960</v>
      </c>
      <c r="C1623">
        <v>13.51</v>
      </c>
      <c r="D1623">
        <v>23.7</v>
      </c>
      <c r="E1623">
        <v>709.3</v>
      </c>
      <c r="F1623">
        <v>80.8</v>
      </c>
      <c r="G1623">
        <v>-133.80000000000001</v>
      </c>
      <c r="H1623">
        <v>-16.12</v>
      </c>
      <c r="I1623">
        <v>27.04</v>
      </c>
      <c r="J1623">
        <v>300.2</v>
      </c>
      <c r="K1623">
        <v>628.4</v>
      </c>
      <c r="L1623">
        <v>-117.7</v>
      </c>
      <c r="M1623">
        <v>0.114</v>
      </c>
      <c r="N1623">
        <v>575.5</v>
      </c>
      <c r="O1623">
        <v>64.69</v>
      </c>
      <c r="P1623">
        <v>510.8</v>
      </c>
      <c r="Q1623">
        <v>326.7</v>
      </c>
      <c r="R1623">
        <v>444.3</v>
      </c>
      <c r="S1623">
        <v>20.350000000000001</v>
      </c>
      <c r="T1623">
        <v>37.369999999999997</v>
      </c>
      <c r="U1623">
        <v>1.7549999999999999</v>
      </c>
      <c r="V1623">
        <v>206.5</v>
      </c>
      <c r="W1623">
        <v>20.75</v>
      </c>
      <c r="X1623">
        <v>0.71499999999999997</v>
      </c>
      <c r="Y1623">
        <v>7.1467239999999999</v>
      </c>
      <c r="Z1623" s="7">
        <f t="shared" si="550"/>
        <v>20.55</v>
      </c>
      <c r="AA1623" s="7">
        <f t="shared" si="564"/>
        <v>293.7</v>
      </c>
      <c r="AB1623" s="2">
        <f t="shared" si="551"/>
        <v>574.53300000000002</v>
      </c>
      <c r="AC1623" s="41">
        <f t="shared" si="552"/>
        <v>2.3597720436326237</v>
      </c>
      <c r="AD1623" s="41">
        <f t="shared" si="553"/>
        <v>0.88184681270551135</v>
      </c>
      <c r="AE1623" s="41">
        <f t="shared" si="554"/>
        <v>0.74956517850714111</v>
      </c>
      <c r="AF1623" s="41">
        <f t="shared" si="555"/>
        <v>316.2337717296918</v>
      </c>
      <c r="AG1623" s="41">
        <f t="shared" si="556"/>
        <v>303.58442086050411</v>
      </c>
      <c r="AH1623" s="6">
        <f t="shared" si="557"/>
        <v>313.63200000000001</v>
      </c>
      <c r="AI1623" s="4">
        <v>20.177506317411996</v>
      </c>
      <c r="AJ1623" s="4">
        <f t="shared" si="565"/>
        <v>293.32750631741197</v>
      </c>
      <c r="AK1623" s="8">
        <f t="shared" si="558"/>
        <v>0.19724881607073114</v>
      </c>
      <c r="AL1623" s="8">
        <f t="shared" si="559"/>
        <v>402.87374374918232</v>
      </c>
      <c r="AM1623" s="8">
        <f t="shared" si="560"/>
        <v>4.1730070093399076</v>
      </c>
      <c r="AN1623" s="8">
        <f t="shared" si="561"/>
        <v>-45.280218140152712</v>
      </c>
      <c r="AO1623" s="21">
        <f t="shared" si="562"/>
        <v>1.2000627569573156E-2</v>
      </c>
      <c r="AP1623" s="21">
        <f t="shared" si="563"/>
        <v>0.12309001501849375</v>
      </c>
      <c r="AQ1623" s="19">
        <f t="shared" si="566"/>
        <v>0.12309001501849375</v>
      </c>
      <c r="AX1623">
        <v>0.1491039421461294</v>
      </c>
      <c r="AY1623">
        <v>61.146551724137929</v>
      </c>
      <c r="AZ1623">
        <v>2.5477729885057472</v>
      </c>
      <c r="BA1623">
        <v>2.0636961206896554</v>
      </c>
      <c r="BB1623">
        <v>10.137931034482762</v>
      </c>
      <c r="BC1623">
        <v>0.4224137931034484</v>
      </c>
      <c r="BD1623">
        <v>1.641282327586207</v>
      </c>
      <c r="BE1623">
        <v>0.16412823275862071</v>
      </c>
      <c r="BF1623">
        <v>0</v>
      </c>
      <c r="BG1623">
        <v>20.55</v>
      </c>
      <c r="BH1623">
        <v>2.0151891369010664</v>
      </c>
      <c r="BI1623">
        <v>2.4190867532287816</v>
      </c>
      <c r="BJ1623">
        <v>0.90401271968159558</v>
      </c>
      <c r="BK1623">
        <v>0.44226853737368882</v>
      </c>
      <c r="BL1623">
        <v>1.2285237149269135E-3</v>
      </c>
      <c r="BP1623" s="49">
        <f t="shared" si="567"/>
        <v>2.0157926429795263</v>
      </c>
      <c r="BQ1623" s="49">
        <f t="shared" si="568"/>
        <v>6.5651293103448277E-2</v>
      </c>
      <c r="BR1623" s="49">
        <f t="shared" si="569"/>
        <v>0.46617051610764265</v>
      </c>
      <c r="BS1623" s="49">
        <f t="shared" si="570"/>
        <v>0.49037009835953366</v>
      </c>
      <c r="BT1623" s="49">
        <f t="shared" si="571"/>
        <v>1.2949181002990073E-3</v>
      </c>
      <c r="BU1623" s="49">
        <f t="shared" si="571"/>
        <v>1.3621391621098159E-3</v>
      </c>
    </row>
    <row r="1624" spans="1:73" x14ac:dyDescent="0.25">
      <c r="A1624" s="1">
        <v>43727.606249999997</v>
      </c>
      <c r="B1624">
        <v>234961</v>
      </c>
      <c r="C1624">
        <v>13.51</v>
      </c>
      <c r="D1624">
        <v>23.7</v>
      </c>
      <c r="E1624">
        <v>709.4</v>
      </c>
      <c r="F1624">
        <v>80.900000000000006</v>
      </c>
      <c r="G1624">
        <v>-133</v>
      </c>
      <c r="H1624">
        <v>-16.190000000000001</v>
      </c>
      <c r="I1624">
        <v>26.99</v>
      </c>
      <c r="J1624">
        <v>300.10000000000002</v>
      </c>
      <c r="K1624">
        <v>628.5</v>
      </c>
      <c r="L1624">
        <v>-116.9</v>
      </c>
      <c r="M1624">
        <v>0.114</v>
      </c>
      <c r="N1624">
        <v>576.4</v>
      </c>
      <c r="O1624">
        <v>64.7</v>
      </c>
      <c r="P1624">
        <v>511.7</v>
      </c>
      <c r="Q1624">
        <v>327.10000000000002</v>
      </c>
      <c r="R1624">
        <v>444</v>
      </c>
      <c r="S1624">
        <v>20.329999999999998</v>
      </c>
      <c r="T1624">
        <v>37.39</v>
      </c>
      <c r="U1624">
        <v>2.1349999999999998</v>
      </c>
      <c r="V1624">
        <v>180.5</v>
      </c>
      <c r="W1624">
        <v>20.65</v>
      </c>
      <c r="X1624">
        <v>0.71499999999999997</v>
      </c>
      <c r="Y1624">
        <v>7.153975</v>
      </c>
      <c r="Z1624" s="7">
        <f t="shared" si="550"/>
        <v>20.49</v>
      </c>
      <c r="AA1624" s="7">
        <f t="shared" si="564"/>
        <v>293.64</v>
      </c>
      <c r="AB1624" s="2">
        <f t="shared" si="551"/>
        <v>574.61400000000003</v>
      </c>
      <c r="AC1624" s="41">
        <f t="shared" si="552"/>
        <v>2.4989756008357271</v>
      </c>
      <c r="AD1624" s="41">
        <f t="shared" si="553"/>
        <v>0.9343669771524783</v>
      </c>
      <c r="AE1624" s="41">
        <f t="shared" si="554"/>
        <v>0.75581389342696903</v>
      </c>
      <c r="AF1624" s="41">
        <f t="shared" si="555"/>
        <v>318.60955159847458</v>
      </c>
      <c r="AG1624" s="41">
        <f t="shared" si="556"/>
        <v>305.8651695345356</v>
      </c>
      <c r="AH1624" s="6">
        <f t="shared" si="557"/>
        <v>314.01600000000002</v>
      </c>
      <c r="AI1624" s="4">
        <v>21.033192212952997</v>
      </c>
      <c r="AJ1624" s="4">
        <f t="shared" si="565"/>
        <v>294.18319221295297</v>
      </c>
      <c r="AK1624" s="8">
        <f t="shared" si="558"/>
        <v>0.19712795282895221</v>
      </c>
      <c r="AL1624" s="8">
        <f t="shared" si="559"/>
        <v>407.8023724296408</v>
      </c>
      <c r="AM1624" s="8">
        <f t="shared" si="560"/>
        <v>4.6026663468037743</v>
      </c>
      <c r="AN1624" s="8">
        <f t="shared" si="561"/>
        <v>72.828860261125627</v>
      </c>
      <c r="AO1624" s="21">
        <f t="shared" si="562"/>
        <v>9.2282406643578504E-3</v>
      </c>
      <c r="AP1624" s="21">
        <f t="shared" si="563"/>
        <v>9.4653740013572046E-2</v>
      </c>
      <c r="AQ1624" s="19">
        <f t="shared" si="566"/>
        <v>9.4653740013572046E-2</v>
      </c>
      <c r="AX1624">
        <v>0.14862255430303509</v>
      </c>
      <c r="AY1624">
        <v>61.155172413793103</v>
      </c>
      <c r="AZ1624">
        <v>2.548132183908046</v>
      </c>
      <c r="BA1624">
        <v>2.0639870689655173</v>
      </c>
      <c r="BB1624">
        <v>10.07758620689655</v>
      </c>
      <c r="BC1624">
        <v>0.41989942528735624</v>
      </c>
      <c r="BD1624">
        <v>1.6440876436781611</v>
      </c>
      <c r="BE1624">
        <v>0.16440876436781612</v>
      </c>
      <c r="BF1624">
        <v>0</v>
      </c>
      <c r="BG1624">
        <v>20.49</v>
      </c>
      <c r="BH1624">
        <v>2.4515263859166816</v>
      </c>
      <c r="BI1624">
        <v>2.4101545922151288</v>
      </c>
      <c r="BJ1624">
        <v>0.90115680202923665</v>
      </c>
      <c r="BK1624">
        <v>0.446460072056105</v>
      </c>
      <c r="BL1624">
        <v>1.2401668668225137E-3</v>
      </c>
      <c r="BP1624" s="49">
        <f t="shared" si="567"/>
        <v>2.4522605656759477</v>
      </c>
      <c r="BQ1624" s="49">
        <f t="shared" si="568"/>
        <v>6.5763505747126444E-2</v>
      </c>
      <c r="BR1624" s="49">
        <f t="shared" si="569"/>
        <v>0.47506497703613948</v>
      </c>
      <c r="BS1624" s="49">
        <f t="shared" si="570"/>
        <v>0.49861231611441231</v>
      </c>
      <c r="BT1624" s="49">
        <f t="shared" si="571"/>
        <v>1.3196249362114984E-3</v>
      </c>
      <c r="BU1624" s="49">
        <f t="shared" si="571"/>
        <v>1.385034211428923E-3</v>
      </c>
    </row>
    <row r="1625" spans="1:73" x14ac:dyDescent="0.25">
      <c r="A1625" s="1">
        <v>43727.606249999997</v>
      </c>
      <c r="B1625">
        <v>234962</v>
      </c>
      <c r="C1625">
        <v>13.51</v>
      </c>
      <c r="D1625">
        <v>23.7</v>
      </c>
      <c r="E1625">
        <v>709</v>
      </c>
      <c r="F1625">
        <v>80.599999999999994</v>
      </c>
      <c r="G1625">
        <v>-133.5</v>
      </c>
      <c r="H1625">
        <v>-16.21</v>
      </c>
      <c r="I1625">
        <v>26.94</v>
      </c>
      <c r="J1625">
        <v>300.10000000000002</v>
      </c>
      <c r="K1625">
        <v>628.4</v>
      </c>
      <c r="L1625">
        <v>-117.2</v>
      </c>
      <c r="M1625">
        <v>0.114</v>
      </c>
      <c r="N1625">
        <v>575.6</v>
      </c>
      <c r="O1625">
        <v>64.38</v>
      </c>
      <c r="P1625">
        <v>511.2</v>
      </c>
      <c r="Q1625">
        <v>326.39999999999998</v>
      </c>
      <c r="R1625">
        <v>443.6</v>
      </c>
      <c r="S1625">
        <v>20.29</v>
      </c>
      <c r="T1625">
        <v>36.97</v>
      </c>
      <c r="U1625">
        <v>1.2649999999999999</v>
      </c>
      <c r="V1625">
        <v>182</v>
      </c>
      <c r="W1625">
        <v>20.8</v>
      </c>
      <c r="X1625">
        <v>0.71499999999999997</v>
      </c>
      <c r="Y1625">
        <v>7.1456429999999997</v>
      </c>
      <c r="Z1625" s="7">
        <f t="shared" si="550"/>
        <v>20.545000000000002</v>
      </c>
      <c r="AA1625" s="7">
        <f t="shared" si="564"/>
        <v>293.69499999999999</v>
      </c>
      <c r="AB1625" s="2">
        <f t="shared" si="551"/>
        <v>574.29000000000008</v>
      </c>
      <c r="AC1625" s="41">
        <f t="shared" si="552"/>
        <v>2.3672632289500206</v>
      </c>
      <c r="AD1625" s="41">
        <f t="shared" si="553"/>
        <v>0.87517721574282259</v>
      </c>
      <c r="AE1625" s="41">
        <f t="shared" si="554"/>
        <v>0.74875367714283814</v>
      </c>
      <c r="AF1625" s="41">
        <f t="shared" si="555"/>
        <v>315.86989711152495</v>
      </c>
      <c r="AG1625" s="41">
        <f t="shared" si="556"/>
        <v>303.23510122706392</v>
      </c>
      <c r="AH1625" s="6">
        <f t="shared" si="557"/>
        <v>313.34399999999999</v>
      </c>
      <c r="AI1625" s="4">
        <v>20.224702700670036</v>
      </c>
      <c r="AJ1625" s="4">
        <f t="shared" si="565"/>
        <v>293.37470270067001</v>
      </c>
      <c r="AK1625" s="8">
        <f t="shared" si="558"/>
        <v>0.19723874224753959</v>
      </c>
      <c r="AL1625" s="8">
        <f t="shared" si="559"/>
        <v>403.14617133335008</v>
      </c>
      <c r="AM1625" s="8">
        <f t="shared" si="560"/>
        <v>3.5428748919486277</v>
      </c>
      <c r="AN1625" s="8">
        <f t="shared" si="561"/>
        <v>-33.055945056667184</v>
      </c>
      <c r="AO1625" s="21">
        <f t="shared" si="562"/>
        <v>1.1705963059047321E-2</v>
      </c>
      <c r="AP1625" s="21">
        <f t="shared" si="563"/>
        <v>0.12006765149493909</v>
      </c>
      <c r="AQ1625" s="19">
        <f t="shared" si="566"/>
        <v>0.12006765149493909</v>
      </c>
      <c r="AX1625">
        <v>0.14906377619387121</v>
      </c>
      <c r="AY1625">
        <v>61.120689655172413</v>
      </c>
      <c r="AZ1625">
        <v>2.5466954022988504</v>
      </c>
      <c r="BA1625">
        <v>2.062823275862069</v>
      </c>
      <c r="BB1625">
        <v>10.103448275862073</v>
      </c>
      <c r="BC1625">
        <v>0.42097701149425304</v>
      </c>
      <c r="BD1625">
        <v>1.641846264367816</v>
      </c>
      <c r="BE1625">
        <v>0.16418462643678161</v>
      </c>
      <c r="BF1625">
        <v>0</v>
      </c>
      <c r="BG1625">
        <v>20.545000000000002</v>
      </c>
      <c r="BH1625">
        <v>1.4525437368546148</v>
      </c>
      <c r="BI1625">
        <v>2.418341302832133</v>
      </c>
      <c r="BJ1625">
        <v>0.89406077965703956</v>
      </c>
      <c r="BK1625">
        <v>0.43671261685940116</v>
      </c>
      <c r="BL1625">
        <v>1.2130906023872254E-3</v>
      </c>
      <c r="BP1625" s="49">
        <f t="shared" si="567"/>
        <v>1.4529787426604561</v>
      </c>
      <c r="BQ1625" s="49">
        <f t="shared" si="568"/>
        <v>6.5673850574712644E-2</v>
      </c>
      <c r="BR1625" s="49">
        <f t="shared" si="569"/>
        <v>0.45436712554267061</v>
      </c>
      <c r="BS1625" s="49">
        <f t="shared" si="570"/>
        <v>0.47948183366819042</v>
      </c>
      <c r="BT1625" s="49">
        <f t="shared" si="571"/>
        <v>1.2621309042851962E-3</v>
      </c>
      <c r="BU1625" s="49">
        <f t="shared" si="571"/>
        <v>1.3318939824116399E-3</v>
      </c>
    </row>
    <row r="1626" spans="1:73" x14ac:dyDescent="0.25">
      <c r="A1626" s="1">
        <v>43727.606249999997</v>
      </c>
      <c r="B1626">
        <v>234963</v>
      </c>
      <c r="C1626">
        <v>13.51</v>
      </c>
      <c r="D1626">
        <v>23.7</v>
      </c>
      <c r="E1626">
        <v>707.5</v>
      </c>
      <c r="F1626">
        <v>79.930000000000007</v>
      </c>
      <c r="G1626">
        <v>-134.69999999999999</v>
      </c>
      <c r="H1626">
        <v>-15.34</v>
      </c>
      <c r="I1626">
        <v>26.9</v>
      </c>
      <c r="J1626">
        <v>300</v>
      </c>
      <c r="K1626">
        <v>627.5</v>
      </c>
      <c r="L1626">
        <v>-119.4</v>
      </c>
      <c r="M1626">
        <v>0.113</v>
      </c>
      <c r="N1626">
        <v>572.70000000000005</v>
      </c>
      <c r="O1626">
        <v>64.58</v>
      </c>
      <c r="P1626">
        <v>508.2</v>
      </c>
      <c r="Q1626">
        <v>324.8</v>
      </c>
      <c r="R1626">
        <v>444.2</v>
      </c>
      <c r="S1626">
        <v>20.25</v>
      </c>
      <c r="T1626">
        <v>40.5</v>
      </c>
      <c r="U1626">
        <v>0.97</v>
      </c>
      <c r="V1626">
        <v>189</v>
      </c>
      <c r="W1626">
        <v>21.35</v>
      </c>
      <c r="X1626">
        <v>0.71299999999999997</v>
      </c>
      <c r="Y1626">
        <v>7.1266489999999996</v>
      </c>
      <c r="Z1626" s="7">
        <f t="shared" si="550"/>
        <v>20.8</v>
      </c>
      <c r="AA1626" s="7">
        <f t="shared" si="564"/>
        <v>293.95</v>
      </c>
      <c r="AB1626" s="2">
        <f t="shared" si="551"/>
        <v>573.07500000000005</v>
      </c>
      <c r="AC1626" s="41">
        <f t="shared" si="552"/>
        <v>2.5224282480144882</v>
      </c>
      <c r="AD1626" s="41">
        <f t="shared" si="553"/>
        <v>1.0215834404458677</v>
      </c>
      <c r="AE1626" s="41">
        <f t="shared" si="554"/>
        <v>0.76540536363241318</v>
      </c>
      <c r="AF1626" s="41">
        <f t="shared" si="555"/>
        <v>324.01746374437278</v>
      </c>
      <c r="AG1626" s="41">
        <f t="shared" si="556"/>
        <v>311.05676519459786</v>
      </c>
      <c r="AH1626" s="6">
        <f t="shared" si="557"/>
        <v>311.80799999999999</v>
      </c>
      <c r="AI1626" s="4">
        <v>21.197151811953006</v>
      </c>
      <c r="AJ1626" s="4">
        <f t="shared" si="565"/>
        <v>294.34715181195298</v>
      </c>
      <c r="AK1626" s="8">
        <f t="shared" si="558"/>
        <v>0.19775294468059215</v>
      </c>
      <c r="AL1626" s="8">
        <f t="shared" si="559"/>
        <v>408.68261741574645</v>
      </c>
      <c r="AM1626" s="8">
        <f t="shared" si="560"/>
        <v>3.1023902075657728</v>
      </c>
      <c r="AN1626" s="8">
        <f t="shared" si="561"/>
        <v>35.891652463280842</v>
      </c>
      <c r="AO1626" s="21">
        <f t="shared" si="562"/>
        <v>9.9590372661456043E-3</v>
      </c>
      <c r="AP1626" s="21">
        <f t="shared" si="563"/>
        <v>0.10214949506204891</v>
      </c>
      <c r="AQ1626" s="19">
        <f t="shared" si="566"/>
        <v>0.10214949506204891</v>
      </c>
      <c r="AX1626">
        <v>0.15112394383600908</v>
      </c>
      <c r="AY1626">
        <v>60.991379310344833</v>
      </c>
      <c r="AZ1626">
        <v>2.5413074712643682</v>
      </c>
      <c r="BA1626">
        <v>2.0584590517241383</v>
      </c>
      <c r="BB1626">
        <v>10.293103448275861</v>
      </c>
      <c r="BC1626">
        <v>0.42887931034482757</v>
      </c>
      <c r="BD1626">
        <v>1.6295797413793107</v>
      </c>
      <c r="BE1626">
        <v>0.16295797413793109</v>
      </c>
      <c r="BF1626">
        <v>0</v>
      </c>
      <c r="BG1626">
        <v>20.8</v>
      </c>
      <c r="BH1626">
        <v>1.1138082409082817</v>
      </c>
      <c r="BI1626">
        <v>2.4566163260716172</v>
      </c>
      <c r="BJ1626">
        <v>0.99492961205900499</v>
      </c>
      <c r="BK1626">
        <v>0.42882219297274343</v>
      </c>
      <c r="BL1626">
        <v>1.1911727582576206E-3</v>
      </c>
      <c r="BP1626" s="49">
        <f t="shared" si="567"/>
        <v>1.1141418026724448</v>
      </c>
      <c r="BQ1626" s="49">
        <f t="shared" si="568"/>
        <v>6.5183189655172433E-2</v>
      </c>
      <c r="BR1626" s="49">
        <f t="shared" si="569"/>
        <v>0.44230312890006312</v>
      </c>
      <c r="BS1626" s="49">
        <f t="shared" si="570"/>
        <v>0.46793309231391167</v>
      </c>
      <c r="BT1626" s="49">
        <f t="shared" si="571"/>
        <v>1.2286198025001753E-3</v>
      </c>
      <c r="BU1626" s="49">
        <f t="shared" si="571"/>
        <v>1.2998141453164213E-3</v>
      </c>
    </row>
    <row r="1627" spans="1:73" x14ac:dyDescent="0.25">
      <c r="A1627" s="1">
        <v>43727.606249999997</v>
      </c>
      <c r="B1627">
        <v>234964</v>
      </c>
      <c r="C1627">
        <v>13.51</v>
      </c>
      <c r="D1627">
        <v>23.7</v>
      </c>
      <c r="E1627">
        <v>707</v>
      </c>
      <c r="F1627">
        <v>80.099999999999994</v>
      </c>
      <c r="G1627">
        <v>-134.9</v>
      </c>
      <c r="H1627">
        <v>-14.62</v>
      </c>
      <c r="I1627">
        <v>26.87</v>
      </c>
      <c r="J1627">
        <v>300</v>
      </c>
      <c r="K1627">
        <v>626.9</v>
      </c>
      <c r="L1627">
        <v>-120.2</v>
      </c>
      <c r="M1627">
        <v>0.113</v>
      </c>
      <c r="N1627">
        <v>572.1</v>
      </c>
      <c r="O1627">
        <v>65.5</v>
      </c>
      <c r="P1627">
        <v>506.6</v>
      </c>
      <c r="Q1627">
        <v>324.60000000000002</v>
      </c>
      <c r="R1627">
        <v>444.8</v>
      </c>
      <c r="S1627">
        <v>20.239999999999998</v>
      </c>
      <c r="T1627">
        <v>39.64</v>
      </c>
      <c r="U1627">
        <v>0.53</v>
      </c>
      <c r="V1627">
        <v>174.5</v>
      </c>
      <c r="W1627">
        <v>21.1</v>
      </c>
      <c r="X1627">
        <v>0.71199999999999997</v>
      </c>
      <c r="Y1627">
        <v>7.1234310000000001</v>
      </c>
      <c r="Z1627" s="7">
        <f t="shared" si="550"/>
        <v>20.67</v>
      </c>
      <c r="AA1627" s="7">
        <f t="shared" si="564"/>
        <v>293.82</v>
      </c>
      <c r="AB1627" s="2">
        <f t="shared" si="551"/>
        <v>572.67000000000007</v>
      </c>
      <c r="AC1627" s="41">
        <f t="shared" si="552"/>
        <v>2.6341779870380044</v>
      </c>
      <c r="AD1627" s="41">
        <f t="shared" si="553"/>
        <v>1.0441881540618649</v>
      </c>
      <c r="AE1627" s="41">
        <f t="shared" si="554"/>
        <v>0.76785316053085173</v>
      </c>
      <c r="AF1627" s="41">
        <f t="shared" si="555"/>
        <v>324.47904319205475</v>
      </c>
      <c r="AG1627" s="41">
        <f t="shared" si="556"/>
        <v>311.49988146437255</v>
      </c>
      <c r="AH1627" s="6">
        <f t="shared" si="557"/>
        <v>311.61599999999999</v>
      </c>
      <c r="AI1627" s="4">
        <v>21.838369092021026</v>
      </c>
      <c r="AJ1627" s="4">
        <f t="shared" si="565"/>
        <v>294.988369092021</v>
      </c>
      <c r="AK1627" s="8">
        <f t="shared" si="558"/>
        <v>0.19749069074162523</v>
      </c>
      <c r="AL1627" s="8">
        <f t="shared" si="559"/>
        <v>412.39788320027822</v>
      </c>
      <c r="AM1627" s="8">
        <f t="shared" si="560"/>
        <v>2.2932346151233634</v>
      </c>
      <c r="AN1627" s="8">
        <f t="shared" si="561"/>
        <v>78.049303684680339</v>
      </c>
      <c r="AO1627" s="21">
        <f t="shared" si="562"/>
        <v>8.9079664979380049E-3</v>
      </c>
      <c r="AP1627" s="21">
        <f t="shared" si="563"/>
        <v>9.1368699149991892E-2</v>
      </c>
      <c r="AQ1627" s="19">
        <f t="shared" si="566"/>
        <v>9.1368699149991892E-2</v>
      </c>
      <c r="AX1627">
        <v>0.15007067456099776</v>
      </c>
      <c r="AY1627">
        <v>60.948275862068968</v>
      </c>
      <c r="AZ1627">
        <v>2.5395114942528738</v>
      </c>
      <c r="BA1627">
        <v>2.0570043103448281</v>
      </c>
      <c r="BB1627">
        <v>10.36206896551724</v>
      </c>
      <c r="BC1627">
        <v>0.43175287356321834</v>
      </c>
      <c r="BD1627">
        <v>1.6252514367816098</v>
      </c>
      <c r="BE1627">
        <v>0.16252514367816098</v>
      </c>
      <c r="BF1627">
        <v>0</v>
      </c>
      <c r="BG1627">
        <v>20.67</v>
      </c>
      <c r="BH1627">
        <v>0.60857563678493753</v>
      </c>
      <c r="BI1627">
        <v>2.4370379264274429</v>
      </c>
      <c r="BJ1627">
        <v>0.96604183403583832</v>
      </c>
      <c r="BK1627">
        <v>0.42165427255166799</v>
      </c>
      <c r="BL1627">
        <v>1.1712618681990778E-3</v>
      </c>
      <c r="BP1627" s="49">
        <f t="shared" si="567"/>
        <v>0.60875789218185128</v>
      </c>
      <c r="BQ1627" s="49">
        <f t="shared" si="568"/>
        <v>6.5010057471264399E-2</v>
      </c>
      <c r="BR1627" s="49">
        <f t="shared" si="569"/>
        <v>0.42918877685139112</v>
      </c>
      <c r="BS1627" s="49">
        <f t="shared" si="570"/>
        <v>0.45559421539307249</v>
      </c>
      <c r="BT1627" s="49">
        <f t="shared" si="571"/>
        <v>1.1921910468094198E-3</v>
      </c>
      <c r="BU1627" s="49">
        <f t="shared" si="571"/>
        <v>1.2655394872029791E-3</v>
      </c>
    </row>
    <row r="1628" spans="1:73" x14ac:dyDescent="0.25">
      <c r="A1628" s="1">
        <v>43727.606944444444</v>
      </c>
      <c r="B1628">
        <v>234965</v>
      </c>
      <c r="C1628">
        <v>13.51</v>
      </c>
      <c r="D1628">
        <v>23.69</v>
      </c>
      <c r="E1628">
        <v>706.4</v>
      </c>
      <c r="F1628">
        <v>80.099999999999994</v>
      </c>
      <c r="G1628">
        <v>-135</v>
      </c>
      <c r="H1628">
        <v>-15.05</v>
      </c>
      <c r="I1628">
        <v>26.85</v>
      </c>
      <c r="J1628">
        <v>300</v>
      </c>
      <c r="K1628">
        <v>626.29999999999995</v>
      </c>
      <c r="L1628">
        <v>-120</v>
      </c>
      <c r="M1628">
        <v>0.113</v>
      </c>
      <c r="N1628">
        <v>571.4</v>
      </c>
      <c r="O1628">
        <v>65.040000000000006</v>
      </c>
      <c r="P1628">
        <v>506.4</v>
      </c>
      <c r="Q1628">
        <v>324.3</v>
      </c>
      <c r="R1628">
        <v>444.2</v>
      </c>
      <c r="S1628">
        <v>20.22</v>
      </c>
      <c r="T1628">
        <v>37.58</v>
      </c>
      <c r="U1628">
        <v>1.26</v>
      </c>
      <c r="V1628">
        <v>242</v>
      </c>
      <c r="W1628">
        <v>21.5</v>
      </c>
      <c r="X1628">
        <v>0.71199999999999997</v>
      </c>
      <c r="Y1628">
        <v>7.1171119999999997</v>
      </c>
      <c r="Z1628" s="7">
        <f t="shared" si="550"/>
        <v>20.86</v>
      </c>
      <c r="AA1628" s="7">
        <f t="shared" si="564"/>
        <v>294.01</v>
      </c>
      <c r="AB1628" s="2">
        <f t="shared" si="551"/>
        <v>572.18399999999997</v>
      </c>
      <c r="AC1628" s="41">
        <f t="shared" si="552"/>
        <v>2.6645254117527148</v>
      </c>
      <c r="AD1628" s="41">
        <f t="shared" si="553"/>
        <v>1.0013286497366702</v>
      </c>
      <c r="AE1628" s="41">
        <f t="shared" si="554"/>
        <v>0.76319431409378669</v>
      </c>
      <c r="AF1628" s="41">
        <f t="shared" si="555"/>
        <v>323.34533034068397</v>
      </c>
      <c r="AG1628" s="41">
        <f t="shared" si="556"/>
        <v>310.41151712705658</v>
      </c>
      <c r="AH1628" s="6">
        <f t="shared" si="557"/>
        <v>311.32799999999997</v>
      </c>
      <c r="AI1628" s="4">
        <v>22.025601978462021</v>
      </c>
      <c r="AJ1628" s="4">
        <f t="shared" si="565"/>
        <v>295.175601978462</v>
      </c>
      <c r="AK1628" s="8">
        <f t="shared" si="558"/>
        <v>0.19787406322512829</v>
      </c>
      <c r="AL1628" s="8">
        <f t="shared" si="559"/>
        <v>413.4453292122559</v>
      </c>
      <c r="AM1628" s="8">
        <f t="shared" si="560"/>
        <v>3.5358662305013748</v>
      </c>
      <c r="AN1628" s="8">
        <f t="shared" si="561"/>
        <v>120.05675118923307</v>
      </c>
      <c r="AO1628" s="21">
        <f t="shared" si="562"/>
        <v>7.9166312052102641E-3</v>
      </c>
      <c r="AP1628" s="21">
        <f t="shared" si="563"/>
        <v>8.1200607909530154E-2</v>
      </c>
      <c r="AQ1628" s="19">
        <f t="shared" si="566"/>
        <v>8.1200607909530154E-2</v>
      </c>
      <c r="AX1628">
        <v>0.151612172133436</v>
      </c>
      <c r="AY1628">
        <v>60.896551724137929</v>
      </c>
      <c r="AZ1628">
        <v>2.5373563218390802</v>
      </c>
      <c r="BA1628">
        <v>2.055258620689655</v>
      </c>
      <c r="BB1628">
        <v>10.336206896551722</v>
      </c>
      <c r="BC1628">
        <v>0.43067528735632177</v>
      </c>
      <c r="BD1628">
        <v>1.6245833333333333</v>
      </c>
      <c r="BE1628">
        <v>0.16245833333333334</v>
      </c>
      <c r="BF1628">
        <v>0</v>
      </c>
      <c r="BG1628">
        <v>20.86</v>
      </c>
      <c r="BH1628">
        <v>1.4468024572623042</v>
      </c>
      <c r="BI1628">
        <v>2.4656987818674914</v>
      </c>
      <c r="BJ1628">
        <v>0.92660960222580313</v>
      </c>
      <c r="BK1628">
        <v>0.43513647761738383</v>
      </c>
      <c r="BL1628">
        <v>1.2087124378260662E-3</v>
      </c>
      <c r="BP1628" s="49">
        <f t="shared" si="567"/>
        <v>1.4472357436776087</v>
      </c>
      <c r="BQ1628" s="49">
        <f t="shared" si="568"/>
        <v>6.4983333333333337E-2</v>
      </c>
      <c r="BR1628" s="49">
        <f t="shared" si="569"/>
        <v>0.45247940443183998</v>
      </c>
      <c r="BS1628" s="49">
        <f t="shared" si="570"/>
        <v>0.47749722929309718</v>
      </c>
      <c r="BT1628" s="49">
        <f t="shared" si="571"/>
        <v>1.2568872345328889E-3</v>
      </c>
      <c r="BU1628" s="49">
        <f t="shared" si="571"/>
        <v>1.3263811924808255E-3</v>
      </c>
    </row>
    <row r="1629" spans="1:73" x14ac:dyDescent="0.25">
      <c r="A1629" s="1">
        <v>43727.606944444444</v>
      </c>
      <c r="B1629">
        <v>234966</v>
      </c>
      <c r="C1629">
        <v>13.51</v>
      </c>
      <c r="D1629">
        <v>23.69</v>
      </c>
      <c r="E1629">
        <v>706.3</v>
      </c>
      <c r="F1629">
        <v>80.3</v>
      </c>
      <c r="G1629">
        <v>-134.30000000000001</v>
      </c>
      <c r="H1629">
        <v>-13.93</v>
      </c>
      <c r="I1629">
        <v>26.84</v>
      </c>
      <c r="J1629">
        <v>300</v>
      </c>
      <c r="K1629">
        <v>626</v>
      </c>
      <c r="L1629">
        <v>-120.4</v>
      </c>
      <c r="M1629">
        <v>0.114</v>
      </c>
      <c r="N1629">
        <v>572</v>
      </c>
      <c r="O1629">
        <v>66.33</v>
      </c>
      <c r="P1629">
        <v>505.7</v>
      </c>
      <c r="Q1629">
        <v>324.89999999999998</v>
      </c>
      <c r="R1629">
        <v>445.3</v>
      </c>
      <c r="S1629">
        <v>20.21</v>
      </c>
      <c r="T1629">
        <v>39.08</v>
      </c>
      <c r="U1629">
        <v>1.07</v>
      </c>
      <c r="V1629">
        <v>162</v>
      </c>
      <c r="W1629">
        <v>21.2</v>
      </c>
      <c r="X1629">
        <v>0.71199999999999997</v>
      </c>
      <c r="Y1629">
        <v>7.1184849999999997</v>
      </c>
      <c r="Z1629" s="7">
        <f t="shared" si="550"/>
        <v>20.704999999999998</v>
      </c>
      <c r="AA1629" s="7">
        <f t="shared" si="564"/>
        <v>293.85499999999996</v>
      </c>
      <c r="AB1629" s="2">
        <f t="shared" si="551"/>
        <v>572.10299999999995</v>
      </c>
      <c r="AC1629" s="41">
        <f t="shared" si="552"/>
        <v>2.5327512603598223</v>
      </c>
      <c r="AD1629" s="41">
        <f t="shared" si="553"/>
        <v>0.98979919254861859</v>
      </c>
      <c r="AE1629" s="41">
        <f t="shared" si="554"/>
        <v>0.76198890955937171</v>
      </c>
      <c r="AF1629" s="41">
        <f t="shared" si="555"/>
        <v>322.15438578290576</v>
      </c>
      <c r="AG1629" s="41">
        <f t="shared" si="556"/>
        <v>309.26821035158952</v>
      </c>
      <c r="AH1629" s="6">
        <f t="shared" si="557"/>
        <v>311.90399999999994</v>
      </c>
      <c r="AI1629" s="4">
        <v>21.251221834995022</v>
      </c>
      <c r="AJ1629" s="4">
        <f t="shared" si="565"/>
        <v>294.401221834995</v>
      </c>
      <c r="AK1629" s="8">
        <f t="shared" si="558"/>
        <v>0.1975612747480642</v>
      </c>
      <c r="AL1629" s="8">
        <f t="shared" si="559"/>
        <v>409.01318507095579</v>
      </c>
      <c r="AM1629" s="8">
        <f t="shared" si="560"/>
        <v>3.2583853363284097</v>
      </c>
      <c r="AN1629" s="8">
        <f t="shared" si="561"/>
        <v>51.845609466655503</v>
      </c>
      <c r="AO1629" s="21">
        <f t="shared" si="562"/>
        <v>9.5708952810105458E-3</v>
      </c>
      <c r="AP1629" s="21">
        <f t="shared" si="563"/>
        <v>9.8168336368255574E-2</v>
      </c>
      <c r="AQ1629" s="19">
        <f t="shared" si="566"/>
        <v>9.8168336368255574E-2</v>
      </c>
      <c r="AX1629">
        <v>0.1503536345370321</v>
      </c>
      <c r="AY1629">
        <v>60.887931034482754</v>
      </c>
      <c r="AZ1629">
        <v>2.5369971264367814</v>
      </c>
      <c r="BA1629">
        <v>2.0549676724137931</v>
      </c>
      <c r="BB1629">
        <v>10.379310344827589</v>
      </c>
      <c r="BC1629">
        <v>0.43247126436781619</v>
      </c>
      <c r="BD1629">
        <v>1.6224964080459769</v>
      </c>
      <c r="BE1629">
        <v>0.16224964080459769</v>
      </c>
      <c r="BF1629">
        <v>0</v>
      </c>
      <c r="BG1629">
        <v>20.704999999999998</v>
      </c>
      <c r="BH1629">
        <v>1.2286338327544963</v>
      </c>
      <c r="BI1629">
        <v>2.4422955699021358</v>
      </c>
      <c r="BJ1629">
        <v>0.95444910871775468</v>
      </c>
      <c r="BK1629">
        <v>0.42900009188360622</v>
      </c>
      <c r="BL1629">
        <v>1.191666921898906E-3</v>
      </c>
      <c r="BP1629" s="49">
        <f t="shared" si="567"/>
        <v>1.2290017823293979</v>
      </c>
      <c r="BQ1629" s="49">
        <f t="shared" si="568"/>
        <v>6.4899856321839075E-2</v>
      </c>
      <c r="BR1629" s="49">
        <f t="shared" si="569"/>
        <v>0.44381065744943921</v>
      </c>
      <c r="BS1629" s="49">
        <f t="shared" si="570"/>
        <v>0.46908537170615977</v>
      </c>
      <c r="BT1629" s="49">
        <f t="shared" si="571"/>
        <v>1.2328073818039977E-3</v>
      </c>
      <c r="BU1629" s="49">
        <f t="shared" si="571"/>
        <v>1.3030149214059994E-3</v>
      </c>
    </row>
    <row r="1630" spans="1:73" x14ac:dyDescent="0.25">
      <c r="A1630" s="1">
        <v>43727.606944444444</v>
      </c>
      <c r="B1630">
        <v>234967</v>
      </c>
      <c r="C1630">
        <v>13.51</v>
      </c>
      <c r="D1630">
        <v>23.69</v>
      </c>
      <c r="E1630">
        <v>705.9</v>
      </c>
      <c r="F1630">
        <v>80.400000000000006</v>
      </c>
      <c r="G1630">
        <v>-134.19999999999999</v>
      </c>
      <c r="H1630">
        <v>-13.43</v>
      </c>
      <c r="I1630">
        <v>26.82</v>
      </c>
      <c r="J1630">
        <v>300</v>
      </c>
      <c r="K1630">
        <v>625.5</v>
      </c>
      <c r="L1630">
        <v>-120.7</v>
      </c>
      <c r="M1630">
        <v>0.114</v>
      </c>
      <c r="N1630">
        <v>571.70000000000005</v>
      </c>
      <c r="O1630">
        <v>67.010000000000005</v>
      </c>
      <c r="P1630">
        <v>504.7</v>
      </c>
      <c r="Q1630">
        <v>324.89999999999998</v>
      </c>
      <c r="R1630">
        <v>445.7</v>
      </c>
      <c r="S1630">
        <v>20.2</v>
      </c>
      <c r="T1630">
        <v>39.39</v>
      </c>
      <c r="U1630">
        <v>1.26</v>
      </c>
      <c r="V1630">
        <v>109</v>
      </c>
      <c r="W1630">
        <v>20.95</v>
      </c>
      <c r="X1630">
        <v>0.71099999999999997</v>
      </c>
      <c r="Y1630">
        <v>7.1104520000000004</v>
      </c>
      <c r="Z1630" s="7">
        <f t="shared" si="550"/>
        <v>20.574999999999999</v>
      </c>
      <c r="AA1630" s="7">
        <f t="shared" si="564"/>
        <v>293.72499999999997</v>
      </c>
      <c r="AB1630" s="2">
        <f t="shared" si="551"/>
        <v>571.779</v>
      </c>
      <c r="AC1630" s="41">
        <f t="shared" si="552"/>
        <v>2.5307842133450515</v>
      </c>
      <c r="AD1630" s="41">
        <f t="shared" si="553"/>
        <v>0.99687590163661577</v>
      </c>
      <c r="AE1630" s="41">
        <f t="shared" si="554"/>
        <v>0.76281385645592958</v>
      </c>
      <c r="AF1630" s="41">
        <f t="shared" si="555"/>
        <v>321.93284098943582</v>
      </c>
      <c r="AG1630" s="41">
        <f t="shared" si="556"/>
        <v>309.05552734985838</v>
      </c>
      <c r="AH1630" s="6">
        <f t="shared" si="557"/>
        <v>311.90399999999994</v>
      </c>
      <c r="AI1630" s="4">
        <v>21.229564732666006</v>
      </c>
      <c r="AJ1630" s="4">
        <f t="shared" si="565"/>
        <v>294.37956473266598</v>
      </c>
      <c r="AK1630" s="8">
        <f t="shared" si="558"/>
        <v>0.1972991903318492</v>
      </c>
      <c r="AL1630" s="8">
        <f t="shared" si="559"/>
        <v>408.91395428377047</v>
      </c>
      <c r="AM1630" s="8">
        <f t="shared" si="560"/>
        <v>3.5358662305013748</v>
      </c>
      <c r="AN1630" s="8">
        <f t="shared" si="561"/>
        <v>67.420025616825413</v>
      </c>
      <c r="AO1630" s="21">
        <f t="shared" si="562"/>
        <v>9.2135444836246427E-3</v>
      </c>
      <c r="AP1630" s="21">
        <f t="shared" si="563"/>
        <v>9.4503001804534428E-2</v>
      </c>
      <c r="AQ1630" s="19">
        <f t="shared" si="566"/>
        <v>9.4503001804534428E-2</v>
      </c>
      <c r="AX1630">
        <v>0.14930490922711318</v>
      </c>
      <c r="AY1630">
        <v>60.853448275862071</v>
      </c>
      <c r="AZ1630">
        <v>2.5355603448275863</v>
      </c>
      <c r="BA1630">
        <v>2.0538038793103452</v>
      </c>
      <c r="BB1630">
        <v>10.413793103448278</v>
      </c>
      <c r="BC1630">
        <v>0.43390804597701155</v>
      </c>
      <c r="BD1630">
        <v>1.6198958333333338</v>
      </c>
      <c r="BE1630">
        <v>0.16198958333333338</v>
      </c>
      <c r="BF1630">
        <v>0</v>
      </c>
      <c r="BG1630">
        <v>20.574999999999999</v>
      </c>
      <c r="BH1630">
        <v>1.4468024572623042</v>
      </c>
      <c r="BI1630">
        <v>2.4228170190428551</v>
      </c>
      <c r="BJ1630">
        <v>0.95434762380098059</v>
      </c>
      <c r="BK1630">
        <v>0.42923315932120243</v>
      </c>
      <c r="BL1630">
        <v>1.1923143314477845E-3</v>
      </c>
      <c r="BP1630" s="49">
        <f t="shared" si="567"/>
        <v>1.4472357436776087</v>
      </c>
      <c r="BQ1630" s="49">
        <f t="shared" si="568"/>
        <v>6.4795833333333358E-2</v>
      </c>
      <c r="BR1630" s="49">
        <f t="shared" si="569"/>
        <v>0.44650542774921065</v>
      </c>
      <c r="BS1630" s="49">
        <f t="shared" si="570"/>
        <v>0.47130888941119298</v>
      </c>
      <c r="BT1630" s="49">
        <f t="shared" si="571"/>
        <v>1.2402928548589185E-3</v>
      </c>
      <c r="BU1630" s="49">
        <f t="shared" si="571"/>
        <v>1.3091913594755358E-3</v>
      </c>
    </row>
    <row r="1631" spans="1:73" x14ac:dyDescent="0.25">
      <c r="A1631" s="1">
        <v>43727.606944444444</v>
      </c>
      <c r="B1631">
        <v>234968</v>
      </c>
      <c r="C1631">
        <v>13.51</v>
      </c>
      <c r="D1631">
        <v>23.69</v>
      </c>
      <c r="E1631">
        <v>705.9</v>
      </c>
      <c r="F1631">
        <v>80.7</v>
      </c>
      <c r="G1631">
        <v>-132.6</v>
      </c>
      <c r="H1631">
        <v>-13.54</v>
      </c>
      <c r="I1631">
        <v>26.81</v>
      </c>
      <c r="J1631">
        <v>300</v>
      </c>
      <c r="K1631">
        <v>625.20000000000005</v>
      </c>
      <c r="L1631">
        <v>-119</v>
      </c>
      <c r="M1631">
        <v>0.114</v>
      </c>
      <c r="N1631">
        <v>573.4</v>
      </c>
      <c r="O1631">
        <v>67.16</v>
      </c>
      <c r="P1631">
        <v>506.2</v>
      </c>
      <c r="Q1631">
        <v>326.39999999999998</v>
      </c>
      <c r="R1631">
        <v>445.5</v>
      </c>
      <c r="S1631">
        <v>20.2</v>
      </c>
      <c r="T1631">
        <v>43.89</v>
      </c>
      <c r="U1631">
        <v>1.9450000000000001</v>
      </c>
      <c r="V1631">
        <v>171.5</v>
      </c>
      <c r="W1631">
        <v>21.05</v>
      </c>
      <c r="X1631">
        <v>0.71099999999999997</v>
      </c>
      <c r="Y1631">
        <v>7.1145880000000004</v>
      </c>
      <c r="Z1631" s="7">
        <f t="shared" si="550"/>
        <v>20.625</v>
      </c>
      <c r="AA1631" s="7">
        <f t="shared" si="564"/>
        <v>293.77499999999998</v>
      </c>
      <c r="AB1631" s="2">
        <f t="shared" si="551"/>
        <v>571.779</v>
      </c>
      <c r="AC1631" s="41">
        <f t="shared" si="552"/>
        <v>2.6477393169559567</v>
      </c>
      <c r="AD1631" s="41">
        <f t="shared" si="553"/>
        <v>1.1620927862119694</v>
      </c>
      <c r="AE1631" s="41">
        <f t="shared" si="554"/>
        <v>0.77970758788167316</v>
      </c>
      <c r="AF1631" s="41">
        <f t="shared" si="555"/>
        <v>329.28667691253804</v>
      </c>
      <c r="AG1631" s="41">
        <f t="shared" si="556"/>
        <v>316.11520983603651</v>
      </c>
      <c r="AH1631" s="6">
        <f t="shared" si="557"/>
        <v>313.34399999999999</v>
      </c>
      <c r="AI1631" s="4">
        <v>21.911951208124037</v>
      </c>
      <c r="AJ1631" s="4">
        <f t="shared" si="565"/>
        <v>295.06195120812401</v>
      </c>
      <c r="AK1631" s="8">
        <f t="shared" si="558"/>
        <v>0.19739996458222125</v>
      </c>
      <c r="AL1631" s="8">
        <f t="shared" si="559"/>
        <v>412.82820512971352</v>
      </c>
      <c r="AM1631" s="8">
        <f t="shared" si="560"/>
        <v>4.3930925895091262</v>
      </c>
      <c r="AN1631" s="8">
        <f t="shared" si="561"/>
        <v>164.69215910462728</v>
      </c>
      <c r="AO1631" s="21">
        <f t="shared" si="562"/>
        <v>6.957450314267334E-3</v>
      </c>
      <c r="AP1631" s="21">
        <f t="shared" si="563"/>
        <v>7.1362323237571371E-2</v>
      </c>
      <c r="AQ1631" s="19">
        <f t="shared" si="566"/>
        <v>7.1362323237571371E-2</v>
      </c>
      <c r="AX1631">
        <v>0.14970753065405029</v>
      </c>
      <c r="AY1631">
        <v>60.853448275862071</v>
      </c>
      <c r="AZ1631">
        <v>2.5355603448275863</v>
      </c>
      <c r="BA1631">
        <v>2.0538038793103452</v>
      </c>
      <c r="BB1631">
        <v>10.267241379310347</v>
      </c>
      <c r="BC1631">
        <v>0.42780172413793111</v>
      </c>
      <c r="BD1631">
        <v>1.6260021551724142</v>
      </c>
      <c r="BE1631">
        <v>0.16260021551724144</v>
      </c>
      <c r="BF1631">
        <v>0</v>
      </c>
      <c r="BG1631">
        <v>20.625</v>
      </c>
      <c r="BH1631">
        <v>2.2333577614088744</v>
      </c>
      <c r="BI1631">
        <v>2.4302926381465966</v>
      </c>
      <c r="BJ1631">
        <v>1.0666554388825411</v>
      </c>
      <c r="BK1631">
        <v>0.43104437839246545</v>
      </c>
      <c r="BL1631">
        <v>1.1973454955346264E-3</v>
      </c>
      <c r="BP1631" s="49">
        <f t="shared" si="567"/>
        <v>2.2340266043277373</v>
      </c>
      <c r="BQ1631" s="49">
        <f t="shared" si="568"/>
        <v>6.5040086206896566E-2</v>
      </c>
      <c r="BR1631" s="49">
        <f t="shared" si="569"/>
        <v>0.45644076002674461</v>
      </c>
      <c r="BS1631" s="49">
        <f t="shared" si="570"/>
        <v>0.48012191381354807</v>
      </c>
      <c r="BT1631" s="49">
        <f t="shared" si="571"/>
        <v>1.2678910000742906E-3</v>
      </c>
      <c r="BU1631" s="49">
        <f t="shared" si="571"/>
        <v>1.3336719828154113E-3</v>
      </c>
    </row>
    <row r="1632" spans="1:73" x14ac:dyDescent="0.25">
      <c r="A1632" s="1">
        <v>43727.606944444444</v>
      </c>
      <c r="B1632">
        <v>234969</v>
      </c>
      <c r="C1632">
        <v>13.51</v>
      </c>
      <c r="D1632">
        <v>23.69</v>
      </c>
      <c r="E1632">
        <v>706</v>
      </c>
      <c r="F1632">
        <v>80.400000000000006</v>
      </c>
      <c r="G1632">
        <v>-132.69999999999999</v>
      </c>
      <c r="H1632">
        <v>-13.92</v>
      </c>
      <c r="I1632">
        <v>26.78</v>
      </c>
      <c r="J1632">
        <v>299.89999999999998</v>
      </c>
      <c r="K1632">
        <v>625.6</v>
      </c>
      <c r="L1632">
        <v>-118.8</v>
      </c>
      <c r="M1632">
        <v>0.114</v>
      </c>
      <c r="N1632">
        <v>573.29999999999995</v>
      </c>
      <c r="O1632">
        <v>66.48</v>
      </c>
      <c r="P1632">
        <v>506.8</v>
      </c>
      <c r="Q1632">
        <v>326.10000000000002</v>
      </c>
      <c r="R1632">
        <v>444.9</v>
      </c>
      <c r="S1632">
        <v>20.190000000000001</v>
      </c>
      <c r="T1632">
        <v>39.54</v>
      </c>
      <c r="U1632">
        <v>0.82</v>
      </c>
      <c r="V1632">
        <v>147</v>
      </c>
      <c r="W1632">
        <v>21.45</v>
      </c>
      <c r="X1632">
        <v>0.71199999999999997</v>
      </c>
      <c r="Y1632">
        <v>7.1152069999999998</v>
      </c>
      <c r="Z1632" s="7">
        <f t="shared" si="550"/>
        <v>20.82</v>
      </c>
      <c r="AA1632" s="7">
        <f t="shared" si="564"/>
        <v>293.96999999999997</v>
      </c>
      <c r="AB1632" s="2">
        <f t="shared" si="551"/>
        <v>571.86</v>
      </c>
      <c r="AC1632" s="41">
        <f t="shared" si="552"/>
        <v>2.7800010754710551</v>
      </c>
      <c r="AD1632" s="41">
        <f t="shared" si="553"/>
        <v>1.0992124252412552</v>
      </c>
      <c r="AE1632" s="41">
        <f t="shared" si="554"/>
        <v>0.77345631393014302</v>
      </c>
      <c r="AF1632" s="41">
        <f t="shared" si="555"/>
        <v>327.51477548788796</v>
      </c>
      <c r="AG1632" s="41">
        <f t="shared" si="556"/>
        <v>314.41418446837241</v>
      </c>
      <c r="AH1632" s="6">
        <f t="shared" si="557"/>
        <v>313.05599999999998</v>
      </c>
      <c r="AI1632" s="4">
        <v>22.660307546597039</v>
      </c>
      <c r="AJ1632" s="4">
        <f t="shared" si="565"/>
        <v>295.81030754659702</v>
      </c>
      <c r="AK1632" s="8">
        <f t="shared" si="558"/>
        <v>0.19779331203555492</v>
      </c>
      <c r="AL1632" s="8">
        <f t="shared" si="559"/>
        <v>417.10875622176337</v>
      </c>
      <c r="AM1632" s="8">
        <f t="shared" si="560"/>
        <v>2.852446318513286</v>
      </c>
      <c r="AN1632" s="8">
        <f t="shared" si="561"/>
        <v>152.91439530367487</v>
      </c>
      <c r="AO1632" s="21">
        <f t="shared" si="562"/>
        <v>7.1223425707214374E-3</v>
      </c>
      <c r="AP1632" s="21">
        <f t="shared" si="563"/>
        <v>7.305361731412699E-2</v>
      </c>
      <c r="AQ1632" s="19">
        <f t="shared" si="566"/>
        <v>7.305361731412699E-2</v>
      </c>
      <c r="AX1632">
        <v>0.15128653868346115</v>
      </c>
      <c r="AY1632">
        <v>60.862068965517246</v>
      </c>
      <c r="AZ1632">
        <v>2.5359195402298851</v>
      </c>
      <c r="BA1632">
        <v>2.0540948275862072</v>
      </c>
      <c r="BB1632">
        <v>10.241379310344824</v>
      </c>
      <c r="BC1632">
        <v>0.42672413793103431</v>
      </c>
      <c r="BD1632">
        <v>1.627370689655173</v>
      </c>
      <c r="BE1632">
        <v>0.16273706896551732</v>
      </c>
      <c r="BF1632">
        <v>0</v>
      </c>
      <c r="BG1632">
        <v>20.82</v>
      </c>
      <c r="BH1632">
        <v>0.9415698531389598</v>
      </c>
      <c r="BI1632">
        <v>2.4596405568392741</v>
      </c>
      <c r="BJ1632">
        <v>0.97254187617424892</v>
      </c>
      <c r="BK1632">
        <v>0.42742617876734301</v>
      </c>
      <c r="BL1632">
        <v>1.1872949410203972E-3</v>
      </c>
      <c r="BP1632" s="49">
        <f t="shared" si="567"/>
        <v>0.94185183318701515</v>
      </c>
      <c r="BQ1632" s="49">
        <f t="shared" si="568"/>
        <v>6.5094827586206924E-2</v>
      </c>
      <c r="BR1632" s="49">
        <f t="shared" si="569"/>
        <v>0.4389116654949447</v>
      </c>
      <c r="BS1632" s="49">
        <f t="shared" si="570"/>
        <v>0.46481870144324722</v>
      </c>
      <c r="BT1632" s="49">
        <f t="shared" si="571"/>
        <v>1.2191990708192908E-3</v>
      </c>
      <c r="BU1632" s="49">
        <f t="shared" si="571"/>
        <v>1.2911630595645756E-3</v>
      </c>
    </row>
    <row r="1633" spans="1:73" x14ac:dyDescent="0.25">
      <c r="A1633" s="1">
        <v>43727.606944444444</v>
      </c>
      <c r="B1633">
        <v>234970</v>
      </c>
      <c r="C1633">
        <v>13.51</v>
      </c>
      <c r="D1633">
        <v>23.69</v>
      </c>
      <c r="E1633">
        <v>705.2</v>
      </c>
      <c r="F1633">
        <v>80.099999999999994</v>
      </c>
      <c r="G1633">
        <v>-133.5</v>
      </c>
      <c r="H1633">
        <v>-12.87</v>
      </c>
      <c r="I1633">
        <v>26.76</v>
      </c>
      <c r="J1633">
        <v>299.89999999999998</v>
      </c>
      <c r="K1633">
        <v>625.20000000000005</v>
      </c>
      <c r="L1633">
        <v>-120.7</v>
      </c>
      <c r="M1633">
        <v>0.114</v>
      </c>
      <c r="N1633">
        <v>571.70000000000005</v>
      </c>
      <c r="O1633">
        <v>67.2</v>
      </c>
      <c r="P1633">
        <v>504.5</v>
      </c>
      <c r="Q1633">
        <v>325.2</v>
      </c>
      <c r="R1633">
        <v>445.8</v>
      </c>
      <c r="S1633">
        <v>20.18</v>
      </c>
      <c r="T1633">
        <v>42.72</v>
      </c>
      <c r="U1633">
        <v>1.125</v>
      </c>
      <c r="V1633">
        <v>173</v>
      </c>
      <c r="W1633">
        <v>21.75</v>
      </c>
      <c r="X1633">
        <v>0.71099999999999997</v>
      </c>
      <c r="Y1633">
        <v>7.1062640000000004</v>
      </c>
      <c r="Z1633" s="7">
        <f t="shared" si="550"/>
        <v>20.965</v>
      </c>
      <c r="AA1633" s="7">
        <f t="shared" si="564"/>
        <v>294.11499999999995</v>
      </c>
      <c r="AB1633" s="2">
        <f t="shared" si="551"/>
        <v>571.2120000000001</v>
      </c>
      <c r="AC1633" s="41">
        <f t="shared" si="552"/>
        <v>2.7590985117313238</v>
      </c>
      <c r="AD1633" s="41">
        <f t="shared" si="553"/>
        <v>1.1786868842116214</v>
      </c>
      <c r="AE1633" s="41">
        <f t="shared" si="554"/>
        <v>0.78116085028721793</v>
      </c>
      <c r="AF1633" s="41">
        <f t="shared" si="555"/>
        <v>331.43031189224348</v>
      </c>
      <c r="AG1633" s="41">
        <f t="shared" si="556"/>
        <v>318.17309941655373</v>
      </c>
      <c r="AH1633" s="6">
        <f t="shared" si="557"/>
        <v>312.19199999999995</v>
      </c>
      <c r="AI1633" s="4">
        <v>22.558637916191003</v>
      </c>
      <c r="AJ1633" s="4">
        <f t="shared" si="565"/>
        <v>295.70863791619098</v>
      </c>
      <c r="AK1633" s="8">
        <f t="shared" si="558"/>
        <v>0.19808613966008207</v>
      </c>
      <c r="AL1633" s="8">
        <f t="shared" si="559"/>
        <v>416.50373382713406</v>
      </c>
      <c r="AM1633" s="8">
        <f t="shared" si="560"/>
        <v>3.3410795411064371</v>
      </c>
      <c r="AN1633" s="8">
        <f t="shared" si="561"/>
        <v>155.10184132870609</v>
      </c>
      <c r="AO1633" s="21">
        <f t="shared" si="562"/>
        <v>7.0523519524478767E-3</v>
      </c>
      <c r="AP1633" s="21">
        <f t="shared" si="563"/>
        <v>7.2335726003485076E-2</v>
      </c>
      <c r="AQ1633" s="19">
        <f t="shared" si="566"/>
        <v>7.2335726003485076E-2</v>
      </c>
      <c r="AX1633">
        <v>0.15246978063321975</v>
      </c>
      <c r="AY1633">
        <v>60.793103448275865</v>
      </c>
      <c r="AZ1633">
        <v>2.5330459770114944</v>
      </c>
      <c r="BA1633">
        <v>2.0517672413793107</v>
      </c>
      <c r="BB1633">
        <v>10.396551724137934</v>
      </c>
      <c r="BC1633">
        <v>0.43318965517241392</v>
      </c>
      <c r="BD1633">
        <v>1.6185775862068967</v>
      </c>
      <c r="BE1633">
        <v>0.16185775862068968</v>
      </c>
      <c r="BF1633">
        <v>0</v>
      </c>
      <c r="BG1633">
        <v>20.965</v>
      </c>
      <c r="BH1633">
        <v>1.2917879082699144</v>
      </c>
      <c r="BI1633">
        <v>2.4816637147544585</v>
      </c>
      <c r="BJ1633">
        <v>1.0601667389431046</v>
      </c>
      <c r="BK1633">
        <v>0.42729715332154067</v>
      </c>
      <c r="BL1633">
        <v>1.1869365370042796E-3</v>
      </c>
      <c r="BP1633" s="49">
        <f t="shared" si="567"/>
        <v>1.2921747711407221</v>
      </c>
      <c r="BQ1633" s="49">
        <f t="shared" si="568"/>
        <v>6.4743103448275871E-2</v>
      </c>
      <c r="BR1633" s="49">
        <f t="shared" si="569"/>
        <v>0.44260408738967738</v>
      </c>
      <c r="BS1633" s="49">
        <f t="shared" si="570"/>
        <v>0.46783917008732828</v>
      </c>
      <c r="BT1633" s="49">
        <f t="shared" si="571"/>
        <v>1.2294557983046595E-3</v>
      </c>
      <c r="BU1633" s="49">
        <f t="shared" si="571"/>
        <v>1.2995532502425786E-3</v>
      </c>
    </row>
    <row r="1634" spans="1:73" x14ac:dyDescent="0.25">
      <c r="A1634" s="1">
        <v>43727.607638888891</v>
      </c>
      <c r="B1634">
        <v>234971</v>
      </c>
      <c r="C1634">
        <v>13.51</v>
      </c>
      <c r="D1634">
        <v>23.68</v>
      </c>
      <c r="E1634">
        <v>705.2</v>
      </c>
      <c r="F1634">
        <v>80.3</v>
      </c>
      <c r="G1634">
        <v>-134.69999999999999</v>
      </c>
      <c r="H1634">
        <v>-11.9</v>
      </c>
      <c r="I1634">
        <v>26.75</v>
      </c>
      <c r="J1634">
        <v>299.89999999999998</v>
      </c>
      <c r="K1634">
        <v>624.9</v>
      </c>
      <c r="L1634">
        <v>-122.8</v>
      </c>
      <c r="M1634">
        <v>0.114</v>
      </c>
      <c r="N1634">
        <v>570.5</v>
      </c>
      <c r="O1634">
        <v>68.36</v>
      </c>
      <c r="P1634">
        <v>502.1</v>
      </c>
      <c r="Q1634">
        <v>324</v>
      </c>
      <c r="R1634">
        <v>446.8</v>
      </c>
      <c r="S1634">
        <v>20.18</v>
      </c>
      <c r="T1634">
        <v>40.67</v>
      </c>
      <c r="U1634">
        <v>0.83499999999999996</v>
      </c>
      <c r="V1634">
        <v>228.5</v>
      </c>
      <c r="W1634">
        <v>21.75</v>
      </c>
      <c r="X1634">
        <v>0.71</v>
      </c>
      <c r="Y1634">
        <v>7.1044090000000004</v>
      </c>
      <c r="Z1634" s="7">
        <f t="shared" si="550"/>
        <v>20.965</v>
      </c>
      <c r="AA1634" s="7">
        <f t="shared" si="564"/>
        <v>294.11499999999995</v>
      </c>
      <c r="AB1634" s="2">
        <f t="shared" si="551"/>
        <v>571.2120000000001</v>
      </c>
      <c r="AC1634" s="41">
        <f t="shared" si="552"/>
        <v>2.7446074855671974</v>
      </c>
      <c r="AD1634" s="41">
        <f t="shared" si="553"/>
        <v>1.1162318643801792</v>
      </c>
      <c r="AE1634" s="41">
        <f t="shared" si="554"/>
        <v>0.77510291905870332</v>
      </c>
      <c r="AF1634" s="41">
        <f t="shared" si="555"/>
        <v>328.86005758962432</v>
      </c>
      <c r="AG1634" s="41">
        <f t="shared" si="556"/>
        <v>315.70565528603936</v>
      </c>
      <c r="AH1634" s="6">
        <f t="shared" si="557"/>
        <v>311.03999999999996</v>
      </c>
      <c r="AI1634" s="4">
        <v>22.479413730204044</v>
      </c>
      <c r="AJ1634" s="4">
        <f t="shared" si="565"/>
        <v>295.62941373020402</v>
      </c>
      <c r="AK1634" s="8">
        <f t="shared" si="558"/>
        <v>0.19808613966008207</v>
      </c>
      <c r="AL1634" s="8">
        <f t="shared" si="559"/>
        <v>416.04659052749577</v>
      </c>
      <c r="AM1634" s="8">
        <f t="shared" si="560"/>
        <v>2.8784175339932876</v>
      </c>
      <c r="AN1634" s="8">
        <f t="shared" si="561"/>
        <v>126.98102096196372</v>
      </c>
      <c r="AO1634" s="21">
        <f t="shared" si="562"/>
        <v>7.6726807706804789E-3</v>
      </c>
      <c r="AP1634" s="21">
        <f t="shared" si="563"/>
        <v>7.8698416880273223E-2</v>
      </c>
      <c r="AQ1634" s="19">
        <f t="shared" si="566"/>
        <v>7.8698416880273223E-2</v>
      </c>
      <c r="AX1634">
        <v>0.15246978063321975</v>
      </c>
      <c r="AY1634">
        <v>60.793103448275865</v>
      </c>
      <c r="AZ1634">
        <v>2.5330459770114944</v>
      </c>
      <c r="BA1634">
        <v>2.0517672413793107</v>
      </c>
      <c r="BB1634">
        <v>10.586206896551726</v>
      </c>
      <c r="BC1634">
        <v>0.44109195402298856</v>
      </c>
      <c r="BD1634">
        <v>1.6106752873563221</v>
      </c>
      <c r="BE1634">
        <v>0.16106752873563224</v>
      </c>
      <c r="BF1634">
        <v>0</v>
      </c>
      <c r="BG1634">
        <v>20.965</v>
      </c>
      <c r="BH1634">
        <v>0.95879369191589203</v>
      </c>
      <c r="BI1634">
        <v>2.4816637147544585</v>
      </c>
      <c r="BJ1634">
        <v>1.0092926327906384</v>
      </c>
      <c r="BK1634">
        <v>0.42406054992057679</v>
      </c>
      <c r="BL1634">
        <v>1.1779459720016022E-3</v>
      </c>
      <c r="BP1634" s="49">
        <f t="shared" si="567"/>
        <v>0.95908083013555812</v>
      </c>
      <c r="BQ1634" s="49">
        <f t="shared" si="568"/>
        <v>6.4427011494252881E-2</v>
      </c>
      <c r="BR1634" s="49">
        <f t="shared" si="569"/>
        <v>0.43559175578313503</v>
      </c>
      <c r="BS1634" s="49">
        <f t="shared" si="570"/>
        <v>0.46127264819355718</v>
      </c>
      <c r="BT1634" s="49">
        <f t="shared" si="571"/>
        <v>1.2099770993975972E-3</v>
      </c>
      <c r="BU1634" s="49">
        <f t="shared" si="571"/>
        <v>1.2813129116487699E-3</v>
      </c>
    </row>
    <row r="1635" spans="1:73" x14ac:dyDescent="0.25">
      <c r="A1635" s="1">
        <v>43727.607638888891</v>
      </c>
      <c r="B1635">
        <v>234972</v>
      </c>
      <c r="C1635">
        <v>13.52</v>
      </c>
      <c r="D1635">
        <v>23.68</v>
      </c>
      <c r="E1635">
        <v>704.6</v>
      </c>
      <c r="F1635">
        <v>80.400000000000006</v>
      </c>
      <c r="G1635">
        <v>-134.80000000000001</v>
      </c>
      <c r="H1635">
        <v>-12.1</v>
      </c>
      <c r="I1635">
        <v>26.74</v>
      </c>
      <c r="J1635">
        <v>299.89999999999998</v>
      </c>
      <c r="K1635">
        <v>624.20000000000005</v>
      </c>
      <c r="L1635">
        <v>-122.7</v>
      </c>
      <c r="M1635">
        <v>0.114</v>
      </c>
      <c r="N1635">
        <v>569.79999999999995</v>
      </c>
      <c r="O1635">
        <v>68.31</v>
      </c>
      <c r="P1635">
        <v>501.5</v>
      </c>
      <c r="Q1635">
        <v>323.8</v>
      </c>
      <c r="R1635">
        <v>446.5</v>
      </c>
      <c r="S1635">
        <v>20.18</v>
      </c>
      <c r="T1635">
        <v>36.729999999999997</v>
      </c>
      <c r="U1635">
        <v>0.35</v>
      </c>
      <c r="V1635">
        <v>159.5</v>
      </c>
      <c r="W1635">
        <v>21.85</v>
      </c>
      <c r="X1635">
        <v>0.71</v>
      </c>
      <c r="Y1635">
        <v>7.097429</v>
      </c>
      <c r="Z1635" s="7">
        <f t="shared" si="550"/>
        <v>21.015000000000001</v>
      </c>
      <c r="AA1635" s="7">
        <f t="shared" si="564"/>
        <v>294.16499999999996</v>
      </c>
      <c r="AB1635" s="2">
        <f t="shared" si="551"/>
        <v>570.72600000000011</v>
      </c>
      <c r="AC1635" s="41">
        <f t="shared" si="552"/>
        <v>2.671775123973533</v>
      </c>
      <c r="AD1635" s="41">
        <f t="shared" si="553"/>
        <v>0.98134300303547861</v>
      </c>
      <c r="AE1635" s="41">
        <f t="shared" si="554"/>
        <v>0.7609398226013977</v>
      </c>
      <c r="AF1635" s="41">
        <f t="shared" si="555"/>
        <v>323.07054676269934</v>
      </c>
      <c r="AG1635" s="41">
        <f t="shared" si="556"/>
        <v>310.14772489219138</v>
      </c>
      <c r="AH1635" s="6">
        <f t="shared" si="557"/>
        <v>310.84800000000001</v>
      </c>
      <c r="AI1635" s="4">
        <v>22.078821449785039</v>
      </c>
      <c r="AJ1635" s="4">
        <f t="shared" si="565"/>
        <v>295.22882144978502</v>
      </c>
      <c r="AK1635" s="8">
        <f t="shared" si="558"/>
        <v>0.19818718167588301</v>
      </c>
      <c r="AL1635" s="8">
        <f t="shared" si="559"/>
        <v>413.72673456356353</v>
      </c>
      <c r="AM1635" s="8">
        <f t="shared" si="560"/>
        <v>1.8635651316763788</v>
      </c>
      <c r="AN1635" s="8">
        <f t="shared" si="561"/>
        <v>57.750241317135647</v>
      </c>
      <c r="AO1635" s="21">
        <f t="shared" si="562"/>
        <v>9.2756996774000441E-3</v>
      </c>
      <c r="AP1635" s="21">
        <f t="shared" si="563"/>
        <v>9.5140525441605645E-2</v>
      </c>
      <c r="AQ1635" s="19">
        <f t="shared" si="566"/>
        <v>9.5140525441605645E-2</v>
      </c>
      <c r="AX1635">
        <v>0.15287960484112303</v>
      </c>
      <c r="AY1635">
        <v>60.741379310344833</v>
      </c>
      <c r="AZ1635">
        <v>2.5308908045977012</v>
      </c>
      <c r="BA1635">
        <v>2.050021551724138</v>
      </c>
      <c r="BB1635">
        <v>10.577586206896552</v>
      </c>
      <c r="BC1635">
        <v>0.44073275862068967</v>
      </c>
      <c r="BD1635">
        <v>1.6092887931034483</v>
      </c>
      <c r="BE1635">
        <v>0.16092887931034483</v>
      </c>
      <c r="BF1635">
        <v>0</v>
      </c>
      <c r="BG1635">
        <v>21.015000000000001</v>
      </c>
      <c r="BH1635">
        <v>0.40188957146175114</v>
      </c>
      <c r="BI1635">
        <v>2.4892977640542164</v>
      </c>
      <c r="BJ1635">
        <v>0.91431906873711355</v>
      </c>
      <c r="BK1635">
        <v>0.41886582009409407</v>
      </c>
      <c r="BL1635">
        <v>1.1635161669280392E-3</v>
      </c>
      <c r="BP1635" s="49">
        <f t="shared" si="567"/>
        <v>0.40200992879933573</v>
      </c>
      <c r="BQ1635" s="49">
        <f t="shared" si="568"/>
        <v>6.4371551724137929E-2</v>
      </c>
      <c r="BR1635" s="49">
        <f t="shared" si="569"/>
        <v>0.42381962116996386</v>
      </c>
      <c r="BS1635" s="49">
        <f t="shared" si="570"/>
        <v>0.45051217218291739</v>
      </c>
      <c r="BT1635" s="49">
        <f t="shared" si="571"/>
        <v>1.1772767254721219E-3</v>
      </c>
      <c r="BU1635" s="49">
        <f t="shared" si="571"/>
        <v>1.2514227005081039E-3</v>
      </c>
    </row>
    <row r="1636" spans="1:73" x14ac:dyDescent="0.25">
      <c r="A1636" s="1">
        <v>43727.607638888891</v>
      </c>
      <c r="B1636">
        <v>234973</v>
      </c>
      <c r="C1636">
        <v>13.51</v>
      </c>
      <c r="D1636">
        <v>23.68</v>
      </c>
      <c r="E1636">
        <v>704.2</v>
      </c>
      <c r="F1636">
        <v>80.3</v>
      </c>
      <c r="G1636">
        <v>-135.1</v>
      </c>
      <c r="H1636">
        <v>-12.07</v>
      </c>
      <c r="I1636">
        <v>26.75</v>
      </c>
      <c r="J1636">
        <v>299.89999999999998</v>
      </c>
      <c r="K1636">
        <v>623.9</v>
      </c>
      <c r="L1636">
        <v>-123</v>
      </c>
      <c r="M1636">
        <v>0.114</v>
      </c>
      <c r="N1636">
        <v>569.1</v>
      </c>
      <c r="O1636">
        <v>68.180000000000007</v>
      </c>
      <c r="P1636">
        <v>500.9</v>
      </c>
      <c r="Q1636">
        <v>323.5</v>
      </c>
      <c r="R1636">
        <v>446.6</v>
      </c>
      <c r="S1636">
        <v>20.2</v>
      </c>
      <c r="T1636">
        <v>39.46</v>
      </c>
      <c r="U1636">
        <v>0.68500000000000005</v>
      </c>
      <c r="V1636">
        <v>278</v>
      </c>
      <c r="W1636">
        <v>22.35</v>
      </c>
      <c r="X1636">
        <v>0.70899999999999996</v>
      </c>
      <c r="Y1636">
        <v>7.0884280000000004</v>
      </c>
      <c r="Z1636" s="7">
        <f t="shared" si="550"/>
        <v>21.274999999999999</v>
      </c>
      <c r="AA1636" s="7">
        <f t="shared" si="564"/>
        <v>294.42499999999995</v>
      </c>
      <c r="AB1636" s="2">
        <f t="shared" si="551"/>
        <v>570.40200000000004</v>
      </c>
      <c r="AC1636" s="41">
        <f t="shared" si="552"/>
        <v>2.7383693784090948</v>
      </c>
      <c r="AD1636" s="41">
        <f t="shared" si="553"/>
        <v>1.0805605567202288</v>
      </c>
      <c r="AE1636" s="41">
        <f t="shared" si="554"/>
        <v>0.77139512505717789</v>
      </c>
      <c r="AF1636" s="41">
        <f t="shared" si="555"/>
        <v>328.66895482923928</v>
      </c>
      <c r="AG1636" s="41">
        <f t="shared" si="556"/>
        <v>315.52219663606968</v>
      </c>
      <c r="AH1636" s="6">
        <f t="shared" si="557"/>
        <v>310.56</v>
      </c>
      <c r="AI1636" s="4">
        <v>22.47032940041305</v>
      </c>
      <c r="AJ1636" s="4">
        <f t="shared" si="565"/>
        <v>295.62032940041303</v>
      </c>
      <c r="AK1636" s="8">
        <f t="shared" si="558"/>
        <v>0.1987131540858888</v>
      </c>
      <c r="AL1636" s="8">
        <f t="shared" si="559"/>
        <v>415.94717006501247</v>
      </c>
      <c r="AM1636" s="8">
        <f t="shared" si="560"/>
        <v>2.6070888937663788</v>
      </c>
      <c r="AN1636" s="8">
        <f t="shared" si="561"/>
        <v>90.778693022618256</v>
      </c>
      <c r="AO1636" s="21">
        <f t="shared" si="562"/>
        <v>8.4645871836896563E-3</v>
      </c>
      <c r="AP1636" s="21">
        <f t="shared" si="563"/>
        <v>8.6820973113722624E-2</v>
      </c>
      <c r="AQ1636" s="19">
        <f t="shared" si="566"/>
        <v>8.6820973113722624E-2</v>
      </c>
      <c r="AX1636">
        <v>0.15502573366801317</v>
      </c>
      <c r="AY1636">
        <v>60.706896551724142</v>
      </c>
      <c r="AZ1636">
        <v>2.5294540229885061</v>
      </c>
      <c r="BA1636">
        <v>2.0488577586206902</v>
      </c>
      <c r="BB1636">
        <v>10.612068965517244</v>
      </c>
      <c r="BC1636">
        <v>0.44216954022988514</v>
      </c>
      <c r="BD1636">
        <v>1.6066882183908051</v>
      </c>
      <c r="BE1636">
        <v>0.16066882183908052</v>
      </c>
      <c r="BF1636">
        <v>0</v>
      </c>
      <c r="BG1636">
        <v>21.274999999999999</v>
      </c>
      <c r="BH1636">
        <v>0.78655530414657016</v>
      </c>
      <c r="BI1636">
        <v>2.5293265803904643</v>
      </c>
      <c r="BJ1636">
        <v>0.99807226862207732</v>
      </c>
      <c r="BK1636">
        <v>0.42450753702816507</v>
      </c>
      <c r="BL1636">
        <v>1.179187602856014E-3</v>
      </c>
      <c r="BP1636" s="49">
        <f t="shared" si="567"/>
        <v>0.7867908606501286</v>
      </c>
      <c r="BQ1636" s="49">
        <f t="shared" si="568"/>
        <v>6.4267528735632212E-2</v>
      </c>
      <c r="BR1636" s="49">
        <f t="shared" si="569"/>
        <v>0.43398530771468641</v>
      </c>
      <c r="BS1636" s="49">
        <f t="shared" si="570"/>
        <v>0.46005297166270737</v>
      </c>
      <c r="BT1636" s="49">
        <f t="shared" si="571"/>
        <v>1.2055147436519067E-3</v>
      </c>
      <c r="BU1636" s="49">
        <f t="shared" si="571"/>
        <v>1.2779249212852982E-3</v>
      </c>
    </row>
    <row r="1637" spans="1:73" x14ac:dyDescent="0.25">
      <c r="A1637" s="1">
        <v>43727.607638888891</v>
      </c>
      <c r="B1637">
        <v>234974</v>
      </c>
      <c r="C1637">
        <v>13.51</v>
      </c>
      <c r="D1637">
        <v>23.68</v>
      </c>
      <c r="E1637">
        <v>703.9</v>
      </c>
      <c r="F1637">
        <v>80.8</v>
      </c>
      <c r="G1637">
        <v>-134.6</v>
      </c>
      <c r="H1637">
        <v>-13.8</v>
      </c>
      <c r="I1637">
        <v>26.74</v>
      </c>
      <c r="J1637">
        <v>299.89999999999998</v>
      </c>
      <c r="K1637">
        <v>623</v>
      </c>
      <c r="L1637">
        <v>-120.8</v>
      </c>
      <c r="M1637">
        <v>0.115</v>
      </c>
      <c r="N1637">
        <v>569.29999999999995</v>
      </c>
      <c r="O1637">
        <v>67.02</v>
      </c>
      <c r="P1637">
        <v>502.3</v>
      </c>
      <c r="Q1637">
        <v>324</v>
      </c>
      <c r="R1637">
        <v>444.8</v>
      </c>
      <c r="S1637">
        <v>20.21</v>
      </c>
      <c r="T1637">
        <v>36.69</v>
      </c>
      <c r="U1637">
        <v>0.59499999999999997</v>
      </c>
      <c r="V1637">
        <v>240.5</v>
      </c>
      <c r="W1637">
        <v>21.75</v>
      </c>
      <c r="X1637">
        <v>0.70899999999999996</v>
      </c>
      <c r="Y1637">
        <v>7.0879219999999998</v>
      </c>
      <c r="Z1637" s="7">
        <f t="shared" si="550"/>
        <v>20.98</v>
      </c>
      <c r="AA1637" s="7">
        <f t="shared" si="564"/>
        <v>294.13</v>
      </c>
      <c r="AB1637" s="2">
        <f t="shared" si="551"/>
        <v>570.15899999999999</v>
      </c>
      <c r="AC1637" s="41">
        <f t="shared" si="552"/>
        <v>2.6373841715828799</v>
      </c>
      <c r="AD1637" s="41">
        <f t="shared" si="553"/>
        <v>0.96765625255375853</v>
      </c>
      <c r="AE1637" s="41">
        <f t="shared" si="554"/>
        <v>0.75942596558917019</v>
      </c>
      <c r="AF1637" s="41">
        <f t="shared" si="555"/>
        <v>322.27438827239376</v>
      </c>
      <c r="AG1637" s="41">
        <f t="shared" si="556"/>
        <v>309.38341274149798</v>
      </c>
      <c r="AH1637" s="6">
        <f t="shared" si="557"/>
        <v>311.03999999999996</v>
      </c>
      <c r="AI1637" s="4">
        <v>21.881155856673047</v>
      </c>
      <c r="AJ1637" s="4">
        <f t="shared" si="565"/>
        <v>295.03115585667302</v>
      </c>
      <c r="AK1637" s="8">
        <f t="shared" si="558"/>
        <v>0.19811644865793748</v>
      </c>
      <c r="AL1637" s="8">
        <f t="shared" si="559"/>
        <v>412.59183332119989</v>
      </c>
      <c r="AM1637" s="8">
        <f t="shared" si="560"/>
        <v>2.4297916577352883</v>
      </c>
      <c r="AN1637" s="8">
        <f t="shared" si="561"/>
        <v>63.783659230811494</v>
      </c>
      <c r="AO1637" s="21">
        <f t="shared" si="562"/>
        <v>9.1564216675390758E-3</v>
      </c>
      <c r="AP1637" s="21">
        <f t="shared" si="563"/>
        <v>9.3917095088480798E-2</v>
      </c>
      <c r="AQ1637" s="19">
        <f t="shared" si="566"/>
        <v>9.3917095088480798E-2</v>
      </c>
      <c r="AX1637">
        <v>0.15259263025951719</v>
      </c>
      <c r="AY1637">
        <v>60.681034482758619</v>
      </c>
      <c r="AZ1637">
        <v>2.5283764367816093</v>
      </c>
      <c r="BA1637">
        <v>2.0479849137931034</v>
      </c>
      <c r="BB1637">
        <v>10.413793103448278</v>
      </c>
      <c r="BC1637">
        <v>0.43390804597701155</v>
      </c>
      <c r="BD1637">
        <v>1.6140768678160919</v>
      </c>
      <c r="BE1637">
        <v>0.16140768678160922</v>
      </c>
      <c r="BF1637">
        <v>0</v>
      </c>
      <c r="BG1637">
        <v>20.98</v>
      </c>
      <c r="BH1637">
        <v>0.68321227148497687</v>
      </c>
      <c r="BI1637">
        <v>2.483951778203175</v>
      </c>
      <c r="BJ1637">
        <v>0.91136190742274481</v>
      </c>
      <c r="BK1637">
        <v>0.42418970804053979</v>
      </c>
      <c r="BL1637">
        <v>1.1783047445570549E-3</v>
      </c>
      <c r="BP1637" s="49">
        <f t="shared" si="567"/>
        <v>0.68341687895887071</v>
      </c>
      <c r="BQ1637" s="49">
        <f t="shared" si="568"/>
        <v>6.4563074712643678E-2</v>
      </c>
      <c r="BR1637" s="49">
        <f t="shared" si="569"/>
        <v>0.43256239982946315</v>
      </c>
      <c r="BS1637" s="49">
        <f t="shared" si="570"/>
        <v>0.4587964472330765</v>
      </c>
      <c r="BT1637" s="49">
        <f t="shared" si="571"/>
        <v>1.2015622217485089E-3</v>
      </c>
      <c r="BU1637" s="49">
        <f t="shared" si="571"/>
        <v>1.2744345756474347E-3</v>
      </c>
    </row>
    <row r="1638" spans="1:73" x14ac:dyDescent="0.25">
      <c r="A1638" s="1">
        <v>43727.607638888891</v>
      </c>
      <c r="B1638">
        <v>234975</v>
      </c>
      <c r="C1638">
        <v>13.51</v>
      </c>
      <c r="D1638">
        <v>23.68</v>
      </c>
      <c r="E1638">
        <v>702.6</v>
      </c>
      <c r="F1638">
        <v>80.5</v>
      </c>
      <c r="G1638">
        <v>-135.1</v>
      </c>
      <c r="H1638">
        <v>-13.02</v>
      </c>
      <c r="I1638">
        <v>26.74</v>
      </c>
      <c r="J1638">
        <v>299.89999999999998</v>
      </c>
      <c r="K1638">
        <v>622.1</v>
      </c>
      <c r="L1638">
        <v>-122</v>
      </c>
      <c r="M1638">
        <v>0.115</v>
      </c>
      <c r="N1638">
        <v>567.6</v>
      </c>
      <c r="O1638">
        <v>67.52</v>
      </c>
      <c r="P1638">
        <v>500</v>
      </c>
      <c r="Q1638">
        <v>323.5</v>
      </c>
      <c r="R1638">
        <v>445.6</v>
      </c>
      <c r="S1638">
        <v>20.22</v>
      </c>
      <c r="T1638">
        <v>37.39</v>
      </c>
      <c r="U1638">
        <v>0.76</v>
      </c>
      <c r="V1638">
        <v>263</v>
      </c>
      <c r="W1638">
        <v>22</v>
      </c>
      <c r="X1638">
        <v>0.70699999999999996</v>
      </c>
      <c r="Y1638">
        <v>7.0748699999999998</v>
      </c>
      <c r="Z1638" s="7">
        <f t="shared" si="550"/>
        <v>21.11</v>
      </c>
      <c r="AA1638" s="7">
        <f t="shared" si="564"/>
        <v>294.26</v>
      </c>
      <c r="AB1638" s="2">
        <f t="shared" si="551"/>
        <v>569.10600000000011</v>
      </c>
      <c r="AC1638" s="41">
        <f t="shared" si="552"/>
        <v>2.6456780899540133</v>
      </c>
      <c r="AD1638" s="41">
        <f t="shared" si="553"/>
        <v>0.9892190378338056</v>
      </c>
      <c r="AE1638" s="41">
        <f t="shared" si="554"/>
        <v>0.76177497843807007</v>
      </c>
      <c r="AF1638" s="41">
        <f t="shared" si="555"/>
        <v>323.84312747209549</v>
      </c>
      <c r="AG1638" s="41">
        <f t="shared" si="556"/>
        <v>310.88940237321168</v>
      </c>
      <c r="AH1638" s="6">
        <f t="shared" si="557"/>
        <v>310.56</v>
      </c>
      <c r="AI1638" s="4">
        <v>21.938683902392995</v>
      </c>
      <c r="AJ1638" s="4">
        <f t="shared" si="565"/>
        <v>295.08868390239297</v>
      </c>
      <c r="AK1638" s="8">
        <f t="shared" si="558"/>
        <v>0.19837925615763805</v>
      </c>
      <c r="AL1638" s="8">
        <f t="shared" si="559"/>
        <v>412.90064708410523</v>
      </c>
      <c r="AM1638" s="8">
        <f t="shared" si="560"/>
        <v>2.7461063344306247</v>
      </c>
      <c r="AN1638" s="8">
        <f t="shared" si="561"/>
        <v>66.289804329227891</v>
      </c>
      <c r="AO1638" s="21">
        <f t="shared" si="562"/>
        <v>9.058078206759473E-3</v>
      </c>
      <c r="AP1638" s="21">
        <f t="shared" si="563"/>
        <v>9.2908389669188934E-2</v>
      </c>
      <c r="AQ1638" s="19">
        <f t="shared" si="566"/>
        <v>9.2908389669188934E-2</v>
      </c>
      <c r="AX1638">
        <v>0.15366083664460503</v>
      </c>
      <c r="AY1638">
        <v>60.568965517241381</v>
      </c>
      <c r="AZ1638">
        <v>2.5237068965517242</v>
      </c>
      <c r="BA1638">
        <v>2.0442025862068967</v>
      </c>
      <c r="BB1638">
        <v>10.52586206896552</v>
      </c>
      <c r="BC1638">
        <v>0.43857758620689663</v>
      </c>
      <c r="BD1638">
        <v>1.6056250000000001</v>
      </c>
      <c r="BE1638">
        <v>0.16056250000000002</v>
      </c>
      <c r="BF1638">
        <v>0</v>
      </c>
      <c r="BG1638">
        <v>21.11</v>
      </c>
      <c r="BH1638">
        <v>0.87267449803123109</v>
      </c>
      <c r="BI1638">
        <v>2.5038590159586782</v>
      </c>
      <c r="BJ1638">
        <v>0.93619288606694984</v>
      </c>
      <c r="BK1638">
        <v>0.42559666196730761</v>
      </c>
      <c r="BL1638">
        <v>1.1822129499091877E-3</v>
      </c>
      <c r="BP1638" s="49">
        <f t="shared" si="567"/>
        <v>0.8729358453928433</v>
      </c>
      <c r="BQ1638" s="49">
        <f t="shared" si="568"/>
        <v>6.4225000000000004E-2</v>
      </c>
      <c r="BR1638" s="49">
        <f t="shared" si="569"/>
        <v>0.43613912207960542</v>
      </c>
      <c r="BS1638" s="49">
        <f t="shared" si="570"/>
        <v>0.46195941440371951</v>
      </c>
      <c r="BT1638" s="49">
        <f t="shared" si="571"/>
        <v>1.2114975613322372E-3</v>
      </c>
      <c r="BU1638" s="49">
        <f t="shared" si="571"/>
        <v>1.2832205955658875E-3</v>
      </c>
    </row>
    <row r="1639" spans="1:73" x14ac:dyDescent="0.25">
      <c r="A1639" s="1">
        <v>43727.607638888891</v>
      </c>
      <c r="B1639">
        <v>234976</v>
      </c>
      <c r="C1639">
        <v>13.5</v>
      </c>
      <c r="D1639">
        <v>23.67</v>
      </c>
      <c r="E1639">
        <v>703</v>
      </c>
      <c r="F1639">
        <v>81</v>
      </c>
      <c r="G1639">
        <v>-134.19999999999999</v>
      </c>
      <c r="H1639">
        <v>-11.93</v>
      </c>
      <c r="I1639">
        <v>26.74</v>
      </c>
      <c r="J1639">
        <v>299.89999999999998</v>
      </c>
      <c r="K1639">
        <v>622</v>
      </c>
      <c r="L1639">
        <v>-122.3</v>
      </c>
      <c r="M1639">
        <v>0.115</v>
      </c>
      <c r="N1639">
        <v>568.79999999999995</v>
      </c>
      <c r="O1639">
        <v>69.08</v>
      </c>
      <c r="P1639">
        <v>499.8</v>
      </c>
      <c r="Q1639">
        <v>324.39999999999998</v>
      </c>
      <c r="R1639">
        <v>446.7</v>
      </c>
      <c r="S1639">
        <v>20.239999999999998</v>
      </c>
      <c r="T1639">
        <v>37.409999999999997</v>
      </c>
      <c r="U1639">
        <v>0.81499999999999995</v>
      </c>
      <c r="V1639">
        <v>224</v>
      </c>
      <c r="W1639">
        <v>21.3</v>
      </c>
      <c r="X1639">
        <v>0.70899999999999996</v>
      </c>
      <c r="Y1639">
        <v>7.0858239999999997</v>
      </c>
      <c r="Z1639" s="7">
        <f t="shared" si="550"/>
        <v>20.77</v>
      </c>
      <c r="AA1639" s="7">
        <f t="shared" si="564"/>
        <v>293.91999999999996</v>
      </c>
      <c r="AB1639" s="2">
        <f t="shared" si="551"/>
        <v>569.43000000000006</v>
      </c>
      <c r="AC1639" s="41">
        <f t="shared" si="552"/>
        <v>2.5591974910531445</v>
      </c>
      <c r="AD1639" s="41">
        <f t="shared" si="553"/>
        <v>0.95739578140298121</v>
      </c>
      <c r="AE1639" s="41">
        <f t="shared" si="554"/>
        <v>0.7583466382781886</v>
      </c>
      <c r="AF1639" s="41">
        <f t="shared" si="555"/>
        <v>320.8982735953324</v>
      </c>
      <c r="AG1639" s="41">
        <f t="shared" si="556"/>
        <v>308.06234265151909</v>
      </c>
      <c r="AH1639" s="6">
        <f t="shared" si="557"/>
        <v>311.42399999999998</v>
      </c>
      <c r="AI1639" s="4">
        <v>21.412300238555019</v>
      </c>
      <c r="AJ1639" s="4">
        <f t="shared" si="565"/>
        <v>294.562300238555</v>
      </c>
      <c r="AK1639" s="8">
        <f t="shared" si="558"/>
        <v>0.19769240394687662</v>
      </c>
      <c r="AL1639" s="8">
        <f t="shared" si="559"/>
        <v>409.92779455684314</v>
      </c>
      <c r="AM1639" s="8">
        <f t="shared" si="560"/>
        <v>2.8437365384296767</v>
      </c>
      <c r="AN1639" s="8">
        <f t="shared" si="561"/>
        <v>53.20689629902342</v>
      </c>
      <c r="AO1639" s="21">
        <f t="shared" si="562"/>
        <v>9.4481028468639677E-3</v>
      </c>
      <c r="AP1639" s="21">
        <f t="shared" si="563"/>
        <v>9.6908858688806401E-2</v>
      </c>
      <c r="AQ1639" s="19">
        <f t="shared" si="566"/>
        <v>9.6908858688806401E-2</v>
      </c>
      <c r="AX1639">
        <v>0.15088032860998385</v>
      </c>
      <c r="AY1639">
        <v>60.603448275862071</v>
      </c>
      <c r="AZ1639">
        <v>2.5251436781609198</v>
      </c>
      <c r="BA1639">
        <v>2.0453663793103454</v>
      </c>
      <c r="BB1639">
        <v>10.543103448275863</v>
      </c>
      <c r="BC1639">
        <v>0.43929597701149431</v>
      </c>
      <c r="BD1639">
        <v>1.606070402298851</v>
      </c>
      <c r="BE1639">
        <v>0.16060704022988512</v>
      </c>
      <c r="BF1639">
        <v>0</v>
      </c>
      <c r="BG1639">
        <v>20.77</v>
      </c>
      <c r="BH1639">
        <v>0.93582857354664906</v>
      </c>
      <c r="BI1639">
        <v>2.4520860737867172</v>
      </c>
      <c r="BJ1639">
        <v>0.91732540020361086</v>
      </c>
      <c r="BK1639">
        <v>0.423690148971133</v>
      </c>
      <c r="BL1639">
        <v>1.1769170804753694E-3</v>
      </c>
      <c r="BP1639" s="49">
        <f t="shared" si="567"/>
        <v>0.93610883420416746</v>
      </c>
      <c r="BQ1639" s="49">
        <f t="shared" si="568"/>
        <v>6.4242816091954036E-2</v>
      </c>
      <c r="BR1639" s="49">
        <f t="shared" si="569"/>
        <v>0.43503069574946379</v>
      </c>
      <c r="BS1639" s="49">
        <f t="shared" si="570"/>
        <v>0.46058465518319347</v>
      </c>
      <c r="BT1639" s="49">
        <f t="shared" si="571"/>
        <v>1.208418599304066E-3</v>
      </c>
      <c r="BU1639" s="49">
        <f t="shared" si="571"/>
        <v>1.2794018199533152E-3</v>
      </c>
    </row>
    <row r="1640" spans="1:73" x14ac:dyDescent="0.25">
      <c r="A1640" s="1">
        <v>43727.60833333333</v>
      </c>
      <c r="B1640">
        <v>234977</v>
      </c>
      <c r="C1640">
        <v>13.51</v>
      </c>
      <c r="D1640">
        <v>23.67</v>
      </c>
      <c r="E1640">
        <v>702.8</v>
      </c>
      <c r="F1640">
        <v>81.2</v>
      </c>
      <c r="G1640">
        <v>-134.5</v>
      </c>
      <c r="H1640">
        <v>-12.8</v>
      </c>
      <c r="I1640">
        <v>26.73</v>
      </c>
      <c r="J1640">
        <v>299.89999999999998</v>
      </c>
      <c r="K1640">
        <v>621.70000000000005</v>
      </c>
      <c r="L1640">
        <v>-121.7</v>
      </c>
      <c r="M1640">
        <v>0.115</v>
      </c>
      <c r="N1640">
        <v>568.4</v>
      </c>
      <c r="O1640">
        <v>68.36</v>
      </c>
      <c r="P1640">
        <v>500</v>
      </c>
      <c r="Q1640">
        <v>324</v>
      </c>
      <c r="R1640">
        <v>445.7</v>
      </c>
      <c r="S1640">
        <v>20.260000000000002</v>
      </c>
      <c r="T1640">
        <v>37.4</v>
      </c>
      <c r="U1640">
        <v>0.7</v>
      </c>
      <c r="V1640">
        <v>206</v>
      </c>
      <c r="W1640">
        <v>21.4</v>
      </c>
      <c r="X1640">
        <v>0.70799999999999996</v>
      </c>
      <c r="Y1640">
        <v>7.0830000000000002</v>
      </c>
      <c r="Z1640" s="7">
        <f t="shared" si="550"/>
        <v>20.83</v>
      </c>
      <c r="AA1640" s="7">
        <f t="shared" si="564"/>
        <v>293.97999999999996</v>
      </c>
      <c r="AB1640" s="2">
        <f t="shared" si="551"/>
        <v>569.26800000000003</v>
      </c>
      <c r="AC1640" s="41">
        <f t="shared" si="552"/>
        <v>2.6760713645501379</v>
      </c>
      <c r="AD1640" s="41">
        <f t="shared" si="553"/>
        <v>1.0008506903417516</v>
      </c>
      <c r="AE1640" s="41">
        <f t="shared" si="554"/>
        <v>0.76315334561457093</v>
      </c>
      <c r="AF1640" s="41">
        <f t="shared" si="555"/>
        <v>323.19602715926459</v>
      </c>
      <c r="AG1640" s="41">
        <f t="shared" si="556"/>
        <v>310.26818607289397</v>
      </c>
      <c r="AH1640" s="6">
        <f t="shared" si="557"/>
        <v>311.03999999999996</v>
      </c>
      <c r="AI1640" s="4">
        <v>22.088218589983001</v>
      </c>
      <c r="AJ1640" s="4">
        <f t="shared" si="565"/>
        <v>295.23821858998298</v>
      </c>
      <c r="AK1640" s="8">
        <f t="shared" si="558"/>
        <v>0.19781349777292218</v>
      </c>
      <c r="AL1640" s="8">
        <f t="shared" si="559"/>
        <v>413.81097828853149</v>
      </c>
      <c r="AM1640" s="8">
        <f t="shared" si="560"/>
        <v>2.6354790835823376</v>
      </c>
      <c r="AN1640" s="8">
        <f t="shared" si="561"/>
        <v>96.595335658708052</v>
      </c>
      <c r="AO1640" s="21">
        <f t="shared" si="562"/>
        <v>8.3665492510162313E-3</v>
      </c>
      <c r="AP1640" s="21">
        <f t="shared" si="563"/>
        <v>8.5815401485472911E-2</v>
      </c>
      <c r="AQ1640" s="19">
        <f t="shared" si="566"/>
        <v>8.5815401485472911E-2</v>
      </c>
      <c r="AX1640">
        <v>0.15136789155644556</v>
      </c>
      <c r="AY1640">
        <v>60.586206896551722</v>
      </c>
      <c r="AZ1640">
        <v>2.5244252873563218</v>
      </c>
      <c r="BA1640">
        <v>2.0447844827586206</v>
      </c>
      <c r="BB1640">
        <v>10.491379310344827</v>
      </c>
      <c r="BC1640">
        <v>0.43714080459770116</v>
      </c>
      <c r="BD1640">
        <v>1.6076436781609194</v>
      </c>
      <c r="BE1640">
        <v>0.16076436781609194</v>
      </c>
      <c r="BF1640">
        <v>0</v>
      </c>
      <c r="BG1640">
        <v>20.83</v>
      </c>
      <c r="BH1640">
        <v>0.80377914292350228</v>
      </c>
      <c r="BI1640">
        <v>2.4611538921049818</v>
      </c>
      <c r="BJ1640">
        <v>0.92047155564726313</v>
      </c>
      <c r="BK1640">
        <v>0.42273439811578367</v>
      </c>
      <c r="BL1640">
        <v>1.1742622169882879E-3</v>
      </c>
      <c r="BP1640" s="49">
        <f t="shared" si="567"/>
        <v>0.80401985759867145</v>
      </c>
      <c r="BQ1640" s="49">
        <f t="shared" si="568"/>
        <v>6.4305747126436774E-2</v>
      </c>
      <c r="BR1640" s="49">
        <f t="shared" si="569"/>
        <v>0.43252097506449461</v>
      </c>
      <c r="BS1640" s="49">
        <f t="shared" si="570"/>
        <v>0.45836250460721006</v>
      </c>
      <c r="BT1640" s="49">
        <f t="shared" si="571"/>
        <v>1.2014471529569295E-3</v>
      </c>
      <c r="BU1640" s="49">
        <f t="shared" si="571"/>
        <v>1.2732291794644724E-3</v>
      </c>
    </row>
    <row r="1641" spans="1:73" x14ac:dyDescent="0.25">
      <c r="A1641" s="1">
        <v>43727.60833333333</v>
      </c>
      <c r="B1641">
        <v>234978</v>
      </c>
      <c r="C1641">
        <v>13.51</v>
      </c>
      <c r="D1641">
        <v>23.67</v>
      </c>
      <c r="E1641">
        <v>702.8</v>
      </c>
      <c r="F1641">
        <v>81.2</v>
      </c>
      <c r="G1641">
        <v>-134.19999999999999</v>
      </c>
      <c r="H1641">
        <v>-12.86</v>
      </c>
      <c r="I1641">
        <v>26.71</v>
      </c>
      <c r="J1641">
        <v>299.89999999999998</v>
      </c>
      <c r="K1641">
        <v>621.6</v>
      </c>
      <c r="L1641">
        <v>-121.3</v>
      </c>
      <c r="M1641">
        <v>0.115</v>
      </c>
      <c r="N1641">
        <v>568.6</v>
      </c>
      <c r="O1641">
        <v>68.3</v>
      </c>
      <c r="P1641">
        <v>500.3</v>
      </c>
      <c r="Q1641">
        <v>324.2</v>
      </c>
      <c r="R1641">
        <v>445.6</v>
      </c>
      <c r="S1641">
        <v>20.260000000000002</v>
      </c>
      <c r="T1641">
        <v>36.93</v>
      </c>
      <c r="U1641">
        <v>0.92</v>
      </c>
      <c r="V1641">
        <v>212.5</v>
      </c>
      <c r="W1641">
        <v>21.35</v>
      </c>
      <c r="X1641">
        <v>0.70799999999999996</v>
      </c>
      <c r="Y1641">
        <v>7.078481</v>
      </c>
      <c r="Z1641" s="7">
        <f t="shared" si="550"/>
        <v>20.805</v>
      </c>
      <c r="AA1641" s="7">
        <f t="shared" si="564"/>
        <v>293.95499999999998</v>
      </c>
      <c r="AB1641" s="2">
        <f t="shared" si="551"/>
        <v>569.26800000000003</v>
      </c>
      <c r="AC1641" s="41">
        <f t="shared" si="552"/>
        <v>2.7173344916811315</v>
      </c>
      <c r="AD1641" s="41">
        <f t="shared" si="553"/>
        <v>1.0035116277778418</v>
      </c>
      <c r="AE1641" s="41">
        <f t="shared" si="554"/>
        <v>0.76345244381155131</v>
      </c>
      <c r="AF1641" s="41">
        <f t="shared" si="555"/>
        <v>323.21272831579012</v>
      </c>
      <c r="AG1641" s="41">
        <f t="shared" si="556"/>
        <v>310.28421918315848</v>
      </c>
      <c r="AH1641" s="6">
        <f t="shared" si="557"/>
        <v>311.23199999999997</v>
      </c>
      <c r="AI1641" s="4">
        <v>22.316263792564996</v>
      </c>
      <c r="AJ1641" s="4">
        <f t="shared" si="565"/>
        <v>295.46626379256497</v>
      </c>
      <c r="AK1641" s="8">
        <f t="shared" si="558"/>
        <v>0.19776303600437597</v>
      </c>
      <c r="AL1641" s="8">
        <f t="shared" si="559"/>
        <v>415.12860326194578</v>
      </c>
      <c r="AM1641" s="8">
        <f t="shared" si="560"/>
        <v>3.0213738596870137</v>
      </c>
      <c r="AN1641" s="8">
        <f t="shared" si="561"/>
        <v>133.01028669980531</v>
      </c>
      <c r="AO1641" s="21">
        <f t="shared" si="562"/>
        <v>7.5174450431156215E-3</v>
      </c>
      <c r="AP1641" s="21">
        <f t="shared" si="563"/>
        <v>7.710616948099451E-2</v>
      </c>
      <c r="AQ1641" s="19">
        <f t="shared" si="566"/>
        <v>7.710616948099451E-2</v>
      </c>
      <c r="AX1641">
        <v>0.15116457868974881</v>
      </c>
      <c r="AY1641">
        <v>60.586206896551722</v>
      </c>
      <c r="AZ1641">
        <v>2.5244252873563218</v>
      </c>
      <c r="BA1641">
        <v>2.0447844827586206</v>
      </c>
      <c r="BB1641">
        <v>10.465517241379313</v>
      </c>
      <c r="BC1641">
        <v>0.4360632183908047</v>
      </c>
      <c r="BD1641">
        <v>1.6087212643678159</v>
      </c>
      <c r="BE1641">
        <v>0.16087212643678162</v>
      </c>
      <c r="BF1641">
        <v>0</v>
      </c>
      <c r="BG1641">
        <v>20.805</v>
      </c>
      <c r="BH1641">
        <v>1.0563954449851745</v>
      </c>
      <c r="BI1641">
        <v>2.4573720789085729</v>
      </c>
      <c r="BJ1641">
        <v>0.907507508740936</v>
      </c>
      <c r="BK1641">
        <v>0.42667349299624685</v>
      </c>
      <c r="BL1641">
        <v>1.1852041472117968E-3</v>
      </c>
      <c r="BP1641" s="49">
        <f t="shared" si="567"/>
        <v>1.0567118128439683</v>
      </c>
      <c r="BQ1641" s="49">
        <f t="shared" si="568"/>
        <v>6.4348850574712638E-2</v>
      </c>
      <c r="BR1641" s="49">
        <f t="shared" si="569"/>
        <v>0.43944398801252754</v>
      </c>
      <c r="BS1641" s="49">
        <f t="shared" si="570"/>
        <v>0.46484707444424789</v>
      </c>
      <c r="BT1641" s="49">
        <f t="shared" si="571"/>
        <v>1.2206777444792431E-3</v>
      </c>
      <c r="BU1641" s="49">
        <f t="shared" si="571"/>
        <v>1.291241873456244E-3</v>
      </c>
    </row>
    <row r="1642" spans="1:73" x14ac:dyDescent="0.25">
      <c r="A1642" s="1">
        <v>43727.60833333333</v>
      </c>
      <c r="B1642">
        <v>234979</v>
      </c>
      <c r="C1642">
        <v>13.51</v>
      </c>
      <c r="D1642">
        <v>23.67</v>
      </c>
      <c r="E1642">
        <v>701.8</v>
      </c>
      <c r="F1642">
        <v>80.900000000000006</v>
      </c>
      <c r="G1642">
        <v>-134</v>
      </c>
      <c r="H1642">
        <v>-13.68</v>
      </c>
      <c r="I1642">
        <v>26.69</v>
      </c>
      <c r="J1642">
        <v>299.8</v>
      </c>
      <c r="K1642">
        <v>620.79999999999995</v>
      </c>
      <c r="L1642">
        <v>-120.3</v>
      </c>
      <c r="M1642">
        <v>0.115</v>
      </c>
      <c r="N1642">
        <v>567.79999999999995</v>
      </c>
      <c r="O1642">
        <v>67.260000000000005</v>
      </c>
      <c r="P1642">
        <v>500.5</v>
      </c>
      <c r="Q1642">
        <v>324.3</v>
      </c>
      <c r="R1642">
        <v>444.6</v>
      </c>
      <c r="S1642">
        <v>20.260000000000002</v>
      </c>
      <c r="T1642">
        <v>39.01</v>
      </c>
      <c r="U1642">
        <v>0.95499999999999996</v>
      </c>
      <c r="V1642">
        <v>222</v>
      </c>
      <c r="W1642">
        <v>21.45</v>
      </c>
      <c r="X1642">
        <v>0.70699999999999996</v>
      </c>
      <c r="Y1642">
        <v>7.0700159999999999</v>
      </c>
      <c r="Z1642" s="7">
        <f t="shared" si="550"/>
        <v>20.855</v>
      </c>
      <c r="AA1642" s="7">
        <f t="shared" si="564"/>
        <v>294.005</v>
      </c>
      <c r="AB1642" s="2">
        <f t="shared" si="551"/>
        <v>568.45799999999997</v>
      </c>
      <c r="AC1642" s="41">
        <f t="shared" si="552"/>
        <v>2.6577043404925016</v>
      </c>
      <c r="AD1642" s="41">
        <f t="shared" si="553"/>
        <v>1.0367704632261248</v>
      </c>
      <c r="AE1642" s="41">
        <f t="shared" si="554"/>
        <v>0.76700171771793413</v>
      </c>
      <c r="AF1642" s="41">
        <f t="shared" si="555"/>
        <v>324.9363222795115</v>
      </c>
      <c r="AG1642" s="41">
        <f t="shared" si="556"/>
        <v>311.93886938833106</v>
      </c>
      <c r="AH1642" s="6">
        <f t="shared" si="557"/>
        <v>311.32799999999997</v>
      </c>
      <c r="AI1642" s="4">
        <v>21.986665100058019</v>
      </c>
      <c r="AJ1642" s="4">
        <f t="shared" si="565"/>
        <v>295.136665100058</v>
      </c>
      <c r="AK1642" s="8">
        <f t="shared" si="558"/>
        <v>0.19786396812471571</v>
      </c>
      <c r="AL1642" s="8">
        <f t="shared" si="559"/>
        <v>413.22171499363571</v>
      </c>
      <c r="AM1642" s="8">
        <f t="shared" si="560"/>
        <v>3.0783091949964998</v>
      </c>
      <c r="AN1642" s="8">
        <f t="shared" si="561"/>
        <v>101.47770737260164</v>
      </c>
      <c r="AO1642" s="21">
        <f t="shared" si="562"/>
        <v>8.257639658939428E-3</v>
      </c>
      <c r="AP1642" s="21">
        <f t="shared" si="563"/>
        <v>8.4698319628988925E-2</v>
      </c>
      <c r="AQ1642" s="19">
        <f t="shared" si="566"/>
        <v>8.4698319628988925E-2</v>
      </c>
      <c r="AX1642">
        <v>0.15157143557352204</v>
      </c>
      <c r="AY1642">
        <v>60.5</v>
      </c>
      <c r="AZ1642">
        <v>2.5208333333333335</v>
      </c>
      <c r="BA1642">
        <v>2.0418750000000001</v>
      </c>
      <c r="BB1642">
        <v>10.370689655172415</v>
      </c>
      <c r="BC1642">
        <v>0.43211206896551729</v>
      </c>
      <c r="BD1642">
        <v>1.6097629310344828</v>
      </c>
      <c r="BE1642">
        <v>0.1609762931034483</v>
      </c>
      <c r="BF1642">
        <v>0</v>
      </c>
      <c r="BG1642">
        <v>20.855</v>
      </c>
      <c r="BH1642">
        <v>1.0965844021313496</v>
      </c>
      <c r="BI1642">
        <v>2.4649407912242154</v>
      </c>
      <c r="BJ1642">
        <v>0.96157340265656643</v>
      </c>
      <c r="BK1642">
        <v>0.42597271450349095</v>
      </c>
      <c r="BL1642">
        <v>1.1832575402874748E-3</v>
      </c>
      <c r="BP1642" s="49">
        <f t="shared" si="567"/>
        <v>1.0969128057239017</v>
      </c>
      <c r="BQ1642" s="49">
        <f t="shared" si="568"/>
        <v>6.4390517241379314E-2</v>
      </c>
      <c r="BR1642" s="49">
        <f t="shared" si="569"/>
        <v>0.43914788729675008</v>
      </c>
      <c r="BS1642" s="49">
        <f t="shared" si="570"/>
        <v>0.46452246625822297</v>
      </c>
      <c r="BT1642" s="49">
        <f t="shared" si="571"/>
        <v>1.2198552424909726E-3</v>
      </c>
      <c r="BU1642" s="49">
        <f t="shared" si="571"/>
        <v>1.2903401840506192E-3</v>
      </c>
    </row>
    <row r="1643" spans="1:73" x14ac:dyDescent="0.25">
      <c r="A1643" s="1">
        <v>43727.60833333333</v>
      </c>
      <c r="B1643">
        <v>234980</v>
      </c>
      <c r="C1643">
        <v>13.51</v>
      </c>
      <c r="D1643">
        <v>23.67</v>
      </c>
      <c r="E1643">
        <v>701.7</v>
      </c>
      <c r="F1643">
        <v>80.8</v>
      </c>
      <c r="G1643">
        <v>-134</v>
      </c>
      <c r="H1643">
        <v>-13.11</v>
      </c>
      <c r="I1643">
        <v>26.68</v>
      </c>
      <c r="J1643">
        <v>299.8</v>
      </c>
      <c r="K1643">
        <v>620.9</v>
      </c>
      <c r="L1643">
        <v>-120.9</v>
      </c>
      <c r="M1643">
        <v>0.115</v>
      </c>
      <c r="N1643">
        <v>567.70000000000005</v>
      </c>
      <c r="O1643">
        <v>67.64</v>
      </c>
      <c r="P1643">
        <v>500.1</v>
      </c>
      <c r="Q1643">
        <v>324.2</v>
      </c>
      <c r="R1643">
        <v>445.1</v>
      </c>
      <c r="S1643">
        <v>20.260000000000002</v>
      </c>
      <c r="T1643">
        <v>37.08</v>
      </c>
      <c r="U1643">
        <v>0.71</v>
      </c>
      <c r="V1643">
        <v>220.5</v>
      </c>
      <c r="W1643">
        <v>21.45</v>
      </c>
      <c r="X1643">
        <v>0.70699999999999996</v>
      </c>
      <c r="Y1643">
        <v>7.067577</v>
      </c>
      <c r="Z1643" s="7">
        <f t="shared" si="550"/>
        <v>20.855</v>
      </c>
      <c r="AA1643" s="7">
        <f t="shared" si="564"/>
        <v>294.005</v>
      </c>
      <c r="AB1643" s="2">
        <f t="shared" si="551"/>
        <v>568.37700000000007</v>
      </c>
      <c r="AC1643" s="41">
        <f t="shared" si="552"/>
        <v>2.5463203429836732</v>
      </c>
      <c r="AD1643" s="41">
        <f t="shared" si="553"/>
        <v>0.94417558317834593</v>
      </c>
      <c r="AE1643" s="41">
        <f t="shared" si="554"/>
        <v>0.75680896484472515</v>
      </c>
      <c r="AF1643" s="41">
        <f t="shared" si="555"/>
        <v>320.61821508885401</v>
      </c>
      <c r="AG1643" s="41">
        <f t="shared" si="556"/>
        <v>307.79348648529987</v>
      </c>
      <c r="AH1643" s="6">
        <f t="shared" si="557"/>
        <v>311.23199999999997</v>
      </c>
      <c r="AI1643" s="4">
        <v>21.343059623052</v>
      </c>
      <c r="AJ1643" s="4">
        <f t="shared" si="565"/>
        <v>294.49305962305198</v>
      </c>
      <c r="AK1643" s="8">
        <f t="shared" si="558"/>
        <v>0.19786396812471571</v>
      </c>
      <c r="AL1643" s="8">
        <f t="shared" si="559"/>
        <v>409.51211629624027</v>
      </c>
      <c r="AM1643" s="8">
        <f t="shared" si="560"/>
        <v>2.6542371785505532</v>
      </c>
      <c r="AN1643" s="8">
        <f t="shared" si="561"/>
        <v>37.735759288355197</v>
      </c>
      <c r="AO1643" s="21">
        <f t="shared" si="562"/>
        <v>9.7792758942176865E-3</v>
      </c>
      <c r="AP1643" s="21">
        <f t="shared" si="563"/>
        <v>0.10030568899090198</v>
      </c>
      <c r="AQ1643" s="19">
        <f t="shared" si="566"/>
        <v>0.10030568899090198</v>
      </c>
      <c r="AX1643">
        <v>0.15157143557352204</v>
      </c>
      <c r="AY1643">
        <v>60.491379310344833</v>
      </c>
      <c r="AZ1643">
        <v>2.5204741379310347</v>
      </c>
      <c r="BA1643">
        <v>2.0415840517241381</v>
      </c>
      <c r="BB1643">
        <v>10.422413793103452</v>
      </c>
      <c r="BC1643">
        <v>0.4342672413793105</v>
      </c>
      <c r="BD1643">
        <v>1.6073168103448277</v>
      </c>
      <c r="BE1643">
        <v>0.16073168103448277</v>
      </c>
      <c r="BF1643">
        <v>0</v>
      </c>
      <c r="BG1643">
        <v>20.855</v>
      </c>
      <c r="BH1643">
        <v>0.81526170210812376</v>
      </c>
      <c r="BI1643">
        <v>2.4649407912242154</v>
      </c>
      <c r="BJ1643">
        <v>0.91400004538593904</v>
      </c>
      <c r="BK1643">
        <v>0.42325575815696559</v>
      </c>
      <c r="BL1643">
        <v>1.1757104393249043E-3</v>
      </c>
      <c r="BP1643" s="49">
        <f t="shared" si="567"/>
        <v>0.81550585556436672</v>
      </c>
      <c r="BQ1643" s="49">
        <f t="shared" si="568"/>
        <v>6.4292672413793106E-2</v>
      </c>
      <c r="BR1643" s="49">
        <f t="shared" si="569"/>
        <v>0.43317782489240142</v>
      </c>
      <c r="BS1643" s="49">
        <f t="shared" si="570"/>
        <v>0.45900554429910995</v>
      </c>
      <c r="BT1643" s="49">
        <f t="shared" si="571"/>
        <v>1.2032717358122262E-3</v>
      </c>
      <c r="BU1643" s="49">
        <f t="shared" si="571"/>
        <v>1.2750154008308609E-3</v>
      </c>
    </row>
    <row r="1644" spans="1:73" x14ac:dyDescent="0.25">
      <c r="A1644" s="1">
        <v>43727.60833333333</v>
      </c>
      <c r="B1644">
        <v>234981</v>
      </c>
      <c r="C1644">
        <v>13.51</v>
      </c>
      <c r="D1644">
        <v>23.67</v>
      </c>
      <c r="E1644">
        <v>701.5</v>
      </c>
      <c r="F1644">
        <v>81</v>
      </c>
      <c r="G1644">
        <v>-133.5</v>
      </c>
      <c r="H1644">
        <v>-12.78</v>
      </c>
      <c r="I1644">
        <v>26.66</v>
      </c>
      <c r="J1644">
        <v>299.8</v>
      </c>
      <c r="K1644">
        <v>620.6</v>
      </c>
      <c r="L1644">
        <v>-120.8</v>
      </c>
      <c r="M1644">
        <v>0.115</v>
      </c>
      <c r="N1644">
        <v>568</v>
      </c>
      <c r="O1644">
        <v>68.19</v>
      </c>
      <c r="P1644">
        <v>499.8</v>
      </c>
      <c r="Q1644">
        <v>324.5</v>
      </c>
      <c r="R1644">
        <v>445.3</v>
      </c>
      <c r="S1644">
        <v>20.260000000000002</v>
      </c>
      <c r="T1644">
        <v>37.36</v>
      </c>
      <c r="U1644">
        <v>1.0249999999999999</v>
      </c>
      <c r="V1644">
        <v>224</v>
      </c>
      <c r="W1644">
        <v>21.2</v>
      </c>
      <c r="X1644">
        <v>0.70699999999999996</v>
      </c>
      <c r="Y1644">
        <v>7.0699630000000004</v>
      </c>
      <c r="Z1644" s="7">
        <f t="shared" si="550"/>
        <v>20.73</v>
      </c>
      <c r="AA1644" s="7">
        <f t="shared" si="564"/>
        <v>293.88</v>
      </c>
      <c r="AB1644" s="2">
        <f t="shared" si="551"/>
        <v>568.21500000000003</v>
      </c>
      <c r="AC1644" s="41">
        <f t="shared" si="552"/>
        <v>2.6618485632943463</v>
      </c>
      <c r="AD1644" s="41">
        <f t="shared" si="553"/>
        <v>0.99446662324676782</v>
      </c>
      <c r="AE1644" s="41">
        <f t="shared" si="554"/>
        <v>0.76249242358429425</v>
      </c>
      <c r="AF1644" s="41">
        <f t="shared" si="555"/>
        <v>322.47697874865071</v>
      </c>
      <c r="AG1644" s="41">
        <f t="shared" si="556"/>
        <v>309.57789959870468</v>
      </c>
      <c r="AH1644" s="6">
        <f t="shared" si="557"/>
        <v>311.52</v>
      </c>
      <c r="AI1644" s="4">
        <v>22.000144800568023</v>
      </c>
      <c r="AJ1644" s="4">
        <f t="shared" si="565"/>
        <v>295.150144800568</v>
      </c>
      <c r="AK1644" s="8">
        <f t="shared" si="558"/>
        <v>0.19761170219092103</v>
      </c>
      <c r="AL1644" s="8">
        <f t="shared" si="559"/>
        <v>413.31933517901979</v>
      </c>
      <c r="AM1644" s="8">
        <f t="shared" si="560"/>
        <v>3.1891319351823624</v>
      </c>
      <c r="AN1644" s="8">
        <f t="shared" si="561"/>
        <v>117.99570674307411</v>
      </c>
      <c r="AO1644" s="21">
        <f t="shared" si="562"/>
        <v>7.880668970186919E-3</v>
      </c>
      <c r="AP1644" s="21">
        <f t="shared" si="563"/>
        <v>8.0831744529389474E-2</v>
      </c>
      <c r="AQ1644" s="19">
        <f t="shared" si="566"/>
        <v>8.0831744529389474E-2</v>
      </c>
      <c r="AX1644">
        <v>0.150556024896739</v>
      </c>
      <c r="AY1644">
        <v>60.474137931034484</v>
      </c>
      <c r="AZ1644">
        <v>2.5197557471264367</v>
      </c>
      <c r="BA1644">
        <v>2.0410021551724138</v>
      </c>
      <c r="BB1644">
        <v>10.413793103448278</v>
      </c>
      <c r="BC1644">
        <v>0.43390804597701155</v>
      </c>
      <c r="BD1644">
        <v>1.6070941091954023</v>
      </c>
      <c r="BE1644">
        <v>0.16070941091954025</v>
      </c>
      <c r="BF1644">
        <v>0</v>
      </c>
      <c r="BG1644">
        <v>20.73</v>
      </c>
      <c r="BH1644">
        <v>1.1769623164236998</v>
      </c>
      <c r="BI1644">
        <v>2.4460570971186821</v>
      </c>
      <c r="BJ1644">
        <v>0.91384693148353957</v>
      </c>
      <c r="BK1644">
        <v>0.42684321543978765</v>
      </c>
      <c r="BL1644">
        <v>1.1856755984438546E-3</v>
      </c>
      <c r="BP1644" s="49">
        <f t="shared" si="567"/>
        <v>1.1773147914837689</v>
      </c>
      <c r="BQ1644" s="49">
        <f t="shared" si="568"/>
        <v>6.428376436781609E-2</v>
      </c>
      <c r="BR1644" s="49">
        <f t="shared" si="569"/>
        <v>0.4409974037500165</v>
      </c>
      <c r="BS1644" s="49">
        <f t="shared" si="570"/>
        <v>0.46613191418308525</v>
      </c>
      <c r="BT1644" s="49">
        <f t="shared" si="571"/>
        <v>1.2249927881944902E-3</v>
      </c>
      <c r="BU1644" s="49">
        <f t="shared" si="571"/>
        <v>1.2948108727307923E-3</v>
      </c>
    </row>
    <row r="1645" spans="1:73" x14ac:dyDescent="0.25">
      <c r="A1645" s="1">
        <v>43727.60833333333</v>
      </c>
      <c r="B1645">
        <v>234982</v>
      </c>
      <c r="C1645">
        <v>13.51</v>
      </c>
      <c r="D1645">
        <v>23.66</v>
      </c>
      <c r="E1645">
        <v>700.8</v>
      </c>
      <c r="F1645">
        <v>80.8</v>
      </c>
      <c r="G1645">
        <v>-133.4</v>
      </c>
      <c r="H1645">
        <v>-12.9</v>
      </c>
      <c r="I1645">
        <v>26.64</v>
      </c>
      <c r="J1645">
        <v>299.8</v>
      </c>
      <c r="K1645">
        <v>619.9</v>
      </c>
      <c r="L1645">
        <v>-120.5</v>
      </c>
      <c r="M1645">
        <v>0.115</v>
      </c>
      <c r="N1645">
        <v>567.29999999999995</v>
      </c>
      <c r="O1645">
        <v>67.94</v>
      </c>
      <c r="P1645">
        <v>499.4</v>
      </c>
      <c r="Q1645">
        <v>324.5</v>
      </c>
      <c r="R1645">
        <v>445.1</v>
      </c>
      <c r="S1645">
        <v>20.260000000000002</v>
      </c>
      <c r="T1645">
        <v>36.74</v>
      </c>
      <c r="U1645">
        <v>0.875</v>
      </c>
      <c r="V1645">
        <v>253</v>
      </c>
      <c r="W1645">
        <v>20.95</v>
      </c>
      <c r="X1645">
        <v>0.70599999999999996</v>
      </c>
      <c r="Y1645">
        <v>7.0642909999999999</v>
      </c>
      <c r="Z1645" s="7">
        <f t="shared" si="550"/>
        <v>20.605</v>
      </c>
      <c r="AA1645" s="7">
        <f t="shared" si="564"/>
        <v>293.755</v>
      </c>
      <c r="AB1645" s="2">
        <f t="shared" si="551"/>
        <v>567.64800000000002</v>
      </c>
      <c r="AC1645" s="41">
        <f t="shared" si="552"/>
        <v>2.4988573077889407</v>
      </c>
      <c r="AD1645" s="41">
        <f t="shared" si="553"/>
        <v>0.91808017488165694</v>
      </c>
      <c r="AE1645" s="41">
        <f t="shared" si="554"/>
        <v>0.75387350596330105</v>
      </c>
      <c r="AF1645" s="41">
        <f t="shared" si="555"/>
        <v>318.28971806932952</v>
      </c>
      <c r="AG1645" s="41">
        <f t="shared" si="556"/>
        <v>305.55812934655631</v>
      </c>
      <c r="AH1645" s="6">
        <f t="shared" si="557"/>
        <v>311.52</v>
      </c>
      <c r="AI1645" s="4">
        <v>21.041235760759037</v>
      </c>
      <c r="AJ1645" s="4">
        <f t="shared" si="565"/>
        <v>294.19123576075901</v>
      </c>
      <c r="AK1645" s="8">
        <f t="shared" si="558"/>
        <v>0.19735965076531378</v>
      </c>
      <c r="AL1645" s="8">
        <f t="shared" si="559"/>
        <v>407.82546327120906</v>
      </c>
      <c r="AM1645" s="8">
        <f t="shared" si="560"/>
        <v>2.946555192084479</v>
      </c>
      <c r="AN1645" s="8">
        <f t="shared" si="561"/>
        <v>37.443490686243699</v>
      </c>
      <c r="AO1645" s="21">
        <f t="shared" si="562"/>
        <v>9.8140610750450507E-3</v>
      </c>
      <c r="AP1645" s="21">
        <f t="shared" si="563"/>
        <v>0.10066247936754172</v>
      </c>
      <c r="AQ1645" s="19">
        <f t="shared" si="566"/>
        <v>0.10066247936754172</v>
      </c>
      <c r="AX1645">
        <v>0.1495463720475364</v>
      </c>
      <c r="AY1645">
        <v>60.41379310344827</v>
      </c>
      <c r="AZ1645">
        <v>2.5172413793103448</v>
      </c>
      <c r="BA1645">
        <v>2.0389655172413792</v>
      </c>
      <c r="BB1645">
        <v>10.396551724137934</v>
      </c>
      <c r="BC1645">
        <v>0.43318965517241392</v>
      </c>
      <c r="BD1645">
        <v>1.6057758620689653</v>
      </c>
      <c r="BE1645">
        <v>0.16057758620689655</v>
      </c>
      <c r="BF1645">
        <v>0</v>
      </c>
      <c r="BG1645">
        <v>20.605</v>
      </c>
      <c r="BH1645">
        <v>1.0047239286543779</v>
      </c>
      <c r="BI1645">
        <v>2.4272999744925459</v>
      </c>
      <c r="BJ1645">
        <v>0.89179001062856145</v>
      </c>
      <c r="BK1645">
        <v>0.4236942298229695</v>
      </c>
      <c r="BL1645">
        <v>1.1769284161749153E-3</v>
      </c>
      <c r="BP1645" s="49">
        <f t="shared" si="567"/>
        <v>1.0050248219983393</v>
      </c>
      <c r="BQ1645" s="49">
        <f t="shared" si="568"/>
        <v>6.4231034482758617E-2</v>
      </c>
      <c r="BR1645" s="49">
        <f t="shared" si="569"/>
        <v>0.43588221460956195</v>
      </c>
      <c r="BS1645" s="49">
        <f t="shared" si="570"/>
        <v>0.46123142714522403</v>
      </c>
      <c r="BT1645" s="49">
        <f t="shared" si="571"/>
        <v>1.2107839294710054E-3</v>
      </c>
      <c r="BU1645" s="49">
        <f t="shared" si="571"/>
        <v>1.2811984087367334E-3</v>
      </c>
    </row>
    <row r="1646" spans="1:73" x14ac:dyDescent="0.25">
      <c r="A1646" s="1">
        <v>43727.609027777777</v>
      </c>
      <c r="B1646">
        <v>234983</v>
      </c>
      <c r="C1646">
        <v>13.51</v>
      </c>
      <c r="D1646">
        <v>23.66</v>
      </c>
      <c r="E1646">
        <v>700</v>
      </c>
      <c r="F1646">
        <v>80.400000000000006</v>
      </c>
      <c r="G1646">
        <v>-134.6</v>
      </c>
      <c r="H1646">
        <v>-14.64</v>
      </c>
      <c r="I1646">
        <v>26.62</v>
      </c>
      <c r="J1646">
        <v>299.8</v>
      </c>
      <c r="K1646">
        <v>619.6</v>
      </c>
      <c r="L1646">
        <v>-120</v>
      </c>
      <c r="M1646">
        <v>0.115</v>
      </c>
      <c r="N1646">
        <v>565.4</v>
      </c>
      <c r="O1646">
        <v>65.760000000000005</v>
      </c>
      <c r="P1646">
        <v>499.6</v>
      </c>
      <c r="Q1646">
        <v>323.2</v>
      </c>
      <c r="R1646">
        <v>443.2</v>
      </c>
      <c r="S1646">
        <v>20.260000000000002</v>
      </c>
      <c r="T1646">
        <v>35.61</v>
      </c>
      <c r="U1646">
        <v>0.38</v>
      </c>
      <c r="V1646">
        <v>115</v>
      </c>
      <c r="W1646">
        <v>21.65</v>
      </c>
      <c r="X1646">
        <v>0.70499999999999996</v>
      </c>
      <c r="Y1646">
        <v>7.0497019999999999</v>
      </c>
      <c r="Z1646" s="7">
        <f t="shared" si="550"/>
        <v>20.954999999999998</v>
      </c>
      <c r="AA1646" s="7">
        <f t="shared" si="564"/>
        <v>294.10499999999996</v>
      </c>
      <c r="AB1646" s="2">
        <f t="shared" si="551"/>
        <v>567</v>
      </c>
      <c r="AC1646" s="41">
        <f t="shared" si="552"/>
        <v>2.6999609922522487</v>
      </c>
      <c r="AD1646" s="41">
        <f t="shared" si="553"/>
        <v>0.96145610934102577</v>
      </c>
      <c r="AE1646" s="41">
        <f t="shared" si="554"/>
        <v>0.75873744163000434</v>
      </c>
      <c r="AF1646" s="41">
        <f t="shared" si="555"/>
        <v>321.87274687391675</v>
      </c>
      <c r="AG1646" s="41">
        <f t="shared" si="556"/>
        <v>308.99783699896005</v>
      </c>
      <c r="AH1646" s="6">
        <f t="shared" si="557"/>
        <v>310.27199999999999</v>
      </c>
      <c r="AI1646" s="4">
        <v>22.231884838286021</v>
      </c>
      <c r="AJ1646" s="4">
        <f t="shared" si="565"/>
        <v>295.381884838286</v>
      </c>
      <c r="AK1646" s="8">
        <f t="shared" si="558"/>
        <v>0.19806593537895939</v>
      </c>
      <c r="AL1646" s="8">
        <f t="shared" si="559"/>
        <v>414.61984653827142</v>
      </c>
      <c r="AM1646" s="8">
        <f t="shared" si="560"/>
        <v>1.9417904109352278</v>
      </c>
      <c r="AN1646" s="8">
        <f t="shared" si="561"/>
        <v>72.226166866250566</v>
      </c>
      <c r="AO1646" s="21">
        <f t="shared" si="562"/>
        <v>8.8307741459219893E-3</v>
      </c>
      <c r="AP1646" s="21">
        <f t="shared" si="563"/>
        <v>9.0576939909578921E-2</v>
      </c>
      <c r="AQ1646" s="19">
        <f t="shared" si="566"/>
        <v>9.0576939909578921E-2</v>
      </c>
      <c r="AX1646">
        <v>0.15238792734205095</v>
      </c>
      <c r="AY1646">
        <v>60.344827586206897</v>
      </c>
      <c r="AZ1646">
        <v>2.514367816091954</v>
      </c>
      <c r="BA1646">
        <v>2.0366379310344831</v>
      </c>
      <c r="BB1646">
        <v>10.344827586206897</v>
      </c>
      <c r="BC1646">
        <v>0.43103448275862072</v>
      </c>
      <c r="BD1646">
        <v>1.6056034482758623</v>
      </c>
      <c r="BE1646">
        <v>0.16056034482758624</v>
      </c>
      <c r="BF1646">
        <v>0</v>
      </c>
      <c r="BG1646">
        <v>20.954999999999998</v>
      </c>
      <c r="BH1646">
        <v>0.43633724901561555</v>
      </c>
      <c r="BI1646">
        <v>2.480139362640537</v>
      </c>
      <c r="BJ1646">
        <v>0.88317762703629521</v>
      </c>
      <c r="BK1646">
        <v>0.41850697406915699</v>
      </c>
      <c r="BL1646">
        <v>1.162519372414325E-3</v>
      </c>
      <c r="BP1646" s="49">
        <f t="shared" si="567"/>
        <v>0.43646792269642165</v>
      </c>
      <c r="BQ1646" s="49">
        <f t="shared" si="568"/>
        <v>6.42241379310345E-2</v>
      </c>
      <c r="BR1646" s="49">
        <f t="shared" si="569"/>
        <v>0.42387953483370217</v>
      </c>
      <c r="BS1646" s="49">
        <f t="shared" si="570"/>
        <v>0.45041859844470522</v>
      </c>
      <c r="BT1646" s="49">
        <f t="shared" si="571"/>
        <v>1.1774431523158392E-3</v>
      </c>
      <c r="BU1646" s="49">
        <f t="shared" si="571"/>
        <v>1.2511627734575145E-3</v>
      </c>
    </row>
    <row r="1647" spans="1:73" x14ac:dyDescent="0.25">
      <c r="A1647" s="1">
        <v>43727.609027777777</v>
      </c>
      <c r="B1647">
        <v>234984</v>
      </c>
      <c r="C1647">
        <v>13.52</v>
      </c>
      <c r="D1647">
        <v>23.66</v>
      </c>
      <c r="E1647">
        <v>700.6</v>
      </c>
      <c r="F1647">
        <v>80.599999999999994</v>
      </c>
      <c r="G1647">
        <v>-133</v>
      </c>
      <c r="H1647">
        <v>-14.56</v>
      </c>
      <c r="I1647">
        <v>26.62</v>
      </c>
      <c r="J1647">
        <v>299.8</v>
      </c>
      <c r="K1647">
        <v>620</v>
      </c>
      <c r="L1647">
        <v>-118.5</v>
      </c>
      <c r="M1647">
        <v>0.115</v>
      </c>
      <c r="N1647">
        <v>567.6</v>
      </c>
      <c r="O1647">
        <v>66.06</v>
      </c>
      <c r="P1647">
        <v>501.6</v>
      </c>
      <c r="Q1647">
        <v>324.8</v>
      </c>
      <c r="R1647">
        <v>443.3</v>
      </c>
      <c r="S1647">
        <v>20.25</v>
      </c>
      <c r="T1647">
        <v>37.42</v>
      </c>
      <c r="U1647">
        <v>0.89500000000000002</v>
      </c>
      <c r="V1647">
        <v>238</v>
      </c>
      <c r="W1647">
        <v>21</v>
      </c>
      <c r="X1647">
        <v>0.70599999999999996</v>
      </c>
      <c r="Y1647">
        <v>7.0567669999999998</v>
      </c>
      <c r="Z1647" s="7">
        <f t="shared" si="550"/>
        <v>20.625</v>
      </c>
      <c r="AA1647" s="7">
        <f t="shared" si="564"/>
        <v>293.77499999999998</v>
      </c>
      <c r="AB1647" s="2">
        <f t="shared" si="551"/>
        <v>567.4860000000001</v>
      </c>
      <c r="AC1647" s="41">
        <f t="shared" si="552"/>
        <v>2.7564912958286478</v>
      </c>
      <c r="AD1647" s="41">
        <f t="shared" si="553"/>
        <v>1.0314790428990801</v>
      </c>
      <c r="AE1647" s="41">
        <f t="shared" si="554"/>
        <v>0.76652648281658031</v>
      </c>
      <c r="AF1647" s="41">
        <f t="shared" si="555"/>
        <v>323.72002301256578</v>
      </c>
      <c r="AG1647" s="41">
        <f t="shared" si="556"/>
        <v>310.77122209206311</v>
      </c>
      <c r="AH1647" s="6">
        <f t="shared" si="557"/>
        <v>311.80799999999999</v>
      </c>
      <c r="AI1647" s="4">
        <v>22.516710420017034</v>
      </c>
      <c r="AJ1647" s="4">
        <f t="shared" si="565"/>
        <v>295.66671042001701</v>
      </c>
      <c r="AK1647" s="8">
        <f t="shared" si="558"/>
        <v>0.19739996458222125</v>
      </c>
      <c r="AL1647" s="8">
        <f t="shared" si="559"/>
        <v>416.30572842106966</v>
      </c>
      <c r="AM1647" s="8">
        <f t="shared" si="560"/>
        <v>2.9800398487268587</v>
      </c>
      <c r="AN1647" s="8">
        <f t="shared" si="561"/>
        <v>164.21665899958231</v>
      </c>
      <c r="AO1647" s="21">
        <f t="shared" si="562"/>
        <v>6.7577075360887038E-3</v>
      </c>
      <c r="AP1647" s="21">
        <f t="shared" si="563"/>
        <v>6.9313568585091342E-2</v>
      </c>
      <c r="AQ1647" s="19">
        <f t="shared" si="566"/>
        <v>6.9313568585091342E-2</v>
      </c>
      <c r="AX1647">
        <v>0.14970753065405029</v>
      </c>
      <c r="AY1647">
        <v>60.396551724137936</v>
      </c>
      <c r="AZ1647">
        <v>2.5165229885057472</v>
      </c>
      <c r="BA1647">
        <v>2.0383836206896553</v>
      </c>
      <c r="BB1647">
        <v>10.215517241379311</v>
      </c>
      <c r="BC1647">
        <v>0.42564655172413796</v>
      </c>
      <c r="BD1647">
        <v>1.6127370689655174</v>
      </c>
      <c r="BE1647">
        <v>0.16127370689655174</v>
      </c>
      <c r="BF1647">
        <v>0</v>
      </c>
      <c r="BG1647">
        <v>20.625</v>
      </c>
      <c r="BH1647">
        <v>1.0276890470236208</v>
      </c>
      <c r="BI1647">
        <v>2.4302926381465966</v>
      </c>
      <c r="BJ1647">
        <v>0.90941550519445646</v>
      </c>
      <c r="BK1647">
        <v>0.42519116780592431</v>
      </c>
      <c r="BL1647">
        <v>1.1810865772386785E-3</v>
      </c>
      <c r="BP1647" s="49">
        <f t="shared" si="567"/>
        <v>1.0279968179297301</v>
      </c>
      <c r="BQ1647" s="49">
        <f t="shared" si="568"/>
        <v>6.4509482758620701E-2</v>
      </c>
      <c r="BR1647" s="49">
        <f t="shared" si="569"/>
        <v>0.43767319228646306</v>
      </c>
      <c r="BS1647" s="49">
        <f t="shared" si="570"/>
        <v>0.46310194784709263</v>
      </c>
      <c r="BT1647" s="49">
        <f t="shared" si="571"/>
        <v>1.2157588674623974E-3</v>
      </c>
      <c r="BU1647" s="49">
        <f t="shared" si="571"/>
        <v>1.2863942995752573E-3</v>
      </c>
    </row>
    <row r="1648" spans="1:73" x14ac:dyDescent="0.25">
      <c r="A1648" s="1">
        <v>43727.609027777777</v>
      </c>
      <c r="B1648">
        <v>234985</v>
      </c>
      <c r="C1648">
        <v>13.52</v>
      </c>
      <c r="D1648">
        <v>23.66</v>
      </c>
      <c r="E1648">
        <v>700.2</v>
      </c>
      <c r="F1648">
        <v>80.3</v>
      </c>
      <c r="G1648">
        <v>-133.19999999999999</v>
      </c>
      <c r="H1648">
        <v>-13.81</v>
      </c>
      <c r="I1648">
        <v>26.6</v>
      </c>
      <c r="J1648">
        <v>299.8</v>
      </c>
      <c r="K1648">
        <v>620</v>
      </c>
      <c r="L1648">
        <v>-119.4</v>
      </c>
      <c r="M1648">
        <v>0.115</v>
      </c>
      <c r="N1648">
        <v>567</v>
      </c>
      <c r="O1648">
        <v>66.47</v>
      </c>
      <c r="P1648">
        <v>500.6</v>
      </c>
      <c r="Q1648">
        <v>324.5</v>
      </c>
      <c r="R1648">
        <v>443.9</v>
      </c>
      <c r="S1648">
        <v>20.239999999999998</v>
      </c>
      <c r="T1648">
        <v>39.21</v>
      </c>
      <c r="U1648">
        <v>0.37</v>
      </c>
      <c r="V1648">
        <v>223</v>
      </c>
      <c r="W1648">
        <v>21.75</v>
      </c>
      <c r="X1648">
        <v>0.70499999999999996</v>
      </c>
      <c r="Y1648">
        <v>7.0499799999999997</v>
      </c>
      <c r="Z1648" s="7">
        <f t="shared" si="550"/>
        <v>20.994999999999997</v>
      </c>
      <c r="AA1648" s="7">
        <f t="shared" si="564"/>
        <v>294.14499999999998</v>
      </c>
      <c r="AB1648" s="2">
        <f t="shared" si="551"/>
        <v>567.16200000000003</v>
      </c>
      <c r="AC1648" s="41">
        <f t="shared" si="552"/>
        <v>2.7963576803928145</v>
      </c>
      <c r="AD1648" s="41">
        <f t="shared" si="553"/>
        <v>1.0964518464820225</v>
      </c>
      <c r="AE1648" s="41">
        <f t="shared" si="554"/>
        <v>0.77311244481404329</v>
      </c>
      <c r="AF1648" s="41">
        <f t="shared" si="555"/>
        <v>328.14939276369455</v>
      </c>
      <c r="AG1648" s="41">
        <f t="shared" si="556"/>
        <v>315.02341705314677</v>
      </c>
      <c r="AH1648" s="6">
        <f t="shared" si="557"/>
        <v>311.52</v>
      </c>
      <c r="AI1648" s="4">
        <v>22.762924456415021</v>
      </c>
      <c r="AJ1648" s="4">
        <f t="shared" si="565"/>
        <v>295.912924456415</v>
      </c>
      <c r="AK1648" s="8">
        <f t="shared" si="558"/>
        <v>0.19814676074733839</v>
      </c>
      <c r="AL1648" s="8">
        <f t="shared" si="559"/>
        <v>417.67874117532006</v>
      </c>
      <c r="AM1648" s="8">
        <f t="shared" si="560"/>
        <v>1.9160701970439393</v>
      </c>
      <c r="AN1648" s="8">
        <f t="shared" si="561"/>
        <v>98.676924242298739</v>
      </c>
      <c r="AO1648" s="21">
        <f t="shared" si="562"/>
        <v>8.1952076390138309E-3</v>
      </c>
      <c r="AP1648" s="21">
        <f t="shared" si="563"/>
        <v>8.405795659582882E-2</v>
      </c>
      <c r="AQ1648" s="19">
        <f t="shared" si="566"/>
        <v>8.405795659582882E-2</v>
      </c>
      <c r="AX1648">
        <v>0.15271556355366919</v>
      </c>
      <c r="AY1648">
        <v>60.362068965517246</v>
      </c>
      <c r="AZ1648">
        <v>2.515086206896552</v>
      </c>
      <c r="BA1648">
        <v>2.0372198275862075</v>
      </c>
      <c r="BB1648">
        <v>10.293103448275861</v>
      </c>
      <c r="BC1648">
        <v>0.42887931034482757</v>
      </c>
      <c r="BD1648">
        <v>1.6083405172413798</v>
      </c>
      <c r="BE1648">
        <v>0.16083405172413801</v>
      </c>
      <c r="BF1648">
        <v>0</v>
      </c>
      <c r="BG1648">
        <v>20.994999999999997</v>
      </c>
      <c r="BH1648">
        <v>0.42485468983099406</v>
      </c>
      <c r="BI1648">
        <v>2.4862416851006572</v>
      </c>
      <c r="BJ1648">
        <v>0.97485536472796763</v>
      </c>
      <c r="BK1648">
        <v>0.41789654371061563</v>
      </c>
      <c r="BL1648">
        <v>1.1608237325294879E-3</v>
      </c>
      <c r="BP1648" s="49">
        <f t="shared" si="567"/>
        <v>0.42498192473072638</v>
      </c>
      <c r="BQ1648" s="49">
        <f t="shared" si="568"/>
        <v>6.4333620689655188E-2</v>
      </c>
      <c r="BR1648" s="49">
        <f t="shared" si="569"/>
        <v>0.4231163509982192</v>
      </c>
      <c r="BS1648" s="49">
        <f t="shared" si="570"/>
        <v>0.44974073929527458</v>
      </c>
      <c r="BT1648" s="49">
        <f t="shared" si="571"/>
        <v>1.1753231972172755E-3</v>
      </c>
      <c r="BU1648" s="49">
        <f t="shared" si="571"/>
        <v>1.2492798313757628E-3</v>
      </c>
    </row>
    <row r="1649" spans="1:73" x14ac:dyDescent="0.25">
      <c r="A1649" s="1">
        <v>43727.609027777777</v>
      </c>
      <c r="B1649">
        <v>234986</v>
      </c>
      <c r="C1649">
        <v>13.52</v>
      </c>
      <c r="D1649">
        <v>23.66</v>
      </c>
      <c r="E1649">
        <v>699.5</v>
      </c>
      <c r="F1649">
        <v>80</v>
      </c>
      <c r="G1649">
        <v>-133.19999999999999</v>
      </c>
      <c r="H1649">
        <v>-11.53</v>
      </c>
      <c r="I1649">
        <v>26.6</v>
      </c>
      <c r="J1649">
        <v>299.8</v>
      </c>
      <c r="K1649">
        <v>619.5</v>
      </c>
      <c r="L1649">
        <v>-121.7</v>
      </c>
      <c r="M1649">
        <v>0.114</v>
      </c>
      <c r="N1649">
        <v>566.29999999999995</v>
      </c>
      <c r="O1649">
        <v>68.48</v>
      </c>
      <c r="P1649">
        <v>497.8</v>
      </c>
      <c r="Q1649">
        <v>324.60000000000002</v>
      </c>
      <c r="R1649">
        <v>446.2</v>
      </c>
      <c r="S1649">
        <v>20.239999999999998</v>
      </c>
      <c r="T1649">
        <v>39.159999999999997</v>
      </c>
      <c r="U1649">
        <v>0.315</v>
      </c>
      <c r="V1649">
        <v>278.5</v>
      </c>
      <c r="W1649">
        <v>22.5</v>
      </c>
      <c r="X1649">
        <v>0.70399999999999996</v>
      </c>
      <c r="Y1649">
        <v>7.0401490000000004</v>
      </c>
      <c r="Z1649" s="7">
        <f t="shared" si="550"/>
        <v>21.369999999999997</v>
      </c>
      <c r="AA1649" s="7">
        <f t="shared" si="564"/>
        <v>294.52</v>
      </c>
      <c r="AB1649" s="2">
        <f t="shared" si="551"/>
        <v>566.59500000000003</v>
      </c>
      <c r="AC1649" s="41">
        <f t="shared" si="552"/>
        <v>2.8192196426315466</v>
      </c>
      <c r="AD1649" s="41">
        <f t="shared" si="553"/>
        <v>1.1040064120545134</v>
      </c>
      <c r="AE1649" s="41">
        <f t="shared" si="554"/>
        <v>0.77373095082585908</v>
      </c>
      <c r="AF1649" s="41">
        <f t="shared" si="555"/>
        <v>330.08986950388629</v>
      </c>
      <c r="AG1649" s="41">
        <f t="shared" si="556"/>
        <v>316.88627472373082</v>
      </c>
      <c r="AH1649" s="6">
        <f t="shared" si="557"/>
        <v>311.61599999999999</v>
      </c>
      <c r="AI1649" s="4">
        <v>22.916472146934041</v>
      </c>
      <c r="AJ1649" s="4">
        <f t="shared" si="565"/>
        <v>296.06647214693402</v>
      </c>
      <c r="AK1649" s="8">
        <f t="shared" si="558"/>
        <v>0.1989055681958439</v>
      </c>
      <c r="AL1649" s="8">
        <f t="shared" si="559"/>
        <v>418.51660089856813</v>
      </c>
      <c r="AM1649" s="8">
        <f t="shared" si="560"/>
        <v>1.7679331152506874</v>
      </c>
      <c r="AN1649" s="8">
        <f t="shared" si="561"/>
        <v>79.643148002596845</v>
      </c>
      <c r="AO1649" s="21">
        <f t="shared" si="562"/>
        <v>8.5961152114759631E-3</v>
      </c>
      <c r="AP1649" s="21">
        <f t="shared" si="563"/>
        <v>8.8170051469976057E-2</v>
      </c>
      <c r="AQ1649" s="19">
        <f t="shared" si="566"/>
        <v>8.8170051469976057E-2</v>
      </c>
      <c r="AX1649">
        <v>0.15581622125828248</v>
      </c>
      <c r="AY1649">
        <v>60.301724137931039</v>
      </c>
      <c r="AZ1649">
        <v>2.5125718390804601</v>
      </c>
      <c r="BA1649">
        <v>2.0351831896551729</v>
      </c>
      <c r="BB1649">
        <v>10.482758620689653</v>
      </c>
      <c r="BC1649">
        <v>0.43678160919540221</v>
      </c>
      <c r="BD1649">
        <v>1.5984015804597707</v>
      </c>
      <c r="BE1649">
        <v>0.15984015804597707</v>
      </c>
      <c r="BF1649">
        <v>0</v>
      </c>
      <c r="BG1649">
        <v>21.369999999999997</v>
      </c>
      <c r="BH1649">
        <v>0.36170061431557604</v>
      </c>
      <c r="BI1649">
        <v>2.5440921624576505</v>
      </c>
      <c r="BJ1649">
        <v>0.99626649081841578</v>
      </c>
      <c r="BK1649">
        <v>0.4173287083600441</v>
      </c>
      <c r="BL1649">
        <v>1.1592464121112337E-3</v>
      </c>
      <c r="BP1649" s="49">
        <f t="shared" si="567"/>
        <v>0.36180893591940216</v>
      </c>
      <c r="BQ1649" s="49">
        <f t="shared" si="568"/>
        <v>6.3936063218390821E-2</v>
      </c>
      <c r="BR1649" s="49">
        <f t="shared" si="569"/>
        <v>0.42172592172174378</v>
      </c>
      <c r="BS1649" s="49">
        <f t="shared" si="570"/>
        <v>0.44847490921687011</v>
      </c>
      <c r="BT1649" s="49">
        <f t="shared" si="571"/>
        <v>1.1714608936715105E-3</v>
      </c>
      <c r="BU1649" s="49">
        <f t="shared" si="571"/>
        <v>1.245763636713528E-3</v>
      </c>
    </row>
    <row r="1650" spans="1:73" x14ac:dyDescent="0.25">
      <c r="A1650" s="1">
        <v>43727.609027777777</v>
      </c>
      <c r="B1650">
        <v>234987</v>
      </c>
      <c r="C1650">
        <v>13.5</v>
      </c>
      <c r="D1650">
        <v>23.65</v>
      </c>
      <c r="E1650">
        <v>699.2</v>
      </c>
      <c r="F1650">
        <v>80.099999999999994</v>
      </c>
      <c r="G1650">
        <v>-133.30000000000001</v>
      </c>
      <c r="H1650">
        <v>-10.14</v>
      </c>
      <c r="I1650">
        <v>26.61</v>
      </c>
      <c r="J1650">
        <v>299.8</v>
      </c>
      <c r="K1650">
        <v>619.1</v>
      </c>
      <c r="L1650">
        <v>-123.2</v>
      </c>
      <c r="M1650">
        <v>0.115</v>
      </c>
      <c r="N1650">
        <v>565.9</v>
      </c>
      <c r="O1650">
        <v>69.95</v>
      </c>
      <c r="P1650">
        <v>495.9</v>
      </c>
      <c r="Q1650">
        <v>324.5</v>
      </c>
      <c r="R1650">
        <v>447.7</v>
      </c>
      <c r="S1650">
        <v>20.239999999999998</v>
      </c>
      <c r="T1650">
        <v>41.35</v>
      </c>
      <c r="U1650">
        <v>0.43</v>
      </c>
      <c r="V1650">
        <v>250</v>
      </c>
      <c r="W1650">
        <v>22.4</v>
      </c>
      <c r="X1650">
        <v>0.70399999999999996</v>
      </c>
      <c r="Y1650">
        <v>7.0389790000000003</v>
      </c>
      <c r="Z1650" s="7">
        <f t="shared" si="550"/>
        <v>21.32</v>
      </c>
      <c r="AA1650" s="7">
        <f t="shared" si="564"/>
        <v>294.46999999999997</v>
      </c>
      <c r="AB1650" s="2">
        <f t="shared" si="551"/>
        <v>566.35200000000009</v>
      </c>
      <c r="AC1650" s="41">
        <f t="shared" si="552"/>
        <v>2.8256744908388285</v>
      </c>
      <c r="AD1650" s="41">
        <f t="shared" si="553"/>
        <v>1.1684164019618557</v>
      </c>
      <c r="AE1650" s="41">
        <f t="shared" si="554"/>
        <v>0.78004927773744992</v>
      </c>
      <c r="AF1650" s="41">
        <f t="shared" si="555"/>
        <v>332.55947304508271</v>
      </c>
      <c r="AG1650" s="41">
        <f t="shared" si="556"/>
        <v>319.25709412327939</v>
      </c>
      <c r="AH1650" s="6">
        <f t="shared" si="557"/>
        <v>311.52</v>
      </c>
      <c r="AI1650" s="4">
        <v>22.94679359241303</v>
      </c>
      <c r="AJ1650" s="4">
        <f t="shared" si="565"/>
        <v>296.09679359241301</v>
      </c>
      <c r="AK1650" s="8">
        <f t="shared" si="558"/>
        <v>0.19880428213597304</v>
      </c>
      <c r="AL1650" s="8">
        <f t="shared" si="559"/>
        <v>418.69914622737787</v>
      </c>
      <c r="AM1650" s="8">
        <f t="shared" si="560"/>
        <v>2.06559313515513</v>
      </c>
      <c r="AN1650" s="8">
        <f t="shared" si="561"/>
        <v>97.885354805263276</v>
      </c>
      <c r="AO1650" s="21">
        <f t="shared" si="562"/>
        <v>8.1717109379591778E-3</v>
      </c>
      <c r="AP1650" s="21">
        <f t="shared" si="563"/>
        <v>8.3816951759295502E-2</v>
      </c>
      <c r="AQ1650" s="19">
        <f t="shared" si="566"/>
        <v>8.3816951759295502E-2</v>
      </c>
      <c r="AX1650">
        <v>0.15539975161896216</v>
      </c>
      <c r="AY1650">
        <v>60.275862068965523</v>
      </c>
      <c r="AZ1650">
        <v>2.5114942528735633</v>
      </c>
      <c r="BA1650">
        <v>2.0343103448275865</v>
      </c>
      <c r="BB1650">
        <v>10.620689655172413</v>
      </c>
      <c r="BC1650">
        <v>0.44252873563218387</v>
      </c>
      <c r="BD1650">
        <v>1.5917816091954027</v>
      </c>
      <c r="BE1650">
        <v>0.15917816091954029</v>
      </c>
      <c r="BF1650">
        <v>0</v>
      </c>
      <c r="BG1650">
        <v>21.32</v>
      </c>
      <c r="BH1650">
        <v>0.49375004493872282</v>
      </c>
      <c r="BI1650">
        <v>2.5363114424028939</v>
      </c>
      <c r="BJ1650">
        <v>1.0487647814335965</v>
      </c>
      <c r="BK1650">
        <v>0.41632312623668849</v>
      </c>
      <c r="BL1650">
        <v>1.1564531284352457E-3</v>
      </c>
      <c r="BP1650" s="49">
        <f t="shared" si="567"/>
        <v>0.49389791252489817</v>
      </c>
      <c r="BQ1650" s="49">
        <f t="shared" si="568"/>
        <v>6.3671264367816102E-2</v>
      </c>
      <c r="BR1650" s="49">
        <f t="shared" si="569"/>
        <v>0.42226691111799236</v>
      </c>
      <c r="BS1650" s="49">
        <f t="shared" si="570"/>
        <v>0.44863872739133637</v>
      </c>
      <c r="BT1650" s="49">
        <f t="shared" si="571"/>
        <v>1.1729636419944233E-3</v>
      </c>
      <c r="BU1650" s="49">
        <f t="shared" si="571"/>
        <v>1.2462186871981566E-3</v>
      </c>
    </row>
    <row r="1651" spans="1:73" x14ac:dyDescent="0.25">
      <c r="A1651" s="1">
        <v>43727.609027777777</v>
      </c>
      <c r="B1651">
        <v>234988</v>
      </c>
      <c r="C1651">
        <v>13.51</v>
      </c>
      <c r="D1651">
        <v>23.65</v>
      </c>
      <c r="E1651">
        <v>699.2</v>
      </c>
      <c r="F1651">
        <v>80.400000000000006</v>
      </c>
      <c r="G1651">
        <v>-133.5</v>
      </c>
      <c r="H1651">
        <v>-10.94</v>
      </c>
      <c r="I1651">
        <v>26.62</v>
      </c>
      <c r="J1651">
        <v>299.8</v>
      </c>
      <c r="K1651">
        <v>618.79999999999995</v>
      </c>
      <c r="L1651">
        <v>-122.6</v>
      </c>
      <c r="M1651">
        <v>0.115</v>
      </c>
      <c r="N1651">
        <v>565.70000000000005</v>
      </c>
      <c r="O1651">
        <v>69.459999999999994</v>
      </c>
      <c r="P1651">
        <v>496.3</v>
      </c>
      <c r="Q1651">
        <v>324.3</v>
      </c>
      <c r="R1651">
        <v>446.9</v>
      </c>
      <c r="S1651">
        <v>20.25</v>
      </c>
      <c r="T1651">
        <v>37.14</v>
      </c>
      <c r="U1651">
        <v>0.16</v>
      </c>
      <c r="V1651">
        <v>282</v>
      </c>
      <c r="W1651">
        <v>22.3</v>
      </c>
      <c r="X1651">
        <v>0.70399999999999996</v>
      </c>
      <c r="Y1651">
        <v>7.0378249999999998</v>
      </c>
      <c r="Z1651" s="7">
        <f t="shared" si="550"/>
        <v>21.274999999999999</v>
      </c>
      <c r="AA1651" s="7">
        <f t="shared" si="564"/>
        <v>294.42499999999995</v>
      </c>
      <c r="AB1651" s="2">
        <f t="shared" si="551"/>
        <v>566.35200000000009</v>
      </c>
      <c r="AC1651" s="41">
        <f t="shared" si="552"/>
        <v>2.9348323404014129</v>
      </c>
      <c r="AD1651" s="41">
        <f t="shared" si="553"/>
        <v>1.0899967312250849</v>
      </c>
      <c r="AE1651" s="41">
        <f t="shared" si="554"/>
        <v>0.77235483587052223</v>
      </c>
      <c r="AF1651" s="41">
        <f t="shared" si="555"/>
        <v>329.07785960412593</v>
      </c>
      <c r="AG1651" s="41">
        <f t="shared" si="556"/>
        <v>315.91474521996088</v>
      </c>
      <c r="AH1651" s="6">
        <f t="shared" si="557"/>
        <v>311.32799999999997</v>
      </c>
      <c r="AI1651" s="4">
        <v>23.514130302639046</v>
      </c>
      <c r="AJ1651" s="4">
        <f t="shared" si="565"/>
        <v>296.66413030263902</v>
      </c>
      <c r="AK1651" s="8">
        <f t="shared" si="558"/>
        <v>0.1987131540858888</v>
      </c>
      <c r="AL1651" s="8">
        <f t="shared" si="559"/>
        <v>421.98922638710167</v>
      </c>
      <c r="AM1651" s="8">
        <f t="shared" si="560"/>
        <v>1.26</v>
      </c>
      <c r="AN1651" s="8">
        <f t="shared" si="561"/>
        <v>82.184590802003854</v>
      </c>
      <c r="AO1651" s="21">
        <f t="shared" si="562"/>
        <v>8.4480768589973321E-3</v>
      </c>
      <c r="AP1651" s="21">
        <f t="shared" si="563"/>
        <v>8.6651627293884731E-2</v>
      </c>
      <c r="AQ1651" s="19">
        <f t="shared" si="566"/>
        <v>8.6651627293884731E-2</v>
      </c>
      <c r="AX1651">
        <v>0.15502573366801317</v>
      </c>
      <c r="AY1651">
        <v>60.275862068965523</v>
      </c>
      <c r="AZ1651">
        <v>2.5114942528735633</v>
      </c>
      <c r="BA1651">
        <v>2.0343103448275865</v>
      </c>
      <c r="BB1651">
        <v>10.568965517241377</v>
      </c>
      <c r="BC1651">
        <v>0.44037356321839072</v>
      </c>
      <c r="BD1651">
        <v>1.5939367816091958</v>
      </c>
      <c r="BE1651">
        <v>0.15939367816091959</v>
      </c>
      <c r="BF1651">
        <v>0</v>
      </c>
      <c r="BG1651">
        <v>21.274999999999999</v>
      </c>
      <c r="BH1651">
        <v>0.18372094695394339</v>
      </c>
      <c r="BI1651">
        <v>2.5293265803904643</v>
      </c>
      <c r="BJ1651">
        <v>0.93939189195701844</v>
      </c>
      <c r="BK1651">
        <v>0.41313941832207313</v>
      </c>
      <c r="BL1651">
        <v>1.147609495339092E-3</v>
      </c>
      <c r="BP1651" s="49">
        <f t="shared" si="567"/>
        <v>0.18377596745112493</v>
      </c>
      <c r="BQ1651" s="49">
        <f t="shared" si="568"/>
        <v>6.3757471264367829E-2</v>
      </c>
      <c r="BR1651" s="49">
        <f t="shared" si="569"/>
        <v>0.4153863611219703</v>
      </c>
      <c r="BS1651" s="49">
        <f t="shared" si="570"/>
        <v>0.44235427460772864</v>
      </c>
      <c r="BT1651" s="49">
        <f t="shared" si="571"/>
        <v>1.153851003116584E-3</v>
      </c>
      <c r="BU1651" s="49">
        <f t="shared" si="571"/>
        <v>1.2287618739103574E-3</v>
      </c>
    </row>
    <row r="1652" spans="1:73" x14ac:dyDescent="0.25">
      <c r="A1652" s="1">
        <v>43727.609722222223</v>
      </c>
      <c r="B1652">
        <v>234989</v>
      </c>
      <c r="C1652">
        <v>13.51</v>
      </c>
      <c r="D1652">
        <v>23.65</v>
      </c>
      <c r="E1652">
        <v>698.8</v>
      </c>
      <c r="F1652">
        <v>80.3</v>
      </c>
      <c r="G1652">
        <v>-134.1</v>
      </c>
      <c r="H1652">
        <v>-11.63</v>
      </c>
      <c r="I1652">
        <v>26.64</v>
      </c>
      <c r="J1652">
        <v>299.8</v>
      </c>
      <c r="K1652">
        <v>618.6</v>
      </c>
      <c r="L1652">
        <v>-122.5</v>
      </c>
      <c r="M1652">
        <v>0.115</v>
      </c>
      <c r="N1652">
        <v>564.70000000000005</v>
      </c>
      <c r="O1652">
        <v>68.650000000000006</v>
      </c>
      <c r="P1652">
        <v>496.1</v>
      </c>
      <c r="Q1652">
        <v>323.8</v>
      </c>
      <c r="R1652">
        <v>446.3</v>
      </c>
      <c r="S1652">
        <v>20.27</v>
      </c>
      <c r="T1652">
        <v>37.450000000000003</v>
      </c>
      <c r="U1652">
        <v>0.37</v>
      </c>
      <c r="V1652">
        <v>178</v>
      </c>
      <c r="W1652">
        <v>22.4</v>
      </c>
      <c r="X1652">
        <v>0.70299999999999996</v>
      </c>
      <c r="Y1652">
        <v>7.0326849999999999</v>
      </c>
      <c r="Z1652" s="7">
        <f t="shared" si="550"/>
        <v>21.335000000000001</v>
      </c>
      <c r="AA1652" s="7">
        <f t="shared" si="564"/>
        <v>294.48499999999996</v>
      </c>
      <c r="AB1652" s="2">
        <f t="shared" si="551"/>
        <v>566.02800000000002</v>
      </c>
      <c r="AC1652" s="41">
        <f t="shared" si="552"/>
        <v>3.0090323291966548</v>
      </c>
      <c r="AD1652" s="41">
        <f t="shared" si="553"/>
        <v>1.1268826072841474</v>
      </c>
      <c r="AE1652" s="41">
        <f t="shared" si="554"/>
        <v>0.77601669217132874</v>
      </c>
      <c r="AF1652" s="41">
        <f t="shared" si="555"/>
        <v>330.9076711427943</v>
      </c>
      <c r="AG1652" s="41">
        <f t="shared" si="556"/>
        <v>317.6713642970825</v>
      </c>
      <c r="AH1652" s="6">
        <f t="shared" si="557"/>
        <v>310.84800000000001</v>
      </c>
      <c r="AI1652" s="4">
        <v>23.895569860555042</v>
      </c>
      <c r="AJ1652" s="4">
        <f t="shared" si="565"/>
        <v>297.04556986055502</v>
      </c>
      <c r="AK1652" s="8">
        <f t="shared" si="558"/>
        <v>0.19883466434269612</v>
      </c>
      <c r="AL1652" s="8">
        <f t="shared" si="559"/>
        <v>424.19246755284968</v>
      </c>
      <c r="AM1652" s="8">
        <f t="shared" si="560"/>
        <v>1.9160701970439393</v>
      </c>
      <c r="AN1652" s="8">
        <f t="shared" si="561"/>
        <v>142.91852642814044</v>
      </c>
      <c r="AO1652" s="21">
        <f t="shared" si="562"/>
        <v>7.0063594647409291E-3</v>
      </c>
      <c r="AP1652" s="21">
        <f t="shared" si="563"/>
        <v>7.1863982674249538E-2</v>
      </c>
      <c r="AQ1652" s="19">
        <f t="shared" si="566"/>
        <v>7.1863982674249538E-2</v>
      </c>
      <c r="AX1652">
        <v>0.15552459361361301</v>
      </c>
      <c r="AY1652">
        <v>60.241379310344826</v>
      </c>
      <c r="AZ1652">
        <v>2.5100574712643677</v>
      </c>
      <c r="BA1652">
        <v>2.0331465517241378</v>
      </c>
      <c r="BB1652">
        <v>10.560344827586206</v>
      </c>
      <c r="BC1652">
        <v>0.44001436781609193</v>
      </c>
      <c r="BD1652">
        <v>1.5931321839080459</v>
      </c>
      <c r="BE1652">
        <v>0.15931321839080459</v>
      </c>
      <c r="BF1652">
        <v>0</v>
      </c>
      <c r="BG1652">
        <v>21.335000000000001</v>
      </c>
      <c r="BH1652">
        <v>0.42485468983099406</v>
      </c>
      <c r="BI1652">
        <v>2.5386434721923452</v>
      </c>
      <c r="BJ1652">
        <v>0.95072198033603328</v>
      </c>
      <c r="BK1652">
        <v>0.41738491828590762</v>
      </c>
      <c r="BL1652">
        <v>1.1594025507941877E-3</v>
      </c>
      <c r="BP1652" s="49">
        <f t="shared" si="567"/>
        <v>0.42498192473072638</v>
      </c>
      <c r="BQ1652" s="49">
        <f t="shared" si="568"/>
        <v>6.3725287356321839E-2</v>
      </c>
      <c r="BR1652" s="49">
        <f t="shared" si="569"/>
        <v>0.42253464104860455</v>
      </c>
      <c r="BS1652" s="49">
        <f t="shared" si="570"/>
        <v>0.44906240405467174</v>
      </c>
      <c r="BT1652" s="49">
        <f t="shared" si="571"/>
        <v>1.1737073362461238E-3</v>
      </c>
      <c r="BU1652" s="49">
        <f t="shared" si="571"/>
        <v>1.2473955668185325E-3</v>
      </c>
    </row>
    <row r="1653" spans="1:73" x14ac:dyDescent="0.25">
      <c r="A1653" s="1">
        <v>43727.609722222223</v>
      </c>
      <c r="B1653">
        <v>234990</v>
      </c>
      <c r="C1653">
        <v>13.51</v>
      </c>
      <c r="D1653">
        <v>23.65</v>
      </c>
      <c r="E1653">
        <v>698.4</v>
      </c>
      <c r="F1653">
        <v>80.400000000000006</v>
      </c>
      <c r="G1653">
        <v>-133.69999999999999</v>
      </c>
      <c r="H1653">
        <v>-10.72</v>
      </c>
      <c r="I1653">
        <v>26.66</v>
      </c>
      <c r="J1653">
        <v>299.8</v>
      </c>
      <c r="K1653">
        <v>618</v>
      </c>
      <c r="L1653">
        <v>-123</v>
      </c>
      <c r="M1653">
        <v>0.115</v>
      </c>
      <c r="N1653">
        <v>564.70000000000005</v>
      </c>
      <c r="O1653">
        <v>69.680000000000007</v>
      </c>
      <c r="P1653">
        <v>495</v>
      </c>
      <c r="Q1653">
        <v>324.39999999999998</v>
      </c>
      <c r="R1653">
        <v>447.4</v>
      </c>
      <c r="S1653">
        <v>20.29</v>
      </c>
      <c r="T1653">
        <v>39.94</v>
      </c>
      <c r="U1653">
        <v>0.60499999999999998</v>
      </c>
      <c r="V1653">
        <v>133.5</v>
      </c>
      <c r="W1653">
        <v>22.05</v>
      </c>
      <c r="X1653">
        <v>0.70299999999999996</v>
      </c>
      <c r="Y1653">
        <v>7.025264</v>
      </c>
      <c r="Z1653" s="7">
        <f t="shared" si="550"/>
        <v>21.17</v>
      </c>
      <c r="AA1653" s="7">
        <f t="shared" si="564"/>
        <v>294.32</v>
      </c>
      <c r="AB1653" s="2">
        <f t="shared" si="551"/>
        <v>565.70400000000006</v>
      </c>
      <c r="AC1653" s="41">
        <f t="shared" si="552"/>
        <v>2.9929217271822521</v>
      </c>
      <c r="AD1653" s="41">
        <f t="shared" si="553"/>
        <v>1.1953729378365914</v>
      </c>
      <c r="AE1653" s="41">
        <f t="shared" si="554"/>
        <v>0.78265471891203864</v>
      </c>
      <c r="AF1653" s="41">
        <f t="shared" si="555"/>
        <v>332.99090080926453</v>
      </c>
      <c r="AG1653" s="41">
        <f t="shared" si="556"/>
        <v>319.67126477689396</v>
      </c>
      <c r="AH1653" s="6">
        <f t="shared" si="557"/>
        <v>311.42399999999998</v>
      </c>
      <c r="AI1653" s="4">
        <v>23.800458210129023</v>
      </c>
      <c r="AJ1653" s="4">
        <f t="shared" si="565"/>
        <v>296.950458210129</v>
      </c>
      <c r="AK1653" s="8">
        <f t="shared" si="558"/>
        <v>0.19850063027428844</v>
      </c>
      <c r="AL1653" s="8">
        <f t="shared" si="559"/>
        <v>423.65497866352285</v>
      </c>
      <c r="AM1653" s="8">
        <f t="shared" si="560"/>
        <v>2.450124996811387</v>
      </c>
      <c r="AN1653" s="8">
        <f t="shared" si="561"/>
        <v>187.74143468122139</v>
      </c>
      <c r="AO1653" s="21">
        <f t="shared" si="562"/>
        <v>6.0103981439672974E-3</v>
      </c>
      <c r="AP1653" s="21">
        <f t="shared" si="563"/>
        <v>6.1648442426780171E-2</v>
      </c>
      <c r="AQ1653" s="19">
        <f t="shared" si="566"/>
        <v>6.1648442426780171E-2</v>
      </c>
      <c r="AX1653">
        <v>0.15415598276381273</v>
      </c>
      <c r="AY1653">
        <v>60.206896551724135</v>
      </c>
      <c r="AZ1653">
        <v>2.5086206896551722</v>
      </c>
      <c r="BA1653">
        <v>2.0319827586206896</v>
      </c>
      <c r="BB1653">
        <v>10.603448275862069</v>
      </c>
      <c r="BC1653">
        <v>0.44181034482758624</v>
      </c>
      <c r="BD1653">
        <v>1.5901724137931033</v>
      </c>
      <c r="BE1653">
        <v>0.15901724137931034</v>
      </c>
      <c r="BF1653">
        <v>0</v>
      </c>
      <c r="BG1653">
        <v>21.17</v>
      </c>
      <c r="BH1653">
        <v>0.69469483066959836</v>
      </c>
      <c r="BI1653">
        <v>2.5130938991427296</v>
      </c>
      <c r="BJ1653">
        <v>1.003729703317606</v>
      </c>
      <c r="BK1653">
        <v>0.4181720508120218</v>
      </c>
      <c r="BL1653">
        <v>1.1615890300333939E-3</v>
      </c>
      <c r="BP1653" s="49">
        <f t="shared" si="567"/>
        <v>0.69490287692456609</v>
      </c>
      <c r="BQ1653" s="49">
        <f t="shared" si="568"/>
        <v>6.3606896551724135E-2</v>
      </c>
      <c r="BR1653" s="49">
        <f t="shared" si="569"/>
        <v>0.42650108520969598</v>
      </c>
      <c r="BS1653" s="49">
        <f t="shared" si="570"/>
        <v>0.45241450796235666</v>
      </c>
      <c r="BT1653" s="49">
        <f t="shared" si="571"/>
        <v>1.1847252366936E-3</v>
      </c>
      <c r="BU1653" s="49">
        <f t="shared" si="571"/>
        <v>1.2567069665621019E-3</v>
      </c>
    </row>
    <row r="1654" spans="1:73" x14ac:dyDescent="0.25">
      <c r="A1654" s="1">
        <v>43727.609722222223</v>
      </c>
      <c r="B1654">
        <v>234991</v>
      </c>
      <c r="C1654">
        <v>13.51</v>
      </c>
      <c r="D1654">
        <v>23.65</v>
      </c>
      <c r="E1654">
        <v>698.8</v>
      </c>
      <c r="F1654">
        <v>81</v>
      </c>
      <c r="G1654">
        <v>-132.9</v>
      </c>
      <c r="H1654">
        <v>-10.37</v>
      </c>
      <c r="I1654">
        <v>26.69</v>
      </c>
      <c r="J1654">
        <v>299.8</v>
      </c>
      <c r="K1654">
        <v>617.79999999999995</v>
      </c>
      <c r="L1654">
        <v>-122.5</v>
      </c>
      <c r="M1654">
        <v>0.11600000000000001</v>
      </c>
      <c r="N1654">
        <v>565.9</v>
      </c>
      <c r="O1654">
        <v>70.61</v>
      </c>
      <c r="P1654">
        <v>495.3</v>
      </c>
      <c r="Q1654">
        <v>325.39999999999998</v>
      </c>
      <c r="R1654">
        <v>447.9</v>
      </c>
      <c r="S1654">
        <v>20.309999999999999</v>
      </c>
      <c r="T1654">
        <v>43.33</v>
      </c>
      <c r="U1654">
        <v>0.90500000000000003</v>
      </c>
      <c r="V1654">
        <v>120</v>
      </c>
      <c r="W1654">
        <v>21.4</v>
      </c>
      <c r="X1654">
        <v>0.70299999999999996</v>
      </c>
      <c r="Y1654">
        <v>7.0311329999999996</v>
      </c>
      <c r="Z1654" s="7">
        <f t="shared" si="550"/>
        <v>20.854999999999997</v>
      </c>
      <c r="AA1654" s="7">
        <f t="shared" si="564"/>
        <v>294.005</v>
      </c>
      <c r="AB1654" s="2">
        <f t="shared" si="551"/>
        <v>566.02800000000002</v>
      </c>
      <c r="AC1654" s="41">
        <f t="shared" si="552"/>
        <v>3.1405903537244075</v>
      </c>
      <c r="AD1654" s="41">
        <f t="shared" si="553"/>
        <v>1.3608178002687856</v>
      </c>
      <c r="AE1654" s="41">
        <f t="shared" si="554"/>
        <v>0.7974199924180515</v>
      </c>
      <c r="AF1654" s="41">
        <f t="shared" si="555"/>
        <v>337.82286748902158</v>
      </c>
      <c r="AG1654" s="41">
        <f t="shared" si="556"/>
        <v>324.30995278946068</v>
      </c>
      <c r="AH1654" s="6">
        <f t="shared" si="557"/>
        <v>312.38399999999996</v>
      </c>
      <c r="AI1654" s="4">
        <v>24.498189761641015</v>
      </c>
      <c r="AJ1654" s="4">
        <f t="shared" si="565"/>
        <v>297.64818976164099</v>
      </c>
      <c r="AK1654" s="8">
        <f t="shared" si="558"/>
        <v>0.19786396812471571</v>
      </c>
      <c r="AL1654" s="8">
        <f t="shared" si="559"/>
        <v>427.69758405619461</v>
      </c>
      <c r="AM1654" s="8">
        <f t="shared" si="560"/>
        <v>2.9966418704943707</v>
      </c>
      <c r="AN1654" s="8">
        <f t="shared" si="561"/>
        <v>318.02196802245038</v>
      </c>
      <c r="AO1654" s="21">
        <f t="shared" si="562"/>
        <v>3.0012782926692977E-3</v>
      </c>
      <c r="AP1654" s="21">
        <f t="shared" si="563"/>
        <v>3.0784005917824105E-2</v>
      </c>
      <c r="AQ1654" s="19">
        <f t="shared" si="566"/>
        <v>3.0784005917824105E-2</v>
      </c>
      <c r="AX1654">
        <v>0.15157143557352201</v>
      </c>
      <c r="AY1654">
        <v>60.241379310344826</v>
      </c>
      <c r="AZ1654">
        <v>2.5100574712643677</v>
      </c>
      <c r="BA1654">
        <v>2.0331465517241378</v>
      </c>
      <c r="BB1654">
        <v>10.560344827586206</v>
      </c>
      <c r="BC1654">
        <v>0.44001436781609193</v>
      </c>
      <c r="BD1654">
        <v>1.5931321839080459</v>
      </c>
      <c r="BE1654">
        <v>0.15931321839080459</v>
      </c>
      <c r="BF1654">
        <v>0</v>
      </c>
      <c r="BG1654">
        <v>20.854999999999997</v>
      </c>
      <c r="BH1654">
        <v>1.0391716062082423</v>
      </c>
      <c r="BI1654">
        <v>2.4649407912242149</v>
      </c>
      <c r="BJ1654">
        <v>1.0680588448374524</v>
      </c>
      <c r="BK1654">
        <v>0.41760585205486805</v>
      </c>
      <c r="BL1654">
        <v>1.1600162557079668E-3</v>
      </c>
      <c r="BP1654" s="49">
        <f t="shared" si="567"/>
        <v>1.0394828158954252</v>
      </c>
      <c r="BQ1654" s="49">
        <f t="shared" si="568"/>
        <v>6.3725287356321839E-2</v>
      </c>
      <c r="BR1654" s="49">
        <f t="shared" si="569"/>
        <v>0.42989287815968713</v>
      </c>
      <c r="BS1654" s="49">
        <f t="shared" si="570"/>
        <v>0.45510325594608997</v>
      </c>
      <c r="BT1654" s="49">
        <f t="shared" si="571"/>
        <v>1.1941468837769087E-3</v>
      </c>
      <c r="BU1654" s="49">
        <f t="shared" si="571"/>
        <v>1.2641757109613609E-3</v>
      </c>
    </row>
    <row r="1655" spans="1:73" x14ac:dyDescent="0.25">
      <c r="A1655" s="1">
        <v>43727.609722222223</v>
      </c>
      <c r="B1655">
        <v>234992</v>
      </c>
      <c r="C1655">
        <v>13.51</v>
      </c>
      <c r="D1655">
        <v>23.64</v>
      </c>
      <c r="E1655">
        <v>698.6</v>
      </c>
      <c r="F1655">
        <v>80.7</v>
      </c>
      <c r="G1655">
        <v>-133.5</v>
      </c>
      <c r="H1655">
        <v>-10.82</v>
      </c>
      <c r="I1655">
        <v>26.7</v>
      </c>
      <c r="J1655">
        <v>299.8</v>
      </c>
      <c r="K1655">
        <v>618</v>
      </c>
      <c r="L1655">
        <v>-122.7</v>
      </c>
      <c r="M1655">
        <v>0.115</v>
      </c>
      <c r="N1655">
        <v>565.1</v>
      </c>
      <c r="O1655">
        <v>69.83</v>
      </c>
      <c r="P1655">
        <v>495.3</v>
      </c>
      <c r="Q1655">
        <v>324.89999999999998</v>
      </c>
      <c r="R1655">
        <v>447.5</v>
      </c>
      <c r="S1655">
        <v>20.32</v>
      </c>
      <c r="T1655">
        <v>36.54</v>
      </c>
      <c r="U1655">
        <v>0.59</v>
      </c>
      <c r="V1655">
        <v>109</v>
      </c>
      <c r="W1655">
        <v>21.35</v>
      </c>
      <c r="X1655">
        <v>0.70299999999999996</v>
      </c>
      <c r="Y1655">
        <v>7.0276360000000002</v>
      </c>
      <c r="Z1655" s="7">
        <f t="shared" si="550"/>
        <v>20.835000000000001</v>
      </c>
      <c r="AA1655" s="7">
        <f t="shared" si="564"/>
        <v>293.98499999999996</v>
      </c>
      <c r="AB1655" s="2">
        <f t="shared" si="551"/>
        <v>565.8660000000001</v>
      </c>
      <c r="AC1655" s="41">
        <f t="shared" si="552"/>
        <v>2.8734423598975782</v>
      </c>
      <c r="AD1655" s="41">
        <f t="shared" si="553"/>
        <v>1.049955838306575</v>
      </c>
      <c r="AE1655" s="41">
        <f t="shared" si="554"/>
        <v>0.76839654776778132</v>
      </c>
      <c r="AF1655" s="41">
        <f t="shared" si="555"/>
        <v>325.43866654192902</v>
      </c>
      <c r="AG1655" s="41">
        <f t="shared" si="556"/>
        <v>312.42111988025187</v>
      </c>
      <c r="AH1655" s="6">
        <f t="shared" si="557"/>
        <v>311.90399999999994</v>
      </c>
      <c r="AI1655" s="4">
        <v>23.158762364081042</v>
      </c>
      <c r="AJ1655" s="4">
        <f t="shared" si="565"/>
        <v>296.30876236408102</v>
      </c>
      <c r="AK1655" s="8">
        <f t="shared" si="558"/>
        <v>0.19782359115659776</v>
      </c>
      <c r="AL1655" s="8">
        <f t="shared" si="559"/>
        <v>419.97931185279651</v>
      </c>
      <c r="AM1655" s="8">
        <f t="shared" si="560"/>
        <v>2.4195609105786113</v>
      </c>
      <c r="AN1655" s="8">
        <f t="shared" si="561"/>
        <v>163.78297586213273</v>
      </c>
      <c r="AO1655" s="21">
        <f t="shared" si="562"/>
        <v>6.6499561850085747E-3</v>
      </c>
      <c r="AP1655" s="21">
        <f t="shared" si="563"/>
        <v>6.8208366765784498E-2</v>
      </c>
      <c r="AQ1655" s="19">
        <f t="shared" si="566"/>
        <v>6.8208366765784498E-2</v>
      </c>
      <c r="AX1655">
        <v>0.15140858186112136</v>
      </c>
      <c r="AY1655">
        <v>60.224137931034484</v>
      </c>
      <c r="AZ1655">
        <v>2.5093390804597702</v>
      </c>
      <c r="BA1655">
        <v>2.0325646551724139</v>
      </c>
      <c r="BB1655">
        <v>10.568965517241381</v>
      </c>
      <c r="BC1655">
        <v>0.44037356321839088</v>
      </c>
      <c r="BD1655">
        <v>1.592191091954023</v>
      </c>
      <c r="BE1655">
        <v>0.1592191091954023</v>
      </c>
      <c r="BF1655">
        <v>0</v>
      </c>
      <c r="BG1655">
        <v>20.835000000000001</v>
      </c>
      <c r="BH1655">
        <v>0.67747099189266624</v>
      </c>
      <c r="BI1655">
        <v>2.4619108648700663</v>
      </c>
      <c r="BJ1655">
        <v>0.89958223002352211</v>
      </c>
      <c r="BK1655">
        <v>0.41779416515370343</v>
      </c>
      <c r="BL1655">
        <v>1.1605393476491761E-3</v>
      </c>
      <c r="BP1655" s="49">
        <f t="shared" si="567"/>
        <v>0.67767387997602313</v>
      </c>
      <c r="BQ1655" s="49">
        <f t="shared" si="568"/>
        <v>6.3687643678160918E-2</v>
      </c>
      <c r="BR1655" s="49">
        <f t="shared" si="569"/>
        <v>0.42601706355740604</v>
      </c>
      <c r="BS1655" s="49">
        <f t="shared" si="570"/>
        <v>0.45183789194119983</v>
      </c>
      <c r="BT1655" s="49">
        <f t="shared" si="571"/>
        <v>1.1833807321039056E-3</v>
      </c>
      <c r="BU1655" s="49">
        <f t="shared" si="571"/>
        <v>1.2551052553922218E-3</v>
      </c>
    </row>
    <row r="1656" spans="1:73" x14ac:dyDescent="0.25">
      <c r="A1656" s="1">
        <v>43727.609722222223</v>
      </c>
      <c r="B1656">
        <v>234993</v>
      </c>
      <c r="C1656">
        <v>13.51</v>
      </c>
      <c r="D1656">
        <v>23.64</v>
      </c>
      <c r="E1656">
        <v>698.2</v>
      </c>
      <c r="F1656">
        <v>80.3</v>
      </c>
      <c r="G1656">
        <v>-134.1</v>
      </c>
      <c r="H1656">
        <v>-10.75</v>
      </c>
      <c r="I1656">
        <v>26.71</v>
      </c>
      <c r="J1656">
        <v>299.89999999999998</v>
      </c>
      <c r="K1656">
        <v>617.79999999999995</v>
      </c>
      <c r="L1656">
        <v>-123.4</v>
      </c>
      <c r="M1656">
        <v>0.115</v>
      </c>
      <c r="N1656">
        <v>564</v>
      </c>
      <c r="O1656">
        <v>69.59</v>
      </c>
      <c r="P1656">
        <v>494.5</v>
      </c>
      <c r="Q1656">
        <v>324.3</v>
      </c>
      <c r="R1656">
        <v>447.7</v>
      </c>
      <c r="S1656">
        <v>20.329999999999998</v>
      </c>
      <c r="T1656">
        <v>38.83</v>
      </c>
      <c r="U1656">
        <v>0.57499999999999996</v>
      </c>
      <c r="V1656">
        <v>121.5</v>
      </c>
      <c r="W1656">
        <v>21.95</v>
      </c>
      <c r="X1656">
        <v>0.70199999999999996</v>
      </c>
      <c r="Y1656">
        <v>7.0165249999999997</v>
      </c>
      <c r="Z1656" s="7">
        <f t="shared" si="550"/>
        <v>21.14</v>
      </c>
      <c r="AA1656" s="7">
        <f t="shared" si="564"/>
        <v>294.28999999999996</v>
      </c>
      <c r="AB1656" s="2">
        <f t="shared" si="551"/>
        <v>565.54200000000003</v>
      </c>
      <c r="AC1656" s="41">
        <f t="shared" si="552"/>
        <v>2.7980228448421065</v>
      </c>
      <c r="AD1656" s="41">
        <f t="shared" si="553"/>
        <v>1.0864722706521899</v>
      </c>
      <c r="AE1656" s="41">
        <f t="shared" si="554"/>
        <v>0.77204784692626416</v>
      </c>
      <c r="AF1656" s="41">
        <f t="shared" si="555"/>
        <v>328.34415905758749</v>
      </c>
      <c r="AG1656" s="41">
        <f t="shared" si="556"/>
        <v>315.21039269528399</v>
      </c>
      <c r="AH1656" s="6">
        <f t="shared" si="557"/>
        <v>311.32799999999997</v>
      </c>
      <c r="AI1656" s="4">
        <v>22.783816159560047</v>
      </c>
      <c r="AJ1656" s="4">
        <f t="shared" si="565"/>
        <v>295.93381615956002</v>
      </c>
      <c r="AK1656" s="8">
        <f t="shared" si="558"/>
        <v>0.19843993702950852</v>
      </c>
      <c r="AL1656" s="8">
        <f t="shared" si="559"/>
        <v>417.78048357641563</v>
      </c>
      <c r="AM1656" s="8">
        <f t="shared" si="560"/>
        <v>2.3886057648762384</v>
      </c>
      <c r="AN1656" s="8">
        <f t="shared" si="561"/>
        <v>114.37686963670032</v>
      </c>
      <c r="AO1656" s="21">
        <f t="shared" si="562"/>
        <v>7.7968158717158821E-3</v>
      </c>
      <c r="AP1656" s="21">
        <f t="shared" si="563"/>
        <v>7.9971666246790599E-2</v>
      </c>
      <c r="AQ1656" s="19">
        <f t="shared" si="566"/>
        <v>7.9971666246790599E-2</v>
      </c>
      <c r="AX1656">
        <v>0.15390824139672218</v>
      </c>
      <c r="AY1656">
        <v>60.189655172413801</v>
      </c>
      <c r="AZ1656">
        <v>2.507902298850575</v>
      </c>
      <c r="BA1656">
        <v>2.0314008620689661</v>
      </c>
      <c r="BB1656">
        <v>10.637931034482756</v>
      </c>
      <c r="BC1656">
        <v>0.44324712643678149</v>
      </c>
      <c r="BD1656">
        <v>1.5881537356321846</v>
      </c>
      <c r="BE1656">
        <v>0.15881537356321848</v>
      </c>
      <c r="BF1656">
        <v>0</v>
      </c>
      <c r="BG1656">
        <v>21.14</v>
      </c>
      <c r="BH1656">
        <v>0.66024715311573401</v>
      </c>
      <c r="BI1656">
        <v>2.5084727438003074</v>
      </c>
      <c r="BJ1656">
        <v>0.97403996641765933</v>
      </c>
      <c r="BK1656">
        <v>0.41764006342894261</v>
      </c>
      <c r="BL1656">
        <v>1.1601112873026182E-3</v>
      </c>
      <c r="BP1656" s="49">
        <f t="shared" si="567"/>
        <v>0.66044488302748006</v>
      </c>
      <c r="BQ1656" s="49">
        <f t="shared" si="568"/>
        <v>6.3526149425287393E-2</v>
      </c>
      <c r="BR1656" s="49">
        <f t="shared" si="569"/>
        <v>0.42557349679969797</v>
      </c>
      <c r="BS1656" s="49">
        <f t="shared" si="570"/>
        <v>0.45150160760102465</v>
      </c>
      <c r="BT1656" s="49">
        <f t="shared" si="571"/>
        <v>1.1821486022213833E-3</v>
      </c>
      <c r="BU1656" s="49">
        <f t="shared" si="571"/>
        <v>1.2541711322250685E-3</v>
      </c>
    </row>
    <row r="1657" spans="1:73" x14ac:dyDescent="0.25">
      <c r="A1657" s="1">
        <v>43727.609722222223</v>
      </c>
      <c r="B1657">
        <v>234994</v>
      </c>
      <c r="C1657">
        <v>13.51</v>
      </c>
      <c r="D1657">
        <v>23.64</v>
      </c>
      <c r="E1657">
        <v>698.1</v>
      </c>
      <c r="F1657">
        <v>80.599999999999994</v>
      </c>
      <c r="G1657">
        <v>-133</v>
      </c>
      <c r="H1657">
        <v>-10.47</v>
      </c>
      <c r="I1657">
        <v>26.73</v>
      </c>
      <c r="J1657">
        <v>299.89999999999998</v>
      </c>
      <c r="K1657">
        <v>617.5</v>
      </c>
      <c r="L1657">
        <v>-122.6</v>
      </c>
      <c r="M1657">
        <v>0.115</v>
      </c>
      <c r="N1657">
        <v>565</v>
      </c>
      <c r="O1657">
        <v>70.11</v>
      </c>
      <c r="P1657">
        <v>494.9</v>
      </c>
      <c r="Q1657">
        <v>325.5</v>
      </c>
      <c r="R1657">
        <v>448.1</v>
      </c>
      <c r="S1657">
        <v>20.34</v>
      </c>
      <c r="T1657">
        <v>40.409999999999997</v>
      </c>
      <c r="U1657">
        <v>1.43</v>
      </c>
      <c r="V1657">
        <v>180.5</v>
      </c>
      <c r="W1657">
        <v>21.5</v>
      </c>
      <c r="X1657">
        <v>0.70199999999999996</v>
      </c>
      <c r="Y1657">
        <v>7.0212760000000003</v>
      </c>
      <c r="Z1657" s="7">
        <f t="shared" si="550"/>
        <v>20.92</v>
      </c>
      <c r="AA1657" s="7">
        <f t="shared" si="564"/>
        <v>294.07</v>
      </c>
      <c r="AB1657" s="2">
        <f t="shared" si="551"/>
        <v>565.46100000000001</v>
      </c>
      <c r="AC1657" s="41">
        <f t="shared" si="552"/>
        <v>2.6630839763979743</v>
      </c>
      <c r="AD1657" s="41">
        <f t="shared" si="553"/>
        <v>1.0761522348624213</v>
      </c>
      <c r="AE1657" s="41">
        <f t="shared" si="554"/>
        <v>0.77107732939723739</v>
      </c>
      <c r="AF1657" s="41">
        <f t="shared" si="555"/>
        <v>326.95191063934135</v>
      </c>
      <c r="AG1657" s="41">
        <f t="shared" si="556"/>
        <v>313.87383421376768</v>
      </c>
      <c r="AH1657" s="6">
        <f t="shared" si="557"/>
        <v>312.47999999999996</v>
      </c>
      <c r="AI1657" s="4">
        <v>22.02224189294401</v>
      </c>
      <c r="AJ1657" s="4">
        <f t="shared" si="565"/>
        <v>295.17224189294399</v>
      </c>
      <c r="AK1657" s="8">
        <f t="shared" si="558"/>
        <v>0.19799523121421322</v>
      </c>
      <c r="AL1657" s="8">
        <f t="shared" si="559"/>
        <v>413.41611981285979</v>
      </c>
      <c r="AM1657" s="8">
        <f t="shared" si="560"/>
        <v>3.7668521340769408</v>
      </c>
      <c r="AN1657" s="8">
        <f t="shared" si="561"/>
        <v>120.94724226391925</v>
      </c>
      <c r="AO1657" s="21">
        <f t="shared" si="562"/>
        <v>7.7711438947657072E-3</v>
      </c>
      <c r="AP1657" s="21">
        <f t="shared" si="563"/>
        <v>7.9708349681883339E-2</v>
      </c>
      <c r="AQ1657" s="19">
        <f t="shared" si="566"/>
        <v>7.9708349681883339E-2</v>
      </c>
      <c r="AX1657">
        <v>0.1521017333070393</v>
      </c>
      <c r="AY1657">
        <v>60.181034482758626</v>
      </c>
      <c r="AZ1657">
        <v>2.5075431034482762</v>
      </c>
      <c r="BA1657">
        <v>2.0311099137931037</v>
      </c>
      <c r="BB1657">
        <v>10.568965517241381</v>
      </c>
      <c r="BC1657">
        <v>0.44037356321839088</v>
      </c>
      <c r="BD1657">
        <v>1.5907363505747127</v>
      </c>
      <c r="BE1657">
        <v>0.1590736350574713</v>
      </c>
      <c r="BF1657">
        <v>0</v>
      </c>
      <c r="BG1657">
        <v>20.92</v>
      </c>
      <c r="BH1657">
        <v>1.642005963400869</v>
      </c>
      <c r="BI1657">
        <v>2.4748105725570215</v>
      </c>
      <c r="BJ1657">
        <v>1.0000709523702924</v>
      </c>
      <c r="BK1657">
        <v>0.42689948260130706</v>
      </c>
      <c r="BL1657">
        <v>1.1858318961147417E-3</v>
      </c>
      <c r="BP1657" s="49">
        <f t="shared" si="567"/>
        <v>1.6424977090944288</v>
      </c>
      <c r="BQ1657" s="49">
        <f t="shared" si="568"/>
        <v>6.3629454022988516E-2</v>
      </c>
      <c r="BR1657" s="49">
        <f t="shared" si="569"/>
        <v>0.4459250232705011</v>
      </c>
      <c r="BS1657" s="49">
        <f t="shared" si="570"/>
        <v>0.47013913021894738</v>
      </c>
      <c r="BT1657" s="49">
        <f t="shared" si="571"/>
        <v>1.2386806201958363E-3</v>
      </c>
      <c r="BU1657" s="49">
        <f t="shared" si="571"/>
        <v>1.3059420283859648E-3</v>
      </c>
    </row>
    <row r="1658" spans="1:73" x14ac:dyDescent="0.25">
      <c r="A1658" s="1">
        <v>43727.61041666667</v>
      </c>
      <c r="B1658">
        <v>234995</v>
      </c>
      <c r="C1658">
        <v>13.51</v>
      </c>
      <c r="D1658">
        <v>23.64</v>
      </c>
      <c r="E1658">
        <v>698.7</v>
      </c>
      <c r="F1658">
        <v>80.900000000000006</v>
      </c>
      <c r="G1658">
        <v>-132.69999999999999</v>
      </c>
      <c r="H1658">
        <v>-12.36</v>
      </c>
      <c r="I1658">
        <v>26.73</v>
      </c>
      <c r="J1658">
        <v>299.89999999999998</v>
      </c>
      <c r="K1658">
        <v>617.79999999999995</v>
      </c>
      <c r="L1658">
        <v>-120.4</v>
      </c>
      <c r="M1658">
        <v>0.11600000000000001</v>
      </c>
      <c r="N1658">
        <v>566</v>
      </c>
      <c r="O1658">
        <v>68.56</v>
      </c>
      <c r="P1658">
        <v>497.4</v>
      </c>
      <c r="Q1658">
        <v>325.8</v>
      </c>
      <c r="R1658">
        <v>446.1</v>
      </c>
      <c r="S1658">
        <v>20.34</v>
      </c>
      <c r="T1658">
        <v>38.74</v>
      </c>
      <c r="U1658">
        <v>1.07</v>
      </c>
      <c r="V1658">
        <v>209.5</v>
      </c>
      <c r="W1658">
        <v>20.9</v>
      </c>
      <c r="X1658">
        <v>0.70299999999999996</v>
      </c>
      <c r="Y1658">
        <v>7.0322699999999996</v>
      </c>
      <c r="Z1658" s="7">
        <f t="shared" si="550"/>
        <v>20.619999999999997</v>
      </c>
      <c r="AA1658" s="7">
        <f t="shared" si="564"/>
        <v>293.77</v>
      </c>
      <c r="AB1658" s="2">
        <f t="shared" si="551"/>
        <v>565.94700000000012</v>
      </c>
      <c r="AC1658" s="41">
        <f t="shared" si="552"/>
        <v>2.7165643862686775</v>
      </c>
      <c r="AD1658" s="41">
        <f t="shared" si="553"/>
        <v>1.0523970432404857</v>
      </c>
      <c r="AE1658" s="41">
        <f t="shared" si="554"/>
        <v>0.76873219161976891</v>
      </c>
      <c r="AF1658" s="41">
        <f t="shared" si="555"/>
        <v>324.62943807293686</v>
      </c>
      <c r="AG1658" s="41">
        <f t="shared" si="556"/>
        <v>311.6442605500194</v>
      </c>
      <c r="AH1658" s="6">
        <f t="shared" si="557"/>
        <v>312.76799999999997</v>
      </c>
      <c r="AI1658" s="4">
        <v>22.297075616991037</v>
      </c>
      <c r="AJ1658" s="4">
        <f t="shared" si="565"/>
        <v>295.44707561699101</v>
      </c>
      <c r="AK1658" s="8">
        <f t="shared" si="558"/>
        <v>0.19738988561337328</v>
      </c>
      <c r="AL1658" s="8">
        <f t="shared" si="559"/>
        <v>415.04342935278282</v>
      </c>
      <c r="AM1658" s="8">
        <f t="shared" si="560"/>
        <v>3.2583853363284097</v>
      </c>
      <c r="AN1658" s="8">
        <f t="shared" si="561"/>
        <v>159.18259196898882</v>
      </c>
      <c r="AO1658" s="21">
        <f t="shared" si="562"/>
        <v>6.8870246677915047E-3</v>
      </c>
      <c r="AP1658" s="21">
        <f t="shared" si="563"/>
        <v>7.0639969857955148E-2</v>
      </c>
      <c r="AQ1658" s="19">
        <f t="shared" si="566"/>
        <v>7.0639969857955148E-2</v>
      </c>
      <c r="AX1658">
        <v>0.14966722724044998</v>
      </c>
      <c r="AY1658">
        <v>60.232758620689658</v>
      </c>
      <c r="AZ1658">
        <v>2.509698275862069</v>
      </c>
      <c r="BA1658">
        <v>2.0328556034482759</v>
      </c>
      <c r="BB1658">
        <v>10.370689655172415</v>
      </c>
      <c r="BC1658">
        <v>0.43211206896551729</v>
      </c>
      <c r="BD1658">
        <v>1.6007435344827585</v>
      </c>
      <c r="BE1658">
        <v>0.16007435344827586</v>
      </c>
      <c r="BF1658">
        <v>0</v>
      </c>
      <c r="BG1658">
        <v>20.619999999999997</v>
      </c>
      <c r="BH1658">
        <v>1.2286338327544963</v>
      </c>
      <c r="BI1658">
        <v>2.4295441700251543</v>
      </c>
      <c r="BJ1658">
        <v>0.94120541146774483</v>
      </c>
      <c r="BK1658">
        <v>0.42366448634843673</v>
      </c>
      <c r="BL1658">
        <v>1.1768457954123243E-3</v>
      </c>
      <c r="BP1658" s="49">
        <f t="shared" si="567"/>
        <v>1.2290017823293979</v>
      </c>
      <c r="BQ1658" s="49">
        <f t="shared" si="568"/>
        <v>6.4029741379310348E-2</v>
      </c>
      <c r="BR1658" s="49">
        <f t="shared" si="569"/>
        <v>0.43833371665187376</v>
      </c>
      <c r="BS1658" s="49">
        <f t="shared" si="570"/>
        <v>0.46322805270916423</v>
      </c>
      <c r="BT1658" s="49">
        <f t="shared" si="571"/>
        <v>1.217593657366316E-3</v>
      </c>
      <c r="BU1658" s="49">
        <f t="shared" si="571"/>
        <v>1.2867445908587895E-3</v>
      </c>
    </row>
    <row r="1659" spans="1:73" x14ac:dyDescent="0.25">
      <c r="A1659" s="1">
        <v>43727.61041666667</v>
      </c>
      <c r="B1659">
        <v>234996</v>
      </c>
      <c r="C1659">
        <v>13.51</v>
      </c>
      <c r="D1659">
        <v>23.64</v>
      </c>
      <c r="E1659">
        <v>699.1</v>
      </c>
      <c r="F1659">
        <v>81.099999999999994</v>
      </c>
      <c r="G1659">
        <v>-132</v>
      </c>
      <c r="H1659">
        <v>-13.45</v>
      </c>
      <c r="I1659">
        <v>26.7</v>
      </c>
      <c r="J1659">
        <v>299.89999999999998</v>
      </c>
      <c r="K1659">
        <v>618</v>
      </c>
      <c r="L1659">
        <v>-118.6</v>
      </c>
      <c r="M1659">
        <v>0.11600000000000001</v>
      </c>
      <c r="N1659">
        <v>567</v>
      </c>
      <c r="O1659">
        <v>67.650000000000006</v>
      </c>
      <c r="P1659">
        <v>499.4</v>
      </c>
      <c r="Q1659">
        <v>326.3</v>
      </c>
      <c r="R1659">
        <v>444.9</v>
      </c>
      <c r="S1659">
        <v>20.34</v>
      </c>
      <c r="T1659">
        <v>37.130000000000003</v>
      </c>
      <c r="U1659">
        <v>1.83</v>
      </c>
      <c r="V1659">
        <v>191.5</v>
      </c>
      <c r="W1659">
        <v>20.75</v>
      </c>
      <c r="X1659">
        <v>0.70399999999999996</v>
      </c>
      <c r="Y1659">
        <v>7.039066</v>
      </c>
      <c r="Z1659" s="7">
        <f t="shared" si="550"/>
        <v>20.545000000000002</v>
      </c>
      <c r="AA1659" s="7">
        <f t="shared" si="564"/>
        <v>293.69499999999999</v>
      </c>
      <c r="AB1659" s="2">
        <f t="shared" si="551"/>
        <v>566.27100000000007</v>
      </c>
      <c r="AC1659" s="41">
        <f t="shared" si="552"/>
        <v>2.5864861229895255</v>
      </c>
      <c r="AD1659" s="41">
        <f t="shared" si="553"/>
        <v>0.96036229746601098</v>
      </c>
      <c r="AE1659" s="41">
        <f t="shared" si="554"/>
        <v>0.75876529646133783</v>
      </c>
      <c r="AF1659" s="41">
        <f t="shared" si="555"/>
        <v>320.09340780748778</v>
      </c>
      <c r="AG1659" s="41">
        <f t="shared" si="556"/>
        <v>307.28967149518826</v>
      </c>
      <c r="AH1659" s="6">
        <f t="shared" si="557"/>
        <v>313.24799999999999</v>
      </c>
      <c r="AI1659" s="4">
        <v>21.554133522225015</v>
      </c>
      <c r="AJ1659" s="4">
        <f t="shared" si="565"/>
        <v>294.70413352222499</v>
      </c>
      <c r="AK1659" s="8">
        <f t="shared" si="558"/>
        <v>0.19723874224753959</v>
      </c>
      <c r="AL1659" s="8">
        <f t="shared" si="559"/>
        <v>410.78450194886926</v>
      </c>
      <c r="AM1659" s="8">
        <f t="shared" si="560"/>
        <v>4.2612410164176353</v>
      </c>
      <c r="AN1659" s="8">
        <f t="shared" si="561"/>
        <v>125.26369447274092</v>
      </c>
      <c r="AO1659" s="21">
        <f t="shared" si="562"/>
        <v>7.7687274829421537E-3</v>
      </c>
      <c r="AP1659" s="21">
        <f t="shared" si="563"/>
        <v>7.968356463077432E-2</v>
      </c>
      <c r="AQ1659" s="19">
        <f t="shared" si="566"/>
        <v>7.968356463077432E-2</v>
      </c>
      <c r="AX1659">
        <v>0.14906377619387121</v>
      </c>
      <c r="AY1659">
        <v>60.267241379310349</v>
      </c>
      <c r="AZ1659">
        <v>2.5111350574712645</v>
      </c>
      <c r="BA1659">
        <v>2.0340193965517246</v>
      </c>
      <c r="BB1659">
        <v>10.22413793103448</v>
      </c>
      <c r="BC1659">
        <v>0.42600574712643668</v>
      </c>
      <c r="BD1659">
        <v>1.6080136494252879</v>
      </c>
      <c r="BE1659">
        <v>0.16080136494252881</v>
      </c>
      <c r="BF1659">
        <v>0</v>
      </c>
      <c r="BG1659">
        <v>20.545000000000002</v>
      </c>
      <c r="BH1659">
        <v>2.1013083307857277</v>
      </c>
      <c r="BI1659">
        <v>2.418341302832133</v>
      </c>
      <c r="BJ1659">
        <v>0.89793012574157105</v>
      </c>
      <c r="BK1659">
        <v>0.43655655458411169</v>
      </c>
      <c r="BL1659">
        <v>1.2126570960669769E-3</v>
      </c>
      <c r="BP1659" s="49">
        <f t="shared" si="567"/>
        <v>2.1019376277222412</v>
      </c>
      <c r="BQ1659" s="49">
        <f t="shared" si="568"/>
        <v>6.432054597701152E-2</v>
      </c>
      <c r="BR1659" s="49">
        <f t="shared" si="569"/>
        <v>0.46102699299185101</v>
      </c>
      <c r="BS1659" s="49">
        <f t="shared" si="570"/>
        <v>0.48460284521965485</v>
      </c>
      <c r="BT1659" s="49">
        <f t="shared" si="571"/>
        <v>1.2806305360884751E-3</v>
      </c>
      <c r="BU1659" s="49">
        <f t="shared" si="571"/>
        <v>1.3461190144990413E-3</v>
      </c>
    </row>
    <row r="1660" spans="1:73" x14ac:dyDescent="0.25">
      <c r="A1660" s="1">
        <v>43727.61041666667</v>
      </c>
      <c r="B1660">
        <v>234997</v>
      </c>
      <c r="C1660">
        <v>13.51</v>
      </c>
      <c r="D1660">
        <v>23.63</v>
      </c>
      <c r="E1660">
        <v>698.2</v>
      </c>
      <c r="F1660">
        <v>80.7</v>
      </c>
      <c r="G1660">
        <v>-132.30000000000001</v>
      </c>
      <c r="H1660">
        <v>-13.14</v>
      </c>
      <c r="I1660">
        <v>26.67</v>
      </c>
      <c r="J1660">
        <v>299.8</v>
      </c>
      <c r="K1660">
        <v>617.5</v>
      </c>
      <c r="L1660">
        <v>-119.2</v>
      </c>
      <c r="M1660">
        <v>0.11600000000000001</v>
      </c>
      <c r="N1660">
        <v>565.9</v>
      </c>
      <c r="O1660">
        <v>67.55</v>
      </c>
      <c r="P1660">
        <v>498.3</v>
      </c>
      <c r="Q1660">
        <v>325.89999999999998</v>
      </c>
      <c r="R1660">
        <v>445</v>
      </c>
      <c r="S1660">
        <v>20.34</v>
      </c>
      <c r="T1660">
        <v>38.75</v>
      </c>
      <c r="U1660">
        <v>1.395</v>
      </c>
      <c r="V1660">
        <v>179.5</v>
      </c>
      <c r="W1660">
        <v>20.85</v>
      </c>
      <c r="X1660">
        <v>0.70399999999999996</v>
      </c>
      <c r="Y1660">
        <v>7.0365180000000001</v>
      </c>
      <c r="Z1660" s="7">
        <f t="shared" si="550"/>
        <v>20.594999999999999</v>
      </c>
      <c r="AA1660" s="7">
        <f t="shared" si="564"/>
        <v>293.745</v>
      </c>
      <c r="AB1660" s="2">
        <f t="shared" si="551"/>
        <v>565.54200000000003</v>
      </c>
      <c r="AC1660" s="41">
        <f t="shared" si="552"/>
        <v>2.6962129614943224</v>
      </c>
      <c r="AD1660" s="41">
        <f t="shared" si="553"/>
        <v>1.0447825225790499</v>
      </c>
      <c r="AE1660" s="41">
        <f t="shared" si="554"/>
        <v>0.76794368140857938</v>
      </c>
      <c r="AF1660" s="41">
        <f t="shared" si="555"/>
        <v>324.18607934888291</v>
      </c>
      <c r="AG1660" s="41">
        <f t="shared" si="556"/>
        <v>311.21863617492761</v>
      </c>
      <c r="AH1660" s="6">
        <f t="shared" si="557"/>
        <v>312.86399999999998</v>
      </c>
      <c r="AI1660" s="4">
        <v>22.182090562031021</v>
      </c>
      <c r="AJ1660" s="4">
        <f t="shared" si="565"/>
        <v>295.332090562031</v>
      </c>
      <c r="AK1660" s="8">
        <f t="shared" si="558"/>
        <v>0.1973394959152861</v>
      </c>
      <c r="AL1660" s="8">
        <f t="shared" si="559"/>
        <v>414.38570700714962</v>
      </c>
      <c r="AM1660" s="8">
        <f t="shared" si="560"/>
        <v>3.7204687204705804</v>
      </c>
      <c r="AN1660" s="8">
        <f t="shared" si="561"/>
        <v>172.00451668815796</v>
      </c>
      <c r="AO1660" s="21">
        <f t="shared" si="562"/>
        <v>6.6049019689476901E-3</v>
      </c>
      <c r="AP1660" s="21">
        <f t="shared" si="563"/>
        <v>6.7746247255831407E-2</v>
      </c>
      <c r="AQ1660" s="19">
        <f t="shared" si="566"/>
        <v>6.7746247255831407E-2</v>
      </c>
      <c r="AX1660">
        <v>0.14946584777548813</v>
      </c>
      <c r="AY1660">
        <v>60.189655172413801</v>
      </c>
      <c r="AZ1660">
        <v>2.507902298850575</v>
      </c>
      <c r="BA1660">
        <v>2.0314008620689661</v>
      </c>
      <c r="BB1660">
        <v>10.267241379310347</v>
      </c>
      <c r="BC1660">
        <v>0.42780172413793111</v>
      </c>
      <c r="BD1660">
        <v>1.603599137931035</v>
      </c>
      <c r="BE1660">
        <v>0.16035991379310352</v>
      </c>
      <c r="BF1660">
        <v>0</v>
      </c>
      <c r="BG1660">
        <v>20.594999999999999</v>
      </c>
      <c r="BH1660">
        <v>1.6018170062546939</v>
      </c>
      <c r="BI1660">
        <v>2.4258048510385768</v>
      </c>
      <c r="BJ1660">
        <v>0.93999937977744852</v>
      </c>
      <c r="BK1660">
        <v>0.42830294147950698</v>
      </c>
      <c r="BL1660">
        <v>1.1897303929986306E-3</v>
      </c>
      <c r="BP1660" s="49">
        <f t="shared" si="567"/>
        <v>1.6022967162144954</v>
      </c>
      <c r="BQ1660" s="49">
        <f t="shared" si="568"/>
        <v>6.41439655172414E-2</v>
      </c>
      <c r="BR1660" s="49">
        <f t="shared" si="569"/>
        <v>0.44717674462794904</v>
      </c>
      <c r="BS1660" s="49">
        <f t="shared" si="570"/>
        <v>0.47148924821457444</v>
      </c>
      <c r="BT1660" s="49">
        <f t="shared" si="571"/>
        <v>1.2421576239665252E-3</v>
      </c>
      <c r="BU1660" s="49">
        <f t="shared" si="571"/>
        <v>1.3096923561515957E-3</v>
      </c>
    </row>
    <row r="1661" spans="1:73" x14ac:dyDescent="0.25">
      <c r="A1661" s="1">
        <v>43727.61041666667</v>
      </c>
      <c r="B1661">
        <v>234998</v>
      </c>
      <c r="C1661">
        <v>13.51</v>
      </c>
      <c r="D1661">
        <v>23.63</v>
      </c>
      <c r="E1661">
        <v>697.9</v>
      </c>
      <c r="F1661">
        <v>80.5</v>
      </c>
      <c r="G1661">
        <v>-131.9</v>
      </c>
      <c r="H1661">
        <v>-13.58</v>
      </c>
      <c r="I1661">
        <v>26.64</v>
      </c>
      <c r="J1661">
        <v>299.8</v>
      </c>
      <c r="K1661">
        <v>617.4</v>
      </c>
      <c r="L1661">
        <v>-118.3</v>
      </c>
      <c r="M1661">
        <v>0.115</v>
      </c>
      <c r="N1661">
        <v>566</v>
      </c>
      <c r="O1661">
        <v>66.959999999999994</v>
      </c>
      <c r="P1661">
        <v>499.1</v>
      </c>
      <c r="Q1661">
        <v>326.10000000000002</v>
      </c>
      <c r="R1661">
        <v>444.4</v>
      </c>
      <c r="S1661">
        <v>20.34</v>
      </c>
      <c r="T1661">
        <v>36.5</v>
      </c>
      <c r="U1661">
        <v>1.7</v>
      </c>
      <c r="V1661">
        <v>194.5</v>
      </c>
      <c r="W1661">
        <v>20.7</v>
      </c>
      <c r="X1661">
        <v>0.70399999999999996</v>
      </c>
      <c r="Y1661">
        <v>7.036035</v>
      </c>
      <c r="Z1661" s="7">
        <f t="shared" si="550"/>
        <v>20.52</v>
      </c>
      <c r="AA1661" s="7">
        <f t="shared" si="564"/>
        <v>293.66999999999996</v>
      </c>
      <c r="AB1661" s="2">
        <f t="shared" si="551"/>
        <v>565.29899999999998</v>
      </c>
      <c r="AC1661" s="41">
        <f t="shared" si="552"/>
        <v>2.5466117166271296</v>
      </c>
      <c r="AD1661" s="41">
        <f t="shared" si="553"/>
        <v>0.92951327656890226</v>
      </c>
      <c r="AE1661" s="41">
        <f t="shared" si="554"/>
        <v>0.75524016235068514</v>
      </c>
      <c r="AF1661" s="41">
        <f t="shared" si="555"/>
        <v>318.49782339586852</v>
      </c>
      <c r="AG1661" s="41">
        <f t="shared" si="556"/>
        <v>305.75791046003377</v>
      </c>
      <c r="AH1661" s="6">
        <f t="shared" si="557"/>
        <v>313.05599999999998</v>
      </c>
      <c r="AI1661" s="4">
        <v>21.318932275334021</v>
      </c>
      <c r="AJ1661" s="4">
        <f t="shared" si="565"/>
        <v>294.468932275334</v>
      </c>
      <c r="AK1661" s="8">
        <f t="shared" si="558"/>
        <v>0.19718837827642041</v>
      </c>
      <c r="AL1661" s="8">
        <f t="shared" si="559"/>
        <v>409.43772905464107</v>
      </c>
      <c r="AM1661" s="8">
        <f t="shared" si="560"/>
        <v>4.107097515277669</v>
      </c>
      <c r="AN1661" s="8">
        <f t="shared" si="561"/>
        <v>95.584058183264347</v>
      </c>
      <c r="AO1661" s="21">
        <f t="shared" si="562"/>
        <v>8.4441645696328848E-3</v>
      </c>
      <c r="AP1661" s="21">
        <f t="shared" si="563"/>
        <v>8.661149907943641E-2</v>
      </c>
      <c r="AQ1661" s="19">
        <f t="shared" si="566"/>
        <v>8.661149907943641E-2</v>
      </c>
      <c r="AX1661">
        <v>0.14886308366069007</v>
      </c>
      <c r="AY1661">
        <v>60.163793103448278</v>
      </c>
      <c r="AZ1661">
        <v>2.5068247126436782</v>
      </c>
      <c r="BA1661">
        <v>2.0305280172413793</v>
      </c>
      <c r="BB1661">
        <v>10.198275862068963</v>
      </c>
      <c r="BC1661">
        <v>0.42492816091954011</v>
      </c>
      <c r="BD1661">
        <v>1.6055998563218392</v>
      </c>
      <c r="BE1661">
        <v>0.16055998563218393</v>
      </c>
      <c r="BF1661">
        <v>0</v>
      </c>
      <c r="BG1661">
        <v>20.52</v>
      </c>
      <c r="BH1661">
        <v>1.9520350613856483</v>
      </c>
      <c r="BI1661">
        <v>2.4146170621629279</v>
      </c>
      <c r="BJ1661">
        <v>0.8813352276894687</v>
      </c>
      <c r="BK1661">
        <v>0.43509630808830319</v>
      </c>
      <c r="BL1661">
        <v>1.2086008558008421E-3</v>
      </c>
      <c r="BP1661" s="49">
        <f t="shared" si="567"/>
        <v>1.9526196541682022</v>
      </c>
      <c r="BQ1661" s="49">
        <f t="shared" si="568"/>
        <v>6.4223994252873576E-2</v>
      </c>
      <c r="BR1661" s="49">
        <f t="shared" si="569"/>
        <v>0.45798990876517759</v>
      </c>
      <c r="BS1661" s="49">
        <f t="shared" si="570"/>
        <v>0.48174478151973132</v>
      </c>
      <c r="BT1661" s="49">
        <f t="shared" si="571"/>
        <v>1.2721941910143822E-3</v>
      </c>
      <c r="BU1661" s="49">
        <f t="shared" si="571"/>
        <v>1.3381799486659202E-3</v>
      </c>
    </row>
    <row r="1662" spans="1:73" x14ac:dyDescent="0.25">
      <c r="A1662" s="1">
        <v>43727.61041666667</v>
      </c>
      <c r="B1662">
        <v>234999</v>
      </c>
      <c r="C1662">
        <v>13.51</v>
      </c>
      <c r="D1662">
        <v>23.63</v>
      </c>
      <c r="E1662">
        <v>697.3</v>
      </c>
      <c r="F1662">
        <v>80.3</v>
      </c>
      <c r="G1662">
        <v>-132.1</v>
      </c>
      <c r="H1662">
        <v>-12.92</v>
      </c>
      <c r="I1662">
        <v>26.6</v>
      </c>
      <c r="J1662">
        <v>299.8</v>
      </c>
      <c r="K1662">
        <v>617</v>
      </c>
      <c r="L1662">
        <v>-119.2</v>
      </c>
      <c r="M1662">
        <v>0.115</v>
      </c>
      <c r="N1662">
        <v>565.20000000000005</v>
      </c>
      <c r="O1662">
        <v>67.38</v>
      </c>
      <c r="P1662">
        <v>497.8</v>
      </c>
      <c r="Q1662">
        <v>325.60000000000002</v>
      </c>
      <c r="R1662">
        <v>444.8</v>
      </c>
      <c r="S1662">
        <v>20.329999999999998</v>
      </c>
      <c r="T1662">
        <v>39.89</v>
      </c>
      <c r="U1662">
        <v>1.5049999999999999</v>
      </c>
      <c r="V1662">
        <v>199</v>
      </c>
      <c r="W1662">
        <v>20.7</v>
      </c>
      <c r="X1662">
        <v>0.70299999999999996</v>
      </c>
      <c r="Y1662">
        <v>7.0270619999999999</v>
      </c>
      <c r="Z1662" s="7">
        <f t="shared" si="550"/>
        <v>20.515000000000001</v>
      </c>
      <c r="AA1662" s="7">
        <f t="shared" si="564"/>
        <v>293.66499999999996</v>
      </c>
      <c r="AB1662" s="2">
        <f t="shared" si="551"/>
        <v>564.81299999999999</v>
      </c>
      <c r="AC1662" s="41">
        <f t="shared" si="552"/>
        <v>2.6212903862838854</v>
      </c>
      <c r="AD1662" s="41">
        <f t="shared" si="553"/>
        <v>1.0456327350886419</v>
      </c>
      <c r="AE1662" s="41">
        <f t="shared" si="554"/>
        <v>0.76806293113445412</v>
      </c>
      <c r="AF1662" s="41">
        <f t="shared" si="555"/>
        <v>323.88334792971364</v>
      </c>
      <c r="AG1662" s="41">
        <f t="shared" si="556"/>
        <v>310.92801401252507</v>
      </c>
      <c r="AH1662" s="6">
        <f t="shared" si="557"/>
        <v>312.57600000000002</v>
      </c>
      <c r="AI1662" s="4">
        <v>21.752481918813032</v>
      </c>
      <c r="AJ1662" s="4">
        <f t="shared" si="565"/>
        <v>294.90248191881301</v>
      </c>
      <c r="AK1662" s="8">
        <f t="shared" si="558"/>
        <v>0.19717830651112347</v>
      </c>
      <c r="AL1662" s="8">
        <f t="shared" si="559"/>
        <v>411.92886691834815</v>
      </c>
      <c r="AM1662" s="8">
        <f t="shared" si="560"/>
        <v>3.8643709061113682</v>
      </c>
      <c r="AN1662" s="8">
        <f t="shared" si="561"/>
        <v>139.30225617920715</v>
      </c>
      <c r="AO1662" s="21">
        <f t="shared" si="562"/>
        <v>7.3771384224563183E-3</v>
      </c>
      <c r="AP1662" s="21">
        <f t="shared" si="563"/>
        <v>7.5667049406313122E-2</v>
      </c>
      <c r="AQ1662" s="19">
        <f t="shared" si="566"/>
        <v>7.5667049406313122E-2</v>
      </c>
      <c r="AX1662">
        <v>0.14882297258802427</v>
      </c>
      <c r="AY1662">
        <v>60.112068965517238</v>
      </c>
      <c r="AZ1662">
        <v>2.5046695402298851</v>
      </c>
      <c r="BA1662">
        <v>2.0287823275862071</v>
      </c>
      <c r="BB1662">
        <v>10.275862068965516</v>
      </c>
      <c r="BC1662">
        <v>0.42816091954022983</v>
      </c>
      <c r="BD1662">
        <v>1.6006214080459773</v>
      </c>
      <c r="BE1662">
        <v>0.16006214080459774</v>
      </c>
      <c r="BF1662">
        <v>0</v>
      </c>
      <c r="BG1662">
        <v>20.515000000000001</v>
      </c>
      <c r="BH1662">
        <v>1.7281251572855298</v>
      </c>
      <c r="BI1662">
        <v>2.4138728159717502</v>
      </c>
      <c r="BJ1662">
        <v>0.96289386629113105</v>
      </c>
      <c r="BK1662">
        <v>0.42667155506436572</v>
      </c>
      <c r="BL1662">
        <v>1.1851987640676825E-3</v>
      </c>
      <c r="BP1662" s="49">
        <f t="shared" si="567"/>
        <v>1.7286426938371435</v>
      </c>
      <c r="BQ1662" s="49">
        <f t="shared" si="568"/>
        <v>6.4024856321839088E-2</v>
      </c>
      <c r="BR1662" s="49">
        <f t="shared" si="569"/>
        <v>0.44684111497937185</v>
      </c>
      <c r="BS1662" s="49">
        <f t="shared" si="570"/>
        <v>0.47086778681347469</v>
      </c>
      <c r="BT1662" s="49">
        <f t="shared" si="571"/>
        <v>1.241225319387144E-3</v>
      </c>
      <c r="BU1662" s="49">
        <f t="shared" si="571"/>
        <v>1.3079660744818743E-3</v>
      </c>
    </row>
    <row r="1663" spans="1:73" x14ac:dyDescent="0.25">
      <c r="A1663" s="1">
        <v>43727.61041666667</v>
      </c>
      <c r="B1663">
        <v>235000</v>
      </c>
      <c r="C1663">
        <v>13.51</v>
      </c>
      <c r="D1663">
        <v>23.63</v>
      </c>
      <c r="E1663">
        <v>697.3</v>
      </c>
      <c r="F1663">
        <v>80.400000000000006</v>
      </c>
      <c r="G1663">
        <v>-131.69999999999999</v>
      </c>
      <c r="H1663">
        <v>-13.12</v>
      </c>
      <c r="I1663">
        <v>26.57</v>
      </c>
      <c r="J1663">
        <v>299.7</v>
      </c>
      <c r="K1663">
        <v>616.79999999999995</v>
      </c>
      <c r="L1663">
        <v>-118.6</v>
      </c>
      <c r="M1663">
        <v>0.115</v>
      </c>
      <c r="N1663">
        <v>565.5</v>
      </c>
      <c r="O1663">
        <v>67.31</v>
      </c>
      <c r="P1663">
        <v>498.2</v>
      </c>
      <c r="Q1663">
        <v>325.8</v>
      </c>
      <c r="R1663">
        <v>444.4</v>
      </c>
      <c r="S1663">
        <v>20.32</v>
      </c>
      <c r="T1663">
        <v>37.1</v>
      </c>
      <c r="U1663">
        <v>1.875</v>
      </c>
      <c r="V1663">
        <v>196.5</v>
      </c>
      <c r="W1663">
        <v>20.5</v>
      </c>
      <c r="X1663">
        <v>0.70299999999999996</v>
      </c>
      <c r="Y1663">
        <v>7.0315899999999996</v>
      </c>
      <c r="Z1663" s="7">
        <f t="shared" si="550"/>
        <v>20.41</v>
      </c>
      <c r="AA1663" s="7">
        <f t="shared" si="564"/>
        <v>293.56</v>
      </c>
      <c r="AB1663" s="2">
        <f t="shared" si="551"/>
        <v>564.81299999999999</v>
      </c>
      <c r="AC1663" s="41">
        <f t="shared" si="552"/>
        <v>2.5272806259061174</v>
      </c>
      <c r="AD1663" s="41">
        <f t="shared" si="553"/>
        <v>0.93762111221116951</v>
      </c>
      <c r="AE1663" s="41">
        <f t="shared" si="554"/>
        <v>0.75621921488254296</v>
      </c>
      <c r="AF1663" s="41">
        <f t="shared" si="555"/>
        <v>318.43315750337837</v>
      </c>
      <c r="AG1663" s="41">
        <f t="shared" si="556"/>
        <v>305.69583120324324</v>
      </c>
      <c r="AH1663" s="6">
        <f t="shared" si="557"/>
        <v>312.76799999999997</v>
      </c>
      <c r="AI1663" s="4">
        <v>21.196102358930034</v>
      </c>
      <c r="AJ1663" s="4">
        <f t="shared" si="565"/>
        <v>294.34610235893001</v>
      </c>
      <c r="AK1663" s="8">
        <f t="shared" si="558"/>
        <v>0.19696687865511942</v>
      </c>
      <c r="AL1663" s="8">
        <f t="shared" si="559"/>
        <v>408.75272464022225</v>
      </c>
      <c r="AM1663" s="8">
        <f t="shared" si="560"/>
        <v>4.3133151403531835</v>
      </c>
      <c r="AN1663" s="8">
        <f t="shared" si="561"/>
        <v>98.771300929427852</v>
      </c>
      <c r="AO1663" s="21">
        <f t="shared" si="562"/>
        <v>8.3700616109437468E-3</v>
      </c>
      <c r="AP1663" s="21">
        <f t="shared" si="563"/>
        <v>8.5851427637748862E-2</v>
      </c>
      <c r="AQ1663" s="19">
        <f t="shared" si="566"/>
        <v>8.5851427637748862E-2</v>
      </c>
      <c r="AX1663">
        <v>0.14798274902037337</v>
      </c>
      <c r="AY1663">
        <v>60.112068965517238</v>
      </c>
      <c r="AZ1663">
        <v>2.5046695402298851</v>
      </c>
      <c r="BA1663">
        <v>2.0287823275862071</v>
      </c>
      <c r="BB1663">
        <v>10.22413793103448</v>
      </c>
      <c r="BC1663">
        <v>0.42600574712643668</v>
      </c>
      <c r="BD1663">
        <v>1.6027765804597705</v>
      </c>
      <c r="BE1663">
        <v>0.16027765804597705</v>
      </c>
      <c r="BF1663">
        <v>0</v>
      </c>
      <c r="BG1663">
        <v>20.41</v>
      </c>
      <c r="BH1663">
        <v>2.1529798471165238</v>
      </c>
      <c r="BI1663">
        <v>2.3982899005802634</v>
      </c>
      <c r="BJ1663">
        <v>0.88976555311527772</v>
      </c>
      <c r="BK1663">
        <v>0.4346382200351549</v>
      </c>
      <c r="BL1663">
        <v>1.2073283889865412E-3</v>
      </c>
      <c r="BP1663" s="49">
        <f t="shared" si="567"/>
        <v>2.15362461856787</v>
      </c>
      <c r="BQ1663" s="49">
        <f t="shared" si="568"/>
        <v>6.4111063218390815E-2</v>
      </c>
      <c r="BR1663" s="49">
        <f t="shared" si="569"/>
        <v>0.45962601511572021</v>
      </c>
      <c r="BS1663" s="49">
        <f t="shared" si="570"/>
        <v>0.48297886746077134</v>
      </c>
      <c r="BT1663" s="49">
        <f t="shared" si="571"/>
        <v>1.2767389308770006E-3</v>
      </c>
      <c r="BU1663" s="49">
        <f t="shared" si="571"/>
        <v>1.3416079651688093E-3</v>
      </c>
    </row>
    <row r="1664" spans="1:73" x14ac:dyDescent="0.25">
      <c r="A1664" s="1">
        <v>43727.611111111109</v>
      </c>
      <c r="B1664">
        <v>235001</v>
      </c>
      <c r="C1664">
        <v>13.51</v>
      </c>
      <c r="D1664">
        <v>23.63</v>
      </c>
      <c r="E1664">
        <v>696.9</v>
      </c>
      <c r="F1664">
        <v>80.099999999999994</v>
      </c>
      <c r="G1664">
        <v>-131.6</v>
      </c>
      <c r="H1664">
        <v>-13.4</v>
      </c>
      <c r="I1664">
        <v>26.52</v>
      </c>
      <c r="J1664">
        <v>299.7</v>
      </c>
      <c r="K1664">
        <v>616.79999999999995</v>
      </c>
      <c r="L1664">
        <v>-118.2</v>
      </c>
      <c r="M1664">
        <v>0.115</v>
      </c>
      <c r="N1664">
        <v>565.29999999999995</v>
      </c>
      <c r="O1664">
        <v>66.73</v>
      </c>
      <c r="P1664">
        <v>498.6</v>
      </c>
      <c r="Q1664">
        <v>325.7</v>
      </c>
      <c r="R1664">
        <v>443.8</v>
      </c>
      <c r="S1664">
        <v>20.29</v>
      </c>
      <c r="T1664">
        <v>37.700000000000003</v>
      </c>
      <c r="U1664">
        <v>1.595</v>
      </c>
      <c r="V1664">
        <v>186.5</v>
      </c>
      <c r="W1664">
        <v>20.8</v>
      </c>
      <c r="X1664">
        <v>0.70199999999999996</v>
      </c>
      <c r="Y1664">
        <v>7.0236349999999996</v>
      </c>
      <c r="Z1664" s="7">
        <f t="shared" si="550"/>
        <v>20.545000000000002</v>
      </c>
      <c r="AA1664" s="7">
        <f t="shared" si="564"/>
        <v>293.69499999999999</v>
      </c>
      <c r="AB1664" s="2">
        <f t="shared" si="551"/>
        <v>564.48900000000003</v>
      </c>
      <c r="AC1664" s="41">
        <f t="shared" si="552"/>
        <v>2.4945549819812878</v>
      </c>
      <c r="AD1664" s="41">
        <f t="shared" si="553"/>
        <v>0.9404472282069456</v>
      </c>
      <c r="AE1664" s="41">
        <f t="shared" si="554"/>
        <v>0.75649500262478575</v>
      </c>
      <c r="AF1664" s="41">
        <f t="shared" si="555"/>
        <v>319.13565961545072</v>
      </c>
      <c r="AG1664" s="41">
        <f t="shared" si="556"/>
        <v>306.3702332308327</v>
      </c>
      <c r="AH1664" s="6">
        <f t="shared" si="557"/>
        <v>312.67199999999997</v>
      </c>
      <c r="AI1664" s="4">
        <v>21.010800430871996</v>
      </c>
      <c r="AJ1664" s="4">
        <f t="shared" si="565"/>
        <v>294.16080043087197</v>
      </c>
      <c r="AK1664" s="8">
        <f t="shared" si="558"/>
        <v>0.19723874224753959</v>
      </c>
      <c r="AL1664" s="8">
        <f t="shared" si="559"/>
        <v>407.6627465940083</v>
      </c>
      <c r="AM1664" s="8">
        <f t="shared" si="560"/>
        <v>3.9782392461992533</v>
      </c>
      <c r="AN1664" s="8">
        <f t="shared" si="561"/>
        <v>53.979799616900401</v>
      </c>
      <c r="AO1664" s="21">
        <f t="shared" si="562"/>
        <v>9.3983232286123878E-3</v>
      </c>
      <c r="AP1664" s="21">
        <f t="shared" si="563"/>
        <v>9.6398270894736585E-2</v>
      </c>
      <c r="AQ1664" s="19">
        <f t="shared" si="566"/>
        <v>9.6398270894736585E-2</v>
      </c>
      <c r="AX1664">
        <v>0.14906377619387121</v>
      </c>
      <c r="AY1664">
        <v>60.077586206896555</v>
      </c>
      <c r="AZ1664">
        <v>2.5032327586206899</v>
      </c>
      <c r="BA1664">
        <v>2.0276185344827589</v>
      </c>
      <c r="BB1664">
        <v>10.181034482758623</v>
      </c>
      <c r="BC1664">
        <v>0.4242097701149426</v>
      </c>
      <c r="BD1664">
        <v>1.6034087643678163</v>
      </c>
      <c r="BE1664">
        <v>0.16034087643678163</v>
      </c>
      <c r="BF1664">
        <v>0</v>
      </c>
      <c r="BG1664">
        <v>20.545000000000002</v>
      </c>
      <c r="BH1664">
        <v>1.831468189947123</v>
      </c>
      <c r="BI1664">
        <v>2.418341302832133</v>
      </c>
      <c r="BJ1664">
        <v>0.91171467116771421</v>
      </c>
      <c r="BK1664">
        <v>0.43173879017262318</v>
      </c>
      <c r="BL1664">
        <v>1.1992744171461756E-3</v>
      </c>
      <c r="BP1664" s="49">
        <f t="shared" si="567"/>
        <v>1.8320166755284015</v>
      </c>
      <c r="BQ1664" s="49">
        <f t="shared" si="568"/>
        <v>6.4136350574712647E-2</v>
      </c>
      <c r="BR1664" s="49">
        <f t="shared" si="569"/>
        <v>0.45320221253346449</v>
      </c>
      <c r="BS1664" s="49">
        <f t="shared" si="570"/>
        <v>0.477123681961241</v>
      </c>
      <c r="BT1664" s="49">
        <f t="shared" si="571"/>
        <v>1.2588950348151791E-3</v>
      </c>
      <c r="BU1664" s="49">
        <f t="shared" si="571"/>
        <v>1.3253435610034473E-3</v>
      </c>
    </row>
    <row r="1665" spans="1:73" x14ac:dyDescent="0.25">
      <c r="A1665" s="1">
        <v>43727.611111111109</v>
      </c>
      <c r="B1665">
        <v>235002</v>
      </c>
      <c r="C1665">
        <v>13.51</v>
      </c>
      <c r="D1665">
        <v>23.63</v>
      </c>
      <c r="E1665">
        <v>695.9</v>
      </c>
      <c r="F1665">
        <v>79.55</v>
      </c>
      <c r="G1665">
        <v>-132.30000000000001</v>
      </c>
      <c r="H1665">
        <v>-13.43</v>
      </c>
      <c r="I1665">
        <v>26.48</v>
      </c>
      <c r="J1665">
        <v>299.60000000000002</v>
      </c>
      <c r="K1665">
        <v>616.29999999999995</v>
      </c>
      <c r="L1665">
        <v>-118.9</v>
      </c>
      <c r="M1665">
        <v>0.114</v>
      </c>
      <c r="N1665">
        <v>563.6</v>
      </c>
      <c r="O1665">
        <v>66.12</v>
      </c>
      <c r="P1665">
        <v>497.4</v>
      </c>
      <c r="Q1665">
        <v>324.7</v>
      </c>
      <c r="R1665">
        <v>443.6</v>
      </c>
      <c r="S1665">
        <v>20.260000000000002</v>
      </c>
      <c r="T1665">
        <v>37.700000000000003</v>
      </c>
      <c r="U1665">
        <v>1.095</v>
      </c>
      <c r="V1665">
        <v>167</v>
      </c>
      <c r="W1665">
        <v>20.9</v>
      </c>
      <c r="X1665">
        <v>0.70199999999999996</v>
      </c>
      <c r="Y1665">
        <v>7.0154040000000002</v>
      </c>
      <c r="Z1665" s="7">
        <f t="shared" si="550"/>
        <v>20.58</v>
      </c>
      <c r="AA1665" s="7">
        <f t="shared" si="564"/>
        <v>293.72999999999996</v>
      </c>
      <c r="AB1665" s="2">
        <f t="shared" si="551"/>
        <v>563.67899999999997</v>
      </c>
      <c r="AC1665" s="41">
        <f t="shared" si="552"/>
        <v>2.4800529804155098</v>
      </c>
      <c r="AD1665" s="41">
        <f t="shared" si="553"/>
        <v>0.93497997361664731</v>
      </c>
      <c r="AE1665" s="41">
        <f t="shared" si="554"/>
        <v>0.75585165686757927</v>
      </c>
      <c r="AF1665" s="41">
        <f t="shared" si="555"/>
        <v>319.01628217797412</v>
      </c>
      <c r="AG1665" s="41">
        <f t="shared" si="556"/>
        <v>306.25563089085512</v>
      </c>
      <c r="AH1665" s="6">
        <f t="shared" si="557"/>
        <v>311.71199999999999</v>
      </c>
      <c r="AI1665" s="4">
        <v>20.925928524333017</v>
      </c>
      <c r="AJ1665" s="4">
        <f t="shared" si="565"/>
        <v>294.07592852433299</v>
      </c>
      <c r="AK1665" s="8">
        <f t="shared" si="558"/>
        <v>0.19730926621314565</v>
      </c>
      <c r="AL1665" s="8">
        <f t="shared" si="559"/>
        <v>407.16781095986153</v>
      </c>
      <c r="AM1665" s="8">
        <f t="shared" si="560"/>
        <v>3.2962308019918751</v>
      </c>
      <c r="AN1665" s="8">
        <f t="shared" si="561"/>
        <v>33.215781292065259</v>
      </c>
      <c r="AO1665" s="21">
        <f t="shared" si="562"/>
        <v>9.8391303384381922E-3</v>
      </c>
      <c r="AP1665" s="21">
        <f t="shared" si="563"/>
        <v>0.10091961392068693</v>
      </c>
      <c r="AQ1665" s="19">
        <f t="shared" si="566"/>
        <v>0.10091961392068693</v>
      </c>
      <c r="AX1665">
        <v>0.14934513011890896</v>
      </c>
      <c r="AY1665">
        <v>59.991379310344826</v>
      </c>
      <c r="AZ1665">
        <v>2.4996408045977012</v>
      </c>
      <c r="BA1665">
        <v>2.024709051724138</v>
      </c>
      <c r="BB1665">
        <v>10.250000000000004</v>
      </c>
      <c r="BC1665">
        <v>0.42708333333333348</v>
      </c>
      <c r="BD1665">
        <v>1.5976257183908045</v>
      </c>
      <c r="BE1665">
        <v>0.15976257183908046</v>
      </c>
      <c r="BF1665">
        <v>0</v>
      </c>
      <c r="BG1665">
        <v>20.58</v>
      </c>
      <c r="BH1665">
        <v>1.2573402307160499</v>
      </c>
      <c r="BI1665">
        <v>2.4235636752923297</v>
      </c>
      <c r="BJ1665">
        <v>0.9136835055852085</v>
      </c>
      <c r="BK1665">
        <v>0.42402360644365283</v>
      </c>
      <c r="BL1665">
        <v>1.177843351232369E-3</v>
      </c>
      <c r="BP1665" s="49">
        <f t="shared" si="567"/>
        <v>1.2577167772436362</v>
      </c>
      <c r="BQ1665" s="49">
        <f t="shared" si="568"/>
        <v>6.3905028735632183E-2</v>
      </c>
      <c r="BR1665" s="49">
        <f t="shared" si="569"/>
        <v>0.43903995829238129</v>
      </c>
      <c r="BS1665" s="49">
        <f t="shared" si="570"/>
        <v>0.46381811907455051</v>
      </c>
      <c r="BT1665" s="49">
        <f t="shared" si="571"/>
        <v>1.2195554397010592E-3</v>
      </c>
      <c r="BU1665" s="49">
        <f t="shared" si="571"/>
        <v>1.2883836640959737E-3</v>
      </c>
    </row>
    <row r="1666" spans="1:73" x14ac:dyDescent="0.25">
      <c r="A1666" s="1">
        <v>43727.611111111109</v>
      </c>
      <c r="B1666">
        <v>235003</v>
      </c>
      <c r="C1666">
        <v>13.5</v>
      </c>
      <c r="D1666">
        <v>23.62</v>
      </c>
      <c r="E1666">
        <v>696</v>
      </c>
      <c r="F1666">
        <v>79.89</v>
      </c>
      <c r="G1666">
        <v>-131.6</v>
      </c>
      <c r="H1666">
        <v>-12.22</v>
      </c>
      <c r="I1666">
        <v>26.46</v>
      </c>
      <c r="J1666">
        <v>299.60000000000002</v>
      </c>
      <c r="K1666">
        <v>616.1</v>
      </c>
      <c r="L1666">
        <v>-119.4</v>
      </c>
      <c r="M1666">
        <v>0.115</v>
      </c>
      <c r="N1666">
        <v>564.4</v>
      </c>
      <c r="O1666">
        <v>67.680000000000007</v>
      </c>
      <c r="P1666">
        <v>496.7</v>
      </c>
      <c r="Q1666">
        <v>325.3</v>
      </c>
      <c r="R1666">
        <v>444.7</v>
      </c>
      <c r="S1666">
        <v>20.23</v>
      </c>
      <c r="T1666">
        <v>38.75</v>
      </c>
      <c r="U1666">
        <v>1.55</v>
      </c>
      <c r="V1666">
        <v>194.5</v>
      </c>
      <c r="W1666">
        <v>20.6</v>
      </c>
      <c r="X1666">
        <v>0.70199999999999996</v>
      </c>
      <c r="Y1666">
        <v>7.017862</v>
      </c>
      <c r="Z1666" s="7">
        <f t="shared" si="550"/>
        <v>20.414999999999999</v>
      </c>
      <c r="AA1666" s="7">
        <f t="shared" si="564"/>
        <v>293.565</v>
      </c>
      <c r="AB1666" s="2">
        <f t="shared" si="551"/>
        <v>563.76</v>
      </c>
      <c r="AC1666" s="41">
        <f t="shared" si="552"/>
        <v>2.539284345265167</v>
      </c>
      <c r="AD1666" s="41">
        <f t="shared" si="553"/>
        <v>0.98397268379025216</v>
      </c>
      <c r="AE1666" s="41">
        <f t="shared" si="554"/>
        <v>0.76145336538039443</v>
      </c>
      <c r="AF1666" s="41">
        <f t="shared" si="555"/>
        <v>320.65902914955927</v>
      </c>
      <c r="AG1666" s="41">
        <f t="shared" si="556"/>
        <v>307.83266798357687</v>
      </c>
      <c r="AH1666" s="6">
        <f t="shared" si="557"/>
        <v>312.28800000000001</v>
      </c>
      <c r="AI1666" s="4">
        <v>21.267590767539048</v>
      </c>
      <c r="AJ1666" s="4">
        <f t="shared" si="565"/>
        <v>294.41759076753902</v>
      </c>
      <c r="AK1666" s="8">
        <f t="shared" si="558"/>
        <v>0.19697694321944043</v>
      </c>
      <c r="AL1666" s="8">
        <f t="shared" si="559"/>
        <v>409.16200290076506</v>
      </c>
      <c r="AM1666" s="8">
        <f t="shared" si="560"/>
        <v>3.9217183733664513</v>
      </c>
      <c r="AN1666" s="8">
        <f t="shared" si="561"/>
        <v>97.399676176734474</v>
      </c>
      <c r="AO1666" s="21">
        <f t="shared" si="562"/>
        <v>8.3571543957060047E-3</v>
      </c>
      <c r="AP1666" s="21">
        <f t="shared" si="563"/>
        <v>8.5719038784895119E-2</v>
      </c>
      <c r="AQ1666" s="19">
        <f t="shared" si="566"/>
        <v>8.5719038784895119E-2</v>
      </c>
      <c r="AX1666">
        <v>0.14802266848586804</v>
      </c>
      <c r="AY1666">
        <v>60</v>
      </c>
      <c r="AZ1666">
        <v>2.5</v>
      </c>
      <c r="BA1666">
        <v>2.0250000000000004</v>
      </c>
      <c r="BB1666">
        <v>10.293103448275861</v>
      </c>
      <c r="BC1666">
        <v>0.42887931034482757</v>
      </c>
      <c r="BD1666">
        <v>1.5961206896551727</v>
      </c>
      <c r="BE1666">
        <v>0.15961206896551727</v>
      </c>
      <c r="BF1666">
        <v>0</v>
      </c>
      <c r="BG1666">
        <v>20.414999999999999</v>
      </c>
      <c r="BH1666">
        <v>1.7797966736163267</v>
      </c>
      <c r="BI1666">
        <v>2.3990299449992771</v>
      </c>
      <c r="BJ1666">
        <v>0.92962410368721993</v>
      </c>
      <c r="BK1666">
        <v>0.4268207131830587</v>
      </c>
      <c r="BL1666">
        <v>1.185613092175163E-3</v>
      </c>
      <c r="BP1666" s="49">
        <f t="shared" si="567"/>
        <v>1.7803296846827728</v>
      </c>
      <c r="BQ1666" s="49">
        <f t="shared" si="568"/>
        <v>6.3844827586206909E-2</v>
      </c>
      <c r="BR1666" s="49">
        <f t="shared" si="569"/>
        <v>0.44759899846784834</v>
      </c>
      <c r="BS1666" s="49">
        <f t="shared" si="570"/>
        <v>0.47142703147195464</v>
      </c>
      <c r="BT1666" s="49">
        <f t="shared" si="571"/>
        <v>1.2433305512995786E-3</v>
      </c>
      <c r="BU1666" s="49">
        <f t="shared" si="571"/>
        <v>1.3095195318665407E-3</v>
      </c>
    </row>
    <row r="1667" spans="1:73" x14ac:dyDescent="0.25">
      <c r="A1667" s="1">
        <v>43727.611111111109</v>
      </c>
      <c r="B1667">
        <v>235004</v>
      </c>
      <c r="C1667">
        <v>13.51</v>
      </c>
      <c r="D1667">
        <v>23.62</v>
      </c>
      <c r="E1667">
        <v>695.3</v>
      </c>
      <c r="F1667">
        <v>79.37</v>
      </c>
      <c r="G1667">
        <v>-132.6</v>
      </c>
      <c r="H1667">
        <v>-13.12</v>
      </c>
      <c r="I1667">
        <v>26.43</v>
      </c>
      <c r="J1667">
        <v>299.60000000000002</v>
      </c>
      <c r="K1667">
        <v>615.9</v>
      </c>
      <c r="L1667">
        <v>-119.5</v>
      </c>
      <c r="M1667">
        <v>0.114</v>
      </c>
      <c r="N1667">
        <v>562.70000000000005</v>
      </c>
      <c r="O1667">
        <v>66.25</v>
      </c>
      <c r="P1667">
        <v>496.4</v>
      </c>
      <c r="Q1667">
        <v>324.10000000000002</v>
      </c>
      <c r="R1667">
        <v>443.6</v>
      </c>
      <c r="S1667">
        <v>20.190000000000001</v>
      </c>
      <c r="T1667">
        <v>37.479999999999997</v>
      </c>
      <c r="U1667">
        <v>0.34</v>
      </c>
      <c r="V1667">
        <v>204</v>
      </c>
      <c r="W1667">
        <v>21</v>
      </c>
      <c r="X1667">
        <v>0.70099999999999996</v>
      </c>
      <c r="Y1667">
        <v>7.0079229999999999</v>
      </c>
      <c r="Z1667" s="7">
        <f t="shared" si="550"/>
        <v>20.594999999999999</v>
      </c>
      <c r="AA1667" s="7">
        <f t="shared" si="564"/>
        <v>293.745</v>
      </c>
      <c r="AB1667" s="2">
        <f t="shared" si="551"/>
        <v>563.19299999999998</v>
      </c>
      <c r="AC1667" s="41">
        <f t="shared" si="552"/>
        <v>2.6001952032405309</v>
      </c>
      <c r="AD1667" s="41">
        <f t="shared" si="553"/>
        <v>0.9745531621745509</v>
      </c>
      <c r="AE1667" s="41">
        <f t="shared" si="554"/>
        <v>0.76034003654954407</v>
      </c>
      <c r="AF1667" s="41">
        <f t="shared" si="555"/>
        <v>320.97621399639951</v>
      </c>
      <c r="AG1667" s="41">
        <f t="shared" si="556"/>
        <v>308.13716543654351</v>
      </c>
      <c r="AH1667" s="6">
        <f t="shared" si="557"/>
        <v>311.13600000000002</v>
      </c>
      <c r="AI1667" s="4">
        <v>21.637424464980995</v>
      </c>
      <c r="AJ1667" s="4">
        <f t="shared" si="565"/>
        <v>294.78742446498097</v>
      </c>
      <c r="AK1667" s="8">
        <f t="shared" si="558"/>
        <v>0.1973394959152861</v>
      </c>
      <c r="AL1667" s="8">
        <f t="shared" si="559"/>
        <v>411.25469421186921</v>
      </c>
      <c r="AM1667" s="8">
        <f t="shared" si="560"/>
        <v>1.83674984687627</v>
      </c>
      <c r="AN1667" s="8">
        <f t="shared" si="561"/>
        <v>55.774423803518644</v>
      </c>
      <c r="AO1667" s="21">
        <f t="shared" si="562"/>
        <v>9.2124330627444181E-3</v>
      </c>
      <c r="AP1667" s="21">
        <f t="shared" si="563"/>
        <v>9.449160199964543E-2</v>
      </c>
      <c r="AQ1667" s="19">
        <f t="shared" si="566"/>
        <v>9.449160199964543E-2</v>
      </c>
      <c r="AX1667">
        <v>0.14946584777548813</v>
      </c>
      <c r="AY1667">
        <v>59.939655172413794</v>
      </c>
      <c r="AZ1667">
        <v>2.4974856321839081</v>
      </c>
      <c r="BA1667">
        <v>2.0229633620689658</v>
      </c>
      <c r="BB1667">
        <v>10.301724137931036</v>
      </c>
      <c r="BC1667">
        <v>0.42923850574712646</v>
      </c>
      <c r="BD1667">
        <v>1.5937248563218394</v>
      </c>
      <c r="BE1667">
        <v>0.15937248563218395</v>
      </c>
      <c r="BF1667">
        <v>0</v>
      </c>
      <c r="BG1667">
        <v>20.594999999999999</v>
      </c>
      <c r="BH1667">
        <v>0.39040701227712971</v>
      </c>
      <c r="BI1667">
        <v>2.4258048510385768</v>
      </c>
      <c r="BJ1667">
        <v>0.90919165816925851</v>
      </c>
      <c r="BK1667">
        <v>0.41144328052973655</v>
      </c>
      <c r="BL1667">
        <v>1.1428980014714905E-3</v>
      </c>
      <c r="BP1667" s="49">
        <f t="shared" si="567"/>
        <v>0.39052393083364045</v>
      </c>
      <c r="BQ1667" s="49">
        <f t="shared" si="568"/>
        <v>6.3748994252873573E-2</v>
      </c>
      <c r="BR1667" s="49">
        <f t="shared" si="569"/>
        <v>0.41624671398209873</v>
      </c>
      <c r="BS1667" s="49">
        <f t="shared" si="570"/>
        <v>0.44250947580201211</v>
      </c>
      <c r="BT1667" s="49">
        <f t="shared" si="571"/>
        <v>1.1562408721724966E-3</v>
      </c>
      <c r="BU1667" s="49">
        <f t="shared" si="571"/>
        <v>1.2291929883389225E-3</v>
      </c>
    </row>
    <row r="1668" spans="1:73" x14ac:dyDescent="0.25">
      <c r="A1668" s="1">
        <v>43727.611111111109</v>
      </c>
      <c r="B1668">
        <v>235005</v>
      </c>
      <c r="C1668">
        <v>13.51</v>
      </c>
      <c r="D1668">
        <v>23.62</v>
      </c>
      <c r="E1668">
        <v>694.6</v>
      </c>
      <c r="F1668">
        <v>79.239999999999995</v>
      </c>
      <c r="G1668">
        <v>-132.5</v>
      </c>
      <c r="H1668">
        <v>-12.28</v>
      </c>
      <c r="I1668">
        <v>26.42</v>
      </c>
      <c r="J1668">
        <v>299.60000000000002</v>
      </c>
      <c r="K1668">
        <v>615.29999999999995</v>
      </c>
      <c r="L1668">
        <v>-120.3</v>
      </c>
      <c r="M1668">
        <v>0.114</v>
      </c>
      <c r="N1668">
        <v>562</v>
      </c>
      <c r="O1668">
        <v>66.95</v>
      </c>
      <c r="P1668">
        <v>495.1</v>
      </c>
      <c r="Q1668">
        <v>324.10000000000002</v>
      </c>
      <c r="R1668">
        <v>444.4</v>
      </c>
      <c r="S1668">
        <v>20.170000000000002</v>
      </c>
      <c r="T1668">
        <v>38.39</v>
      </c>
      <c r="U1668">
        <v>0.88</v>
      </c>
      <c r="V1668">
        <v>175.5</v>
      </c>
      <c r="W1668">
        <v>21.2</v>
      </c>
      <c r="X1668">
        <v>0.7</v>
      </c>
      <c r="Y1668">
        <v>7.0006389999999996</v>
      </c>
      <c r="Z1668" s="7">
        <f t="shared" si="550"/>
        <v>20.685000000000002</v>
      </c>
      <c r="AA1668" s="7">
        <f t="shared" si="564"/>
        <v>293.83499999999998</v>
      </c>
      <c r="AB1668" s="2">
        <f t="shared" si="551"/>
        <v>562.62600000000009</v>
      </c>
      <c r="AC1668" s="41">
        <f t="shared" si="552"/>
        <v>2.4495147439248366</v>
      </c>
      <c r="AD1668" s="41">
        <f t="shared" si="553"/>
        <v>0.94036871019274471</v>
      </c>
      <c r="AE1668" s="41">
        <f t="shared" si="554"/>
        <v>0.7564344179012652</v>
      </c>
      <c r="AF1668" s="41">
        <f t="shared" si="555"/>
        <v>319.71899648346243</v>
      </c>
      <c r="AG1668" s="41">
        <f t="shared" si="556"/>
        <v>306.93023662412395</v>
      </c>
      <c r="AH1668" s="6">
        <f t="shared" si="557"/>
        <v>311.13600000000002</v>
      </c>
      <c r="AI1668" s="4">
        <v>20.747806520958022</v>
      </c>
      <c r="AJ1668" s="4">
        <f t="shared" si="565"/>
        <v>293.897806520958</v>
      </c>
      <c r="AK1668" s="8">
        <f t="shared" si="558"/>
        <v>0.1975209389711241</v>
      </c>
      <c r="AL1668" s="8">
        <f t="shared" si="559"/>
        <v>406.12059156034911</v>
      </c>
      <c r="AM1668" s="8">
        <f t="shared" si="560"/>
        <v>2.9549619286887605</v>
      </c>
      <c r="AN1668" s="8">
        <f t="shared" si="561"/>
        <v>5.4062622850054751</v>
      </c>
      <c r="AO1668" s="21">
        <f t="shared" si="562"/>
        <v>1.0454975637234375E-2</v>
      </c>
      <c r="AP1668" s="21">
        <f t="shared" si="563"/>
        <v>0.10723631749626396</v>
      </c>
      <c r="AQ1668" s="19">
        <f t="shared" si="566"/>
        <v>0.10723631749626396</v>
      </c>
      <c r="AX1668">
        <v>0.15019188793402125</v>
      </c>
      <c r="AY1668">
        <v>59.879310344827587</v>
      </c>
      <c r="AZ1668">
        <v>2.4949712643678161</v>
      </c>
      <c r="BA1668">
        <v>2.0209267241379312</v>
      </c>
      <c r="BB1668">
        <v>10.370689655172411</v>
      </c>
      <c r="BC1668">
        <v>0.43211206896551713</v>
      </c>
      <c r="BD1668">
        <v>1.588814655172414</v>
      </c>
      <c r="BE1668">
        <v>0.15888146551724142</v>
      </c>
      <c r="BF1668">
        <v>0</v>
      </c>
      <c r="BG1668">
        <v>20.685000000000002</v>
      </c>
      <c r="BH1668">
        <v>1.0104652082466885</v>
      </c>
      <c r="BI1668">
        <v>2.4392899895121416</v>
      </c>
      <c r="BJ1668">
        <v>0.93644342697371119</v>
      </c>
      <c r="BK1668">
        <v>0.41914464626239573</v>
      </c>
      <c r="BL1668">
        <v>1.1642906840622104E-3</v>
      </c>
      <c r="BP1668" s="49">
        <f t="shared" si="567"/>
        <v>1.010767820981187</v>
      </c>
      <c r="BQ1668" s="49">
        <f t="shared" si="568"/>
        <v>6.3552586206896564E-2</v>
      </c>
      <c r="BR1668" s="49">
        <f t="shared" si="569"/>
        <v>0.43123206176676349</v>
      </c>
      <c r="BS1668" s="49">
        <f t="shared" si="570"/>
        <v>0.45634198675115417</v>
      </c>
      <c r="BT1668" s="49">
        <f t="shared" si="571"/>
        <v>1.1978668382410097E-3</v>
      </c>
      <c r="BU1668" s="49">
        <f t="shared" si="571"/>
        <v>1.2676166298643172E-3</v>
      </c>
    </row>
    <row r="1669" spans="1:73" x14ac:dyDescent="0.25">
      <c r="A1669" s="1">
        <v>43727.611111111109</v>
      </c>
      <c r="B1669">
        <v>235006</v>
      </c>
      <c r="C1669">
        <v>13.51</v>
      </c>
      <c r="D1669">
        <v>23.62</v>
      </c>
      <c r="E1669">
        <v>694</v>
      </c>
      <c r="F1669">
        <v>79.25</v>
      </c>
      <c r="G1669">
        <v>-132.30000000000001</v>
      </c>
      <c r="H1669">
        <v>-12.02</v>
      </c>
      <c r="I1669">
        <v>26.41</v>
      </c>
      <c r="J1669">
        <v>299.60000000000002</v>
      </c>
      <c r="K1669">
        <v>614.79999999999995</v>
      </c>
      <c r="L1669">
        <v>-120.3</v>
      </c>
      <c r="M1669">
        <v>0.114</v>
      </c>
      <c r="N1669">
        <v>561.79999999999995</v>
      </c>
      <c r="O1669">
        <v>67.23</v>
      </c>
      <c r="P1669">
        <v>494.5</v>
      </c>
      <c r="Q1669">
        <v>324.3</v>
      </c>
      <c r="R1669">
        <v>444.6</v>
      </c>
      <c r="S1669">
        <v>20.14</v>
      </c>
      <c r="T1669">
        <v>39.369999999999997</v>
      </c>
      <c r="U1669">
        <v>0.91</v>
      </c>
      <c r="V1669">
        <v>214.5</v>
      </c>
      <c r="W1669">
        <v>21.3</v>
      </c>
      <c r="X1669">
        <v>0.7</v>
      </c>
      <c r="Y1669">
        <v>6.9966189999999999</v>
      </c>
      <c r="Z1669" s="7">
        <f t="shared" si="550"/>
        <v>20.72</v>
      </c>
      <c r="AA1669" s="7">
        <f t="shared" si="564"/>
        <v>293.87</v>
      </c>
      <c r="AB1669" s="2">
        <f t="shared" si="551"/>
        <v>562.14</v>
      </c>
      <c r="AC1669" s="41">
        <f t="shared" si="552"/>
        <v>2.4020899843997645</v>
      </c>
      <c r="AD1669" s="41">
        <f t="shared" si="553"/>
        <v>0.9457028268581873</v>
      </c>
      <c r="AE1669" s="41">
        <f t="shared" si="554"/>
        <v>0.75703361822190407</v>
      </c>
      <c r="AF1669" s="41">
        <f t="shared" si="555"/>
        <v>320.12473854020533</v>
      </c>
      <c r="AG1669" s="41">
        <f t="shared" si="556"/>
        <v>307.31974899859711</v>
      </c>
      <c r="AH1669" s="6">
        <f t="shared" si="557"/>
        <v>311.32799999999997</v>
      </c>
      <c r="AI1669" s="4">
        <v>20.45681647666305</v>
      </c>
      <c r="AJ1669" s="4">
        <f t="shared" si="565"/>
        <v>293.60681647666303</v>
      </c>
      <c r="AK1669" s="8">
        <f t="shared" si="558"/>
        <v>0.19759153018417988</v>
      </c>
      <c r="AL1669" s="8">
        <f t="shared" si="559"/>
        <v>404.43773547806308</v>
      </c>
      <c r="AM1669" s="8">
        <f t="shared" si="560"/>
        <v>3.0049084844633787</v>
      </c>
      <c r="AN1669" s="8">
        <f t="shared" si="561"/>
        <v>-23.037239177433204</v>
      </c>
      <c r="AO1669" s="21">
        <f t="shared" si="562"/>
        <v>1.112973300678111E-2</v>
      </c>
      <c r="AP1669" s="21">
        <f t="shared" si="563"/>
        <v>0.11415728011008007</v>
      </c>
      <c r="AQ1669" s="19">
        <f t="shared" si="566"/>
        <v>0.11415728011008007</v>
      </c>
      <c r="AX1669">
        <v>0.15047504112702584</v>
      </c>
      <c r="AY1669">
        <v>59.827586206896555</v>
      </c>
      <c r="AZ1669">
        <v>2.492816091954023</v>
      </c>
      <c r="BA1669">
        <v>2.0191810344827585</v>
      </c>
      <c r="BB1669">
        <v>10.370689655172415</v>
      </c>
      <c r="BC1669">
        <v>0.43211206896551729</v>
      </c>
      <c r="BD1669">
        <v>1.5870689655172412</v>
      </c>
      <c r="BE1669">
        <v>0.15870689655172412</v>
      </c>
      <c r="BF1669">
        <v>0</v>
      </c>
      <c r="BG1669">
        <v>20.72</v>
      </c>
      <c r="BH1669">
        <v>1.044912885800553</v>
      </c>
      <c r="BI1669">
        <v>2.4445518790126393</v>
      </c>
      <c r="BJ1669">
        <v>0.96242007476727609</v>
      </c>
      <c r="BK1669">
        <v>0.41862303797204625</v>
      </c>
      <c r="BL1669">
        <v>1.1628417721445729E-3</v>
      </c>
      <c r="BP1669" s="49">
        <f t="shared" si="567"/>
        <v>1.0452258148782729</v>
      </c>
      <c r="BQ1669" s="49">
        <f t="shared" si="568"/>
        <v>6.3482758620689653E-2</v>
      </c>
      <c r="BR1669" s="49">
        <f t="shared" si="569"/>
        <v>0.43106227483069542</v>
      </c>
      <c r="BS1669" s="49">
        <f t="shared" si="570"/>
        <v>0.45610235855058018</v>
      </c>
      <c r="BT1669" s="49">
        <f t="shared" si="571"/>
        <v>1.1973952078630429E-3</v>
      </c>
      <c r="BU1669" s="49">
        <f t="shared" si="571"/>
        <v>1.2669509959738338E-3</v>
      </c>
    </row>
    <row r="1670" spans="1:73" x14ac:dyDescent="0.25">
      <c r="A1670" s="1">
        <v>43727.611805555556</v>
      </c>
      <c r="B1670">
        <v>235007</v>
      </c>
      <c r="C1670">
        <v>13.51</v>
      </c>
      <c r="D1670">
        <v>23.62</v>
      </c>
      <c r="E1670">
        <v>694.8</v>
      </c>
      <c r="F1670">
        <v>79.89</v>
      </c>
      <c r="G1670">
        <v>-130.69999999999999</v>
      </c>
      <c r="H1670">
        <v>-12.38</v>
      </c>
      <c r="I1670">
        <v>26.4</v>
      </c>
      <c r="J1670">
        <v>299.5</v>
      </c>
      <c r="K1670">
        <v>614.9</v>
      </c>
      <c r="L1670">
        <v>-118.3</v>
      </c>
      <c r="M1670">
        <v>0.115</v>
      </c>
      <c r="N1670">
        <v>564.1</v>
      </c>
      <c r="O1670">
        <v>67.52</v>
      </c>
      <c r="P1670">
        <v>496.6</v>
      </c>
      <c r="Q1670">
        <v>325.8</v>
      </c>
      <c r="R1670">
        <v>444.1</v>
      </c>
      <c r="S1670">
        <v>20.12</v>
      </c>
      <c r="T1670">
        <v>37.71</v>
      </c>
      <c r="U1670">
        <v>1.98</v>
      </c>
      <c r="V1670">
        <v>192.5</v>
      </c>
      <c r="W1670">
        <v>20.55</v>
      </c>
      <c r="X1670">
        <v>0.70099999999999996</v>
      </c>
      <c r="Y1670">
        <v>7.010745</v>
      </c>
      <c r="Z1670" s="7">
        <f t="shared" ref="Z1670:Z1733" si="572">AVERAGE(S1670,W1670)</f>
        <v>20.335000000000001</v>
      </c>
      <c r="AA1670" s="7">
        <f t="shared" si="564"/>
        <v>293.48499999999996</v>
      </c>
      <c r="AB1670" s="2">
        <f t="shared" ref="AB1670:AB1733" si="573">E1670*$U$1828</f>
        <v>562.78800000000001</v>
      </c>
      <c r="AC1670" s="41">
        <f t="shared" ref="AC1670:AC1733" si="574">0.61121*EXP((18.678 - (AI1670/234.5))*(AI1670/(257.15+Z1670)))</f>
        <v>2.4954206192484651</v>
      </c>
      <c r="AD1670" s="41">
        <f t="shared" ref="AD1670:AD1733" si="575">T1670*AC1670/100</f>
        <v>0.9410231155185963</v>
      </c>
      <c r="AE1670" s="41">
        <f t="shared" ref="AE1670:AE1733" si="576">1.72*(AD1670/AA1670)^(0.143)</f>
        <v>0.75663861824553325</v>
      </c>
      <c r="AF1670" s="41">
        <f t="shared" ref="AF1670:AF1733" si="577">AE1670*$U$1835*AA1670^4</f>
        <v>318.28428775862591</v>
      </c>
      <c r="AG1670" s="41">
        <f t="shared" ref="AG1670:AG1733" si="578">$U$1832*AF1670</f>
        <v>305.55291624828084</v>
      </c>
      <c r="AH1670" s="6">
        <f t="shared" ref="AH1670:AH1733" si="579">$U$1832*($U$1833*Q1670+$U$1834*R1670)</f>
        <v>312.76799999999997</v>
      </c>
      <c r="AI1670" s="4">
        <v>21.000038913102003</v>
      </c>
      <c r="AJ1670" s="4">
        <f t="shared" si="565"/>
        <v>294.15003891310198</v>
      </c>
      <c r="AK1670" s="8">
        <f t="shared" ref="AK1670:AK1733" si="580">(4*$U$1835*AA1670^3) / $U$1839</f>
        <v>0.19681595132775997</v>
      </c>
      <c r="AL1670" s="8">
        <f t="shared" ref="AL1670:AL1733" si="581">$U$1832*$U$1835*AA1670^4   +    $U$1839*AK1670*(AJ1670-AA1670)</f>
        <v>407.64222952744774</v>
      </c>
      <c r="AM1670" s="8">
        <f t="shared" ref="AM1670:AM1733" si="582">1.4*0.135*SQRT(U1670/$U$1845)</f>
        <v>4.4324428930331417</v>
      </c>
      <c r="AN1670" s="8">
        <f t="shared" ref="AN1670:AN1733" si="583">AM1670*$U$1839*(AJ1670-AA1670)</f>
        <v>85.867870225632942</v>
      </c>
      <c r="AO1670" s="21">
        <f t="shared" ref="AO1670:AO1733" si="584">(AB1670+AH1670-AL1670-AN1670)/$U$1825</f>
        <v>8.6412307947922404E-3</v>
      </c>
      <c r="AP1670" s="21">
        <f t="shared" ref="AP1670:AP1733" si="585">AO1670*10*$U$1842*$U$1843</f>
        <v>8.8632800421709942E-2</v>
      </c>
      <c r="AQ1670" s="19">
        <f t="shared" si="566"/>
        <v>8.8632800421709942E-2</v>
      </c>
      <c r="AX1670">
        <v>0.14738504881506911</v>
      </c>
      <c r="AY1670">
        <v>59.896551724137929</v>
      </c>
      <c r="AZ1670">
        <v>2.4956896551724137</v>
      </c>
      <c r="BA1670">
        <v>2.0215086206896551</v>
      </c>
      <c r="BB1670">
        <v>10.198275862068966</v>
      </c>
      <c r="BC1670">
        <v>0.42492816091954028</v>
      </c>
      <c r="BD1670">
        <v>1.5965804597701148</v>
      </c>
      <c r="BE1670">
        <v>0.1596580459770115</v>
      </c>
      <c r="BF1670">
        <v>0</v>
      </c>
      <c r="BG1670">
        <v>20.335000000000001</v>
      </c>
      <c r="BH1670">
        <v>2.2735467185550493</v>
      </c>
      <c r="BI1670">
        <v>2.3872131587617278</v>
      </c>
      <c r="BJ1670">
        <v>0.90021808216904764</v>
      </c>
      <c r="BK1670">
        <v>0.43278926545678553</v>
      </c>
      <c r="BL1670">
        <v>1.2021924040466266E-3</v>
      </c>
      <c r="BP1670" s="49">
        <f t="shared" si="567"/>
        <v>2.2742275972076706</v>
      </c>
      <c r="BQ1670" s="49">
        <f t="shared" si="568"/>
        <v>6.3863218390804596E-2</v>
      </c>
      <c r="BR1670" s="49">
        <f t="shared" si="569"/>
        <v>0.45892473289741731</v>
      </c>
      <c r="BS1670" s="49">
        <f t="shared" si="570"/>
        <v>0.48197073115621614</v>
      </c>
      <c r="BT1670" s="49">
        <f t="shared" si="571"/>
        <v>1.2747909247150481E-3</v>
      </c>
      <c r="BU1670" s="49">
        <f t="shared" si="571"/>
        <v>1.338807586545045E-3</v>
      </c>
    </row>
    <row r="1671" spans="1:73" x14ac:dyDescent="0.25">
      <c r="A1671" s="1">
        <v>43727.611805555556</v>
      </c>
      <c r="B1671">
        <v>235008</v>
      </c>
      <c r="C1671">
        <v>13.51</v>
      </c>
      <c r="D1671">
        <v>23.62</v>
      </c>
      <c r="E1671">
        <v>695.1</v>
      </c>
      <c r="F1671">
        <v>79.849999999999994</v>
      </c>
      <c r="G1671">
        <v>-130.30000000000001</v>
      </c>
      <c r="H1671">
        <v>-12.43</v>
      </c>
      <c r="I1671">
        <v>26.36</v>
      </c>
      <c r="J1671">
        <v>299.5</v>
      </c>
      <c r="K1671">
        <v>615.29999999999995</v>
      </c>
      <c r="L1671">
        <v>-117.8</v>
      </c>
      <c r="M1671">
        <v>0.115</v>
      </c>
      <c r="N1671">
        <v>564.79999999999995</v>
      </c>
      <c r="O1671">
        <v>67.41</v>
      </c>
      <c r="P1671">
        <v>497.4</v>
      </c>
      <c r="Q1671">
        <v>326</v>
      </c>
      <c r="R1671">
        <v>443.8</v>
      </c>
      <c r="S1671">
        <v>20.11</v>
      </c>
      <c r="T1671">
        <v>37.619999999999997</v>
      </c>
      <c r="U1671">
        <v>1.4350000000000001</v>
      </c>
      <c r="V1671">
        <v>217</v>
      </c>
      <c r="W1671">
        <v>20.6</v>
      </c>
      <c r="X1671">
        <v>0.70199999999999996</v>
      </c>
      <c r="Y1671">
        <v>7.0171239999999999</v>
      </c>
      <c r="Z1671" s="7">
        <f t="shared" si="572"/>
        <v>20.355</v>
      </c>
      <c r="AA1671" s="7">
        <f t="shared" ref="AA1671:AA1734" si="586">CONVERT(Z1671,"C","K")</f>
        <v>293.505</v>
      </c>
      <c r="AB1671" s="2">
        <f t="shared" si="573"/>
        <v>563.03100000000006</v>
      </c>
      <c r="AC1671" s="41">
        <f t="shared" si="574"/>
        <v>2.5207559077187174</v>
      </c>
      <c r="AD1671" s="41">
        <f t="shared" si="575"/>
        <v>0.94830837248378141</v>
      </c>
      <c r="AE1671" s="41">
        <f t="shared" si="576"/>
        <v>0.75746613397752727</v>
      </c>
      <c r="AF1671" s="41">
        <f t="shared" si="577"/>
        <v>318.71925061535558</v>
      </c>
      <c r="AG1671" s="41">
        <f t="shared" si="578"/>
        <v>305.97048059074132</v>
      </c>
      <c r="AH1671" s="6">
        <f t="shared" si="579"/>
        <v>312.95999999999998</v>
      </c>
      <c r="AI1671" s="4">
        <v>21.153099819677038</v>
      </c>
      <c r="AJ1671" s="4">
        <f t="shared" ref="AJ1671:AJ1734" si="587">CONVERT(AI1671,"C","K")</f>
        <v>294.30309981967702</v>
      </c>
      <c r="AK1671" s="8">
        <f t="shared" si="580"/>
        <v>0.19685619107370284</v>
      </c>
      <c r="AL1671" s="8">
        <f t="shared" si="581"/>
        <v>408.51612593875876</v>
      </c>
      <c r="AM1671" s="8">
        <f t="shared" si="582"/>
        <v>3.7734317934739465</v>
      </c>
      <c r="AN1671" s="8">
        <f t="shared" si="583"/>
        <v>87.727186564529219</v>
      </c>
      <c r="AO1671" s="21">
        <f t="shared" si="584"/>
        <v>8.5892491172575771E-3</v>
      </c>
      <c r="AP1671" s="21">
        <f t="shared" si="585"/>
        <v>8.8099626183001711E-2</v>
      </c>
      <c r="AQ1671" s="19">
        <f t="shared" ref="AQ1671:AQ1734" si="588">MAX(AP1671,0)</f>
        <v>8.8099626183001711E-2</v>
      </c>
      <c r="AX1671">
        <v>0.14754423552324458</v>
      </c>
      <c r="AY1671">
        <v>59.922413793103452</v>
      </c>
      <c r="AZ1671">
        <v>2.4967672413793105</v>
      </c>
      <c r="BA1671">
        <v>2.0223814655172418</v>
      </c>
      <c r="BB1671">
        <v>10.155172413793105</v>
      </c>
      <c r="BC1671">
        <v>0.42313218390804602</v>
      </c>
      <c r="BD1671">
        <v>1.5992492816091959</v>
      </c>
      <c r="BE1671">
        <v>0.1599249281609196</v>
      </c>
      <c r="BF1671">
        <v>0</v>
      </c>
      <c r="BG1671">
        <v>20.355</v>
      </c>
      <c r="BH1671">
        <v>1.6477472429931799</v>
      </c>
      <c r="BI1671">
        <v>2.3901625744299757</v>
      </c>
      <c r="BJ1671">
        <v>0.8991791605005568</v>
      </c>
      <c r="BK1671">
        <v>0.42699192891317156</v>
      </c>
      <c r="BL1671">
        <v>1.1860886914254766E-3</v>
      </c>
      <c r="BP1671" s="49">
        <f t="shared" ref="BP1671:BP1734" si="589">U1671*(LN((2-0.08)/0.015)/LN(($AW$13-0.08)/0.015))</f>
        <v>1.6482407080772765</v>
      </c>
      <c r="BQ1671" s="49">
        <f t="shared" ref="BQ1671:BQ1734" si="590">0.04*BD1671</f>
        <v>6.3969971264367834E-2</v>
      </c>
      <c r="BR1671" s="49">
        <f t="shared" ref="BR1671:BR1734" si="591">(0.408*AX1671*(BD1671-BE1671) + $BF$6*($BN$7/(BG1671+273))*BP1671*(BI1671-BJ1671))  /  (AX1671 + $BF$6*(1 + $BN$8*BP1671))</f>
        <v>0.4464435873571263</v>
      </c>
      <c r="BS1671" s="49">
        <f t="shared" ref="BS1671:BS1734" si="592">(0.408*AX1671*(BD1671-BQ1671) + $BF$6*($BN$7/(BG1671+273))*BP1671*(BI1671-BJ1671))  /  (AX1671 + $BF$6*(1 + $BN$8*BP1671))</f>
        <v>0.47049701773482161</v>
      </c>
      <c r="BT1671" s="49">
        <f t="shared" ref="BT1671:BU1734" si="593">BR1671/60/6</f>
        <v>1.2401210759920174E-3</v>
      </c>
      <c r="BU1671" s="49">
        <f t="shared" si="593"/>
        <v>1.3069361603745043E-3</v>
      </c>
    </row>
    <row r="1672" spans="1:73" x14ac:dyDescent="0.25">
      <c r="A1672" s="1">
        <v>43727.611805555556</v>
      </c>
      <c r="B1672">
        <v>235009</v>
      </c>
      <c r="C1672">
        <v>13.51</v>
      </c>
      <c r="D1672">
        <v>23.61</v>
      </c>
      <c r="E1672">
        <v>693.6</v>
      </c>
      <c r="F1672">
        <v>78.95</v>
      </c>
      <c r="G1672">
        <v>-131.80000000000001</v>
      </c>
      <c r="H1672">
        <v>-13</v>
      </c>
      <c r="I1672">
        <v>26.32</v>
      </c>
      <c r="J1672">
        <v>299.5</v>
      </c>
      <c r="K1672">
        <v>614.6</v>
      </c>
      <c r="L1672">
        <v>-118.8</v>
      </c>
      <c r="M1672">
        <v>0.114</v>
      </c>
      <c r="N1672">
        <v>561.79999999999995</v>
      </c>
      <c r="O1672">
        <v>65.95</v>
      </c>
      <c r="P1672">
        <v>495.9</v>
      </c>
      <c r="Q1672">
        <v>324.3</v>
      </c>
      <c r="R1672">
        <v>443.1</v>
      </c>
      <c r="S1672">
        <v>20.09</v>
      </c>
      <c r="T1672">
        <v>37.619999999999997</v>
      </c>
      <c r="U1672">
        <v>0.78</v>
      </c>
      <c r="V1672">
        <v>245</v>
      </c>
      <c r="W1672">
        <v>20.95</v>
      </c>
      <c r="X1672">
        <v>0.7</v>
      </c>
      <c r="Y1672">
        <v>6.9986730000000001</v>
      </c>
      <c r="Z1672" s="7">
        <f t="shared" si="572"/>
        <v>20.52</v>
      </c>
      <c r="AA1672" s="7">
        <f t="shared" si="586"/>
        <v>293.66999999999996</v>
      </c>
      <c r="AB1672" s="2">
        <f t="shared" si="573"/>
        <v>561.81600000000003</v>
      </c>
      <c r="AC1672" s="41">
        <f t="shared" si="574"/>
        <v>2.4890978946436157</v>
      </c>
      <c r="AD1672" s="41">
        <f t="shared" si="575"/>
        <v>0.93639862796492823</v>
      </c>
      <c r="AE1672" s="41">
        <f t="shared" si="576"/>
        <v>0.75603763765901921</v>
      </c>
      <c r="AF1672" s="41">
        <f t="shared" si="577"/>
        <v>318.83413250994664</v>
      </c>
      <c r="AG1672" s="41">
        <f t="shared" si="578"/>
        <v>306.08076720954875</v>
      </c>
      <c r="AH1672" s="6">
        <f t="shared" si="579"/>
        <v>311.32799999999997</v>
      </c>
      <c r="AI1672" s="4">
        <v>20.976027824313007</v>
      </c>
      <c r="AJ1672" s="4">
        <f t="shared" si="587"/>
        <v>294.12602782431298</v>
      </c>
      <c r="AK1672" s="8">
        <f t="shared" si="580"/>
        <v>0.19718837827642041</v>
      </c>
      <c r="AL1672" s="8">
        <f t="shared" si="581"/>
        <v>407.46805246878557</v>
      </c>
      <c r="AM1672" s="8">
        <f t="shared" si="582"/>
        <v>2.7820046728932719</v>
      </c>
      <c r="AN1672" s="8">
        <f t="shared" si="583"/>
        <v>36.956401908004544</v>
      </c>
      <c r="AO1672" s="21">
        <f t="shared" si="584"/>
        <v>9.696909553470575E-3</v>
      </c>
      <c r="AP1672" s="21">
        <f t="shared" si="585"/>
        <v>9.9460860330000456E-2</v>
      </c>
      <c r="AQ1672" s="19">
        <f t="shared" si="588"/>
        <v>9.9460860330000456E-2</v>
      </c>
      <c r="AX1672">
        <v>0.14886308366069007</v>
      </c>
      <c r="AY1672">
        <v>59.793103448275865</v>
      </c>
      <c r="AZ1672">
        <v>2.4913793103448278</v>
      </c>
      <c r="BA1672">
        <v>2.0180172413793107</v>
      </c>
      <c r="BB1672">
        <v>10.241379310344829</v>
      </c>
      <c r="BC1672">
        <v>0.42672413793103453</v>
      </c>
      <c r="BD1672">
        <v>1.5912931034482762</v>
      </c>
      <c r="BE1672">
        <v>0.15912931034482763</v>
      </c>
      <c r="BF1672">
        <v>0</v>
      </c>
      <c r="BG1672">
        <v>20.52</v>
      </c>
      <c r="BH1672">
        <v>0.89563961640047407</v>
      </c>
      <c r="BI1672">
        <v>2.4146170621629279</v>
      </c>
      <c r="BJ1672">
        <v>0.90837893878569342</v>
      </c>
      <c r="BK1672">
        <v>0.41741223217260187</v>
      </c>
      <c r="BL1672">
        <v>1.1594784227016719E-3</v>
      </c>
      <c r="BP1672" s="49">
        <f t="shared" si="589"/>
        <v>0.89590784132423396</v>
      </c>
      <c r="BQ1672" s="49">
        <f t="shared" si="590"/>
        <v>6.3651724137931048E-2</v>
      </c>
      <c r="BR1672" s="49">
        <f t="shared" si="591"/>
        <v>0.42822872090935454</v>
      </c>
      <c r="BS1672" s="49">
        <f t="shared" si="592"/>
        <v>0.45349832663811374</v>
      </c>
      <c r="BT1672" s="49">
        <f t="shared" si="593"/>
        <v>1.1895242247482072E-3</v>
      </c>
      <c r="BU1672" s="49">
        <f t="shared" si="593"/>
        <v>1.2597175739947604E-3</v>
      </c>
    </row>
    <row r="1673" spans="1:73" x14ac:dyDescent="0.25">
      <c r="A1673" s="1">
        <v>43727.611805555556</v>
      </c>
      <c r="B1673">
        <v>235010</v>
      </c>
      <c r="C1673">
        <v>13.51</v>
      </c>
      <c r="D1673">
        <v>23.61</v>
      </c>
      <c r="E1673">
        <v>693.4</v>
      </c>
      <c r="F1673">
        <v>79.010000000000005</v>
      </c>
      <c r="G1673">
        <v>-131.4</v>
      </c>
      <c r="H1673">
        <v>-12.54</v>
      </c>
      <c r="I1673">
        <v>26.3</v>
      </c>
      <c r="J1673">
        <v>299.5</v>
      </c>
      <c r="K1673">
        <v>614.4</v>
      </c>
      <c r="L1673">
        <v>-118.8</v>
      </c>
      <c r="M1673">
        <v>0.114</v>
      </c>
      <c r="N1673">
        <v>562</v>
      </c>
      <c r="O1673">
        <v>66.47</v>
      </c>
      <c r="P1673">
        <v>495.6</v>
      </c>
      <c r="Q1673">
        <v>324.60000000000002</v>
      </c>
      <c r="R1673">
        <v>443.4</v>
      </c>
      <c r="S1673">
        <v>20.079999999999998</v>
      </c>
      <c r="T1673">
        <v>37.369999999999997</v>
      </c>
      <c r="U1673">
        <v>1.47</v>
      </c>
      <c r="V1673">
        <v>242.5</v>
      </c>
      <c r="W1673">
        <v>20.9</v>
      </c>
      <c r="X1673">
        <v>0.7</v>
      </c>
      <c r="Y1673">
        <v>6.9969960000000002</v>
      </c>
      <c r="Z1673" s="7">
        <f t="shared" si="572"/>
        <v>20.49</v>
      </c>
      <c r="AA1673" s="7">
        <f t="shared" si="586"/>
        <v>293.64</v>
      </c>
      <c r="AB1673" s="2">
        <f t="shared" si="573"/>
        <v>561.654</v>
      </c>
      <c r="AC1673" s="41">
        <f t="shared" si="574"/>
        <v>2.4778724834557595</v>
      </c>
      <c r="AD1673" s="41">
        <f t="shared" si="575"/>
        <v>0.92598094706741729</v>
      </c>
      <c r="AE1673" s="41">
        <f t="shared" si="576"/>
        <v>0.75484010151170422</v>
      </c>
      <c r="AF1673" s="41">
        <f t="shared" si="577"/>
        <v>318.19905450630557</v>
      </c>
      <c r="AG1673" s="41">
        <f t="shared" si="578"/>
        <v>305.47109232605334</v>
      </c>
      <c r="AH1673" s="6">
        <f t="shared" si="579"/>
        <v>311.61599999999999</v>
      </c>
      <c r="AI1673" s="4">
        <v>20.905913736352034</v>
      </c>
      <c r="AJ1673" s="4">
        <f t="shared" si="587"/>
        <v>294.05591373635201</v>
      </c>
      <c r="AK1673" s="8">
        <f t="shared" si="580"/>
        <v>0.19712795282895221</v>
      </c>
      <c r="AL1673" s="8">
        <f t="shared" si="581"/>
        <v>407.0714964903072</v>
      </c>
      <c r="AM1673" s="8">
        <f t="shared" si="582"/>
        <v>3.8191720306893746</v>
      </c>
      <c r="AN1673" s="8">
        <f t="shared" si="583"/>
        <v>46.271435156776988</v>
      </c>
      <c r="AO1673" s="21">
        <f t="shared" si="584"/>
        <v>9.4980386185869094E-3</v>
      </c>
      <c r="AP1673" s="21">
        <f t="shared" si="585"/>
        <v>9.7421048143541369E-2</v>
      </c>
      <c r="AQ1673" s="19">
        <f t="shared" si="588"/>
        <v>9.7421048143541369E-2</v>
      </c>
      <c r="AX1673">
        <v>0.14862255430303509</v>
      </c>
      <c r="AY1673">
        <v>59.775862068965516</v>
      </c>
      <c r="AZ1673">
        <v>2.4906609195402298</v>
      </c>
      <c r="BA1673">
        <v>2.0174353448275864</v>
      </c>
      <c r="BB1673">
        <v>10.241379310344824</v>
      </c>
      <c r="BC1673">
        <v>0.42672413793103431</v>
      </c>
      <c r="BD1673">
        <v>1.5907112068965521</v>
      </c>
      <c r="BE1673">
        <v>0.15907112068965523</v>
      </c>
      <c r="BF1673">
        <v>0</v>
      </c>
      <c r="BG1673">
        <v>20.49</v>
      </c>
      <c r="BH1673">
        <v>1.6879362001393547</v>
      </c>
      <c r="BI1673">
        <v>2.4101545922151288</v>
      </c>
      <c r="BJ1673">
        <v>0.90067477111079353</v>
      </c>
      <c r="BK1673">
        <v>0.42727903689398911</v>
      </c>
      <c r="BL1673">
        <v>1.1868862135944141E-3</v>
      </c>
      <c r="BP1673" s="49">
        <f t="shared" si="589"/>
        <v>1.6884417009572101</v>
      </c>
      <c r="BQ1673" s="49">
        <f t="shared" si="590"/>
        <v>6.3628448275862087E-2</v>
      </c>
      <c r="BR1673" s="49">
        <f t="shared" si="591"/>
        <v>0.44707714243605712</v>
      </c>
      <c r="BS1673" s="49">
        <f t="shared" si="592"/>
        <v>0.47100577458634335</v>
      </c>
      <c r="BT1673" s="49">
        <f t="shared" si="593"/>
        <v>1.2418809512112698E-3</v>
      </c>
      <c r="BU1673" s="49">
        <f t="shared" si="593"/>
        <v>1.3083493738509538E-3</v>
      </c>
    </row>
    <row r="1674" spans="1:73" x14ac:dyDescent="0.25">
      <c r="A1674" s="1">
        <v>43727.611805555556</v>
      </c>
      <c r="B1674">
        <v>235011</v>
      </c>
      <c r="C1674">
        <v>13.51</v>
      </c>
      <c r="D1674">
        <v>23.61</v>
      </c>
      <c r="E1674">
        <v>693.4</v>
      </c>
      <c r="F1674">
        <v>79.09</v>
      </c>
      <c r="G1674">
        <v>-131.30000000000001</v>
      </c>
      <c r="H1674">
        <v>-13.57</v>
      </c>
      <c r="I1674">
        <v>26.27</v>
      </c>
      <c r="J1674">
        <v>299.39999999999998</v>
      </c>
      <c r="K1674">
        <v>614.29999999999995</v>
      </c>
      <c r="L1674">
        <v>-117.8</v>
      </c>
      <c r="M1674">
        <v>0.114</v>
      </c>
      <c r="N1674">
        <v>562</v>
      </c>
      <c r="O1674">
        <v>65.52</v>
      </c>
      <c r="P1674">
        <v>496.5</v>
      </c>
      <c r="Q1674">
        <v>324.39999999999998</v>
      </c>
      <c r="R1674">
        <v>442.2</v>
      </c>
      <c r="S1674">
        <v>20.05</v>
      </c>
      <c r="T1674">
        <v>35.700000000000003</v>
      </c>
      <c r="U1674">
        <v>0.745</v>
      </c>
      <c r="V1674">
        <v>222.5</v>
      </c>
      <c r="W1674">
        <v>20.8</v>
      </c>
      <c r="X1674">
        <v>0.7</v>
      </c>
      <c r="Y1674">
        <v>6.9994310000000004</v>
      </c>
      <c r="Z1674" s="7">
        <f t="shared" si="572"/>
        <v>20.425000000000001</v>
      </c>
      <c r="AA1674" s="7">
        <f t="shared" si="586"/>
        <v>293.57499999999999</v>
      </c>
      <c r="AB1674" s="2">
        <f t="shared" si="573"/>
        <v>561.654</v>
      </c>
      <c r="AC1674" s="41">
        <f t="shared" si="574"/>
        <v>2.6019035176633163</v>
      </c>
      <c r="AD1674" s="41">
        <f t="shared" si="575"/>
        <v>0.92887955580580395</v>
      </c>
      <c r="AE1674" s="41">
        <f t="shared" si="576"/>
        <v>0.75520144937838496</v>
      </c>
      <c r="AF1674" s="41">
        <f t="shared" si="577"/>
        <v>318.06959207391077</v>
      </c>
      <c r="AG1674" s="41">
        <f t="shared" si="578"/>
        <v>305.34680839095432</v>
      </c>
      <c r="AH1674" s="6">
        <f t="shared" si="579"/>
        <v>311.42399999999998</v>
      </c>
      <c r="AI1674" s="4">
        <v>21.633972556161041</v>
      </c>
      <c r="AJ1674" s="4">
        <f t="shared" si="587"/>
        <v>294.78397255616102</v>
      </c>
      <c r="AK1674" s="8">
        <f t="shared" si="580"/>
        <v>0.19699707337662395</v>
      </c>
      <c r="AL1674" s="8">
        <f t="shared" si="581"/>
        <v>411.26269558914237</v>
      </c>
      <c r="AM1674" s="8">
        <f t="shared" si="582"/>
        <v>2.718871549007051</v>
      </c>
      <c r="AN1674" s="8">
        <f t="shared" si="583"/>
        <v>95.751506849061954</v>
      </c>
      <c r="AO1674" s="21">
        <f t="shared" si="584"/>
        <v>8.2797427175770044E-3</v>
      </c>
      <c r="AP1674" s="21">
        <f t="shared" si="585"/>
        <v>8.4925029924253159E-2</v>
      </c>
      <c r="AQ1674" s="19">
        <f t="shared" si="588"/>
        <v>8.4925029924253159E-2</v>
      </c>
      <c r="AX1674">
        <v>0.14810253474114154</v>
      </c>
      <c r="AY1674">
        <v>59.775862068965516</v>
      </c>
      <c r="AZ1674">
        <v>2.4906609195402298</v>
      </c>
      <c r="BA1674">
        <v>2.0174353448275864</v>
      </c>
      <c r="BB1674">
        <v>10.155172413793105</v>
      </c>
      <c r="BC1674">
        <v>0.42313218390804602</v>
      </c>
      <c r="BD1674">
        <v>1.5943031609195404</v>
      </c>
      <c r="BE1674">
        <v>0.15943031609195404</v>
      </c>
      <c r="BF1674">
        <v>0</v>
      </c>
      <c r="BG1674">
        <v>20.425000000000001</v>
      </c>
      <c r="BH1674">
        <v>0.85545065925429886</v>
      </c>
      <c r="BI1674">
        <v>2.4005106327681238</v>
      </c>
      <c r="BJ1674">
        <v>0.85698229589822017</v>
      </c>
      <c r="BK1674">
        <v>0.41817918464351611</v>
      </c>
      <c r="BL1674">
        <v>1.1616088462319892E-3</v>
      </c>
      <c r="BP1674" s="49">
        <f t="shared" si="589"/>
        <v>0.85570684844430034</v>
      </c>
      <c r="BQ1674" s="49">
        <f t="shared" si="590"/>
        <v>6.3772126436781623E-2</v>
      </c>
      <c r="BR1674" s="49">
        <f t="shared" si="591"/>
        <v>0.42859319341015051</v>
      </c>
      <c r="BS1674" s="49">
        <f t="shared" si="592"/>
        <v>0.45393593981611441</v>
      </c>
      <c r="BT1674" s="49">
        <f t="shared" si="593"/>
        <v>1.1905366483615292E-3</v>
      </c>
      <c r="BU1674" s="49">
        <f t="shared" si="593"/>
        <v>1.2609331661558732E-3</v>
      </c>
    </row>
    <row r="1675" spans="1:73" x14ac:dyDescent="0.25">
      <c r="A1675" s="1">
        <v>43727.611805555556</v>
      </c>
      <c r="B1675">
        <v>235012</v>
      </c>
      <c r="C1675">
        <v>13.51</v>
      </c>
      <c r="D1675">
        <v>23.61</v>
      </c>
      <c r="E1675">
        <v>692.6</v>
      </c>
      <c r="F1675">
        <v>78.58</v>
      </c>
      <c r="G1675">
        <v>-132.6</v>
      </c>
      <c r="H1675">
        <v>-13.81</v>
      </c>
      <c r="I1675">
        <v>26.26</v>
      </c>
      <c r="J1675">
        <v>299.39999999999998</v>
      </c>
      <c r="K1675">
        <v>614.1</v>
      </c>
      <c r="L1675">
        <v>-118.8</v>
      </c>
      <c r="M1675">
        <v>0.113</v>
      </c>
      <c r="N1675">
        <v>560.1</v>
      </c>
      <c r="O1675">
        <v>64.77</v>
      </c>
      <c r="P1675">
        <v>495.3</v>
      </c>
      <c r="Q1675">
        <v>323.10000000000002</v>
      </c>
      <c r="R1675">
        <v>441.9</v>
      </c>
      <c r="S1675">
        <v>20.04</v>
      </c>
      <c r="T1675">
        <v>36.229999999999997</v>
      </c>
      <c r="U1675">
        <v>0.34499999999999997</v>
      </c>
      <c r="V1675">
        <v>193.5</v>
      </c>
      <c r="W1675">
        <v>21.15</v>
      </c>
      <c r="X1675">
        <v>0.69799999999999995</v>
      </c>
      <c r="Y1675">
        <v>6.9849579999999998</v>
      </c>
      <c r="Z1675" s="7">
        <f t="shared" si="572"/>
        <v>20.594999999999999</v>
      </c>
      <c r="AA1675" s="7">
        <f t="shared" si="586"/>
        <v>293.745</v>
      </c>
      <c r="AB1675" s="2">
        <f t="shared" si="573"/>
        <v>561.00600000000009</v>
      </c>
      <c r="AC1675" s="41">
        <f t="shared" si="574"/>
        <v>2.8081847022109616</v>
      </c>
      <c r="AD1675" s="41">
        <f t="shared" si="575"/>
        <v>1.0174053176110314</v>
      </c>
      <c r="AE1675" s="41">
        <f t="shared" si="576"/>
        <v>0.76503324887119084</v>
      </c>
      <c r="AF1675" s="41">
        <f t="shared" si="577"/>
        <v>322.9574453535165</v>
      </c>
      <c r="AG1675" s="41">
        <f t="shared" si="578"/>
        <v>310.03914753937585</v>
      </c>
      <c r="AH1675" s="6">
        <f t="shared" si="579"/>
        <v>310.17599999999999</v>
      </c>
      <c r="AI1675" s="4">
        <v>22.793436433335046</v>
      </c>
      <c r="AJ1675" s="4">
        <f t="shared" si="587"/>
        <v>295.94343643333502</v>
      </c>
      <c r="AK1675" s="8">
        <f t="shared" si="580"/>
        <v>0.1973394959152861</v>
      </c>
      <c r="AL1675" s="8">
        <f t="shared" si="581"/>
        <v>417.90002845245692</v>
      </c>
      <c r="AM1675" s="8">
        <f t="shared" si="582"/>
        <v>1.85020606960414</v>
      </c>
      <c r="AN1675" s="8">
        <f t="shared" si="583"/>
        <v>118.48803540150192</v>
      </c>
      <c r="AO1675" s="21">
        <f t="shared" si="584"/>
        <v>7.5724714466641006E-3</v>
      </c>
      <c r="AP1675" s="21">
        <f t="shared" si="585"/>
        <v>7.767057336736867E-2</v>
      </c>
      <c r="AQ1675" s="19">
        <f t="shared" si="588"/>
        <v>7.767057336736867E-2</v>
      </c>
      <c r="AX1675">
        <v>0.14946584777548813</v>
      </c>
      <c r="AY1675">
        <v>59.706896551724142</v>
      </c>
      <c r="AZ1675">
        <v>2.4877873563218391</v>
      </c>
      <c r="BA1675">
        <v>2.0151077586206898</v>
      </c>
      <c r="BB1675">
        <v>10.241379310344824</v>
      </c>
      <c r="BC1675">
        <v>0.42672413793103431</v>
      </c>
      <c r="BD1675">
        <v>1.5883836206896556</v>
      </c>
      <c r="BE1675">
        <v>0.15883836206896557</v>
      </c>
      <c r="BF1675">
        <v>0</v>
      </c>
      <c r="BG1675">
        <v>20.594999999999999</v>
      </c>
      <c r="BH1675">
        <v>0.39614829186944039</v>
      </c>
      <c r="BI1675">
        <v>2.4258048510385768</v>
      </c>
      <c r="BJ1675">
        <v>0.87886909753127629</v>
      </c>
      <c r="BK1675">
        <v>0.41067274766018147</v>
      </c>
      <c r="BL1675">
        <v>1.1407576323893929E-3</v>
      </c>
      <c r="BP1675" s="49">
        <f t="shared" si="589"/>
        <v>0.39626692981648809</v>
      </c>
      <c r="BQ1675" s="49">
        <f t="shared" si="590"/>
        <v>6.3535344827586229E-2</v>
      </c>
      <c r="BR1675" s="49">
        <f t="shared" si="591"/>
        <v>0.41553583699943936</v>
      </c>
      <c r="BS1675" s="49">
        <f t="shared" si="592"/>
        <v>0.44169980466723324</v>
      </c>
      <c r="BT1675" s="49">
        <f t="shared" si="593"/>
        <v>1.1542662138873316E-3</v>
      </c>
      <c r="BU1675" s="49">
        <f t="shared" si="593"/>
        <v>1.2269439018534258E-3</v>
      </c>
    </row>
    <row r="1676" spans="1:73" x14ac:dyDescent="0.25">
      <c r="A1676" s="1">
        <v>43727.612500000003</v>
      </c>
      <c r="B1676">
        <v>235013</v>
      </c>
      <c r="C1676">
        <v>13.51</v>
      </c>
      <c r="D1676">
        <v>23.61</v>
      </c>
      <c r="E1676">
        <v>691.7</v>
      </c>
      <c r="F1676">
        <v>78.709999999999994</v>
      </c>
      <c r="G1676">
        <v>-132</v>
      </c>
      <c r="H1676">
        <v>-12.52</v>
      </c>
      <c r="I1676">
        <v>26.26</v>
      </c>
      <c r="J1676">
        <v>299.39999999999998</v>
      </c>
      <c r="K1676">
        <v>613</v>
      </c>
      <c r="L1676">
        <v>-119.4</v>
      </c>
      <c r="M1676">
        <v>0.114</v>
      </c>
      <c r="N1676">
        <v>559.79999999999995</v>
      </c>
      <c r="O1676">
        <v>66.2</v>
      </c>
      <c r="P1676">
        <v>493.6</v>
      </c>
      <c r="Q1676">
        <v>323.7</v>
      </c>
      <c r="R1676">
        <v>443.1</v>
      </c>
      <c r="S1676">
        <v>20.02</v>
      </c>
      <c r="T1676">
        <v>38.21</v>
      </c>
      <c r="U1676">
        <v>0.54500000000000004</v>
      </c>
      <c r="V1676">
        <v>275.5</v>
      </c>
      <c r="W1676">
        <v>21.9</v>
      </c>
      <c r="X1676">
        <v>0.69699999999999995</v>
      </c>
      <c r="Y1676">
        <v>6.971533</v>
      </c>
      <c r="Z1676" s="7">
        <f t="shared" si="572"/>
        <v>20.96</v>
      </c>
      <c r="AA1676" s="7">
        <f t="shared" si="586"/>
        <v>294.10999999999996</v>
      </c>
      <c r="AB1676" s="2">
        <f t="shared" si="573"/>
        <v>560.27700000000004</v>
      </c>
      <c r="AC1676" s="41">
        <f t="shared" si="574"/>
        <v>2.6742152369709142</v>
      </c>
      <c r="AD1676" s="41">
        <f t="shared" si="575"/>
        <v>1.0218176420465863</v>
      </c>
      <c r="AE1676" s="41">
        <f t="shared" si="576"/>
        <v>0.76537089384639712</v>
      </c>
      <c r="AF1676" s="41">
        <f t="shared" si="577"/>
        <v>324.70888023683511</v>
      </c>
      <c r="AG1676" s="41">
        <f t="shared" si="578"/>
        <v>311.7205250273617</v>
      </c>
      <c r="AH1676" s="6">
        <f t="shared" si="579"/>
        <v>310.75199999999995</v>
      </c>
      <c r="AI1676" s="4">
        <v>22.088164608008015</v>
      </c>
      <c r="AJ1676" s="4">
        <f t="shared" si="587"/>
        <v>295.23816460800799</v>
      </c>
      <c r="AK1676" s="8">
        <f t="shared" si="580"/>
        <v>0.1980760373477799</v>
      </c>
      <c r="AL1676" s="8">
        <f t="shared" si="581"/>
        <v>413.78980833368928</v>
      </c>
      <c r="AM1676" s="8">
        <f t="shared" si="582"/>
        <v>2.3254596319867606</v>
      </c>
      <c r="AN1676" s="8">
        <f t="shared" si="583"/>
        <v>76.422591533647392</v>
      </c>
      <c r="AO1676" s="21">
        <f t="shared" si="584"/>
        <v>8.613426109552888E-3</v>
      </c>
      <c r="AP1676" s="21">
        <f t="shared" si="585"/>
        <v>8.8347608742870246E-2</v>
      </c>
      <c r="AQ1676" s="19">
        <f t="shared" si="588"/>
        <v>8.8347608742870246E-2</v>
      </c>
      <c r="AX1676">
        <v>0.15242884934278775</v>
      </c>
      <c r="AY1676">
        <v>59.629310344827594</v>
      </c>
      <c r="AZ1676">
        <v>2.4845545977011496</v>
      </c>
      <c r="BA1676">
        <v>2.0124892241379313</v>
      </c>
      <c r="BB1676">
        <v>10.293103448275865</v>
      </c>
      <c r="BC1676">
        <v>0.42887931034482768</v>
      </c>
      <c r="BD1676">
        <v>1.5836099137931037</v>
      </c>
      <c r="BE1676">
        <v>0.15836099137931037</v>
      </c>
      <c r="BF1676">
        <v>0</v>
      </c>
      <c r="BG1676">
        <v>20.96</v>
      </c>
      <c r="BH1676">
        <v>0.62579947556186966</v>
      </c>
      <c r="BI1676">
        <v>2.4809014363766151</v>
      </c>
      <c r="BJ1676">
        <v>0.94795243883950464</v>
      </c>
      <c r="BK1676">
        <v>0.41498367347477966</v>
      </c>
      <c r="BL1676">
        <v>1.1527324263188325E-3</v>
      </c>
      <c r="BP1676" s="49">
        <f t="shared" si="589"/>
        <v>0.62598688913039424</v>
      </c>
      <c r="BQ1676" s="49">
        <f t="shared" si="590"/>
        <v>6.334439655172415E-2</v>
      </c>
      <c r="BR1676" s="49">
        <f t="shared" si="591"/>
        <v>0.42252166867273055</v>
      </c>
      <c r="BS1676" s="49">
        <f t="shared" si="592"/>
        <v>0.44835410531200642</v>
      </c>
      <c r="BT1676" s="49">
        <f t="shared" si="593"/>
        <v>1.1736713018686959E-3</v>
      </c>
      <c r="BU1676" s="49">
        <f t="shared" si="593"/>
        <v>1.2454280703111289E-3</v>
      </c>
    </row>
    <row r="1677" spans="1:73" x14ac:dyDescent="0.25">
      <c r="A1677" s="1">
        <v>43727.612500000003</v>
      </c>
      <c r="B1677">
        <v>235014</v>
      </c>
      <c r="C1677">
        <v>13.51</v>
      </c>
      <c r="D1677">
        <v>23.6</v>
      </c>
      <c r="E1677">
        <v>691.4</v>
      </c>
      <c r="F1677">
        <v>78.75</v>
      </c>
      <c r="G1677">
        <v>-131.1</v>
      </c>
      <c r="H1677">
        <v>-11.38</v>
      </c>
      <c r="I1677">
        <v>26.25</v>
      </c>
      <c r="J1677">
        <v>299.39999999999998</v>
      </c>
      <c r="K1677">
        <v>612.6</v>
      </c>
      <c r="L1677">
        <v>-119.7</v>
      </c>
      <c r="M1677">
        <v>0.114</v>
      </c>
      <c r="N1677">
        <v>560.29999999999995</v>
      </c>
      <c r="O1677">
        <v>67.36</v>
      </c>
      <c r="P1677">
        <v>492.9</v>
      </c>
      <c r="Q1677">
        <v>324.5</v>
      </c>
      <c r="R1677">
        <v>444.2</v>
      </c>
      <c r="S1677">
        <v>20.010000000000002</v>
      </c>
      <c r="T1677">
        <v>39.299999999999997</v>
      </c>
      <c r="U1677">
        <v>1.085</v>
      </c>
      <c r="V1677">
        <v>260.5</v>
      </c>
      <c r="W1677">
        <v>21.75</v>
      </c>
      <c r="X1677">
        <v>0.69699999999999995</v>
      </c>
      <c r="Y1677">
        <v>6.973992</v>
      </c>
      <c r="Z1677" s="7">
        <f t="shared" si="572"/>
        <v>20.880000000000003</v>
      </c>
      <c r="AA1677" s="7">
        <f t="shared" si="586"/>
        <v>294.02999999999997</v>
      </c>
      <c r="AB1677" s="2">
        <f t="shared" si="573"/>
        <v>560.03399999999999</v>
      </c>
      <c r="AC1677" s="41">
        <f t="shared" si="574"/>
        <v>2.6440264347974041</v>
      </c>
      <c r="AD1677" s="41">
        <f t="shared" si="575"/>
        <v>1.0391023888753796</v>
      </c>
      <c r="AE1677" s="41">
        <f t="shared" si="576"/>
        <v>0.76723884859696501</v>
      </c>
      <c r="AF1677" s="41">
        <f t="shared" si="577"/>
        <v>325.14735050370598</v>
      </c>
      <c r="AG1677" s="41">
        <f t="shared" si="578"/>
        <v>312.1414564835577</v>
      </c>
      <c r="AH1677" s="6">
        <f t="shared" si="579"/>
        <v>311.52</v>
      </c>
      <c r="AI1677" s="4">
        <v>21.911068877630044</v>
      </c>
      <c r="AJ1677" s="4">
        <f t="shared" si="587"/>
        <v>295.06106887763002</v>
      </c>
      <c r="AK1677" s="8">
        <f t="shared" si="580"/>
        <v>0.19791444706048616</v>
      </c>
      <c r="AL1677" s="8">
        <f t="shared" si="581"/>
        <v>412.78176520012329</v>
      </c>
      <c r="AM1677" s="8">
        <f t="shared" si="582"/>
        <v>3.2811449983199465</v>
      </c>
      <c r="AN1677" s="8">
        <f t="shared" si="583"/>
        <v>98.549309475815292</v>
      </c>
      <c r="AO1677" s="21">
        <f t="shared" si="584"/>
        <v>8.1476320863242274E-3</v>
      </c>
      <c r="AP1677" s="21">
        <f t="shared" si="585"/>
        <v>8.3569975824729484E-2</v>
      </c>
      <c r="AQ1677" s="19">
        <f t="shared" si="588"/>
        <v>8.3569975824729484E-2</v>
      </c>
      <c r="AX1677">
        <v>0.15177521095069929</v>
      </c>
      <c r="AY1677">
        <v>59.603448275862071</v>
      </c>
      <c r="AZ1677">
        <v>2.4834770114942528</v>
      </c>
      <c r="BA1677">
        <v>2.011616379310345</v>
      </c>
      <c r="BB1677">
        <v>10.318965517241379</v>
      </c>
      <c r="BC1677">
        <v>0.42995689655172414</v>
      </c>
      <c r="BD1677">
        <v>1.5816594827586208</v>
      </c>
      <c r="BE1677">
        <v>0.15816594827586208</v>
      </c>
      <c r="BF1677">
        <v>0</v>
      </c>
      <c r="BG1677">
        <v>20.880000000000003</v>
      </c>
      <c r="BH1677">
        <v>1.2458576715314285</v>
      </c>
      <c r="BI1677">
        <v>2.4687327820478977</v>
      </c>
      <c r="BJ1677">
        <v>0.97021198334482373</v>
      </c>
      <c r="BK1677">
        <v>0.42132673588727154</v>
      </c>
      <c r="BL1677">
        <v>1.1703520441313099E-3</v>
      </c>
      <c r="BP1677" s="49">
        <f t="shared" si="589"/>
        <v>1.2462307792779408</v>
      </c>
      <c r="BQ1677" s="49">
        <f t="shared" si="590"/>
        <v>6.3266379310344831E-2</v>
      </c>
      <c r="BR1677" s="49">
        <f t="shared" si="591"/>
        <v>0.43597166452662611</v>
      </c>
      <c r="BS1677" s="49">
        <f t="shared" si="592"/>
        <v>0.46066594020085083</v>
      </c>
      <c r="BT1677" s="49">
        <f t="shared" si="593"/>
        <v>1.2110324014628503E-3</v>
      </c>
      <c r="BU1677" s="49">
        <f t="shared" si="593"/>
        <v>1.2796276116690301E-3</v>
      </c>
    </row>
    <row r="1678" spans="1:73" x14ac:dyDescent="0.25">
      <c r="A1678" s="1">
        <v>43727.612500000003</v>
      </c>
      <c r="B1678">
        <v>235015</v>
      </c>
      <c r="C1678">
        <v>13.51</v>
      </c>
      <c r="D1678">
        <v>23.6</v>
      </c>
      <c r="E1678">
        <v>691.1</v>
      </c>
      <c r="F1678">
        <v>78.98</v>
      </c>
      <c r="G1678">
        <v>-130.69999999999999</v>
      </c>
      <c r="H1678">
        <v>-11.36</v>
      </c>
      <c r="I1678">
        <v>26.23</v>
      </c>
      <c r="J1678">
        <v>299.39999999999998</v>
      </c>
      <c r="K1678">
        <v>612.1</v>
      </c>
      <c r="L1678">
        <v>-119.3</v>
      </c>
      <c r="M1678">
        <v>0.114</v>
      </c>
      <c r="N1678">
        <v>560.4</v>
      </c>
      <c r="O1678">
        <v>67.62</v>
      </c>
      <c r="P1678">
        <v>492.8</v>
      </c>
      <c r="Q1678">
        <v>324.8</v>
      </c>
      <c r="R1678">
        <v>444.1</v>
      </c>
      <c r="S1678">
        <v>20</v>
      </c>
      <c r="T1678">
        <v>38.35</v>
      </c>
      <c r="U1678">
        <v>1.63</v>
      </c>
      <c r="V1678">
        <v>264.5</v>
      </c>
      <c r="W1678">
        <v>21.1</v>
      </c>
      <c r="X1678">
        <v>0.69799999999999995</v>
      </c>
      <c r="Y1678">
        <v>6.9797909999999996</v>
      </c>
      <c r="Z1678" s="7">
        <f t="shared" si="572"/>
        <v>20.55</v>
      </c>
      <c r="AA1678" s="7">
        <f t="shared" si="586"/>
        <v>293.7</v>
      </c>
      <c r="AB1678" s="2">
        <f t="shared" si="573"/>
        <v>559.79100000000005</v>
      </c>
      <c r="AC1678" s="41">
        <f t="shared" si="574"/>
        <v>2.6187024939875778</v>
      </c>
      <c r="AD1678" s="41">
        <f t="shared" si="575"/>
        <v>1.0042724064442361</v>
      </c>
      <c r="AE1678" s="41">
        <f t="shared" si="576"/>
        <v>0.76362994653375971</v>
      </c>
      <c r="AF1678" s="41">
        <f t="shared" si="577"/>
        <v>322.16755143170388</v>
      </c>
      <c r="AG1678" s="41">
        <f t="shared" si="578"/>
        <v>309.28084937443572</v>
      </c>
      <c r="AH1678" s="6">
        <f t="shared" si="579"/>
        <v>311.80799999999999</v>
      </c>
      <c r="AI1678" s="4">
        <v>21.740404724201028</v>
      </c>
      <c r="AJ1678" s="4">
        <f t="shared" si="587"/>
        <v>294.89040472420101</v>
      </c>
      <c r="AK1678" s="8">
        <f t="shared" si="580"/>
        <v>0.19724881607073114</v>
      </c>
      <c r="AL1678" s="8">
        <f t="shared" si="581"/>
        <v>411.85393608199252</v>
      </c>
      <c r="AM1678" s="8">
        <f t="shared" si="582"/>
        <v>4.0216507804631672</v>
      </c>
      <c r="AN1678" s="8">
        <f t="shared" si="583"/>
        <v>139.45673152781123</v>
      </c>
      <c r="AO1678" s="21">
        <f t="shared" si="584"/>
        <v>7.2443792729461037E-3</v>
      </c>
      <c r="AP1678" s="21">
        <f t="shared" si="585"/>
        <v>7.4305343477825928E-2</v>
      </c>
      <c r="AQ1678" s="19">
        <f t="shared" si="588"/>
        <v>7.4305343477825928E-2</v>
      </c>
      <c r="AX1678">
        <v>0.1491039421461294</v>
      </c>
      <c r="AY1678">
        <v>59.577586206896555</v>
      </c>
      <c r="AZ1678">
        <v>2.4823994252873565</v>
      </c>
      <c r="BA1678">
        <v>2.0107435344827587</v>
      </c>
      <c r="BB1678">
        <v>10.28448275862069</v>
      </c>
      <c r="BC1678">
        <v>0.42852011494252878</v>
      </c>
      <c r="BD1678">
        <v>1.5822234195402298</v>
      </c>
      <c r="BE1678">
        <v>0.15822234195402299</v>
      </c>
      <c r="BF1678">
        <v>0</v>
      </c>
      <c r="BG1678">
        <v>20.55</v>
      </c>
      <c r="BH1678">
        <v>1.8716571470932981</v>
      </c>
      <c r="BI1678">
        <v>2.4190867532287816</v>
      </c>
      <c r="BJ1678">
        <v>0.92771976986323779</v>
      </c>
      <c r="BK1678">
        <v>0.42677951778528628</v>
      </c>
      <c r="BL1678">
        <v>1.1854986605146841E-3</v>
      </c>
      <c r="BP1678" s="49">
        <f t="shared" si="589"/>
        <v>1.8722176684083349</v>
      </c>
      <c r="BQ1678" s="49">
        <f t="shared" si="590"/>
        <v>6.3288936781609198E-2</v>
      </c>
      <c r="BR1678" s="49">
        <f t="shared" si="591"/>
        <v>0.44840186355089123</v>
      </c>
      <c r="BS1678" s="49">
        <f t="shared" si="592"/>
        <v>0.47194813036850619</v>
      </c>
      <c r="BT1678" s="49">
        <f t="shared" si="593"/>
        <v>1.245560732085809E-3</v>
      </c>
      <c r="BU1678" s="49">
        <f t="shared" si="593"/>
        <v>1.310967028801406E-3</v>
      </c>
    </row>
    <row r="1679" spans="1:73" x14ac:dyDescent="0.25">
      <c r="A1679" s="1">
        <v>43727.612500000003</v>
      </c>
      <c r="B1679">
        <v>235016</v>
      </c>
      <c r="C1679">
        <v>13.5</v>
      </c>
      <c r="D1679">
        <v>23.6</v>
      </c>
      <c r="E1679">
        <v>691.1</v>
      </c>
      <c r="F1679">
        <v>78.8</v>
      </c>
      <c r="G1679">
        <v>-130.6</v>
      </c>
      <c r="H1679">
        <v>-11.17</v>
      </c>
      <c r="I1679">
        <v>26.2</v>
      </c>
      <c r="J1679">
        <v>299.3</v>
      </c>
      <c r="K1679">
        <v>612.29999999999995</v>
      </c>
      <c r="L1679">
        <v>-119.4</v>
      </c>
      <c r="M1679">
        <v>0.114</v>
      </c>
      <c r="N1679">
        <v>560.5</v>
      </c>
      <c r="O1679">
        <v>67.63</v>
      </c>
      <c r="P1679">
        <v>492.9</v>
      </c>
      <c r="Q1679">
        <v>324.7</v>
      </c>
      <c r="R1679">
        <v>444.1</v>
      </c>
      <c r="S1679">
        <v>20</v>
      </c>
      <c r="T1679">
        <v>39.01</v>
      </c>
      <c r="U1679">
        <v>1.82</v>
      </c>
      <c r="V1679">
        <v>286.5</v>
      </c>
      <c r="W1679">
        <v>21.1</v>
      </c>
      <c r="X1679">
        <v>0.69799999999999995</v>
      </c>
      <c r="Y1679">
        <v>6.9818850000000001</v>
      </c>
      <c r="Z1679" s="7">
        <f t="shared" si="572"/>
        <v>20.55</v>
      </c>
      <c r="AA1679" s="7">
        <f t="shared" si="586"/>
        <v>293.7</v>
      </c>
      <c r="AB1679" s="2">
        <f t="shared" si="573"/>
        <v>559.79100000000005</v>
      </c>
      <c r="AC1679" s="41">
        <f t="shared" si="574"/>
        <v>2.5813790415273106</v>
      </c>
      <c r="AD1679" s="41">
        <f t="shared" si="575"/>
        <v>1.0069959640998039</v>
      </c>
      <c r="AE1679" s="41">
        <f t="shared" si="576"/>
        <v>0.76392574771260457</v>
      </c>
      <c r="AF1679" s="41">
        <f t="shared" si="577"/>
        <v>322.2923468799857</v>
      </c>
      <c r="AG1679" s="41">
        <f t="shared" si="578"/>
        <v>309.40065300478625</v>
      </c>
      <c r="AH1679" s="6">
        <f t="shared" si="579"/>
        <v>311.71199999999999</v>
      </c>
      <c r="AI1679" s="4">
        <v>21.524845864217014</v>
      </c>
      <c r="AJ1679" s="4">
        <f t="shared" si="587"/>
        <v>294.67484586421699</v>
      </c>
      <c r="AK1679" s="8">
        <f t="shared" si="580"/>
        <v>0.19724881607073114</v>
      </c>
      <c r="AL1679" s="8">
        <f t="shared" si="581"/>
        <v>410.61536547926556</v>
      </c>
      <c r="AM1679" s="8">
        <f t="shared" si="582"/>
        <v>4.2495823324180932</v>
      </c>
      <c r="AN1679" s="8">
        <f t="shared" si="583"/>
        <v>120.67649448979815</v>
      </c>
      <c r="AO1679" s="21">
        <f t="shared" si="584"/>
        <v>7.6949994177837227E-3</v>
      </c>
      <c r="AP1679" s="21">
        <f t="shared" si="585"/>
        <v>7.8927338458849333E-2</v>
      </c>
      <c r="AQ1679" s="19">
        <f t="shared" si="588"/>
        <v>7.8927338458849333E-2</v>
      </c>
      <c r="AX1679">
        <v>0.1491039421461294</v>
      </c>
      <c r="AY1679">
        <v>59.577586206896555</v>
      </c>
      <c r="AZ1679">
        <v>2.4823994252873565</v>
      </c>
      <c r="BA1679">
        <v>2.0107435344827587</v>
      </c>
      <c r="BB1679">
        <v>10.293103448275865</v>
      </c>
      <c r="BC1679">
        <v>0.42887931034482768</v>
      </c>
      <c r="BD1679">
        <v>1.581864224137931</v>
      </c>
      <c r="BE1679">
        <v>0.1581864224137931</v>
      </c>
      <c r="BF1679">
        <v>0</v>
      </c>
      <c r="BG1679">
        <v>20.55</v>
      </c>
      <c r="BH1679">
        <v>2.0898257716011059</v>
      </c>
      <c r="BI1679">
        <v>2.4190867532287816</v>
      </c>
      <c r="BJ1679">
        <v>0.94368574243454773</v>
      </c>
      <c r="BK1679">
        <v>0.42800531152711185</v>
      </c>
      <c r="BL1679">
        <v>1.1889036431308663E-3</v>
      </c>
      <c r="BP1679" s="49">
        <f t="shared" si="589"/>
        <v>2.0904516297565459</v>
      </c>
      <c r="BQ1679" s="49">
        <f t="shared" si="590"/>
        <v>6.3274568965517239E-2</v>
      </c>
      <c r="BR1679" s="49">
        <f t="shared" si="591"/>
        <v>0.45187869673506703</v>
      </c>
      <c r="BS1679" s="49">
        <f t="shared" si="592"/>
        <v>0.47509072184793244</v>
      </c>
      <c r="BT1679" s="49">
        <f t="shared" si="593"/>
        <v>1.255218602041853E-3</v>
      </c>
      <c r="BU1679" s="49">
        <f t="shared" si="593"/>
        <v>1.31969644957759E-3</v>
      </c>
    </row>
    <row r="1680" spans="1:73" x14ac:dyDescent="0.25">
      <c r="A1680" s="1">
        <v>43727.612500000003</v>
      </c>
      <c r="B1680">
        <v>235017</v>
      </c>
      <c r="C1680">
        <v>13.51</v>
      </c>
      <c r="D1680">
        <v>23.6</v>
      </c>
      <c r="E1680">
        <v>691.1</v>
      </c>
      <c r="F1680">
        <v>78.98</v>
      </c>
      <c r="G1680">
        <v>-130</v>
      </c>
      <c r="H1680">
        <v>-8.33</v>
      </c>
      <c r="I1680">
        <v>26.18</v>
      </c>
      <c r="J1680">
        <v>299.3</v>
      </c>
      <c r="K1680">
        <v>612.20000000000005</v>
      </c>
      <c r="L1680">
        <v>-121.7</v>
      </c>
      <c r="M1680">
        <v>0.114</v>
      </c>
      <c r="N1680">
        <v>561.20000000000005</v>
      </c>
      <c r="O1680">
        <v>70.650000000000006</v>
      </c>
      <c r="P1680">
        <v>490.5</v>
      </c>
      <c r="Q1680">
        <v>325.2</v>
      </c>
      <c r="R1680">
        <v>446.8</v>
      </c>
      <c r="S1680">
        <v>20</v>
      </c>
      <c r="T1680">
        <v>35.950000000000003</v>
      </c>
      <c r="U1680">
        <v>2.105</v>
      </c>
      <c r="V1680">
        <v>293</v>
      </c>
      <c r="W1680">
        <v>20.5</v>
      </c>
      <c r="X1680">
        <v>0.69899999999999995</v>
      </c>
      <c r="Y1680">
        <v>6.9916489999999998</v>
      </c>
      <c r="Z1680" s="7">
        <f t="shared" si="572"/>
        <v>20.25</v>
      </c>
      <c r="AA1680" s="7">
        <f t="shared" si="586"/>
        <v>293.39999999999998</v>
      </c>
      <c r="AB1680" s="2">
        <f t="shared" si="573"/>
        <v>559.79100000000005</v>
      </c>
      <c r="AC1680" s="41">
        <f t="shared" si="574"/>
        <v>2.6467932656261071</v>
      </c>
      <c r="AD1680" s="41">
        <f t="shared" si="575"/>
        <v>0.95152217899258562</v>
      </c>
      <c r="AE1680" s="41">
        <f t="shared" si="576"/>
        <v>0.75787146614944556</v>
      </c>
      <c r="AF1680" s="41">
        <f t="shared" si="577"/>
        <v>318.43372200468167</v>
      </c>
      <c r="AG1680" s="41">
        <f t="shared" si="578"/>
        <v>305.69637312449441</v>
      </c>
      <c r="AH1680" s="6">
        <f t="shared" si="579"/>
        <v>312.19199999999995</v>
      </c>
      <c r="AI1680" s="4">
        <v>21.876859398581018</v>
      </c>
      <c r="AJ1680" s="4">
        <f t="shared" si="587"/>
        <v>295.026859398581</v>
      </c>
      <c r="AK1680" s="8">
        <f t="shared" si="580"/>
        <v>0.19664499358418122</v>
      </c>
      <c r="AL1680" s="8">
        <f t="shared" si="581"/>
        <v>412.68085389352945</v>
      </c>
      <c r="AM1680" s="8">
        <f t="shared" si="582"/>
        <v>4.5702147104922766</v>
      </c>
      <c r="AN1680" s="8">
        <f t="shared" si="583"/>
        <v>216.58436848181876</v>
      </c>
      <c r="AO1680" s="21">
        <f t="shared" si="584"/>
        <v>5.489864786137273E-3</v>
      </c>
      <c r="AP1680" s="21">
        <f t="shared" si="585"/>
        <v>5.6309350078361957E-2</v>
      </c>
      <c r="AQ1680" s="19">
        <f t="shared" si="588"/>
        <v>5.6309350078361957E-2</v>
      </c>
      <c r="AX1680">
        <v>0.14671012498663891</v>
      </c>
      <c r="AY1680">
        <v>59.577586206896555</v>
      </c>
      <c r="AZ1680">
        <v>2.4823994252873565</v>
      </c>
      <c r="BA1680">
        <v>2.0107435344827587</v>
      </c>
      <c r="BB1680">
        <v>10.482758620689657</v>
      </c>
      <c r="BC1680">
        <v>0.43678160919540238</v>
      </c>
      <c r="BD1680">
        <v>1.5739619252873562</v>
      </c>
      <c r="BE1680">
        <v>0.15739619252873563</v>
      </c>
      <c r="BF1680">
        <v>0</v>
      </c>
      <c r="BG1680">
        <v>20.25</v>
      </c>
      <c r="BH1680">
        <v>2.4170787083628178</v>
      </c>
      <c r="BI1680">
        <v>2.3747136108806846</v>
      </c>
      <c r="BJ1680">
        <v>0.85370954311160618</v>
      </c>
      <c r="BK1680">
        <v>0.4318913210009282</v>
      </c>
      <c r="BL1680">
        <v>1.1996981138914671E-3</v>
      </c>
      <c r="BP1680" s="49">
        <f t="shared" si="589"/>
        <v>2.417802571778862</v>
      </c>
      <c r="BQ1680" s="49">
        <f t="shared" si="590"/>
        <v>6.2958477011494249E-2</v>
      </c>
      <c r="BR1680" s="49">
        <f t="shared" si="591"/>
        <v>0.45944239364931561</v>
      </c>
      <c r="BS1680" s="49">
        <f t="shared" si="592"/>
        <v>0.48191299418129435</v>
      </c>
      <c r="BT1680" s="49">
        <f t="shared" si="593"/>
        <v>1.276228871248099E-3</v>
      </c>
      <c r="BU1680" s="49">
        <f t="shared" si="593"/>
        <v>1.338647206059151E-3</v>
      </c>
    </row>
    <row r="1681" spans="1:73" x14ac:dyDescent="0.25">
      <c r="A1681" s="1">
        <v>43727.612500000003</v>
      </c>
      <c r="B1681">
        <v>235018</v>
      </c>
      <c r="C1681">
        <v>13.51</v>
      </c>
      <c r="D1681">
        <v>23.6</v>
      </c>
      <c r="E1681">
        <v>691.4</v>
      </c>
      <c r="F1681">
        <v>79.010000000000005</v>
      </c>
      <c r="G1681">
        <v>-129.69999999999999</v>
      </c>
      <c r="H1681">
        <v>-8.3699999999999992</v>
      </c>
      <c r="I1681">
        <v>26.14</v>
      </c>
      <c r="J1681">
        <v>299.3</v>
      </c>
      <c r="K1681">
        <v>612.4</v>
      </c>
      <c r="L1681">
        <v>-121.3</v>
      </c>
      <c r="M1681">
        <v>0.114</v>
      </c>
      <c r="N1681">
        <v>561.70000000000005</v>
      </c>
      <c r="O1681">
        <v>70.64</v>
      </c>
      <c r="P1681">
        <v>491.1</v>
      </c>
      <c r="Q1681">
        <v>325.3</v>
      </c>
      <c r="R1681">
        <v>446.6</v>
      </c>
      <c r="S1681">
        <v>20</v>
      </c>
      <c r="T1681">
        <v>35.33</v>
      </c>
      <c r="U1681">
        <v>1.5149999999999999</v>
      </c>
      <c r="V1681">
        <v>305</v>
      </c>
      <c r="W1681">
        <v>20.65</v>
      </c>
      <c r="X1681">
        <v>0.69899999999999995</v>
      </c>
      <c r="Y1681">
        <v>6.9924210000000002</v>
      </c>
      <c r="Z1681" s="7">
        <f t="shared" si="572"/>
        <v>20.324999999999999</v>
      </c>
      <c r="AA1681" s="7">
        <f t="shared" si="586"/>
        <v>293.47499999999997</v>
      </c>
      <c r="AB1681" s="2">
        <f t="shared" si="573"/>
        <v>560.03399999999999</v>
      </c>
      <c r="AC1681" s="41">
        <f t="shared" si="574"/>
        <v>2.6399571230238692</v>
      </c>
      <c r="AD1681" s="41">
        <f t="shared" si="575"/>
        <v>0.93269685156433302</v>
      </c>
      <c r="AE1681" s="41">
        <f t="shared" si="576"/>
        <v>0.75568129248142479</v>
      </c>
      <c r="AF1681" s="41">
        <f t="shared" si="577"/>
        <v>317.83826042161752</v>
      </c>
      <c r="AG1681" s="41">
        <f t="shared" si="578"/>
        <v>305.12473000475279</v>
      </c>
      <c r="AH1681" s="6">
        <f t="shared" si="579"/>
        <v>312.28800000000001</v>
      </c>
      <c r="AI1681" s="4">
        <v>21.843997629325997</v>
      </c>
      <c r="AJ1681" s="4">
        <f t="shared" si="587"/>
        <v>294.99399762932597</v>
      </c>
      <c r="AK1681" s="8">
        <f t="shared" si="580"/>
        <v>0.19679583351132268</v>
      </c>
      <c r="AL1681" s="8">
        <f t="shared" si="581"/>
        <v>412.48226063941479</v>
      </c>
      <c r="AM1681" s="8">
        <f t="shared" si="582"/>
        <v>3.8771880919037187</v>
      </c>
      <c r="AN1681" s="8">
        <f t="shared" si="583"/>
        <v>171.55937321913748</v>
      </c>
      <c r="AO1681" s="21">
        <f t="shared" si="584"/>
        <v>6.5204133216072852E-3</v>
      </c>
      <c r="AP1681" s="21">
        <f t="shared" si="585"/>
        <v>6.6879650170826407E-2</v>
      </c>
      <c r="AQ1681" s="19">
        <f t="shared" si="588"/>
        <v>6.6879650170826407E-2</v>
      </c>
      <c r="AX1681">
        <v>0.14730550995370909</v>
      </c>
      <c r="AY1681">
        <v>59.603448275862071</v>
      </c>
      <c r="AZ1681">
        <v>2.4834770114942528</v>
      </c>
      <c r="BA1681">
        <v>2.011616379310345</v>
      </c>
      <c r="BB1681">
        <v>10.456896551724139</v>
      </c>
      <c r="BC1681">
        <v>0.4357040229885058</v>
      </c>
      <c r="BD1681">
        <v>1.5759123563218391</v>
      </c>
      <c r="BE1681">
        <v>0.15759123563218391</v>
      </c>
      <c r="BF1681">
        <v>0</v>
      </c>
      <c r="BG1681">
        <v>20.324999999999999</v>
      </c>
      <c r="BH1681">
        <v>1.7396077164701513</v>
      </c>
      <c r="BI1681">
        <v>2.3857396445143939</v>
      </c>
      <c r="BJ1681">
        <v>0.84288181640693538</v>
      </c>
      <c r="BK1681">
        <v>0.42587801526460378</v>
      </c>
      <c r="BL1681">
        <v>1.1829944868461215E-3</v>
      </c>
      <c r="BP1681" s="49">
        <f t="shared" si="589"/>
        <v>1.7401286918028389</v>
      </c>
      <c r="BQ1681" s="49">
        <f t="shared" si="590"/>
        <v>6.3036494252873568E-2</v>
      </c>
      <c r="BR1681" s="49">
        <f t="shared" si="591"/>
        <v>0.44625760790042041</v>
      </c>
      <c r="BS1681" s="49">
        <f t="shared" si="592"/>
        <v>0.46980163306305894</v>
      </c>
      <c r="BT1681" s="49">
        <f t="shared" si="593"/>
        <v>1.2396044663900566E-3</v>
      </c>
      <c r="BU1681" s="49">
        <f t="shared" si="593"/>
        <v>1.305004536286275E-3</v>
      </c>
    </row>
    <row r="1682" spans="1:73" x14ac:dyDescent="0.25">
      <c r="A1682" s="1">
        <v>43727.613194444442</v>
      </c>
      <c r="B1682">
        <v>235019</v>
      </c>
      <c r="C1682">
        <v>13.51</v>
      </c>
      <c r="D1682">
        <v>23.6</v>
      </c>
      <c r="E1682">
        <v>691</v>
      </c>
      <c r="F1682">
        <v>78.34</v>
      </c>
      <c r="G1682">
        <v>-130.4</v>
      </c>
      <c r="H1682">
        <v>-8.32</v>
      </c>
      <c r="I1682">
        <v>26.11</v>
      </c>
      <c r="J1682">
        <v>299.3</v>
      </c>
      <c r="K1682">
        <v>612.70000000000005</v>
      </c>
      <c r="L1682">
        <v>-122.1</v>
      </c>
      <c r="M1682">
        <v>0.113</v>
      </c>
      <c r="N1682">
        <v>560.6</v>
      </c>
      <c r="O1682">
        <v>70.03</v>
      </c>
      <c r="P1682">
        <v>490.6</v>
      </c>
      <c r="Q1682">
        <v>324.39999999999998</v>
      </c>
      <c r="R1682">
        <v>446.5</v>
      </c>
      <c r="S1682">
        <v>20</v>
      </c>
      <c r="T1682">
        <v>39.119999999999997</v>
      </c>
      <c r="U1682">
        <v>1.2050000000000001</v>
      </c>
      <c r="V1682">
        <v>145.5</v>
      </c>
      <c r="W1682">
        <v>21.5</v>
      </c>
      <c r="X1682">
        <v>0.69799999999999995</v>
      </c>
      <c r="Y1682">
        <v>6.9783220000000004</v>
      </c>
      <c r="Z1682" s="7">
        <f t="shared" si="572"/>
        <v>20.75</v>
      </c>
      <c r="AA1682" s="7">
        <f t="shared" si="586"/>
        <v>293.89999999999998</v>
      </c>
      <c r="AB1682" s="2">
        <f t="shared" si="573"/>
        <v>559.71</v>
      </c>
      <c r="AC1682" s="41">
        <f t="shared" si="574"/>
        <v>2.5024527541628969</v>
      </c>
      <c r="AD1682" s="41">
        <f t="shared" si="575"/>
        <v>0.97895951742852516</v>
      </c>
      <c r="AE1682" s="41">
        <f t="shared" si="576"/>
        <v>0.76077330114890118</v>
      </c>
      <c r="AF1682" s="41">
        <f t="shared" si="577"/>
        <v>321.83751487421335</v>
      </c>
      <c r="AG1682" s="41">
        <f t="shared" si="578"/>
        <v>308.96401427924479</v>
      </c>
      <c r="AH1682" s="6">
        <f t="shared" si="579"/>
        <v>311.42399999999998</v>
      </c>
      <c r="AI1682" s="4">
        <v>21.073873531505001</v>
      </c>
      <c r="AJ1682" s="4">
        <f t="shared" si="587"/>
        <v>294.22387353150498</v>
      </c>
      <c r="AK1682" s="8">
        <f t="shared" si="580"/>
        <v>0.19765205032300717</v>
      </c>
      <c r="AL1682" s="8">
        <f t="shared" si="581"/>
        <v>407.9831072923846</v>
      </c>
      <c r="AM1682" s="8">
        <f t="shared" si="582"/>
        <v>3.4578334980157734</v>
      </c>
      <c r="AN1682" s="8">
        <f t="shared" si="583"/>
        <v>32.622708741427722</v>
      </c>
      <c r="AO1682" s="21">
        <f t="shared" si="584"/>
        <v>9.7378178876154527E-3</v>
      </c>
      <c r="AP1682" s="21">
        <f t="shared" si="585"/>
        <v>9.9880455674917365E-2</v>
      </c>
      <c r="AQ1682" s="19">
        <f t="shared" si="588"/>
        <v>9.9880455674917365E-2</v>
      </c>
      <c r="AX1682">
        <v>0.15071810299970723</v>
      </c>
      <c r="AY1682">
        <v>59.568965517241381</v>
      </c>
      <c r="AZ1682">
        <v>2.4820402298850577</v>
      </c>
      <c r="BA1682">
        <v>2.0104525862068967</v>
      </c>
      <c r="BB1682">
        <v>10.52586206896552</v>
      </c>
      <c r="BC1682">
        <v>0.43857758620689663</v>
      </c>
      <c r="BD1682">
        <v>1.5718750000000001</v>
      </c>
      <c r="BE1682">
        <v>0.15718750000000004</v>
      </c>
      <c r="BF1682">
        <v>0</v>
      </c>
      <c r="BG1682">
        <v>20.75</v>
      </c>
      <c r="BH1682">
        <v>1.3836483817468861</v>
      </c>
      <c r="BI1682">
        <v>2.4490699638665601</v>
      </c>
      <c r="BJ1682">
        <v>0.9580761698645982</v>
      </c>
      <c r="BK1682">
        <v>0.41981948489783943</v>
      </c>
      <c r="BL1682">
        <v>1.1661652358273317E-3</v>
      </c>
      <c r="BP1682" s="49">
        <f t="shared" si="589"/>
        <v>1.3840627548662845</v>
      </c>
      <c r="BQ1682" s="49">
        <f t="shared" si="590"/>
        <v>6.2875E-2</v>
      </c>
      <c r="BR1682" s="49">
        <f t="shared" si="591"/>
        <v>0.43594880351345894</v>
      </c>
      <c r="BS1682" s="49">
        <f t="shared" si="592"/>
        <v>0.46020341656131797</v>
      </c>
      <c r="BT1682" s="49">
        <f t="shared" si="593"/>
        <v>1.2109688986484972E-3</v>
      </c>
      <c r="BU1682" s="49">
        <f t="shared" si="593"/>
        <v>1.2783428237814387E-3</v>
      </c>
    </row>
    <row r="1683" spans="1:73" x14ac:dyDescent="0.25">
      <c r="A1683" s="1">
        <v>43727.613194444442</v>
      </c>
      <c r="B1683">
        <v>235020</v>
      </c>
      <c r="C1683">
        <v>13.51</v>
      </c>
      <c r="D1683">
        <v>23.59</v>
      </c>
      <c r="E1683">
        <v>691.4</v>
      </c>
      <c r="F1683">
        <v>78.81</v>
      </c>
      <c r="G1683">
        <v>-129.6</v>
      </c>
      <c r="H1683">
        <v>-9.27</v>
      </c>
      <c r="I1683">
        <v>26.1</v>
      </c>
      <c r="J1683">
        <v>299.2</v>
      </c>
      <c r="K1683">
        <v>612.6</v>
      </c>
      <c r="L1683">
        <v>-120.3</v>
      </c>
      <c r="M1683">
        <v>0.114</v>
      </c>
      <c r="N1683">
        <v>561.79999999999995</v>
      </c>
      <c r="O1683">
        <v>69.53</v>
      </c>
      <c r="P1683">
        <v>492.3</v>
      </c>
      <c r="Q1683">
        <v>325.10000000000002</v>
      </c>
      <c r="R1683">
        <v>445.4</v>
      </c>
      <c r="S1683">
        <v>20</v>
      </c>
      <c r="T1683">
        <v>40.08</v>
      </c>
      <c r="U1683">
        <v>1.68</v>
      </c>
      <c r="V1683">
        <v>124.5</v>
      </c>
      <c r="W1683">
        <v>20.75</v>
      </c>
      <c r="X1683">
        <v>0.69899999999999995</v>
      </c>
      <c r="Y1683">
        <v>6.9873940000000001</v>
      </c>
      <c r="Z1683" s="7">
        <f t="shared" si="572"/>
        <v>20.375</v>
      </c>
      <c r="AA1683" s="7">
        <f t="shared" si="586"/>
        <v>293.52499999999998</v>
      </c>
      <c r="AB1683" s="2">
        <f t="shared" si="573"/>
        <v>560.03399999999999</v>
      </c>
      <c r="AC1683" s="41">
        <f t="shared" si="574"/>
        <v>2.4443704533806048</v>
      </c>
      <c r="AD1683" s="41">
        <f t="shared" si="575"/>
        <v>0.97970367771494637</v>
      </c>
      <c r="AE1683" s="41">
        <f t="shared" si="576"/>
        <v>0.76099489897409756</v>
      </c>
      <c r="AF1683" s="41">
        <f t="shared" si="577"/>
        <v>320.29133633464079</v>
      </c>
      <c r="AG1683" s="41">
        <f t="shared" si="578"/>
        <v>307.47968288125514</v>
      </c>
      <c r="AH1683" s="6">
        <f t="shared" si="579"/>
        <v>312.096</v>
      </c>
      <c r="AI1683" s="4">
        <v>20.693010643226046</v>
      </c>
      <c r="AJ1683" s="4">
        <f t="shared" si="587"/>
        <v>293.84301064322602</v>
      </c>
      <c r="AK1683" s="8">
        <f t="shared" si="580"/>
        <v>0.19689643630404799</v>
      </c>
      <c r="AL1683" s="8">
        <f t="shared" si="581"/>
        <v>405.87357750960518</v>
      </c>
      <c r="AM1683" s="8">
        <f t="shared" si="582"/>
        <v>4.0828666399969515</v>
      </c>
      <c r="AN1683" s="8">
        <f t="shared" si="583"/>
        <v>37.82224770138717</v>
      </c>
      <c r="AO1683" s="21">
        <f t="shared" si="584"/>
        <v>9.6904549488305309E-3</v>
      </c>
      <c r="AP1683" s="21">
        <f t="shared" si="585"/>
        <v>9.9394655677162477E-2</v>
      </c>
      <c r="AQ1683" s="19">
        <f t="shared" si="588"/>
        <v>9.9394655677162477E-2</v>
      </c>
      <c r="AX1683">
        <v>0.1477035676337134</v>
      </c>
      <c r="AY1683">
        <v>59.603448275862071</v>
      </c>
      <c r="AZ1683">
        <v>2.4834770114942528</v>
      </c>
      <c r="BA1683">
        <v>2.011616379310345</v>
      </c>
      <c r="BB1683">
        <v>10.370689655172411</v>
      </c>
      <c r="BC1683">
        <v>0.43211206896551713</v>
      </c>
      <c r="BD1683">
        <v>1.5795043103448279</v>
      </c>
      <c r="BE1683">
        <v>0.15795043103448281</v>
      </c>
      <c r="BF1683">
        <v>0</v>
      </c>
      <c r="BG1683">
        <v>20.375</v>
      </c>
      <c r="BH1683">
        <v>1.9290699430164056</v>
      </c>
      <c r="BI1683">
        <v>2.3931151754191449</v>
      </c>
      <c r="BJ1683">
        <v>0.95916056230799329</v>
      </c>
      <c r="BK1683">
        <v>0.42246013361250051</v>
      </c>
      <c r="BL1683">
        <v>1.1735003711458348E-3</v>
      </c>
      <c r="BP1683" s="49">
        <f t="shared" si="589"/>
        <v>1.9296476582368116</v>
      </c>
      <c r="BQ1683" s="49">
        <f t="shared" si="590"/>
        <v>6.3180172413793118E-2</v>
      </c>
      <c r="BR1683" s="49">
        <f t="shared" si="591"/>
        <v>0.44456315547487252</v>
      </c>
      <c r="BS1683" s="49">
        <f t="shared" si="592"/>
        <v>0.46789440572671287</v>
      </c>
      <c r="BT1683" s="49">
        <f t="shared" si="593"/>
        <v>1.234897654096868E-3</v>
      </c>
      <c r="BU1683" s="49">
        <f t="shared" si="593"/>
        <v>1.2997066825742025E-3</v>
      </c>
    </row>
    <row r="1684" spans="1:73" x14ac:dyDescent="0.25">
      <c r="A1684" s="1">
        <v>43727.613194444442</v>
      </c>
      <c r="B1684">
        <v>235021</v>
      </c>
      <c r="C1684">
        <v>13.51</v>
      </c>
      <c r="D1684">
        <v>23.59</v>
      </c>
      <c r="E1684">
        <v>690.7</v>
      </c>
      <c r="F1684">
        <v>78.56</v>
      </c>
      <c r="G1684">
        <v>-130.69999999999999</v>
      </c>
      <c r="H1684">
        <v>-11.44</v>
      </c>
      <c r="I1684">
        <v>26.08</v>
      </c>
      <c r="J1684">
        <v>299.2</v>
      </c>
      <c r="K1684">
        <v>612.1</v>
      </c>
      <c r="L1684">
        <v>-119.3</v>
      </c>
      <c r="M1684">
        <v>0.114</v>
      </c>
      <c r="N1684">
        <v>560</v>
      </c>
      <c r="O1684">
        <v>67.12</v>
      </c>
      <c r="P1684">
        <v>492.9</v>
      </c>
      <c r="Q1684">
        <v>323.89999999999998</v>
      </c>
      <c r="R1684">
        <v>443.1</v>
      </c>
      <c r="S1684">
        <v>19.98</v>
      </c>
      <c r="T1684">
        <v>38.340000000000003</v>
      </c>
      <c r="U1684">
        <v>1.36</v>
      </c>
      <c r="V1684">
        <v>169</v>
      </c>
      <c r="W1684">
        <v>20.65</v>
      </c>
      <c r="X1684">
        <v>0.69799999999999995</v>
      </c>
      <c r="Y1684">
        <v>6.9756580000000001</v>
      </c>
      <c r="Z1684" s="7">
        <f t="shared" si="572"/>
        <v>20.314999999999998</v>
      </c>
      <c r="AA1684" s="7">
        <f t="shared" si="586"/>
        <v>293.46499999999997</v>
      </c>
      <c r="AB1684" s="2">
        <f t="shared" si="573"/>
        <v>559.4670000000001</v>
      </c>
      <c r="AC1684" s="41">
        <f t="shared" si="574"/>
        <v>2.5991805260323688</v>
      </c>
      <c r="AD1684" s="41">
        <f t="shared" si="575"/>
        <v>0.99652581368081028</v>
      </c>
      <c r="AE1684" s="41">
        <f t="shared" si="576"/>
        <v>0.76287214433892003</v>
      </c>
      <c r="AF1684" s="41">
        <f t="shared" si="577"/>
        <v>320.81898977509519</v>
      </c>
      <c r="AG1684" s="41">
        <f t="shared" si="578"/>
        <v>307.98623018409137</v>
      </c>
      <c r="AH1684" s="6">
        <f t="shared" si="579"/>
        <v>310.94399999999996</v>
      </c>
      <c r="AI1684" s="4">
        <v>21.609646769835024</v>
      </c>
      <c r="AJ1684" s="4">
        <f t="shared" si="587"/>
        <v>294.759646769835</v>
      </c>
      <c r="AK1684" s="8">
        <f t="shared" si="580"/>
        <v>0.19677571706584585</v>
      </c>
      <c r="AL1684" s="8">
        <f t="shared" si="581"/>
        <v>411.14034344998163</v>
      </c>
      <c r="AM1684" s="8">
        <f t="shared" si="582"/>
        <v>3.6734996937525399</v>
      </c>
      <c r="AN1684" s="8">
        <f t="shared" si="583"/>
        <v>138.53891584931969</v>
      </c>
      <c r="AO1684" s="21">
        <f t="shared" si="584"/>
        <v>7.2544084174674933E-3</v>
      </c>
      <c r="AP1684" s="21">
        <f t="shared" si="585"/>
        <v>7.4408212060539922E-2</v>
      </c>
      <c r="AQ1684" s="19">
        <f t="shared" si="588"/>
        <v>7.4408212060539922E-2</v>
      </c>
      <c r="AX1684">
        <v>0.1472260074031706</v>
      </c>
      <c r="AY1684">
        <v>59.543103448275865</v>
      </c>
      <c r="AZ1684">
        <v>2.4809626436781609</v>
      </c>
      <c r="BA1684">
        <v>2.0095797413793104</v>
      </c>
      <c r="BB1684">
        <v>10.275862068965521</v>
      </c>
      <c r="BC1684">
        <v>0.42816091954023006</v>
      </c>
      <c r="BD1684">
        <v>1.5814188218390803</v>
      </c>
      <c r="BE1684">
        <v>0.15814188218390804</v>
      </c>
      <c r="BF1684">
        <v>0</v>
      </c>
      <c r="BG1684">
        <v>20.314999999999998</v>
      </c>
      <c r="BH1684">
        <v>1.5616280491085188</v>
      </c>
      <c r="BI1684">
        <v>2.3842669255072919</v>
      </c>
      <c r="BJ1684">
        <v>0.91412793923949576</v>
      </c>
      <c r="BK1684">
        <v>0.42084368651595966</v>
      </c>
      <c r="BL1684">
        <v>1.1690102403221101E-3</v>
      </c>
      <c r="BP1684" s="49">
        <f t="shared" si="589"/>
        <v>1.5620957233345618</v>
      </c>
      <c r="BQ1684" s="49">
        <f t="shared" si="590"/>
        <v>6.3256752873563221E-2</v>
      </c>
      <c r="BR1684" s="49">
        <f t="shared" si="591"/>
        <v>0.43914205369027998</v>
      </c>
      <c r="BS1684" s="49">
        <f t="shared" si="592"/>
        <v>0.46304422051396049</v>
      </c>
      <c r="BT1684" s="49">
        <f t="shared" si="593"/>
        <v>1.2198390380285555E-3</v>
      </c>
      <c r="BU1684" s="49">
        <f t="shared" si="593"/>
        <v>1.2862339458721125E-3</v>
      </c>
    </row>
    <row r="1685" spans="1:73" x14ac:dyDescent="0.25">
      <c r="A1685" s="1">
        <v>43727.613194444442</v>
      </c>
      <c r="B1685">
        <v>235022</v>
      </c>
      <c r="C1685">
        <v>13.51</v>
      </c>
      <c r="D1685">
        <v>23.59</v>
      </c>
      <c r="E1685">
        <v>689.8</v>
      </c>
      <c r="F1685">
        <v>78.27</v>
      </c>
      <c r="G1685">
        <v>-131.19999999999999</v>
      </c>
      <c r="H1685">
        <v>-12.35</v>
      </c>
      <c r="I1685">
        <v>26.07</v>
      </c>
      <c r="J1685">
        <v>299.2</v>
      </c>
      <c r="K1685">
        <v>611.5</v>
      </c>
      <c r="L1685">
        <v>-118.8</v>
      </c>
      <c r="M1685">
        <v>0.113</v>
      </c>
      <c r="N1685">
        <v>558.6</v>
      </c>
      <c r="O1685">
        <v>65.91</v>
      </c>
      <c r="P1685">
        <v>492.7</v>
      </c>
      <c r="Q1685">
        <v>323.3</v>
      </c>
      <c r="R1685">
        <v>442.1</v>
      </c>
      <c r="S1685">
        <v>19.97</v>
      </c>
      <c r="T1685">
        <v>36.58</v>
      </c>
      <c r="U1685">
        <v>0.42</v>
      </c>
      <c r="V1685">
        <v>184</v>
      </c>
      <c r="W1685">
        <v>21.1</v>
      </c>
      <c r="X1685">
        <v>0.69599999999999995</v>
      </c>
      <c r="Y1685">
        <v>6.9636690000000003</v>
      </c>
      <c r="Z1685" s="7">
        <f t="shared" si="572"/>
        <v>20.535</v>
      </c>
      <c r="AA1685" s="7">
        <f t="shared" si="586"/>
        <v>293.685</v>
      </c>
      <c r="AB1685" s="2">
        <f t="shared" si="573"/>
        <v>558.73800000000006</v>
      </c>
      <c r="AC1685" s="41">
        <f t="shared" si="574"/>
        <v>2.6785602566441233</v>
      </c>
      <c r="AD1685" s="41">
        <f t="shared" si="575"/>
        <v>0.97981734188042025</v>
      </c>
      <c r="AE1685" s="41">
        <f t="shared" si="576"/>
        <v>0.76094822243469884</v>
      </c>
      <c r="AF1685" s="41">
        <f t="shared" si="577"/>
        <v>320.97058037599533</v>
      </c>
      <c r="AG1685" s="41">
        <f t="shared" si="578"/>
        <v>308.13175716095549</v>
      </c>
      <c r="AH1685" s="6">
        <f t="shared" si="579"/>
        <v>310.36799999999999</v>
      </c>
      <c r="AI1685" s="4">
        <v>22.078620040131</v>
      </c>
      <c r="AJ1685" s="4">
        <f t="shared" si="587"/>
        <v>295.22862004013098</v>
      </c>
      <c r="AK1685" s="8">
        <f t="shared" si="580"/>
        <v>0.19721859563014169</v>
      </c>
      <c r="AL1685" s="8">
        <f t="shared" si="581"/>
        <v>413.79936823627907</v>
      </c>
      <c r="AM1685" s="8">
        <f t="shared" si="582"/>
        <v>2.0414333199984758</v>
      </c>
      <c r="AN1685" s="8">
        <f t="shared" si="583"/>
        <v>91.794379776716227</v>
      </c>
      <c r="AO1685" s="21">
        <f t="shared" si="584"/>
        <v>8.2220310808837453E-3</v>
      </c>
      <c r="AP1685" s="21">
        <f t="shared" si="585"/>
        <v>8.4333083695930386E-2</v>
      </c>
      <c r="AQ1685" s="19">
        <f t="shared" si="588"/>
        <v>8.4333083695930386E-2</v>
      </c>
      <c r="AX1685">
        <v>0.1489834717399709</v>
      </c>
      <c r="AY1685">
        <v>59.46551724137931</v>
      </c>
      <c r="AZ1685">
        <v>2.4777298850574714</v>
      </c>
      <c r="BA1685">
        <v>2.0069612068965519</v>
      </c>
      <c r="BB1685">
        <v>10.241379310344829</v>
      </c>
      <c r="BC1685">
        <v>0.42672413793103453</v>
      </c>
      <c r="BD1685">
        <v>1.5802370689655174</v>
      </c>
      <c r="BE1685">
        <v>0.15802370689655176</v>
      </c>
      <c r="BF1685">
        <v>0</v>
      </c>
      <c r="BG1685">
        <v>20.535</v>
      </c>
      <c r="BH1685">
        <v>0.48226748575410139</v>
      </c>
      <c r="BI1685">
        <v>2.4168510044388727</v>
      </c>
      <c r="BJ1685">
        <v>0.88408409742373961</v>
      </c>
      <c r="BK1685">
        <v>0.40948507008124957</v>
      </c>
      <c r="BL1685">
        <v>1.1374585280034711E-3</v>
      </c>
      <c r="BP1685" s="49">
        <f t="shared" si="589"/>
        <v>0.4824119145592029</v>
      </c>
      <c r="BQ1685" s="49">
        <f t="shared" si="590"/>
        <v>6.3209482758620691E-2</v>
      </c>
      <c r="BR1685" s="49">
        <f t="shared" si="591"/>
        <v>0.41536463705522725</v>
      </c>
      <c r="BS1685" s="49">
        <f t="shared" si="592"/>
        <v>0.44120692925107435</v>
      </c>
      <c r="BT1685" s="49">
        <f t="shared" si="593"/>
        <v>1.1537906584867424E-3</v>
      </c>
      <c r="BU1685" s="49">
        <f t="shared" si="593"/>
        <v>1.2255748034752064E-3</v>
      </c>
    </row>
    <row r="1686" spans="1:73" x14ac:dyDescent="0.25">
      <c r="A1686" s="1">
        <v>43727.613194444442</v>
      </c>
      <c r="B1686">
        <v>235023</v>
      </c>
      <c r="C1686">
        <v>13.51</v>
      </c>
      <c r="D1686">
        <v>23.59</v>
      </c>
      <c r="E1686">
        <v>688.4</v>
      </c>
      <c r="F1686">
        <v>77.87</v>
      </c>
      <c r="G1686">
        <v>-132.5</v>
      </c>
      <c r="H1686">
        <v>-12.78</v>
      </c>
      <c r="I1686">
        <v>26.07</v>
      </c>
      <c r="J1686">
        <v>299.2</v>
      </c>
      <c r="K1686">
        <v>610.5</v>
      </c>
      <c r="L1686">
        <v>-119.7</v>
      </c>
      <c r="M1686">
        <v>0.113</v>
      </c>
      <c r="N1686">
        <v>555.9</v>
      </c>
      <c r="O1686">
        <v>65.099999999999994</v>
      </c>
      <c r="P1686">
        <v>490.8</v>
      </c>
      <c r="Q1686">
        <v>322</v>
      </c>
      <c r="R1686">
        <v>441.7</v>
      </c>
      <c r="S1686">
        <v>19.95</v>
      </c>
      <c r="T1686">
        <v>37.39</v>
      </c>
      <c r="U1686">
        <v>0.185</v>
      </c>
      <c r="V1686">
        <v>261</v>
      </c>
      <c r="W1686">
        <v>21.95</v>
      </c>
      <c r="X1686">
        <v>0.69399999999999995</v>
      </c>
      <c r="Y1686">
        <v>6.9416880000000001</v>
      </c>
      <c r="Z1686" s="7">
        <f t="shared" si="572"/>
        <v>20.95</v>
      </c>
      <c r="AA1686" s="7">
        <f t="shared" si="586"/>
        <v>294.09999999999997</v>
      </c>
      <c r="AB1686" s="2">
        <f t="shared" si="573"/>
        <v>557.60400000000004</v>
      </c>
      <c r="AC1686" s="41">
        <f t="shared" si="574"/>
        <v>2.7439192899226379</v>
      </c>
      <c r="AD1686" s="41">
        <f t="shared" si="575"/>
        <v>1.0259514225020743</v>
      </c>
      <c r="AE1686" s="41">
        <f t="shared" si="576"/>
        <v>0.76581662564182851</v>
      </c>
      <c r="AF1686" s="41">
        <f t="shared" si="577"/>
        <v>324.8537970923731</v>
      </c>
      <c r="AG1686" s="41">
        <f t="shared" si="578"/>
        <v>311.85964520867816</v>
      </c>
      <c r="AH1686" s="6">
        <f t="shared" si="579"/>
        <v>309.12</v>
      </c>
      <c r="AI1686" s="4">
        <v>22.474422459562049</v>
      </c>
      <c r="AJ1686" s="4">
        <f t="shared" si="587"/>
        <v>295.62442245956203</v>
      </c>
      <c r="AK1686" s="8">
        <f t="shared" si="580"/>
        <v>0.19805583375361477</v>
      </c>
      <c r="AL1686" s="8">
        <f t="shared" si="581"/>
        <v>416.01991238072202</v>
      </c>
      <c r="AM1686" s="8">
        <f t="shared" si="582"/>
        <v>1.3548662295592138</v>
      </c>
      <c r="AN1686" s="8">
        <f t="shared" si="583"/>
        <v>60.164767297530226</v>
      </c>
      <c r="AO1686" s="21">
        <f t="shared" si="584"/>
        <v>8.8333375627389181E-3</v>
      </c>
      <c r="AP1686" s="21">
        <f t="shared" si="585"/>
        <v>9.0603232785736051E-2</v>
      </c>
      <c r="AQ1686" s="19">
        <f t="shared" si="588"/>
        <v>9.0603232785736051E-2</v>
      </c>
      <c r="AX1686">
        <v>0.15234701462932662</v>
      </c>
      <c r="AY1686">
        <v>59.344827586206897</v>
      </c>
      <c r="AZ1686">
        <v>2.4727011494252875</v>
      </c>
      <c r="BA1686">
        <v>2.0028879310344831</v>
      </c>
      <c r="BB1686">
        <v>10.318965517241379</v>
      </c>
      <c r="BC1686">
        <v>0.42995689655172414</v>
      </c>
      <c r="BD1686">
        <v>1.5729310344827589</v>
      </c>
      <c r="BE1686">
        <v>0.15729310344827591</v>
      </c>
      <c r="BF1686">
        <v>0</v>
      </c>
      <c r="BG1686">
        <v>20.95</v>
      </c>
      <c r="BH1686">
        <v>0.21242734491549703</v>
      </c>
      <c r="BI1686">
        <v>2.4793774934997792</v>
      </c>
      <c r="BJ1686">
        <v>0.92703924481956745</v>
      </c>
      <c r="BK1686">
        <v>0.40604018251248891</v>
      </c>
      <c r="BL1686">
        <v>1.1278893958680248E-3</v>
      </c>
      <c r="BP1686" s="49">
        <f t="shared" si="589"/>
        <v>0.21249096236536319</v>
      </c>
      <c r="BQ1686" s="49">
        <f t="shared" si="590"/>
        <v>6.291724137931036E-2</v>
      </c>
      <c r="BR1686" s="49">
        <f t="shared" si="591"/>
        <v>0.4086190869415634</v>
      </c>
      <c r="BS1686" s="49">
        <f t="shared" si="592"/>
        <v>0.4350333584510816</v>
      </c>
      <c r="BT1686" s="49">
        <f t="shared" si="593"/>
        <v>1.1350530192821206E-3</v>
      </c>
      <c r="BU1686" s="49">
        <f t="shared" si="593"/>
        <v>1.2084259956974489E-3</v>
      </c>
    </row>
    <row r="1687" spans="1:73" x14ac:dyDescent="0.25">
      <c r="A1687" s="1">
        <v>43727.613194444442</v>
      </c>
      <c r="B1687">
        <v>235024</v>
      </c>
      <c r="C1687">
        <v>13.51</v>
      </c>
      <c r="D1687">
        <v>23.59</v>
      </c>
      <c r="E1687">
        <v>687.6</v>
      </c>
      <c r="F1687">
        <v>77.900000000000006</v>
      </c>
      <c r="G1687">
        <v>-132.6</v>
      </c>
      <c r="H1687">
        <v>-11.78</v>
      </c>
      <c r="I1687">
        <v>26.09</v>
      </c>
      <c r="J1687">
        <v>299.2</v>
      </c>
      <c r="K1687">
        <v>609.70000000000005</v>
      </c>
      <c r="L1687">
        <v>-120.8</v>
      </c>
      <c r="M1687">
        <v>0.113</v>
      </c>
      <c r="N1687">
        <v>555</v>
      </c>
      <c r="O1687">
        <v>66.12</v>
      </c>
      <c r="P1687">
        <v>488.9</v>
      </c>
      <c r="Q1687">
        <v>322</v>
      </c>
      <c r="R1687">
        <v>442.9</v>
      </c>
      <c r="S1687">
        <v>19.93</v>
      </c>
      <c r="T1687">
        <v>37.28</v>
      </c>
      <c r="U1687">
        <v>0.17499999999999999</v>
      </c>
      <c r="V1687">
        <v>185.5</v>
      </c>
      <c r="W1687">
        <v>22.1</v>
      </c>
      <c r="X1687">
        <v>0.69299999999999995</v>
      </c>
      <c r="Y1687">
        <v>6.9307369999999997</v>
      </c>
      <c r="Z1687" s="7">
        <f t="shared" si="572"/>
        <v>21.015000000000001</v>
      </c>
      <c r="AA1687" s="7">
        <f t="shared" si="586"/>
        <v>294.16499999999996</v>
      </c>
      <c r="AB1687" s="2">
        <f t="shared" si="573"/>
        <v>556.95600000000002</v>
      </c>
      <c r="AC1687" s="41">
        <f t="shared" si="574"/>
        <v>2.7150102417538697</v>
      </c>
      <c r="AD1687" s="41">
        <f t="shared" si="575"/>
        <v>1.0121558181258425</v>
      </c>
      <c r="AE1687" s="41">
        <f t="shared" si="576"/>
        <v>0.76431134990628979</v>
      </c>
      <c r="AF1687" s="41">
        <f t="shared" si="577"/>
        <v>324.50198869472115</v>
      </c>
      <c r="AG1687" s="41">
        <f t="shared" si="578"/>
        <v>311.52190914693227</v>
      </c>
      <c r="AH1687" s="6">
        <f t="shared" si="579"/>
        <v>309.12</v>
      </c>
      <c r="AI1687" s="4">
        <v>22.320335964857009</v>
      </c>
      <c r="AJ1687" s="4">
        <f t="shared" si="587"/>
        <v>295.47033596485699</v>
      </c>
      <c r="AK1687" s="8">
        <f t="shared" si="580"/>
        <v>0.19818718167588301</v>
      </c>
      <c r="AL1687" s="8">
        <f t="shared" si="581"/>
        <v>415.12104437530536</v>
      </c>
      <c r="AM1687" s="8">
        <f t="shared" si="582"/>
        <v>1.3177395417911688</v>
      </c>
      <c r="AN1687" s="8">
        <f t="shared" si="583"/>
        <v>50.106303736320392</v>
      </c>
      <c r="AO1687" s="21">
        <f t="shared" si="584"/>
        <v>9.0665171711306839E-3</v>
      </c>
      <c r="AP1687" s="21">
        <f t="shared" si="585"/>
        <v>9.2994947830015981E-2</v>
      </c>
      <c r="AQ1687" s="19">
        <f t="shared" si="588"/>
        <v>9.2994947830015981E-2</v>
      </c>
      <c r="AX1687">
        <v>0.15287960484112303</v>
      </c>
      <c r="AY1687">
        <v>59.275862068965523</v>
      </c>
      <c r="AZ1687">
        <v>2.4698275862068968</v>
      </c>
      <c r="BA1687">
        <v>2.0005603448275866</v>
      </c>
      <c r="BB1687">
        <v>10.422413793103447</v>
      </c>
      <c r="BC1687">
        <v>0.43426724137931028</v>
      </c>
      <c r="BD1687">
        <v>1.5662931034482763</v>
      </c>
      <c r="BE1687">
        <v>0.15662931034482763</v>
      </c>
      <c r="BF1687">
        <v>0</v>
      </c>
      <c r="BG1687">
        <v>21.015000000000001</v>
      </c>
      <c r="BH1687">
        <v>0.20094478573087557</v>
      </c>
      <c r="BI1687">
        <v>2.4892977640542164</v>
      </c>
      <c r="BJ1687">
        <v>0.9280102064394119</v>
      </c>
      <c r="BK1687">
        <v>0.40465246199224447</v>
      </c>
      <c r="BL1687">
        <v>1.1240346166451235E-3</v>
      </c>
      <c r="BP1687" s="49">
        <f t="shared" si="589"/>
        <v>0.20100496439966786</v>
      </c>
      <c r="BQ1687" s="49">
        <f t="shared" si="590"/>
        <v>6.2651724137931047E-2</v>
      </c>
      <c r="BR1687" s="49">
        <f t="shared" si="591"/>
        <v>0.40707983818179355</v>
      </c>
      <c r="BS1687" s="49">
        <f t="shared" si="592"/>
        <v>0.43343309645896372</v>
      </c>
      <c r="BT1687" s="49">
        <f t="shared" si="593"/>
        <v>1.1307773282827598E-3</v>
      </c>
      <c r="BU1687" s="49">
        <f t="shared" si="593"/>
        <v>1.2039808234971213E-3</v>
      </c>
    </row>
    <row r="1688" spans="1:73" x14ac:dyDescent="0.25">
      <c r="A1688" s="1">
        <v>43727.613888888889</v>
      </c>
      <c r="B1688">
        <v>235025</v>
      </c>
      <c r="C1688">
        <v>13.51</v>
      </c>
      <c r="D1688">
        <v>23.59</v>
      </c>
      <c r="E1688">
        <v>687.3</v>
      </c>
      <c r="F1688">
        <v>78.180000000000007</v>
      </c>
      <c r="G1688">
        <v>-131.69999999999999</v>
      </c>
      <c r="H1688">
        <v>-10.31</v>
      </c>
      <c r="I1688">
        <v>26.12</v>
      </c>
      <c r="J1688">
        <v>299.3</v>
      </c>
      <c r="K1688">
        <v>609.1</v>
      </c>
      <c r="L1688">
        <v>-121.4</v>
      </c>
      <c r="M1688">
        <v>0.114</v>
      </c>
      <c r="N1688">
        <v>555.6</v>
      </c>
      <c r="O1688">
        <v>67.87</v>
      </c>
      <c r="P1688">
        <v>487.7</v>
      </c>
      <c r="Q1688">
        <v>323.10000000000002</v>
      </c>
      <c r="R1688">
        <v>444.5</v>
      </c>
      <c r="S1688">
        <v>19.920000000000002</v>
      </c>
      <c r="T1688">
        <v>38.590000000000003</v>
      </c>
      <c r="U1688">
        <v>0.6</v>
      </c>
      <c r="V1688">
        <v>115.5</v>
      </c>
      <c r="W1688">
        <v>21.7</v>
      </c>
      <c r="X1688">
        <v>0.69299999999999995</v>
      </c>
      <c r="Y1688">
        <v>6.9278690000000003</v>
      </c>
      <c r="Z1688" s="7">
        <f t="shared" si="572"/>
        <v>20.810000000000002</v>
      </c>
      <c r="AA1688" s="7">
        <f t="shared" si="586"/>
        <v>293.95999999999998</v>
      </c>
      <c r="AB1688" s="2">
        <f t="shared" si="573"/>
        <v>556.71299999999997</v>
      </c>
      <c r="AC1688" s="41">
        <f t="shared" si="574"/>
        <v>2.4562607630158353</v>
      </c>
      <c r="AD1688" s="41">
        <f t="shared" si="575"/>
        <v>0.9478710284478109</v>
      </c>
      <c r="AE1688" s="41">
        <f t="shared" si="576"/>
        <v>0.75724841228440376</v>
      </c>
      <c r="AF1688" s="41">
        <f t="shared" si="577"/>
        <v>320.60802231110313</v>
      </c>
      <c r="AG1688" s="41">
        <f t="shared" si="578"/>
        <v>307.78370141865901</v>
      </c>
      <c r="AH1688" s="6">
        <f t="shared" si="579"/>
        <v>310.17599999999999</v>
      </c>
      <c r="AI1688" s="4">
        <v>20.798505950153015</v>
      </c>
      <c r="AJ1688" s="4">
        <f t="shared" si="587"/>
        <v>293.94850595015299</v>
      </c>
      <c r="AK1688" s="8">
        <f t="shared" si="580"/>
        <v>0.19777312767146046</v>
      </c>
      <c r="AL1688" s="8">
        <f t="shared" si="581"/>
        <v>406.38389252305484</v>
      </c>
      <c r="AM1688" s="8">
        <f t="shared" si="582"/>
        <v>2.4399795081106723</v>
      </c>
      <c r="AN1688" s="8">
        <f t="shared" si="583"/>
        <v>-0.81695801865567075</v>
      </c>
      <c r="AO1688" s="21">
        <f t="shared" si="584"/>
        <v>1.043432330016187E-2</v>
      </c>
      <c r="AP1688" s="21">
        <f t="shared" si="585"/>
        <v>0.1070244872010828</v>
      </c>
      <c r="AQ1688" s="19">
        <f t="shared" si="588"/>
        <v>0.1070244872010828</v>
      </c>
      <c r="AX1688">
        <v>0.15120522278111992</v>
      </c>
      <c r="AY1688">
        <v>59.25</v>
      </c>
      <c r="AZ1688">
        <v>2.46875</v>
      </c>
      <c r="BA1688">
        <v>1.9996875000000001</v>
      </c>
      <c r="BB1688">
        <v>10.465517241379308</v>
      </c>
      <c r="BC1688">
        <v>0.43606321839080447</v>
      </c>
      <c r="BD1688">
        <v>1.5636242816091956</v>
      </c>
      <c r="BE1688">
        <v>0.15636242816091958</v>
      </c>
      <c r="BF1688">
        <v>0</v>
      </c>
      <c r="BG1688">
        <v>20.810000000000002</v>
      </c>
      <c r="BH1688">
        <v>0.68895355107728762</v>
      </c>
      <c r="BI1688">
        <v>2.458128034951371</v>
      </c>
      <c r="BJ1688">
        <v>0.94859160868773418</v>
      </c>
      <c r="BK1688">
        <v>0.40972243899066851</v>
      </c>
      <c r="BL1688">
        <v>1.1381178860851904E-3</v>
      </c>
      <c r="BP1688" s="49">
        <f t="shared" si="589"/>
        <v>0.6891598779417184</v>
      </c>
      <c r="BQ1688" s="49">
        <f t="shared" si="590"/>
        <v>6.2544971264367824E-2</v>
      </c>
      <c r="BR1688" s="49">
        <f t="shared" si="591"/>
        <v>0.41792371485811647</v>
      </c>
      <c r="BS1688" s="49">
        <f t="shared" si="592"/>
        <v>0.44324947830510392</v>
      </c>
      <c r="BT1688" s="49">
        <f t="shared" si="593"/>
        <v>1.1608992079392125E-3</v>
      </c>
      <c r="BU1688" s="49">
        <f t="shared" si="593"/>
        <v>1.2312485508475109E-3</v>
      </c>
    </row>
    <row r="1689" spans="1:73" x14ac:dyDescent="0.25">
      <c r="A1689" s="1">
        <v>43727.613888888889</v>
      </c>
      <c r="B1689">
        <v>235026</v>
      </c>
      <c r="C1689">
        <v>13.51</v>
      </c>
      <c r="D1689">
        <v>23.58</v>
      </c>
      <c r="E1689">
        <v>687.7</v>
      </c>
      <c r="F1689">
        <v>78.81</v>
      </c>
      <c r="G1689">
        <v>-130</v>
      </c>
      <c r="H1689">
        <v>-10.45</v>
      </c>
      <c r="I1689">
        <v>26.14</v>
      </c>
      <c r="J1689">
        <v>299.3</v>
      </c>
      <c r="K1689">
        <v>608.9</v>
      </c>
      <c r="L1689">
        <v>-119.6</v>
      </c>
      <c r="M1689">
        <v>0.115</v>
      </c>
      <c r="N1689">
        <v>557.6</v>
      </c>
      <c r="O1689">
        <v>68.37</v>
      </c>
      <c r="P1689">
        <v>489.3</v>
      </c>
      <c r="Q1689">
        <v>324.89999999999998</v>
      </c>
      <c r="R1689">
        <v>444.5</v>
      </c>
      <c r="S1689">
        <v>19.920000000000002</v>
      </c>
      <c r="T1689">
        <v>39.85</v>
      </c>
      <c r="U1689">
        <v>1.42</v>
      </c>
      <c r="V1689">
        <v>132</v>
      </c>
      <c r="W1689">
        <v>20.95</v>
      </c>
      <c r="X1689">
        <v>0.69399999999999995</v>
      </c>
      <c r="Y1689">
        <v>6.9355830000000003</v>
      </c>
      <c r="Z1689" s="7">
        <f t="shared" si="572"/>
        <v>20.435000000000002</v>
      </c>
      <c r="AA1689" s="7">
        <f t="shared" si="586"/>
        <v>293.58499999999998</v>
      </c>
      <c r="AB1689" s="2">
        <f t="shared" si="573"/>
        <v>557.03700000000003</v>
      </c>
      <c r="AC1689" s="41">
        <f t="shared" si="574"/>
        <v>2.4813532784851633</v>
      </c>
      <c r="AD1689" s="41">
        <f t="shared" si="575"/>
        <v>0.98881928147633757</v>
      </c>
      <c r="AE1689" s="41">
        <f t="shared" si="576"/>
        <v>0.76198114506981829</v>
      </c>
      <c r="AF1689" s="41">
        <f t="shared" si="577"/>
        <v>320.96873776614967</v>
      </c>
      <c r="AG1689" s="41">
        <f t="shared" si="578"/>
        <v>308.12998825550369</v>
      </c>
      <c r="AH1689" s="6">
        <f t="shared" si="579"/>
        <v>311.90399999999994</v>
      </c>
      <c r="AI1689" s="4">
        <v>20.922815699052023</v>
      </c>
      <c r="AJ1689" s="4">
        <f t="shared" si="587"/>
        <v>294.072815699052</v>
      </c>
      <c r="AK1689" s="8">
        <f t="shared" si="580"/>
        <v>0.19701720490523505</v>
      </c>
      <c r="AL1689" s="8">
        <f t="shared" si="581"/>
        <v>407.17969784069265</v>
      </c>
      <c r="AM1689" s="8">
        <f t="shared" si="582"/>
        <v>3.7536582156610905</v>
      </c>
      <c r="AN1689" s="8">
        <f t="shared" si="583"/>
        <v>53.339750930618983</v>
      </c>
      <c r="AO1689" s="21">
        <f t="shared" si="584"/>
        <v>9.2378033201067373E-3</v>
      </c>
      <c r="AP1689" s="21">
        <f t="shared" si="585"/>
        <v>9.4751823837349022E-2</v>
      </c>
      <c r="AQ1689" s="19">
        <f t="shared" si="588"/>
        <v>9.4751823837349022E-2</v>
      </c>
      <c r="AX1689">
        <v>0.14818243743985912</v>
      </c>
      <c r="AY1689">
        <v>59.284482758620697</v>
      </c>
      <c r="AZ1689">
        <v>2.4701867816091956</v>
      </c>
      <c r="BA1689">
        <v>2.0008512931034486</v>
      </c>
      <c r="BB1689">
        <v>10.31034482758621</v>
      </c>
      <c r="BC1689">
        <v>0.42959770114942541</v>
      </c>
      <c r="BD1689">
        <v>1.5712535919540231</v>
      </c>
      <c r="BE1689">
        <v>0.15712535919540233</v>
      </c>
      <c r="BF1689">
        <v>0</v>
      </c>
      <c r="BG1689">
        <v>20.435000000000002</v>
      </c>
      <c r="BH1689">
        <v>1.6305234042162475</v>
      </c>
      <c r="BI1689">
        <v>2.4019921194150631</v>
      </c>
      <c r="BJ1689">
        <v>0.95719385958690273</v>
      </c>
      <c r="BK1689">
        <v>0.41861356803296279</v>
      </c>
      <c r="BL1689">
        <v>1.1628154667582299E-3</v>
      </c>
      <c r="BP1689" s="49">
        <f t="shared" si="589"/>
        <v>1.6310117111287334</v>
      </c>
      <c r="BQ1689" s="49">
        <f t="shared" si="590"/>
        <v>6.2850143678160927E-2</v>
      </c>
      <c r="BR1689" s="49">
        <f t="shared" si="591"/>
        <v>0.43745537018662234</v>
      </c>
      <c r="BS1689" s="49">
        <f t="shared" si="592"/>
        <v>0.46115404925146014</v>
      </c>
      <c r="BT1689" s="49">
        <f t="shared" si="593"/>
        <v>1.2151538060739509E-3</v>
      </c>
      <c r="BU1689" s="49">
        <f t="shared" si="593"/>
        <v>1.2809834701429448E-3</v>
      </c>
    </row>
    <row r="1690" spans="1:73" x14ac:dyDescent="0.25">
      <c r="A1690" s="1">
        <v>43727.613888888889</v>
      </c>
      <c r="B1690">
        <v>235027</v>
      </c>
      <c r="C1690">
        <v>13.51</v>
      </c>
      <c r="D1690">
        <v>23.58</v>
      </c>
      <c r="E1690">
        <v>688.3</v>
      </c>
      <c r="F1690">
        <v>78.989999999999995</v>
      </c>
      <c r="G1690">
        <v>-129.9</v>
      </c>
      <c r="H1690">
        <v>-11.38</v>
      </c>
      <c r="I1690">
        <v>26.14</v>
      </c>
      <c r="J1690">
        <v>299.3</v>
      </c>
      <c r="K1690">
        <v>609.29999999999995</v>
      </c>
      <c r="L1690">
        <v>-118.5</v>
      </c>
      <c r="M1690">
        <v>0.115</v>
      </c>
      <c r="N1690">
        <v>558.4</v>
      </c>
      <c r="O1690">
        <v>67.61</v>
      </c>
      <c r="P1690">
        <v>490.8</v>
      </c>
      <c r="Q1690">
        <v>325.10000000000002</v>
      </c>
      <c r="R1690">
        <v>443.5</v>
      </c>
      <c r="S1690">
        <v>19.920000000000002</v>
      </c>
      <c r="T1690">
        <v>35.630000000000003</v>
      </c>
      <c r="U1690">
        <v>1.3</v>
      </c>
      <c r="V1690">
        <v>172.5</v>
      </c>
      <c r="W1690">
        <v>20.6</v>
      </c>
      <c r="X1690">
        <v>0.69399999999999995</v>
      </c>
      <c r="Y1690">
        <v>6.9431719999999997</v>
      </c>
      <c r="Z1690" s="7">
        <f t="shared" si="572"/>
        <v>20.260000000000002</v>
      </c>
      <c r="AA1690" s="7">
        <f t="shared" si="586"/>
        <v>293.40999999999997</v>
      </c>
      <c r="AB1690" s="2">
        <f t="shared" si="573"/>
        <v>557.52300000000002</v>
      </c>
      <c r="AC1690" s="41">
        <f t="shared" si="574"/>
        <v>2.5368716639267932</v>
      </c>
      <c r="AD1690" s="41">
        <f t="shared" si="575"/>
        <v>0.90388737385711648</v>
      </c>
      <c r="AE1690" s="41">
        <f t="shared" si="576"/>
        <v>0.75232220845426645</v>
      </c>
      <c r="AF1690" s="41">
        <f t="shared" si="577"/>
        <v>316.14519592763895</v>
      </c>
      <c r="AG1690" s="41">
        <f t="shared" si="578"/>
        <v>303.49938809053339</v>
      </c>
      <c r="AH1690" s="6">
        <f t="shared" si="579"/>
        <v>312.096</v>
      </c>
      <c r="AI1690" s="4">
        <v>21.241399385570048</v>
      </c>
      <c r="AJ1690" s="4">
        <f t="shared" si="587"/>
        <v>294.39139938557003</v>
      </c>
      <c r="AK1690" s="8">
        <f t="shared" si="580"/>
        <v>0.19666510111955376</v>
      </c>
      <c r="AL1690" s="8">
        <f t="shared" si="581"/>
        <v>409.0390545558808</v>
      </c>
      <c r="AM1690" s="8">
        <f t="shared" si="582"/>
        <v>3.5915525890622848</v>
      </c>
      <c r="AN1690" s="8">
        <f t="shared" si="583"/>
        <v>102.67589479583924</v>
      </c>
      <c r="AO1690" s="21">
        <f t="shared" si="584"/>
        <v>8.0951830710496858E-3</v>
      </c>
      <c r="AP1690" s="21">
        <f t="shared" si="585"/>
        <v>8.3032008119255707E-2</v>
      </c>
      <c r="AQ1690" s="19">
        <f t="shared" si="588"/>
        <v>8.3032008119255707E-2</v>
      </c>
      <c r="AX1690">
        <v>0.14678939183949566</v>
      </c>
      <c r="AY1690">
        <v>59.336206896551722</v>
      </c>
      <c r="AZ1690">
        <v>2.4723419540229883</v>
      </c>
      <c r="BA1690">
        <v>2.0025969827586207</v>
      </c>
      <c r="BB1690">
        <v>10.206896551724137</v>
      </c>
      <c r="BC1690">
        <v>0.42528735632183906</v>
      </c>
      <c r="BD1690">
        <v>1.5773096264367816</v>
      </c>
      <c r="BE1690">
        <v>0.15773096264367817</v>
      </c>
      <c r="BF1690">
        <v>0</v>
      </c>
      <c r="BG1690">
        <v>20.260000000000002</v>
      </c>
      <c r="BH1690">
        <v>1.4927326940007901</v>
      </c>
      <c r="BI1690">
        <v>2.3761811696698905</v>
      </c>
      <c r="BJ1690">
        <v>0.84663335075338197</v>
      </c>
      <c r="BK1690">
        <v>0.42190077396353681</v>
      </c>
      <c r="BL1690">
        <v>1.1719465943431579E-3</v>
      </c>
      <c r="BP1690" s="49">
        <f t="shared" si="589"/>
        <v>1.49317973554039</v>
      </c>
      <c r="BQ1690" s="49">
        <f t="shared" si="590"/>
        <v>6.3092385057471265E-2</v>
      </c>
      <c r="BR1690" s="49">
        <f t="shared" si="591"/>
        <v>0.43955021994924337</v>
      </c>
      <c r="BS1690" s="49">
        <f t="shared" si="592"/>
        <v>0.4634734868548479</v>
      </c>
      <c r="BT1690" s="49">
        <f t="shared" si="593"/>
        <v>1.2209728331923427E-3</v>
      </c>
      <c r="BU1690" s="49">
        <f t="shared" si="593"/>
        <v>1.2874263523745776E-3</v>
      </c>
    </row>
    <row r="1691" spans="1:73" x14ac:dyDescent="0.25">
      <c r="A1691" s="1">
        <v>43727.613888888889</v>
      </c>
      <c r="B1691">
        <v>235028</v>
      </c>
      <c r="C1691">
        <v>13.51</v>
      </c>
      <c r="D1691">
        <v>23.58</v>
      </c>
      <c r="E1691">
        <v>687.4</v>
      </c>
      <c r="F1691">
        <v>78.77</v>
      </c>
      <c r="G1691">
        <v>-130</v>
      </c>
      <c r="H1691">
        <v>-11.11</v>
      </c>
      <c r="I1691">
        <v>26.13</v>
      </c>
      <c r="J1691">
        <v>299.3</v>
      </c>
      <c r="K1691">
        <v>608.6</v>
      </c>
      <c r="L1691">
        <v>-118.9</v>
      </c>
      <c r="M1691">
        <v>0.115</v>
      </c>
      <c r="N1691">
        <v>557.4</v>
      </c>
      <c r="O1691">
        <v>67.66</v>
      </c>
      <c r="P1691">
        <v>489.8</v>
      </c>
      <c r="Q1691">
        <v>324.89999999999998</v>
      </c>
      <c r="R1691">
        <v>443.8</v>
      </c>
      <c r="S1691">
        <v>19.920000000000002</v>
      </c>
      <c r="T1691">
        <v>37.22</v>
      </c>
      <c r="U1691">
        <v>1.73</v>
      </c>
      <c r="V1691">
        <v>168</v>
      </c>
      <c r="W1691">
        <v>20.8</v>
      </c>
      <c r="X1691">
        <v>0.69399999999999995</v>
      </c>
      <c r="Y1691">
        <v>6.9363999999999999</v>
      </c>
      <c r="Z1691" s="7">
        <f t="shared" si="572"/>
        <v>20.36</v>
      </c>
      <c r="AA1691" s="7">
        <f t="shared" si="586"/>
        <v>293.51</v>
      </c>
      <c r="AB1691" s="2">
        <f t="shared" si="573"/>
        <v>556.79399999999998</v>
      </c>
      <c r="AC1691" s="41">
        <f t="shared" si="574"/>
        <v>2.5396065685902052</v>
      </c>
      <c r="AD1691" s="41">
        <f t="shared" si="575"/>
        <v>0.94524156482927435</v>
      </c>
      <c r="AE1691" s="41">
        <f t="shared" si="576"/>
        <v>0.75711350637160724</v>
      </c>
      <c r="AF1691" s="41">
        <f t="shared" si="577"/>
        <v>318.59258398475606</v>
      </c>
      <c r="AG1691" s="41">
        <f t="shared" si="578"/>
        <v>305.84888062536578</v>
      </c>
      <c r="AH1691" s="6">
        <f t="shared" si="579"/>
        <v>311.90399999999994</v>
      </c>
      <c r="AI1691" s="4">
        <v>21.265259620728045</v>
      </c>
      <c r="AJ1691" s="4">
        <f t="shared" si="587"/>
        <v>294.41525962072802</v>
      </c>
      <c r="AK1691" s="8">
        <f t="shared" si="580"/>
        <v>0.19686625186711182</v>
      </c>
      <c r="AL1691" s="8">
        <f t="shared" si="581"/>
        <v>409.15841656444599</v>
      </c>
      <c r="AM1691" s="8">
        <f t="shared" si="582"/>
        <v>4.1431781279592599</v>
      </c>
      <c r="AN1691" s="8">
        <f t="shared" si="583"/>
        <v>109.25648870292146</v>
      </c>
      <c r="AO1691" s="21">
        <f t="shared" si="584"/>
        <v>7.922809963783032E-3</v>
      </c>
      <c r="AP1691" s="21">
        <f t="shared" si="585"/>
        <v>8.1263983218955296E-2</v>
      </c>
      <c r="AQ1691" s="19">
        <f t="shared" si="588"/>
        <v>8.1263983218955296E-2</v>
      </c>
      <c r="AX1691">
        <v>0.14758405491525431</v>
      </c>
      <c r="AY1691">
        <v>59.258620689655174</v>
      </c>
      <c r="AZ1691">
        <v>2.4691091954022988</v>
      </c>
      <c r="BA1691">
        <v>1.9999784482758622</v>
      </c>
      <c r="BB1691">
        <v>10.250000000000004</v>
      </c>
      <c r="BC1691">
        <v>0.42708333333333348</v>
      </c>
      <c r="BD1691">
        <v>1.5728951149425288</v>
      </c>
      <c r="BE1691">
        <v>0.15728951149425288</v>
      </c>
      <c r="BF1691">
        <v>0</v>
      </c>
      <c r="BG1691">
        <v>20.36</v>
      </c>
      <c r="BH1691">
        <v>1.9864827389395128</v>
      </c>
      <c r="BI1691">
        <v>2.3909004259398259</v>
      </c>
      <c r="BJ1691">
        <v>0.88989313853480312</v>
      </c>
      <c r="BK1691">
        <v>0.42586372152262841</v>
      </c>
      <c r="BL1691">
        <v>1.1829547820073011E-3</v>
      </c>
      <c r="BP1691" s="49">
        <f t="shared" si="589"/>
        <v>1.9870776480652881</v>
      </c>
      <c r="BQ1691" s="49">
        <f t="shared" si="590"/>
        <v>6.2915804597701158E-2</v>
      </c>
      <c r="BR1691" s="49">
        <f t="shared" si="591"/>
        <v>0.44873479343201339</v>
      </c>
      <c r="BS1691" s="49">
        <f t="shared" si="592"/>
        <v>0.47187446289262669</v>
      </c>
      <c r="BT1691" s="49">
        <f t="shared" si="593"/>
        <v>1.2464855373111483E-3</v>
      </c>
      <c r="BU1691" s="49">
        <f t="shared" si="593"/>
        <v>1.3107623969239631E-3</v>
      </c>
    </row>
    <row r="1692" spans="1:73" x14ac:dyDescent="0.25">
      <c r="A1692" s="1">
        <v>43727.613888888889</v>
      </c>
      <c r="B1692">
        <v>235029</v>
      </c>
      <c r="C1692">
        <v>13.51</v>
      </c>
      <c r="D1692">
        <v>23.58</v>
      </c>
      <c r="E1692">
        <v>687.7</v>
      </c>
      <c r="F1692">
        <v>78.819999999999993</v>
      </c>
      <c r="G1692">
        <v>-129.4</v>
      </c>
      <c r="H1692">
        <v>-10.83</v>
      </c>
      <c r="I1692">
        <v>26.12</v>
      </c>
      <c r="J1692">
        <v>299.3</v>
      </c>
      <c r="K1692">
        <v>608.9</v>
      </c>
      <c r="L1692">
        <v>-118.5</v>
      </c>
      <c r="M1692">
        <v>0.115</v>
      </c>
      <c r="N1692">
        <v>558.4</v>
      </c>
      <c r="O1692">
        <v>68</v>
      </c>
      <c r="P1692">
        <v>490.4</v>
      </c>
      <c r="Q1692">
        <v>325.39999999999998</v>
      </c>
      <c r="R1692">
        <v>444</v>
      </c>
      <c r="S1692">
        <v>19.91</v>
      </c>
      <c r="T1692">
        <v>39.47</v>
      </c>
      <c r="U1692">
        <v>1.7450000000000001</v>
      </c>
      <c r="V1692">
        <v>154</v>
      </c>
      <c r="W1692">
        <v>20.6</v>
      </c>
      <c r="X1692">
        <v>0.69399999999999995</v>
      </c>
      <c r="Y1692">
        <v>6.9448030000000003</v>
      </c>
      <c r="Z1692" s="7">
        <f t="shared" si="572"/>
        <v>20.255000000000003</v>
      </c>
      <c r="AA1692" s="7">
        <f t="shared" si="586"/>
        <v>293.40499999999997</v>
      </c>
      <c r="AB1692" s="2">
        <f t="shared" si="573"/>
        <v>557.03700000000003</v>
      </c>
      <c r="AC1692" s="41">
        <f t="shared" si="574"/>
        <v>2.6308610018094796</v>
      </c>
      <c r="AD1692" s="41">
        <f t="shared" si="575"/>
        <v>1.0384008374142015</v>
      </c>
      <c r="AE1692" s="41">
        <f t="shared" si="576"/>
        <v>0.76739822820674486</v>
      </c>
      <c r="AF1692" s="41">
        <f t="shared" si="577"/>
        <v>322.45854726745961</v>
      </c>
      <c r="AG1692" s="41">
        <f t="shared" si="578"/>
        <v>309.56020537676119</v>
      </c>
      <c r="AH1692" s="6">
        <f t="shared" si="579"/>
        <v>312.38399999999996</v>
      </c>
      <c r="AI1692" s="4">
        <v>21.786681828660051</v>
      </c>
      <c r="AJ1692" s="4">
        <f t="shared" si="587"/>
        <v>294.93668182866003</v>
      </c>
      <c r="AK1692" s="8">
        <f t="shared" si="580"/>
        <v>0.19665504718053831</v>
      </c>
      <c r="AL1692" s="8">
        <f t="shared" si="581"/>
        <v>412.16359616503956</v>
      </c>
      <c r="AM1692" s="8">
        <f t="shared" si="582"/>
        <v>4.1611011162912153</v>
      </c>
      <c r="AN1692" s="8">
        <f t="shared" si="583"/>
        <v>185.65955882988465</v>
      </c>
      <c r="AO1692" s="21">
        <f t="shared" si="584"/>
        <v>6.143082966052575E-3</v>
      </c>
      <c r="AP1692" s="21">
        <f t="shared" si="585"/>
        <v>6.3009385981483285E-2</v>
      </c>
      <c r="AQ1692" s="19">
        <f t="shared" si="588"/>
        <v>6.3009385981483285E-2</v>
      </c>
      <c r="AX1692">
        <v>0.14674975388579375</v>
      </c>
      <c r="AY1692">
        <v>59.284482758620697</v>
      </c>
      <c r="AZ1692">
        <v>2.4701867816091956</v>
      </c>
      <c r="BA1692">
        <v>2.0008512931034486</v>
      </c>
      <c r="BB1692">
        <v>10.224137931034486</v>
      </c>
      <c r="BC1692">
        <v>0.42600574712643691</v>
      </c>
      <c r="BD1692">
        <v>1.5748455459770117</v>
      </c>
      <c r="BE1692">
        <v>0.15748455459770117</v>
      </c>
      <c r="BF1692">
        <v>0</v>
      </c>
      <c r="BG1692">
        <v>20.255000000000003</v>
      </c>
      <c r="BH1692">
        <v>2.0037065777164451</v>
      </c>
      <c r="BI1692">
        <v>2.3754472911875877</v>
      </c>
      <c r="BJ1692">
        <v>0.93758904583174085</v>
      </c>
      <c r="BK1692">
        <v>0.42191156971688931</v>
      </c>
      <c r="BL1692">
        <v>1.1719765825469147E-3</v>
      </c>
      <c r="BP1692" s="49">
        <f t="shared" si="589"/>
        <v>2.0043066450138314</v>
      </c>
      <c r="BQ1692" s="49">
        <f t="shared" si="590"/>
        <v>6.2993821839080463E-2</v>
      </c>
      <c r="BR1692" s="49">
        <f t="shared" si="591"/>
        <v>0.44481808658133837</v>
      </c>
      <c r="BS1692" s="49">
        <f t="shared" si="592"/>
        <v>0.46790812420942746</v>
      </c>
      <c r="BT1692" s="49">
        <f t="shared" si="593"/>
        <v>1.2356057960592733E-3</v>
      </c>
      <c r="BU1692" s="49">
        <f t="shared" si="593"/>
        <v>1.2997447894706317E-3</v>
      </c>
    </row>
    <row r="1693" spans="1:73" x14ac:dyDescent="0.25">
      <c r="A1693" s="1">
        <v>43727.613888888889</v>
      </c>
      <c r="B1693">
        <v>235030</v>
      </c>
      <c r="C1693">
        <v>13.51</v>
      </c>
      <c r="D1693">
        <v>23.58</v>
      </c>
      <c r="E1693">
        <v>687</v>
      </c>
      <c r="F1693">
        <v>78.209999999999994</v>
      </c>
      <c r="G1693">
        <v>-130.1</v>
      </c>
      <c r="H1693">
        <v>-11.23</v>
      </c>
      <c r="I1693">
        <v>26.1</v>
      </c>
      <c r="J1693">
        <v>299.2</v>
      </c>
      <c r="K1693">
        <v>608.79999999999995</v>
      </c>
      <c r="L1693">
        <v>-118.9</v>
      </c>
      <c r="M1693">
        <v>0.114</v>
      </c>
      <c r="N1693">
        <v>556.9</v>
      </c>
      <c r="O1693">
        <v>66.98</v>
      </c>
      <c r="P1693">
        <v>489.9</v>
      </c>
      <c r="Q1693">
        <v>324.5</v>
      </c>
      <c r="R1693">
        <v>443.5</v>
      </c>
      <c r="S1693">
        <v>19.89</v>
      </c>
      <c r="T1693">
        <v>36.950000000000003</v>
      </c>
      <c r="U1693">
        <v>0.71499999999999997</v>
      </c>
      <c r="V1693">
        <v>168.5</v>
      </c>
      <c r="W1693">
        <v>20.5</v>
      </c>
      <c r="X1693">
        <v>0.69299999999999995</v>
      </c>
      <c r="Y1693">
        <v>6.9340299999999999</v>
      </c>
      <c r="Z1693" s="7">
        <f t="shared" si="572"/>
        <v>20.195</v>
      </c>
      <c r="AA1693" s="7">
        <f t="shared" si="586"/>
        <v>293.34499999999997</v>
      </c>
      <c r="AB1693" s="2">
        <f t="shared" si="573"/>
        <v>556.47</v>
      </c>
      <c r="AC1693" s="41">
        <f t="shared" si="574"/>
        <v>2.4436536787496732</v>
      </c>
      <c r="AD1693" s="41">
        <f t="shared" si="575"/>
        <v>0.90293003429800434</v>
      </c>
      <c r="AE1693" s="41">
        <f t="shared" si="576"/>
        <v>0.75223204505731434</v>
      </c>
      <c r="AF1693" s="41">
        <f t="shared" si="577"/>
        <v>315.82728719958459</v>
      </c>
      <c r="AG1693" s="41">
        <f t="shared" si="578"/>
        <v>303.1941957116012</v>
      </c>
      <c r="AH1693" s="6">
        <f t="shared" si="579"/>
        <v>311.52</v>
      </c>
      <c r="AI1693" s="4">
        <v>20.675129068718036</v>
      </c>
      <c r="AJ1693" s="4">
        <f t="shared" si="587"/>
        <v>293.82512906871801</v>
      </c>
      <c r="AK1693" s="8">
        <f t="shared" si="580"/>
        <v>0.19653442663803494</v>
      </c>
      <c r="AL1693" s="8">
        <f t="shared" si="581"/>
        <v>405.80816052238777</v>
      </c>
      <c r="AM1693" s="8">
        <f t="shared" si="582"/>
        <v>2.6635666877328226</v>
      </c>
      <c r="AN1693" s="8">
        <f t="shared" si="583"/>
        <v>37.253069257359726</v>
      </c>
      <c r="AO1693" s="21">
        <f t="shared" si="584"/>
        <v>9.6111686382376015E-3</v>
      </c>
      <c r="AP1693" s="21">
        <f t="shared" si="585"/>
        <v>9.858141877725328E-2</v>
      </c>
      <c r="AQ1693" s="19">
        <f t="shared" si="588"/>
        <v>9.858141877725328E-2</v>
      </c>
      <c r="AX1693">
        <v>0.14627480422356332</v>
      </c>
      <c r="AY1693">
        <v>59.224137931034484</v>
      </c>
      <c r="AZ1693">
        <v>2.4676724137931036</v>
      </c>
      <c r="BA1693">
        <v>1.9988146551724142</v>
      </c>
      <c r="BB1693">
        <v>10.258620689655173</v>
      </c>
      <c r="BC1693">
        <v>0.42744252873563221</v>
      </c>
      <c r="BD1693">
        <v>1.5713721264367819</v>
      </c>
      <c r="BE1693">
        <v>0.15713721264367819</v>
      </c>
      <c r="BF1693">
        <v>0</v>
      </c>
      <c r="BG1693">
        <v>20.195</v>
      </c>
      <c r="BH1693">
        <v>0.82100298170043451</v>
      </c>
      <c r="BI1693">
        <v>2.3666561941397362</v>
      </c>
      <c r="BJ1693">
        <v>0.87447946373463248</v>
      </c>
      <c r="BK1693">
        <v>0.40951829778701238</v>
      </c>
      <c r="BL1693">
        <v>1.1375508271861455E-3</v>
      </c>
      <c r="BP1693" s="49">
        <f t="shared" si="589"/>
        <v>0.82124885454721441</v>
      </c>
      <c r="BQ1693" s="49">
        <f t="shared" si="590"/>
        <v>6.2854885057471277E-2</v>
      </c>
      <c r="BR1693" s="49">
        <f t="shared" si="591"/>
        <v>0.41940884031278175</v>
      </c>
      <c r="BS1693" s="49">
        <f t="shared" si="592"/>
        <v>0.44433857438430369</v>
      </c>
      <c r="BT1693" s="49">
        <f t="shared" si="593"/>
        <v>1.1650245564243937E-3</v>
      </c>
      <c r="BU1693" s="49">
        <f t="shared" si="593"/>
        <v>1.234273817734177E-3</v>
      </c>
    </row>
    <row r="1694" spans="1:73" x14ac:dyDescent="0.25">
      <c r="A1694" s="1">
        <v>43727.614583333336</v>
      </c>
      <c r="B1694">
        <v>235031</v>
      </c>
      <c r="C1694">
        <v>13.51</v>
      </c>
      <c r="D1694">
        <v>23.57</v>
      </c>
      <c r="E1694">
        <v>686.6</v>
      </c>
      <c r="F1694">
        <v>78.16</v>
      </c>
      <c r="G1694">
        <v>-129.1</v>
      </c>
      <c r="H1694">
        <v>-10.63</v>
      </c>
      <c r="I1694">
        <v>26.09</v>
      </c>
      <c r="J1694">
        <v>299.2</v>
      </c>
      <c r="K1694">
        <v>608.4</v>
      </c>
      <c r="L1694">
        <v>-118.5</v>
      </c>
      <c r="M1694">
        <v>0.114</v>
      </c>
      <c r="N1694">
        <v>557.4</v>
      </c>
      <c r="O1694">
        <v>67.53</v>
      </c>
      <c r="P1694">
        <v>489.9</v>
      </c>
      <c r="Q1694">
        <v>325.5</v>
      </c>
      <c r="R1694">
        <v>444</v>
      </c>
      <c r="S1694">
        <v>19.87</v>
      </c>
      <c r="T1694">
        <v>39.92</v>
      </c>
      <c r="U1694">
        <v>1.885</v>
      </c>
      <c r="V1694">
        <v>151</v>
      </c>
      <c r="W1694">
        <v>20.85</v>
      </c>
      <c r="X1694">
        <v>0.69299999999999995</v>
      </c>
      <c r="Y1694">
        <v>6.9320539999999999</v>
      </c>
      <c r="Z1694" s="7">
        <f t="shared" si="572"/>
        <v>20.36</v>
      </c>
      <c r="AA1694" s="7">
        <f t="shared" si="586"/>
        <v>293.51</v>
      </c>
      <c r="AB1694" s="2">
        <f t="shared" si="573"/>
        <v>556.14600000000007</v>
      </c>
      <c r="AC1694" s="41">
        <f t="shared" si="574"/>
        <v>2.4764105902131055</v>
      </c>
      <c r="AD1694" s="41">
        <f t="shared" si="575"/>
        <v>0.98858310761307178</v>
      </c>
      <c r="AE1694" s="41">
        <f t="shared" si="576"/>
        <v>0.7619829563076036</v>
      </c>
      <c r="AF1694" s="41">
        <f t="shared" si="577"/>
        <v>320.64164350441553</v>
      </c>
      <c r="AG1694" s="41">
        <f t="shared" si="578"/>
        <v>307.81597776423888</v>
      </c>
      <c r="AH1694" s="6">
        <f t="shared" si="579"/>
        <v>312.47999999999996</v>
      </c>
      <c r="AI1694" s="4">
        <v>20.887225057893033</v>
      </c>
      <c r="AJ1694" s="4">
        <f t="shared" si="587"/>
        <v>294.03722505789301</v>
      </c>
      <c r="AK1694" s="8">
        <f t="shared" si="580"/>
        <v>0.19686625186711182</v>
      </c>
      <c r="AL1694" s="8">
        <f t="shared" si="581"/>
        <v>406.99049649589097</v>
      </c>
      <c r="AM1694" s="8">
        <f t="shared" si="582"/>
        <v>4.3248020185899838</v>
      </c>
      <c r="AN1694" s="8">
        <f t="shared" si="583"/>
        <v>66.420594563483135</v>
      </c>
      <c r="AO1694" s="21">
        <f t="shared" si="584"/>
        <v>8.939091453386918E-3</v>
      </c>
      <c r="AP1694" s="21">
        <f t="shared" si="585"/>
        <v>9.1687946723624666E-2</v>
      </c>
      <c r="AQ1694" s="19">
        <f t="shared" si="588"/>
        <v>9.1687946723624666E-2</v>
      </c>
      <c r="AX1694">
        <v>0.14758405491525431</v>
      </c>
      <c r="AY1694">
        <v>59.189655172413794</v>
      </c>
      <c r="AZ1694">
        <v>2.4662356321839081</v>
      </c>
      <c r="BA1694">
        <v>1.9976508620689657</v>
      </c>
      <c r="BB1694">
        <v>10.215517241379311</v>
      </c>
      <c r="BC1694">
        <v>0.42564655172413796</v>
      </c>
      <c r="BD1694">
        <v>1.5720043103448278</v>
      </c>
      <c r="BE1694">
        <v>0.15720043103448278</v>
      </c>
      <c r="BF1694">
        <v>0</v>
      </c>
      <c r="BG1694">
        <v>20.36</v>
      </c>
      <c r="BH1694">
        <v>2.1644624063011455</v>
      </c>
      <c r="BI1694">
        <v>2.3909004259398259</v>
      </c>
      <c r="BJ1694">
        <v>0.9544474500351785</v>
      </c>
      <c r="BK1694">
        <v>0.42323083830664909</v>
      </c>
      <c r="BL1694">
        <v>1.1756412175184697E-3</v>
      </c>
      <c r="BP1694" s="49">
        <f t="shared" si="589"/>
        <v>2.1651106165335654</v>
      </c>
      <c r="BQ1694" s="49">
        <f t="shared" si="590"/>
        <v>6.2880172413793109E-2</v>
      </c>
      <c r="BR1694" s="49">
        <f t="shared" si="591"/>
        <v>0.44771312655906392</v>
      </c>
      <c r="BS1694" s="49">
        <f t="shared" si="592"/>
        <v>0.47057575233332044</v>
      </c>
      <c r="BT1694" s="49">
        <f t="shared" si="593"/>
        <v>1.2436475737751776E-3</v>
      </c>
      <c r="BU1694" s="49">
        <f t="shared" si="593"/>
        <v>1.3071548675925566E-3</v>
      </c>
    </row>
    <row r="1695" spans="1:73" x14ac:dyDescent="0.25">
      <c r="A1695" s="1">
        <v>43727.614583333336</v>
      </c>
      <c r="B1695">
        <v>235032</v>
      </c>
      <c r="C1695">
        <v>13.51</v>
      </c>
      <c r="D1695">
        <v>23.57</v>
      </c>
      <c r="E1695">
        <v>687</v>
      </c>
      <c r="F1695">
        <v>78.36</v>
      </c>
      <c r="G1695">
        <v>-129</v>
      </c>
      <c r="H1695">
        <v>-11.49</v>
      </c>
      <c r="I1695">
        <v>26.07</v>
      </c>
      <c r="J1695">
        <v>299.2</v>
      </c>
      <c r="K1695">
        <v>608.70000000000005</v>
      </c>
      <c r="L1695">
        <v>-117.5</v>
      </c>
      <c r="M1695">
        <v>0.114</v>
      </c>
      <c r="N1695">
        <v>558.1</v>
      </c>
      <c r="O1695">
        <v>66.87</v>
      </c>
      <c r="P1695">
        <v>491.2</v>
      </c>
      <c r="Q1695">
        <v>325.5</v>
      </c>
      <c r="R1695">
        <v>443</v>
      </c>
      <c r="S1695">
        <v>19.86</v>
      </c>
      <c r="T1695">
        <v>37.36</v>
      </c>
      <c r="U1695">
        <v>1.9</v>
      </c>
      <c r="V1695">
        <v>167</v>
      </c>
      <c r="W1695">
        <v>20.45</v>
      </c>
      <c r="X1695">
        <v>0.69399999999999995</v>
      </c>
      <c r="Y1695">
        <v>6.9408890000000003</v>
      </c>
      <c r="Z1695" s="7">
        <f t="shared" si="572"/>
        <v>20.155000000000001</v>
      </c>
      <c r="AA1695" s="7">
        <f t="shared" si="586"/>
        <v>293.30499999999995</v>
      </c>
      <c r="AB1695" s="2">
        <f t="shared" si="573"/>
        <v>556.47</v>
      </c>
      <c r="AC1695" s="41">
        <f t="shared" si="574"/>
        <v>2.5852687532628504</v>
      </c>
      <c r="AD1695" s="41">
        <f t="shared" si="575"/>
        <v>0.96585640621900093</v>
      </c>
      <c r="AE1695" s="41">
        <f t="shared" si="576"/>
        <v>0.75952882405148792</v>
      </c>
      <c r="AF1695" s="41">
        <f t="shared" si="577"/>
        <v>318.71696771092496</v>
      </c>
      <c r="AG1695" s="41">
        <f t="shared" si="578"/>
        <v>305.96828900248795</v>
      </c>
      <c r="AH1695" s="6">
        <f t="shared" si="579"/>
        <v>312.47999999999996</v>
      </c>
      <c r="AI1695" s="4">
        <v>21.516653469505002</v>
      </c>
      <c r="AJ1695" s="4">
        <f t="shared" si="587"/>
        <v>294.66665346950498</v>
      </c>
      <c r="AK1695" s="8">
        <f t="shared" si="580"/>
        <v>0.19645404035071878</v>
      </c>
      <c r="AL1695" s="8">
        <f t="shared" si="581"/>
        <v>410.63194450113508</v>
      </c>
      <c r="AM1695" s="8">
        <f t="shared" si="582"/>
        <v>4.3419753569084198</v>
      </c>
      <c r="AN1695" s="8">
        <f t="shared" si="583"/>
        <v>172.22430302315206</v>
      </c>
      <c r="AO1695" s="21">
        <f t="shared" si="584"/>
        <v>6.4709558262318612E-3</v>
      </c>
      <c r="AP1695" s="21">
        <f t="shared" si="585"/>
        <v>6.6372366379770925E-2</v>
      </c>
      <c r="AQ1695" s="19">
        <f t="shared" si="588"/>
        <v>6.6372366379770925E-2</v>
      </c>
      <c r="AX1695">
        <v>0.14595889407001061</v>
      </c>
      <c r="AY1695">
        <v>59.224137931034484</v>
      </c>
      <c r="AZ1695">
        <v>2.4676724137931036</v>
      </c>
      <c r="BA1695">
        <v>1.9988146551724142</v>
      </c>
      <c r="BB1695">
        <v>10.129310344827587</v>
      </c>
      <c r="BC1695">
        <v>0.42205459770114945</v>
      </c>
      <c r="BD1695">
        <v>1.5767600574712648</v>
      </c>
      <c r="BE1695">
        <v>0.15767600574712648</v>
      </c>
      <c r="BF1695">
        <v>0</v>
      </c>
      <c r="BG1695">
        <v>20.155000000000001</v>
      </c>
      <c r="BH1695">
        <v>2.1816862450780774</v>
      </c>
      <c r="BI1695">
        <v>2.3608112782153081</v>
      </c>
      <c r="BJ1695">
        <v>0.88199909354123907</v>
      </c>
      <c r="BK1695">
        <v>0.42644068123410322</v>
      </c>
      <c r="BL1695">
        <v>1.184557447872509E-3</v>
      </c>
      <c r="BP1695" s="49">
        <f t="shared" si="589"/>
        <v>2.182339613482108</v>
      </c>
      <c r="BQ1695" s="49">
        <f t="shared" si="590"/>
        <v>6.3070402298850595E-2</v>
      </c>
      <c r="BR1695" s="49">
        <f t="shared" si="591"/>
        <v>0.4514416049868884</v>
      </c>
      <c r="BS1695" s="49">
        <f t="shared" si="592"/>
        <v>0.47424487315423308</v>
      </c>
      <c r="BT1695" s="49">
        <f t="shared" si="593"/>
        <v>1.2540044582969123E-3</v>
      </c>
      <c r="BU1695" s="49">
        <f t="shared" si="593"/>
        <v>1.3173468698728695E-3</v>
      </c>
    </row>
    <row r="1696" spans="1:73" x14ac:dyDescent="0.25">
      <c r="A1696" s="1">
        <v>43727.614583333336</v>
      </c>
      <c r="B1696">
        <v>235033</v>
      </c>
      <c r="C1696">
        <v>13.51</v>
      </c>
      <c r="D1696">
        <v>23.57</v>
      </c>
      <c r="E1696">
        <v>686.3</v>
      </c>
      <c r="F1696">
        <v>77.86</v>
      </c>
      <c r="G1696">
        <v>-128.9</v>
      </c>
      <c r="H1696">
        <v>-11.68</v>
      </c>
      <c r="I1696">
        <v>26.05</v>
      </c>
      <c r="J1696">
        <v>299.2</v>
      </c>
      <c r="K1696">
        <v>608.4</v>
      </c>
      <c r="L1696">
        <v>-117.3</v>
      </c>
      <c r="M1696">
        <v>0.113</v>
      </c>
      <c r="N1696">
        <v>557.29999999999995</v>
      </c>
      <c r="O1696">
        <v>66.180000000000007</v>
      </c>
      <c r="P1696">
        <v>491.1</v>
      </c>
      <c r="Q1696">
        <v>325.39999999999998</v>
      </c>
      <c r="R1696">
        <v>442.7</v>
      </c>
      <c r="S1696">
        <v>19.84</v>
      </c>
      <c r="T1696">
        <v>37.26</v>
      </c>
      <c r="U1696">
        <v>1.405</v>
      </c>
      <c r="V1696">
        <v>185.5</v>
      </c>
      <c r="W1696">
        <v>20.45</v>
      </c>
      <c r="X1696">
        <v>0.69399999999999995</v>
      </c>
      <c r="Y1696">
        <v>6.935295</v>
      </c>
      <c r="Z1696" s="7">
        <f t="shared" si="572"/>
        <v>20.145</v>
      </c>
      <c r="AA1696" s="7">
        <f t="shared" si="586"/>
        <v>293.29499999999996</v>
      </c>
      <c r="AB1696" s="2">
        <f t="shared" si="573"/>
        <v>555.90300000000002</v>
      </c>
      <c r="AC1696" s="41">
        <f t="shared" si="574"/>
        <v>2.6348240543404602</v>
      </c>
      <c r="AD1696" s="41">
        <f t="shared" si="575"/>
        <v>0.98173544264725532</v>
      </c>
      <c r="AE1696" s="41">
        <f t="shared" si="576"/>
        <v>0.76130571478318587</v>
      </c>
      <c r="AF1696" s="41">
        <f t="shared" si="577"/>
        <v>319.41902968582269</v>
      </c>
      <c r="AG1696" s="41">
        <f t="shared" si="578"/>
        <v>306.6422684983898</v>
      </c>
      <c r="AH1696" s="6">
        <f t="shared" si="579"/>
        <v>312.38399999999996</v>
      </c>
      <c r="AI1696" s="4">
        <v>21.800570765742009</v>
      </c>
      <c r="AJ1696" s="4">
        <f t="shared" si="587"/>
        <v>294.95057076574199</v>
      </c>
      <c r="AK1696" s="8">
        <f t="shared" si="580"/>
        <v>0.19643394720442234</v>
      </c>
      <c r="AL1696" s="8">
        <f t="shared" si="581"/>
        <v>412.25804263563691</v>
      </c>
      <c r="AM1696" s="8">
        <f t="shared" si="582"/>
        <v>3.7337799212058553</v>
      </c>
      <c r="AN1696" s="8">
        <f t="shared" si="583"/>
        <v>180.06816940945069</v>
      </c>
      <c r="AO1696" s="21">
        <f t="shared" si="584"/>
        <v>6.2417653415202433E-3</v>
      </c>
      <c r="AP1696" s="21">
        <f t="shared" si="585"/>
        <v>6.4021567636813811E-2</v>
      </c>
      <c r="AQ1696" s="19">
        <f t="shared" si="588"/>
        <v>6.4021567636813811E-2</v>
      </c>
      <c r="AX1696">
        <v>0.1458800067799626</v>
      </c>
      <c r="AY1696">
        <v>59.16379310344827</v>
      </c>
      <c r="AZ1696">
        <v>2.4651580459770113</v>
      </c>
      <c r="BA1696">
        <v>1.9967780172413792</v>
      </c>
      <c r="BB1696">
        <v>10.112068965517242</v>
      </c>
      <c r="BC1696">
        <v>0.42133620689655177</v>
      </c>
      <c r="BD1696">
        <v>1.5754418103448273</v>
      </c>
      <c r="BE1696">
        <v>0.15754418103448276</v>
      </c>
      <c r="BF1696">
        <v>0</v>
      </c>
      <c r="BG1696">
        <v>20.145</v>
      </c>
      <c r="BH1696">
        <v>1.6132995654393154</v>
      </c>
      <c r="BI1696">
        <v>2.3593520228523359</v>
      </c>
      <c r="BJ1696">
        <v>0.87909456371478034</v>
      </c>
      <c r="BK1696">
        <v>0.41987088296649394</v>
      </c>
      <c r="BL1696">
        <v>1.1663080082402609E-3</v>
      </c>
      <c r="BP1696" s="49">
        <f t="shared" si="589"/>
        <v>1.6137827141801906</v>
      </c>
      <c r="BQ1696" s="49">
        <f t="shared" si="590"/>
        <v>6.3017672413793094E-2</v>
      </c>
      <c r="BR1696" s="49">
        <f t="shared" si="591"/>
        <v>0.43877270689839376</v>
      </c>
      <c r="BS1696" s="49">
        <f t="shared" si="592"/>
        <v>0.46241869031745597</v>
      </c>
      <c r="BT1696" s="49">
        <f t="shared" si="593"/>
        <v>1.2188130747177604E-3</v>
      </c>
      <c r="BU1696" s="49">
        <f t="shared" si="593"/>
        <v>1.2844963619929332E-3</v>
      </c>
    </row>
    <row r="1697" spans="1:73" x14ac:dyDescent="0.25">
      <c r="A1697" s="1">
        <v>43727.614583333336</v>
      </c>
      <c r="B1697">
        <v>235034</v>
      </c>
      <c r="C1697">
        <v>13.51</v>
      </c>
      <c r="D1697">
        <v>23.57</v>
      </c>
      <c r="E1697">
        <v>685.5</v>
      </c>
      <c r="F1697">
        <v>77.680000000000007</v>
      </c>
      <c r="G1697">
        <v>-128.6</v>
      </c>
      <c r="H1697">
        <v>-11.03</v>
      </c>
      <c r="I1697">
        <v>26.02</v>
      </c>
      <c r="J1697">
        <v>299.2</v>
      </c>
      <c r="K1697">
        <v>607.79999999999995</v>
      </c>
      <c r="L1697">
        <v>-117.6</v>
      </c>
      <c r="M1697">
        <v>0.113</v>
      </c>
      <c r="N1697">
        <v>556.9</v>
      </c>
      <c r="O1697">
        <v>66.650000000000006</v>
      </c>
      <c r="P1697">
        <v>490.3</v>
      </c>
      <c r="Q1697">
        <v>325.7</v>
      </c>
      <c r="R1697">
        <v>443.2</v>
      </c>
      <c r="S1697">
        <v>19.829999999999998</v>
      </c>
      <c r="T1697">
        <v>39.11</v>
      </c>
      <c r="U1697">
        <v>1.9950000000000001</v>
      </c>
      <c r="V1697">
        <v>167.5</v>
      </c>
      <c r="W1697">
        <v>20.65</v>
      </c>
      <c r="X1697">
        <v>0.69299999999999995</v>
      </c>
      <c r="Y1697">
        <v>6.9257140000000001</v>
      </c>
      <c r="Z1697" s="7">
        <f t="shared" si="572"/>
        <v>20.239999999999998</v>
      </c>
      <c r="AA1697" s="7">
        <f t="shared" si="586"/>
        <v>293.39</v>
      </c>
      <c r="AB1697" s="2">
        <f t="shared" si="573"/>
        <v>555.255</v>
      </c>
      <c r="AC1697" s="41">
        <f t="shared" si="574"/>
        <v>2.7019117488438398</v>
      </c>
      <c r="AD1697" s="41">
        <f t="shared" si="575"/>
        <v>1.0567176849728257</v>
      </c>
      <c r="AE1697" s="41">
        <f t="shared" si="576"/>
        <v>0.76932509921710723</v>
      </c>
      <c r="AF1697" s="41">
        <f t="shared" si="577"/>
        <v>323.20211114841021</v>
      </c>
      <c r="AG1697" s="41">
        <f t="shared" si="578"/>
        <v>310.2740267024738</v>
      </c>
      <c r="AH1697" s="6">
        <f t="shared" si="579"/>
        <v>312.67199999999997</v>
      </c>
      <c r="AI1697" s="4">
        <v>22.185270991301024</v>
      </c>
      <c r="AJ1697" s="4">
        <f t="shared" si="587"/>
        <v>295.335270991301</v>
      </c>
      <c r="AK1697" s="8">
        <f t="shared" si="580"/>
        <v>0.19662488741941875</v>
      </c>
      <c r="AL1697" s="8">
        <f t="shared" si="581"/>
        <v>414.44867314348318</v>
      </c>
      <c r="AM1697" s="8">
        <f t="shared" si="582"/>
        <v>4.4492007709250432</v>
      </c>
      <c r="AN1697" s="8">
        <f t="shared" si="583"/>
        <v>252.11727178572349</v>
      </c>
      <c r="AO1697" s="21">
        <f t="shared" si="584"/>
        <v>4.5544458108960576E-3</v>
      </c>
      <c r="AP1697" s="21">
        <f t="shared" si="585"/>
        <v>4.6714790540246014E-2</v>
      </c>
      <c r="AQ1697" s="19">
        <f t="shared" si="588"/>
        <v>4.6714790540246014E-2</v>
      </c>
      <c r="AX1697">
        <v>0.1466308943453605</v>
      </c>
      <c r="AY1697">
        <v>59.094827586206897</v>
      </c>
      <c r="AZ1697">
        <v>2.4622844827586206</v>
      </c>
      <c r="BA1697">
        <v>1.9944504310344828</v>
      </c>
      <c r="BB1697">
        <v>10.129310344827587</v>
      </c>
      <c r="BC1697">
        <v>0.42205459770114945</v>
      </c>
      <c r="BD1697">
        <v>1.5723958333333334</v>
      </c>
      <c r="BE1697">
        <v>0.15723958333333335</v>
      </c>
      <c r="BF1697">
        <v>0</v>
      </c>
      <c r="BG1697">
        <v>20.239999999999998</v>
      </c>
      <c r="BH1697">
        <v>2.2907705573319816</v>
      </c>
      <c r="BI1697">
        <v>2.3732468446120074</v>
      </c>
      <c r="BJ1697">
        <v>0.9281768409277561</v>
      </c>
      <c r="BK1697">
        <v>0.42460317418538279</v>
      </c>
      <c r="BL1697">
        <v>1.1794532616260633E-3</v>
      </c>
      <c r="BP1697" s="49">
        <f t="shared" si="589"/>
        <v>2.2914565941562137</v>
      </c>
      <c r="BQ1697" s="49">
        <f t="shared" si="590"/>
        <v>6.2895833333333345E-2</v>
      </c>
      <c r="BR1697" s="49">
        <f t="shared" si="591"/>
        <v>0.45048792705916418</v>
      </c>
      <c r="BS1697" s="49">
        <f t="shared" si="592"/>
        <v>0.4731121194912109</v>
      </c>
      <c r="BT1697" s="49">
        <f t="shared" si="593"/>
        <v>1.2513553529421228E-3</v>
      </c>
      <c r="BU1697" s="49">
        <f t="shared" si="593"/>
        <v>1.3142003319200303E-3</v>
      </c>
    </row>
    <row r="1698" spans="1:73" x14ac:dyDescent="0.25">
      <c r="A1698" s="1">
        <v>43727.614583333336</v>
      </c>
      <c r="B1698">
        <v>235035</v>
      </c>
      <c r="C1698">
        <v>13.51</v>
      </c>
      <c r="D1698">
        <v>23.57</v>
      </c>
      <c r="E1698">
        <v>685.4</v>
      </c>
      <c r="F1698">
        <v>77.48</v>
      </c>
      <c r="G1698">
        <v>-128.6</v>
      </c>
      <c r="H1698">
        <v>-11.13</v>
      </c>
      <c r="I1698">
        <v>26</v>
      </c>
      <c r="J1698">
        <v>299.2</v>
      </c>
      <c r="K1698">
        <v>607.9</v>
      </c>
      <c r="L1698">
        <v>-117.5</v>
      </c>
      <c r="M1698">
        <v>0.113</v>
      </c>
      <c r="N1698">
        <v>556.79999999999995</v>
      </c>
      <c r="O1698">
        <v>66.349999999999994</v>
      </c>
      <c r="P1698">
        <v>490.5</v>
      </c>
      <c r="Q1698">
        <v>325.5</v>
      </c>
      <c r="R1698">
        <v>443</v>
      </c>
      <c r="S1698">
        <v>19.82</v>
      </c>
      <c r="T1698">
        <v>37.25</v>
      </c>
      <c r="U1698">
        <v>1.45</v>
      </c>
      <c r="V1698">
        <v>141.5</v>
      </c>
      <c r="W1698">
        <v>20.6</v>
      </c>
      <c r="X1698">
        <v>0.69299999999999995</v>
      </c>
      <c r="Y1698">
        <v>6.9250699999999998</v>
      </c>
      <c r="Z1698" s="7">
        <f t="shared" si="572"/>
        <v>20.21</v>
      </c>
      <c r="AA1698" s="7">
        <f t="shared" si="586"/>
        <v>293.35999999999996</v>
      </c>
      <c r="AB1698" s="2">
        <f t="shared" si="573"/>
        <v>555.17399999999998</v>
      </c>
      <c r="AC1698" s="41">
        <f t="shared" si="574"/>
        <v>2.5687458698531844</v>
      </c>
      <c r="AD1698" s="41">
        <f t="shared" si="575"/>
        <v>0.9568578365203112</v>
      </c>
      <c r="AE1698" s="41">
        <f t="shared" si="576"/>
        <v>0.75849251501279635</v>
      </c>
      <c r="AF1698" s="41">
        <f t="shared" si="577"/>
        <v>318.52090875927962</v>
      </c>
      <c r="AG1698" s="41">
        <f t="shared" si="578"/>
        <v>305.78007240890844</v>
      </c>
      <c r="AH1698" s="6">
        <f t="shared" si="579"/>
        <v>312.47999999999996</v>
      </c>
      <c r="AI1698" s="4">
        <v>21.424788862159005</v>
      </c>
      <c r="AJ1698" s="4">
        <f t="shared" si="587"/>
        <v>294.57478886215898</v>
      </c>
      <c r="AK1698" s="8">
        <f t="shared" si="580"/>
        <v>0.19656457714832468</v>
      </c>
      <c r="AL1698" s="8">
        <f t="shared" si="581"/>
        <v>410.09763693442864</v>
      </c>
      <c r="AM1698" s="8">
        <f t="shared" si="582"/>
        <v>3.7931022923195732</v>
      </c>
      <c r="AN1698" s="8">
        <f t="shared" si="583"/>
        <v>134.22575050875705</v>
      </c>
      <c r="AO1698" s="21">
        <f t="shared" si="584"/>
        <v>7.3131904944385342E-3</v>
      </c>
      <c r="AP1698" s="21">
        <f t="shared" si="585"/>
        <v>7.5011137757153387E-2</v>
      </c>
      <c r="AQ1698" s="19">
        <f t="shared" si="588"/>
        <v>7.5011137757153387E-2</v>
      </c>
      <c r="AX1698">
        <v>0.14639341955883292</v>
      </c>
      <c r="AY1698">
        <v>59.086206896551722</v>
      </c>
      <c r="AZ1698">
        <v>2.4619252873563218</v>
      </c>
      <c r="BA1698">
        <v>1.9941594827586209</v>
      </c>
      <c r="BB1698">
        <v>10.129310344827587</v>
      </c>
      <c r="BC1698">
        <v>0.42205459770114945</v>
      </c>
      <c r="BD1698">
        <v>1.5721048850574715</v>
      </c>
      <c r="BE1698">
        <v>0.15721048850574715</v>
      </c>
      <c r="BF1698">
        <v>0</v>
      </c>
      <c r="BG1698">
        <v>20.21</v>
      </c>
      <c r="BH1698">
        <v>1.6649710817701118</v>
      </c>
      <c r="BI1698">
        <v>2.3688512973091593</v>
      </c>
      <c r="BJ1698">
        <v>0.88239710824766193</v>
      </c>
      <c r="BK1698">
        <v>0.42041022076329293</v>
      </c>
      <c r="BL1698">
        <v>1.1678061687869247E-3</v>
      </c>
      <c r="BP1698" s="49">
        <f t="shared" si="589"/>
        <v>1.6654697050258194</v>
      </c>
      <c r="BQ1698" s="49">
        <f t="shared" si="590"/>
        <v>6.2884195402298865E-2</v>
      </c>
      <c r="BR1698" s="49">
        <f t="shared" si="591"/>
        <v>0.43983346417971159</v>
      </c>
      <c r="BS1698" s="49">
        <f t="shared" si="592"/>
        <v>0.4633801407252498</v>
      </c>
      <c r="BT1698" s="49">
        <f t="shared" si="593"/>
        <v>1.2217596227214211E-3</v>
      </c>
      <c r="BU1698" s="49">
        <f t="shared" si="593"/>
        <v>1.2871670575701382E-3</v>
      </c>
    </row>
    <row r="1699" spans="1:73" x14ac:dyDescent="0.25">
      <c r="A1699" s="1">
        <v>43727.614583333336</v>
      </c>
      <c r="B1699">
        <v>235036</v>
      </c>
      <c r="C1699">
        <v>13.51</v>
      </c>
      <c r="D1699">
        <v>23.57</v>
      </c>
      <c r="E1699">
        <v>684.4</v>
      </c>
      <c r="F1699">
        <v>76.81</v>
      </c>
      <c r="G1699">
        <v>-129.9</v>
      </c>
      <c r="H1699">
        <v>-10.95</v>
      </c>
      <c r="I1699">
        <v>25.99</v>
      </c>
      <c r="J1699">
        <v>299.10000000000002</v>
      </c>
      <c r="K1699">
        <v>607.6</v>
      </c>
      <c r="L1699">
        <v>-119</v>
      </c>
      <c r="M1699">
        <v>0.112</v>
      </c>
      <c r="N1699">
        <v>554.5</v>
      </c>
      <c r="O1699">
        <v>65.849999999999994</v>
      </c>
      <c r="P1699">
        <v>488.6</v>
      </c>
      <c r="Q1699">
        <v>324.10000000000002</v>
      </c>
      <c r="R1699">
        <v>443.1</v>
      </c>
      <c r="S1699">
        <v>19.8</v>
      </c>
      <c r="T1699">
        <v>38.28</v>
      </c>
      <c r="U1699">
        <v>0.745</v>
      </c>
      <c r="V1699">
        <v>142.5</v>
      </c>
      <c r="W1699">
        <v>21.2</v>
      </c>
      <c r="X1699">
        <v>0.69199999999999995</v>
      </c>
      <c r="Y1699">
        <v>6.9152750000000003</v>
      </c>
      <c r="Z1699" s="7">
        <f t="shared" si="572"/>
        <v>20.5</v>
      </c>
      <c r="AA1699" s="7">
        <f t="shared" si="586"/>
        <v>293.64999999999998</v>
      </c>
      <c r="AB1699" s="2">
        <f t="shared" si="573"/>
        <v>554.36400000000003</v>
      </c>
      <c r="AC1699" s="41">
        <f t="shared" si="574"/>
        <v>2.5033385561130936</v>
      </c>
      <c r="AD1699" s="41">
        <f t="shared" si="575"/>
        <v>0.95827799928009227</v>
      </c>
      <c r="AE1699" s="41">
        <f t="shared" si="576"/>
        <v>0.75854621066425609</v>
      </c>
      <c r="AF1699" s="41">
        <f t="shared" si="577"/>
        <v>319.80490671691223</v>
      </c>
      <c r="AG1699" s="41">
        <f t="shared" si="578"/>
        <v>307.01271044823574</v>
      </c>
      <c r="AH1699" s="6">
        <f t="shared" si="579"/>
        <v>311.13600000000002</v>
      </c>
      <c r="AI1699" s="4">
        <v>21.060135359523997</v>
      </c>
      <c r="AJ1699" s="4">
        <f t="shared" si="587"/>
        <v>294.21013535952397</v>
      </c>
      <c r="AK1699" s="8">
        <f t="shared" si="580"/>
        <v>0.19714809327298138</v>
      </c>
      <c r="AL1699" s="8">
        <f t="shared" si="581"/>
        <v>407.95512357188488</v>
      </c>
      <c r="AM1699" s="8">
        <f t="shared" si="582"/>
        <v>2.718871549007051</v>
      </c>
      <c r="AN1699" s="8">
        <f t="shared" si="583"/>
        <v>44.363128377514649</v>
      </c>
      <c r="AO1699" s="21">
        <f t="shared" si="584"/>
        <v>9.3454709049183883E-3</v>
      </c>
      <c r="AP1699" s="21">
        <f t="shared" si="585"/>
        <v>9.585616646898544E-2</v>
      </c>
      <c r="AQ1699" s="19">
        <f t="shared" si="588"/>
        <v>9.585616646898544E-2</v>
      </c>
      <c r="AX1699">
        <v>0.14870269420801632</v>
      </c>
      <c r="AY1699">
        <v>59</v>
      </c>
      <c r="AZ1699">
        <v>2.4583333333333335</v>
      </c>
      <c r="BA1699">
        <v>1.9912500000000002</v>
      </c>
      <c r="BB1699">
        <v>10.258620689655173</v>
      </c>
      <c r="BC1699">
        <v>0.42744252873563221</v>
      </c>
      <c r="BD1699">
        <v>1.5638074712643679</v>
      </c>
      <c r="BE1699">
        <v>0.15638074712643679</v>
      </c>
      <c r="BF1699">
        <v>0</v>
      </c>
      <c r="BG1699">
        <v>20.5</v>
      </c>
      <c r="BH1699">
        <v>0.85545065925429886</v>
      </c>
      <c r="BI1699">
        <v>2.4116412804606884</v>
      </c>
      <c r="BJ1699">
        <v>0.92317628216035164</v>
      </c>
      <c r="BK1699">
        <v>0.40980880386206686</v>
      </c>
      <c r="BL1699">
        <v>1.1383577885057414E-3</v>
      </c>
      <c r="BP1699" s="49">
        <f t="shared" si="589"/>
        <v>0.85570684844430034</v>
      </c>
      <c r="BQ1699" s="49">
        <f t="shared" si="590"/>
        <v>6.2552298850574714E-2</v>
      </c>
      <c r="BR1699" s="49">
        <f t="shared" si="591"/>
        <v>0.41998734935780246</v>
      </c>
      <c r="BS1699" s="49">
        <f t="shared" si="592"/>
        <v>0.44488057228104616</v>
      </c>
      <c r="BT1699" s="49">
        <f t="shared" si="593"/>
        <v>1.1666315259938958E-3</v>
      </c>
      <c r="BU1699" s="49">
        <f t="shared" si="593"/>
        <v>1.2357793674473503E-3</v>
      </c>
    </row>
    <row r="1700" spans="1:73" x14ac:dyDescent="0.25">
      <c r="A1700" s="1">
        <v>43727.615277777775</v>
      </c>
      <c r="B1700">
        <v>235037</v>
      </c>
      <c r="C1700">
        <v>13.51</v>
      </c>
      <c r="D1700">
        <v>23.56</v>
      </c>
      <c r="E1700">
        <v>685.1</v>
      </c>
      <c r="F1700">
        <v>77.62</v>
      </c>
      <c r="G1700">
        <v>-128.6</v>
      </c>
      <c r="H1700">
        <v>-10.49</v>
      </c>
      <c r="I1700">
        <v>25.98</v>
      </c>
      <c r="J1700">
        <v>299.10000000000002</v>
      </c>
      <c r="K1700">
        <v>607.5</v>
      </c>
      <c r="L1700">
        <v>-118.2</v>
      </c>
      <c r="M1700">
        <v>0.113</v>
      </c>
      <c r="N1700">
        <v>556.5</v>
      </c>
      <c r="O1700">
        <v>67.13</v>
      </c>
      <c r="P1700">
        <v>489.3</v>
      </c>
      <c r="Q1700">
        <v>325.3</v>
      </c>
      <c r="R1700">
        <v>443.5</v>
      </c>
      <c r="S1700">
        <v>19.8</v>
      </c>
      <c r="T1700">
        <v>38.159999999999997</v>
      </c>
      <c r="U1700">
        <v>1.6950000000000001</v>
      </c>
      <c r="V1700">
        <v>166.5</v>
      </c>
      <c r="W1700">
        <v>20.65</v>
      </c>
      <c r="X1700">
        <v>0.69299999999999995</v>
      </c>
      <c r="Y1700">
        <v>6.9291340000000003</v>
      </c>
      <c r="Z1700" s="7">
        <f t="shared" si="572"/>
        <v>20.225000000000001</v>
      </c>
      <c r="AA1700" s="7">
        <f t="shared" si="586"/>
        <v>293.375</v>
      </c>
      <c r="AB1700" s="2">
        <f t="shared" si="573"/>
        <v>554.93100000000004</v>
      </c>
      <c r="AC1700" s="41">
        <f t="shared" si="574"/>
        <v>2.6683462699534308</v>
      </c>
      <c r="AD1700" s="41">
        <f t="shared" si="575"/>
        <v>1.0182409366142291</v>
      </c>
      <c r="AE1700" s="41">
        <f t="shared" si="576"/>
        <v>0.76526098482479266</v>
      </c>
      <c r="AF1700" s="41">
        <f t="shared" si="577"/>
        <v>321.42898852301488</v>
      </c>
      <c r="AG1700" s="41">
        <f t="shared" si="578"/>
        <v>308.57182898209425</v>
      </c>
      <c r="AH1700" s="6">
        <f t="shared" si="579"/>
        <v>312.28800000000001</v>
      </c>
      <c r="AI1700" s="4">
        <v>21.996534105890021</v>
      </c>
      <c r="AJ1700" s="4">
        <f t="shared" si="587"/>
        <v>295.14653410589</v>
      </c>
      <c r="AK1700" s="8">
        <f t="shared" si="580"/>
        <v>0.19659473074206682</v>
      </c>
      <c r="AL1700" s="8">
        <f t="shared" si="581"/>
        <v>413.36953480487847</v>
      </c>
      <c r="AM1700" s="8">
        <f t="shared" si="582"/>
        <v>4.1010532183818347</v>
      </c>
      <c r="AN1700" s="8">
        <f t="shared" si="583"/>
        <v>211.63398398060386</v>
      </c>
      <c r="AO1700" s="21">
        <f t="shared" si="584"/>
        <v>5.4785036926022854E-3</v>
      </c>
      <c r="AP1700" s="21">
        <f t="shared" si="585"/>
        <v>5.6192819741449095E-2</v>
      </c>
      <c r="AQ1700" s="19">
        <f t="shared" si="588"/>
        <v>5.6192819741449095E-2</v>
      </c>
      <c r="AX1700">
        <v>0.14651211625123894</v>
      </c>
      <c r="AY1700">
        <v>59.060344827586214</v>
      </c>
      <c r="AZ1700">
        <v>2.4608477011494254</v>
      </c>
      <c r="BA1700">
        <v>1.9932866379310348</v>
      </c>
      <c r="BB1700">
        <v>10.189655172413792</v>
      </c>
      <c r="BC1700">
        <v>0.42456896551724133</v>
      </c>
      <c r="BD1700">
        <v>1.5687176724137935</v>
      </c>
      <c r="BE1700">
        <v>0.15687176724137936</v>
      </c>
      <c r="BF1700">
        <v>0</v>
      </c>
      <c r="BG1700">
        <v>20.225000000000001</v>
      </c>
      <c r="BH1700">
        <v>1.9462937817933377</v>
      </c>
      <c r="BI1700">
        <v>2.3710481803930019</v>
      </c>
      <c r="BJ1700">
        <v>0.90479198563796936</v>
      </c>
      <c r="BK1700">
        <v>0.42173123374497812</v>
      </c>
      <c r="BL1700">
        <v>1.1714756492916059E-3</v>
      </c>
      <c r="BP1700" s="49">
        <f t="shared" si="589"/>
        <v>1.9468766551853547</v>
      </c>
      <c r="BQ1700" s="49">
        <f t="shared" si="590"/>
        <v>6.2748706896551737E-2</v>
      </c>
      <c r="BR1700" s="49">
        <f t="shared" si="591"/>
        <v>0.44407755582940417</v>
      </c>
      <c r="BS1700" s="49">
        <f t="shared" si="592"/>
        <v>0.4671489945503644</v>
      </c>
      <c r="BT1700" s="49">
        <f t="shared" si="593"/>
        <v>1.2335487661927892E-3</v>
      </c>
      <c r="BU1700" s="49">
        <f t="shared" si="593"/>
        <v>1.2976360959732344E-3</v>
      </c>
    </row>
    <row r="1701" spans="1:73" x14ac:dyDescent="0.25">
      <c r="A1701" s="1">
        <v>43727.615277777775</v>
      </c>
      <c r="B1701">
        <v>235038</v>
      </c>
      <c r="C1701">
        <v>13.51</v>
      </c>
      <c r="D1701">
        <v>23.56</v>
      </c>
      <c r="E1701">
        <v>685</v>
      </c>
      <c r="F1701">
        <v>77.319999999999993</v>
      </c>
      <c r="G1701">
        <v>-129.5</v>
      </c>
      <c r="H1701">
        <v>-11.91</v>
      </c>
      <c r="I1701">
        <v>25.97</v>
      </c>
      <c r="J1701">
        <v>299.10000000000002</v>
      </c>
      <c r="K1701">
        <v>607.70000000000005</v>
      </c>
      <c r="L1701">
        <v>-117.6</v>
      </c>
      <c r="M1701">
        <v>0.113</v>
      </c>
      <c r="N1701">
        <v>555.5</v>
      </c>
      <c r="O1701">
        <v>65.41</v>
      </c>
      <c r="P1701">
        <v>490.1</v>
      </c>
      <c r="Q1701">
        <v>324.39999999999998</v>
      </c>
      <c r="R1701">
        <v>442</v>
      </c>
      <c r="S1701">
        <v>19.78</v>
      </c>
      <c r="T1701">
        <v>36.520000000000003</v>
      </c>
      <c r="U1701">
        <v>0.88</v>
      </c>
      <c r="V1701">
        <v>192.5</v>
      </c>
      <c r="W1701">
        <v>20.65</v>
      </c>
      <c r="X1701">
        <v>0.69199999999999995</v>
      </c>
      <c r="Y1701">
        <v>6.9218450000000002</v>
      </c>
      <c r="Z1701" s="7">
        <f t="shared" si="572"/>
        <v>20.215</v>
      </c>
      <c r="AA1701" s="7">
        <f t="shared" si="586"/>
        <v>293.36499999999995</v>
      </c>
      <c r="AB1701" s="2">
        <f t="shared" si="573"/>
        <v>554.85</v>
      </c>
      <c r="AC1701" s="41">
        <f t="shared" si="574"/>
        <v>2.7148379119892381</v>
      </c>
      <c r="AD1701" s="41">
        <f t="shared" si="575"/>
        <v>0.99145880545846976</v>
      </c>
      <c r="AE1701" s="41">
        <f t="shared" si="576"/>
        <v>0.76235339479291386</v>
      </c>
      <c r="AF1701" s="41">
        <f t="shared" si="577"/>
        <v>320.16407083878892</v>
      </c>
      <c r="AG1701" s="41">
        <f t="shared" si="578"/>
        <v>307.35750800523732</v>
      </c>
      <c r="AH1701" s="6">
        <f t="shared" si="579"/>
        <v>311.42399999999998</v>
      </c>
      <c r="AI1701" s="4">
        <v>22.254861078285046</v>
      </c>
      <c r="AJ1701" s="4">
        <f t="shared" si="587"/>
        <v>295.40486107828502</v>
      </c>
      <c r="AK1701" s="8">
        <f t="shared" si="580"/>
        <v>0.19657462800362507</v>
      </c>
      <c r="AL1701" s="8">
        <f t="shared" si="581"/>
        <v>414.85002187932395</v>
      </c>
      <c r="AM1701" s="8">
        <f t="shared" si="582"/>
        <v>2.9549619286887605</v>
      </c>
      <c r="AN1701" s="8">
        <f t="shared" si="583"/>
        <v>175.58724549564425</v>
      </c>
      <c r="AO1701" s="21">
        <f t="shared" si="584"/>
        <v>6.2389594201999778E-3</v>
      </c>
      <c r="AP1701" s="21">
        <f t="shared" si="585"/>
        <v>6.3992787400492857E-2</v>
      </c>
      <c r="AQ1701" s="19">
        <f t="shared" si="588"/>
        <v>6.3992787400492857E-2</v>
      </c>
      <c r="AX1701">
        <v>0.14643297608108541</v>
      </c>
      <c r="AY1701">
        <v>59.051724137931039</v>
      </c>
      <c r="AZ1701">
        <v>2.4604885057471266</v>
      </c>
      <c r="BA1701">
        <v>1.9929956896551726</v>
      </c>
      <c r="BB1701">
        <v>10.137931034482762</v>
      </c>
      <c r="BC1701">
        <v>0.4224137931034484</v>
      </c>
      <c r="BD1701">
        <v>1.5705818965517242</v>
      </c>
      <c r="BE1701">
        <v>0.15705818965517243</v>
      </c>
      <c r="BF1701">
        <v>0</v>
      </c>
      <c r="BG1701">
        <v>20.215</v>
      </c>
      <c r="BH1701">
        <v>1.0104652082466885</v>
      </c>
      <c r="BI1701">
        <v>2.3695833938419018</v>
      </c>
      <c r="BJ1701">
        <v>0.86537185543106265</v>
      </c>
      <c r="BK1701">
        <v>0.41249747598311631</v>
      </c>
      <c r="BL1701">
        <v>1.1458263221753231E-3</v>
      </c>
      <c r="BP1701" s="49">
        <f t="shared" si="589"/>
        <v>1.010767820981187</v>
      </c>
      <c r="BQ1701" s="49">
        <f t="shared" si="590"/>
        <v>6.282327586206897E-2</v>
      </c>
      <c r="BR1701" s="49">
        <f t="shared" si="591"/>
        <v>0.42458886633189541</v>
      </c>
      <c r="BS1701" s="49">
        <f t="shared" si="592"/>
        <v>0.44918685719466045</v>
      </c>
      <c r="BT1701" s="49">
        <f t="shared" si="593"/>
        <v>1.1794135175885983E-3</v>
      </c>
      <c r="BU1701" s="49">
        <f t="shared" si="593"/>
        <v>1.2477412699851678E-3</v>
      </c>
    </row>
    <row r="1702" spans="1:73" x14ac:dyDescent="0.25">
      <c r="A1702" s="1">
        <v>43727.615277777775</v>
      </c>
      <c r="B1702">
        <v>235039</v>
      </c>
      <c r="C1702">
        <v>13.51</v>
      </c>
      <c r="D1702">
        <v>23.56</v>
      </c>
      <c r="E1702">
        <v>683.9</v>
      </c>
      <c r="F1702">
        <v>76.91</v>
      </c>
      <c r="G1702">
        <v>-130.30000000000001</v>
      </c>
      <c r="H1702">
        <v>-12.42</v>
      </c>
      <c r="I1702">
        <v>25.96</v>
      </c>
      <c r="J1702">
        <v>299.10000000000002</v>
      </c>
      <c r="K1702">
        <v>607</v>
      </c>
      <c r="L1702">
        <v>-117.9</v>
      </c>
      <c r="M1702">
        <v>0.112</v>
      </c>
      <c r="N1702">
        <v>553.5</v>
      </c>
      <c r="O1702">
        <v>64.489999999999995</v>
      </c>
      <c r="P1702">
        <v>489.1</v>
      </c>
      <c r="Q1702">
        <v>323.5</v>
      </c>
      <c r="R1702">
        <v>441.4</v>
      </c>
      <c r="S1702">
        <v>19.78</v>
      </c>
      <c r="T1702">
        <v>36.06</v>
      </c>
      <c r="U1702">
        <v>0.13</v>
      </c>
      <c r="V1702">
        <v>201</v>
      </c>
      <c r="W1702">
        <v>21.3</v>
      </c>
      <c r="X1702">
        <v>0.69</v>
      </c>
      <c r="Y1702">
        <v>6.9028029999999996</v>
      </c>
      <c r="Z1702" s="7">
        <f t="shared" si="572"/>
        <v>20.54</v>
      </c>
      <c r="AA1702" s="7">
        <f t="shared" si="586"/>
        <v>293.69</v>
      </c>
      <c r="AB1702" s="2">
        <f t="shared" si="573"/>
        <v>553.95900000000006</v>
      </c>
      <c r="AC1702" s="41">
        <f t="shared" si="574"/>
        <v>2.9253085953740698</v>
      </c>
      <c r="AD1702" s="41">
        <f t="shared" si="575"/>
        <v>1.0548662794918897</v>
      </c>
      <c r="AE1702" s="41">
        <f t="shared" si="576"/>
        <v>0.76901980877835718</v>
      </c>
      <c r="AF1702" s="41">
        <f t="shared" si="577"/>
        <v>324.39729386078892</v>
      </c>
      <c r="AG1702" s="41">
        <f t="shared" si="578"/>
        <v>311.42140210635733</v>
      </c>
      <c r="AH1702" s="6">
        <f t="shared" si="579"/>
        <v>310.56</v>
      </c>
      <c r="AI1702" s="4">
        <v>23.402874380339995</v>
      </c>
      <c r="AJ1702" s="4">
        <f t="shared" si="587"/>
        <v>296.55287438033997</v>
      </c>
      <c r="AK1702" s="8">
        <f t="shared" si="580"/>
        <v>0.19722866876734502</v>
      </c>
      <c r="AL1702" s="8">
        <f t="shared" si="581"/>
        <v>421.40687164091423</v>
      </c>
      <c r="AM1702" s="8">
        <f t="shared" si="582"/>
        <v>1.1357486517711566</v>
      </c>
      <c r="AN1702" s="8">
        <f t="shared" si="583"/>
        <v>94.716361555473995</v>
      </c>
      <c r="AO1702" s="21">
        <f t="shared" si="584"/>
        <v>7.8801218045603198E-3</v>
      </c>
      <c r="AP1702" s="21">
        <f t="shared" si="585"/>
        <v>8.0826132270796727E-2</v>
      </c>
      <c r="AQ1702" s="19">
        <f t="shared" si="588"/>
        <v>8.0826132270796727E-2</v>
      </c>
      <c r="AX1702">
        <v>0.14902361939237332</v>
      </c>
      <c r="AY1702">
        <v>58.956896551724135</v>
      </c>
      <c r="AZ1702">
        <v>2.4565373563218391</v>
      </c>
      <c r="BA1702">
        <v>1.9897952586206897</v>
      </c>
      <c r="BB1702">
        <v>10.163793103448274</v>
      </c>
      <c r="BC1702">
        <v>0.42349137931034475</v>
      </c>
      <c r="BD1702">
        <v>1.566303879310345</v>
      </c>
      <c r="BE1702">
        <v>0.15663038793103451</v>
      </c>
      <c r="BF1702">
        <v>0</v>
      </c>
      <c r="BG1702">
        <v>20.54</v>
      </c>
      <c r="BH1702">
        <v>0.14927326940007901</v>
      </c>
      <c r="BI1702">
        <v>2.417596053250747</v>
      </c>
      <c r="BJ1702">
        <v>0.87178513680221936</v>
      </c>
      <c r="BK1702">
        <v>0.40065270902570282</v>
      </c>
      <c r="BL1702">
        <v>1.1129241917380635E-3</v>
      </c>
      <c r="BP1702" s="49">
        <f t="shared" si="589"/>
        <v>0.149317973554039</v>
      </c>
      <c r="BQ1702" s="49">
        <f t="shared" si="590"/>
        <v>6.2652155172413806E-2</v>
      </c>
      <c r="BR1702" s="49">
        <f t="shared" si="591"/>
        <v>0.40247644734505333</v>
      </c>
      <c r="BS1702" s="49">
        <f t="shared" si="592"/>
        <v>0.42871718832611982</v>
      </c>
      <c r="BT1702" s="49">
        <f t="shared" si="593"/>
        <v>1.117990131514037E-3</v>
      </c>
      <c r="BU1702" s="49">
        <f t="shared" si="593"/>
        <v>1.1908810786836661E-3</v>
      </c>
    </row>
    <row r="1703" spans="1:73" x14ac:dyDescent="0.25">
      <c r="A1703" s="1">
        <v>43727.615277777775</v>
      </c>
      <c r="B1703">
        <v>235040</v>
      </c>
      <c r="C1703">
        <v>13.51</v>
      </c>
      <c r="D1703">
        <v>23.56</v>
      </c>
      <c r="E1703">
        <v>683</v>
      </c>
      <c r="F1703">
        <v>76.84</v>
      </c>
      <c r="G1703">
        <v>-130.5</v>
      </c>
      <c r="H1703">
        <v>-12.09</v>
      </c>
      <c r="I1703">
        <v>25.97</v>
      </c>
      <c r="J1703">
        <v>299.10000000000002</v>
      </c>
      <c r="K1703">
        <v>606.20000000000005</v>
      </c>
      <c r="L1703">
        <v>-118.4</v>
      </c>
      <c r="M1703">
        <v>0.113</v>
      </c>
      <c r="N1703">
        <v>552.5</v>
      </c>
      <c r="O1703">
        <v>64.75</v>
      </c>
      <c r="P1703">
        <v>487.7</v>
      </c>
      <c r="Q1703">
        <v>323.39999999999998</v>
      </c>
      <c r="R1703">
        <v>441.8</v>
      </c>
      <c r="S1703">
        <v>19.78</v>
      </c>
      <c r="T1703">
        <v>37.270000000000003</v>
      </c>
      <c r="U1703">
        <v>0.28000000000000003</v>
      </c>
      <c r="V1703">
        <v>303</v>
      </c>
      <c r="W1703">
        <v>22.05</v>
      </c>
      <c r="X1703">
        <v>0.68899999999999995</v>
      </c>
      <c r="Y1703">
        <v>6.8917169999999999</v>
      </c>
      <c r="Z1703" s="7">
        <f t="shared" si="572"/>
        <v>20.914999999999999</v>
      </c>
      <c r="AA1703" s="7">
        <f t="shared" si="586"/>
        <v>294.065</v>
      </c>
      <c r="AB1703" s="2">
        <f t="shared" si="573"/>
        <v>553.23</v>
      </c>
      <c r="AC1703" s="41">
        <f t="shared" si="574"/>
        <v>3.0086632071890418</v>
      </c>
      <c r="AD1703" s="41">
        <f t="shared" si="575"/>
        <v>1.1213287773193559</v>
      </c>
      <c r="AE1703" s="41">
        <f t="shared" si="576"/>
        <v>0.77562690245128918</v>
      </c>
      <c r="AF1703" s="41">
        <f t="shared" si="577"/>
        <v>328.85865188169993</v>
      </c>
      <c r="AG1703" s="41">
        <f t="shared" si="578"/>
        <v>315.70430580643193</v>
      </c>
      <c r="AH1703" s="6">
        <f t="shared" si="579"/>
        <v>310.46399999999994</v>
      </c>
      <c r="AI1703" s="4">
        <v>23.85748656214804</v>
      </c>
      <c r="AJ1703" s="4">
        <f t="shared" si="587"/>
        <v>297.00748656214802</v>
      </c>
      <c r="AK1703" s="8">
        <f t="shared" si="580"/>
        <v>0.19798513199303622</v>
      </c>
      <c r="AL1703" s="8">
        <f t="shared" si="581"/>
        <v>424.00136753393241</v>
      </c>
      <c r="AM1703" s="8">
        <f t="shared" si="582"/>
        <v>1.6668233259706922</v>
      </c>
      <c r="AN1703" s="8">
        <f t="shared" si="583"/>
        <v>142.87115058712391</v>
      </c>
      <c r="AO1703" s="21">
        <f t="shared" si="584"/>
        <v>6.7135988846117114E-3</v>
      </c>
      <c r="AP1703" s="21">
        <f t="shared" si="585"/>
        <v>6.8861147697827557E-2</v>
      </c>
      <c r="AQ1703" s="19">
        <f t="shared" si="588"/>
        <v>6.8861147697827557E-2</v>
      </c>
      <c r="AX1703">
        <v>0.15206088556330499</v>
      </c>
      <c r="AY1703">
        <v>58.879310344827587</v>
      </c>
      <c r="AZ1703">
        <v>2.4533045977011496</v>
      </c>
      <c r="BA1703">
        <v>1.9871767241379312</v>
      </c>
      <c r="BB1703">
        <v>10.206896551724141</v>
      </c>
      <c r="BC1703">
        <v>0.42528735632183917</v>
      </c>
      <c r="BD1703">
        <v>1.5618893678160921</v>
      </c>
      <c r="BE1703">
        <v>0.15618893678160922</v>
      </c>
      <c r="BF1703">
        <v>0</v>
      </c>
      <c r="BG1703">
        <v>20.914999999999999</v>
      </c>
      <c r="BH1703">
        <v>0.32151165716940094</v>
      </c>
      <c r="BI1703">
        <v>2.4740501342837149</v>
      </c>
      <c r="BJ1703">
        <v>0.92207848504754064</v>
      </c>
      <c r="BK1703">
        <v>0.40492766213537201</v>
      </c>
      <c r="BL1703">
        <v>1.1247990614871445E-3</v>
      </c>
      <c r="BP1703" s="49">
        <f t="shared" si="589"/>
        <v>0.3216079430394686</v>
      </c>
      <c r="BQ1703" s="49">
        <f t="shared" si="590"/>
        <v>6.2475574712643686E-2</v>
      </c>
      <c r="BR1703" s="49">
        <f t="shared" si="591"/>
        <v>0.40879491303784055</v>
      </c>
      <c r="BS1703" s="49">
        <f t="shared" si="592"/>
        <v>0.43480450348805516</v>
      </c>
      <c r="BT1703" s="49">
        <f t="shared" si="593"/>
        <v>1.1355414251051127E-3</v>
      </c>
      <c r="BU1703" s="49">
        <f t="shared" si="593"/>
        <v>1.2077902874668199E-3</v>
      </c>
    </row>
    <row r="1704" spans="1:73" x14ac:dyDescent="0.25">
      <c r="A1704" s="1">
        <v>43727.615277777775</v>
      </c>
      <c r="B1704">
        <v>235041</v>
      </c>
      <c r="C1704">
        <v>13.51</v>
      </c>
      <c r="D1704">
        <v>23.56</v>
      </c>
      <c r="E1704">
        <v>683</v>
      </c>
      <c r="F1704">
        <v>76.819999999999993</v>
      </c>
      <c r="G1704">
        <v>-130.6</v>
      </c>
      <c r="H1704">
        <v>-10.73</v>
      </c>
      <c r="I1704">
        <v>25.99</v>
      </c>
      <c r="J1704">
        <v>299.10000000000002</v>
      </c>
      <c r="K1704">
        <v>606.1</v>
      </c>
      <c r="L1704">
        <v>-119.9</v>
      </c>
      <c r="M1704">
        <v>0.112</v>
      </c>
      <c r="N1704">
        <v>552.4</v>
      </c>
      <c r="O1704">
        <v>66.09</v>
      </c>
      <c r="P1704">
        <v>486.3</v>
      </c>
      <c r="Q1704">
        <v>323.39999999999998</v>
      </c>
      <c r="R1704">
        <v>443.3</v>
      </c>
      <c r="S1704">
        <v>19.78</v>
      </c>
      <c r="T1704">
        <v>38.28</v>
      </c>
      <c r="U1704">
        <v>0.16</v>
      </c>
      <c r="V1704">
        <v>288.5</v>
      </c>
      <c r="W1704">
        <v>22.45</v>
      </c>
      <c r="X1704">
        <v>0.68899999999999995</v>
      </c>
      <c r="Y1704">
        <v>6.8869210000000001</v>
      </c>
      <c r="Z1704" s="7">
        <f t="shared" si="572"/>
        <v>21.115000000000002</v>
      </c>
      <c r="AA1704" s="7">
        <f t="shared" si="586"/>
        <v>294.26499999999999</v>
      </c>
      <c r="AB1704" s="2">
        <f t="shared" si="573"/>
        <v>553.23</v>
      </c>
      <c r="AC1704" s="41">
        <f t="shared" si="574"/>
        <v>2.8791206389677493</v>
      </c>
      <c r="AD1704" s="41">
        <f t="shared" si="575"/>
        <v>1.1021273805968546</v>
      </c>
      <c r="AE1704" s="41">
        <f t="shared" si="576"/>
        <v>0.77363831777456959</v>
      </c>
      <c r="AF1704" s="41">
        <f t="shared" si="577"/>
        <v>328.90878302826042</v>
      </c>
      <c r="AG1704" s="41">
        <f t="shared" si="578"/>
        <v>315.75243170712997</v>
      </c>
      <c r="AH1704" s="6">
        <f t="shared" si="579"/>
        <v>310.46399999999994</v>
      </c>
      <c r="AI1704" s="4">
        <v>23.211939909836019</v>
      </c>
      <c r="AJ1704" s="4">
        <f t="shared" si="587"/>
        <v>296.361939909836</v>
      </c>
      <c r="AK1704" s="8">
        <f t="shared" si="580"/>
        <v>0.19838936877710683</v>
      </c>
      <c r="AL1704" s="8">
        <f t="shared" si="581"/>
        <v>420.25798594671994</v>
      </c>
      <c r="AM1704" s="8">
        <f t="shared" si="582"/>
        <v>1.26</v>
      </c>
      <c r="AN1704" s="8">
        <f t="shared" si="583"/>
        <v>76.965663062638939</v>
      </c>
      <c r="AO1704" s="21">
        <f t="shared" si="584"/>
        <v>8.2889382671347857E-3</v>
      </c>
      <c r="AP1704" s="21">
        <f t="shared" si="585"/>
        <v>8.5019348352736043E-2</v>
      </c>
      <c r="AQ1704" s="19">
        <f t="shared" si="588"/>
        <v>8.5019348352736043E-2</v>
      </c>
      <c r="AX1704">
        <v>0.15370204740941221</v>
      </c>
      <c r="AY1704">
        <v>58.879310344827587</v>
      </c>
      <c r="AZ1704">
        <v>2.4533045977011496</v>
      </c>
      <c r="BA1704">
        <v>1.9871767241379312</v>
      </c>
      <c r="BB1704">
        <v>10.336206896551728</v>
      </c>
      <c r="BC1704">
        <v>0.43067528735632199</v>
      </c>
      <c r="BD1704">
        <v>1.5565014367816092</v>
      </c>
      <c r="BE1704">
        <v>0.15565014367816093</v>
      </c>
      <c r="BF1704">
        <v>0</v>
      </c>
      <c r="BG1704">
        <v>21.115000000000002</v>
      </c>
      <c r="BH1704">
        <v>0.18372094695394339</v>
      </c>
      <c r="BI1704">
        <v>2.504627455228766</v>
      </c>
      <c r="BJ1704">
        <v>0.95877138986157162</v>
      </c>
      <c r="BK1704">
        <v>0.40240354188977284</v>
      </c>
      <c r="BL1704">
        <v>1.1177876163604801E-3</v>
      </c>
      <c r="BP1704" s="49">
        <f t="shared" si="589"/>
        <v>0.18377596745112493</v>
      </c>
      <c r="BQ1704" s="49">
        <f t="shared" si="590"/>
        <v>6.2260057471264368E-2</v>
      </c>
      <c r="BR1704" s="49">
        <f t="shared" si="591"/>
        <v>0.40460508341832474</v>
      </c>
      <c r="BS1704" s="49">
        <f t="shared" si="592"/>
        <v>0.43086976388962672</v>
      </c>
      <c r="BT1704" s="49">
        <f t="shared" si="593"/>
        <v>1.1239030094953464E-3</v>
      </c>
      <c r="BU1704" s="49">
        <f t="shared" si="593"/>
        <v>1.196860455248963E-3</v>
      </c>
    </row>
    <row r="1705" spans="1:73" x14ac:dyDescent="0.25">
      <c r="A1705" s="1">
        <v>43727.615277777775</v>
      </c>
      <c r="B1705">
        <v>235042</v>
      </c>
      <c r="C1705">
        <v>13.51</v>
      </c>
      <c r="D1705">
        <v>23.55</v>
      </c>
      <c r="E1705">
        <v>682.8</v>
      </c>
      <c r="F1705">
        <v>77.19</v>
      </c>
      <c r="G1705">
        <v>-130.1</v>
      </c>
      <c r="H1705">
        <v>-9.2100000000000009</v>
      </c>
      <c r="I1705">
        <v>26.02</v>
      </c>
      <c r="J1705">
        <v>299.2</v>
      </c>
      <c r="K1705">
        <v>605.6</v>
      </c>
      <c r="L1705">
        <v>-120.9</v>
      </c>
      <c r="M1705">
        <v>0.113</v>
      </c>
      <c r="N1705">
        <v>552.70000000000005</v>
      </c>
      <c r="O1705">
        <v>67.98</v>
      </c>
      <c r="P1705">
        <v>484.7</v>
      </c>
      <c r="Q1705">
        <v>324.10000000000002</v>
      </c>
      <c r="R1705">
        <v>445</v>
      </c>
      <c r="S1705">
        <v>19.78</v>
      </c>
      <c r="T1705">
        <v>38.869999999999997</v>
      </c>
      <c r="U1705">
        <v>0.65</v>
      </c>
      <c r="V1705">
        <v>231</v>
      </c>
      <c r="W1705">
        <v>22.05</v>
      </c>
      <c r="X1705">
        <v>0.68799999999999994</v>
      </c>
      <c r="Y1705">
        <v>6.8840050000000002</v>
      </c>
      <c r="Z1705" s="7">
        <f t="shared" si="572"/>
        <v>20.914999999999999</v>
      </c>
      <c r="AA1705" s="7">
        <f t="shared" si="586"/>
        <v>294.065</v>
      </c>
      <c r="AB1705" s="2">
        <f t="shared" si="573"/>
        <v>553.06799999999998</v>
      </c>
      <c r="AC1705" s="41">
        <f t="shared" si="574"/>
        <v>2.7709339765051904</v>
      </c>
      <c r="AD1705" s="41">
        <f t="shared" si="575"/>
        <v>1.0770620366675674</v>
      </c>
      <c r="AE1705" s="41">
        <f t="shared" si="576"/>
        <v>0.7711723902435903</v>
      </c>
      <c r="AF1705" s="41">
        <f t="shared" si="577"/>
        <v>326.96997979621045</v>
      </c>
      <c r="AG1705" s="41">
        <f t="shared" si="578"/>
        <v>313.89118060436203</v>
      </c>
      <c r="AH1705" s="6">
        <f t="shared" si="579"/>
        <v>311.13600000000002</v>
      </c>
      <c r="AI1705" s="4">
        <v>22.618949437637013</v>
      </c>
      <c r="AJ1705" s="4">
        <f t="shared" si="587"/>
        <v>295.76894943763699</v>
      </c>
      <c r="AK1705" s="8">
        <f t="shared" si="580"/>
        <v>0.19798513199303622</v>
      </c>
      <c r="AL1705" s="8">
        <f t="shared" si="581"/>
        <v>416.8583438360796</v>
      </c>
      <c r="AM1705" s="8">
        <f t="shared" si="582"/>
        <v>2.5396111907140435</v>
      </c>
      <c r="AN1705" s="8">
        <f t="shared" si="583"/>
        <v>126.05626072461085</v>
      </c>
      <c r="AO1705" s="21">
        <f t="shared" si="584"/>
        <v>7.2670216225746032E-3</v>
      </c>
      <c r="AP1705" s="21">
        <f t="shared" si="585"/>
        <v>7.4537585261821651E-2</v>
      </c>
      <c r="AQ1705" s="19">
        <f t="shared" si="588"/>
        <v>7.4537585261821651E-2</v>
      </c>
      <c r="AX1705">
        <v>0.15206088556330499</v>
      </c>
      <c r="AY1705">
        <v>58.862068965517238</v>
      </c>
      <c r="AZ1705">
        <v>2.4525862068965516</v>
      </c>
      <c r="BA1705">
        <v>1.9865948275862069</v>
      </c>
      <c r="BB1705">
        <v>10.422413793103447</v>
      </c>
      <c r="BC1705">
        <v>0.43426724137931028</v>
      </c>
      <c r="BD1705">
        <v>1.5523275862068966</v>
      </c>
      <c r="BE1705">
        <v>0.15523275862068966</v>
      </c>
      <c r="BF1705">
        <v>0</v>
      </c>
      <c r="BG1705">
        <v>20.914999999999999</v>
      </c>
      <c r="BH1705">
        <v>0.74636634700039506</v>
      </c>
      <c r="BI1705">
        <v>2.4740501342837149</v>
      </c>
      <c r="BJ1705">
        <v>0.96166328719607985</v>
      </c>
      <c r="BK1705">
        <v>0.40852303003487905</v>
      </c>
      <c r="BL1705">
        <v>1.1347861945413308E-3</v>
      </c>
      <c r="BP1705" s="49">
        <f t="shared" si="589"/>
        <v>0.74658986777019498</v>
      </c>
      <c r="BQ1705" s="49">
        <f t="shared" si="590"/>
        <v>6.2093103448275865E-2</v>
      </c>
      <c r="BR1705" s="49">
        <f t="shared" si="591"/>
        <v>0.4173136991078028</v>
      </c>
      <c r="BS1705" s="49">
        <f t="shared" si="592"/>
        <v>0.4424044207056676</v>
      </c>
      <c r="BT1705" s="49">
        <f t="shared" si="593"/>
        <v>1.1592047197438967E-3</v>
      </c>
      <c r="BU1705" s="49">
        <f t="shared" si="593"/>
        <v>1.2289011686268546E-3</v>
      </c>
    </row>
    <row r="1706" spans="1:73" x14ac:dyDescent="0.25">
      <c r="A1706" s="1">
        <v>43727.615972222222</v>
      </c>
      <c r="B1706">
        <v>235043</v>
      </c>
      <c r="C1706">
        <v>13.51</v>
      </c>
      <c r="D1706">
        <v>23.55</v>
      </c>
      <c r="E1706">
        <v>682.4</v>
      </c>
      <c r="F1706">
        <v>77.39</v>
      </c>
      <c r="G1706">
        <v>-130.19999999999999</v>
      </c>
      <c r="H1706">
        <v>-8.5</v>
      </c>
      <c r="I1706">
        <v>26.04</v>
      </c>
      <c r="J1706">
        <v>299.2</v>
      </c>
      <c r="K1706">
        <v>605</v>
      </c>
      <c r="L1706">
        <v>-121.7</v>
      </c>
      <c r="M1706">
        <v>0.113</v>
      </c>
      <c r="N1706">
        <v>552.20000000000005</v>
      </c>
      <c r="O1706">
        <v>68.89</v>
      </c>
      <c r="P1706">
        <v>483.3</v>
      </c>
      <c r="Q1706">
        <v>324.2</v>
      </c>
      <c r="R1706">
        <v>445.8</v>
      </c>
      <c r="S1706">
        <v>19.78</v>
      </c>
      <c r="T1706">
        <v>39.909999999999997</v>
      </c>
      <c r="U1706">
        <v>0.435</v>
      </c>
      <c r="V1706">
        <v>214</v>
      </c>
      <c r="W1706">
        <v>22</v>
      </c>
      <c r="X1706">
        <v>0.68799999999999994</v>
      </c>
      <c r="Y1706">
        <v>6.8847659999999999</v>
      </c>
      <c r="Z1706" s="7">
        <f t="shared" si="572"/>
        <v>20.89</v>
      </c>
      <c r="AA1706" s="7">
        <f t="shared" si="586"/>
        <v>294.03999999999996</v>
      </c>
      <c r="AB1706" s="2">
        <f t="shared" si="573"/>
        <v>552.74400000000003</v>
      </c>
      <c r="AC1706" s="41">
        <f t="shared" si="574"/>
        <v>2.7935997674564614</v>
      </c>
      <c r="AD1706" s="41">
        <f t="shared" si="575"/>
        <v>1.1149256671918737</v>
      </c>
      <c r="AE1706" s="41">
        <f t="shared" si="576"/>
        <v>0.77500141482925988</v>
      </c>
      <c r="AF1706" s="41">
        <f t="shared" si="577"/>
        <v>328.48172337349541</v>
      </c>
      <c r="AG1706" s="41">
        <f t="shared" si="578"/>
        <v>315.34245443855559</v>
      </c>
      <c r="AH1706" s="6">
        <f t="shared" si="579"/>
        <v>311.23199999999997</v>
      </c>
      <c r="AI1706" s="4">
        <v>22.73944360164802</v>
      </c>
      <c r="AJ1706" s="4">
        <f t="shared" si="587"/>
        <v>295.889443601648</v>
      </c>
      <c r="AK1706" s="8">
        <f t="shared" si="580"/>
        <v>0.19793464103847144</v>
      </c>
      <c r="AL1706" s="8">
        <f t="shared" si="581"/>
        <v>417.55633545156019</v>
      </c>
      <c r="AM1706" s="8">
        <f t="shared" si="582"/>
        <v>2.077567688427985</v>
      </c>
      <c r="AN1706" s="8">
        <f t="shared" si="583"/>
        <v>111.92748853714713</v>
      </c>
      <c r="AO1706" s="21">
        <f t="shared" si="584"/>
        <v>7.5656461438213174E-3</v>
      </c>
      <c r="AP1706" s="21">
        <f t="shared" si="585"/>
        <v>7.7600566476099586E-2</v>
      </c>
      <c r="AQ1706" s="19">
        <f t="shared" si="588"/>
        <v>7.7600566476099586E-2</v>
      </c>
      <c r="AX1706">
        <v>0.15185678592940124</v>
      </c>
      <c r="AY1706">
        <v>58.827586206896548</v>
      </c>
      <c r="AZ1706">
        <v>2.451149425287356</v>
      </c>
      <c r="BA1706">
        <v>1.9854310344827586</v>
      </c>
      <c r="BB1706">
        <v>10.482758620689657</v>
      </c>
      <c r="BC1706">
        <v>0.43678160919540238</v>
      </c>
      <c r="BD1706">
        <v>1.5486494252873562</v>
      </c>
      <c r="BE1706">
        <v>0.15486494252873562</v>
      </c>
      <c r="BF1706">
        <v>0</v>
      </c>
      <c r="BG1706">
        <v>20.89</v>
      </c>
      <c r="BH1706">
        <v>0.49949132453103356</v>
      </c>
      <c r="BI1706">
        <v>2.470251005350697</v>
      </c>
      <c r="BJ1706">
        <v>0.98587717623546312</v>
      </c>
      <c r="BK1706">
        <v>0.40330298280008581</v>
      </c>
      <c r="BL1706">
        <v>1.1202860633335717E-3</v>
      </c>
      <c r="BP1706" s="49">
        <f t="shared" si="589"/>
        <v>0.49964091150774587</v>
      </c>
      <c r="BQ1706" s="49">
        <f t="shared" si="590"/>
        <v>6.1945977011494249E-2</v>
      </c>
      <c r="BR1706" s="49">
        <f t="shared" si="591"/>
        <v>0.40921697720600564</v>
      </c>
      <c r="BS1706" s="49">
        <f t="shared" si="592"/>
        <v>0.43467186822733839</v>
      </c>
      <c r="BT1706" s="49">
        <f t="shared" si="593"/>
        <v>1.1367138255722379E-3</v>
      </c>
      <c r="BU1706" s="49">
        <f t="shared" si="593"/>
        <v>1.2074218561870511E-3</v>
      </c>
    </row>
    <row r="1707" spans="1:73" x14ac:dyDescent="0.25">
      <c r="A1707" s="1">
        <v>43727.615972222222</v>
      </c>
      <c r="B1707">
        <v>235044</v>
      </c>
      <c r="C1707">
        <v>13.51</v>
      </c>
      <c r="D1707">
        <v>23.55</v>
      </c>
      <c r="E1707">
        <v>683.5</v>
      </c>
      <c r="F1707">
        <v>78.08</v>
      </c>
      <c r="G1707">
        <v>-129.4</v>
      </c>
      <c r="H1707">
        <v>-8.5</v>
      </c>
      <c r="I1707">
        <v>26.06</v>
      </c>
      <c r="J1707">
        <v>299.2</v>
      </c>
      <c r="K1707">
        <v>605.4</v>
      </c>
      <c r="L1707">
        <v>-120.9</v>
      </c>
      <c r="M1707">
        <v>0.114</v>
      </c>
      <c r="N1707">
        <v>554</v>
      </c>
      <c r="O1707">
        <v>69.58</v>
      </c>
      <c r="P1707">
        <v>484.5</v>
      </c>
      <c r="Q1707">
        <v>325</v>
      </c>
      <c r="R1707">
        <v>445.9</v>
      </c>
      <c r="S1707">
        <v>19.8</v>
      </c>
      <c r="T1707">
        <v>39.130000000000003</v>
      </c>
      <c r="U1707">
        <v>0.86499999999999999</v>
      </c>
      <c r="V1707">
        <v>205</v>
      </c>
      <c r="W1707">
        <v>21.15</v>
      </c>
      <c r="X1707">
        <v>0.68899999999999995</v>
      </c>
      <c r="Y1707">
        <v>6.8921780000000004</v>
      </c>
      <c r="Z1707" s="7">
        <f t="shared" si="572"/>
        <v>20.475000000000001</v>
      </c>
      <c r="AA1707" s="7">
        <f t="shared" si="586"/>
        <v>293.625</v>
      </c>
      <c r="AB1707" s="2">
        <f t="shared" si="573"/>
        <v>553.63499999999999</v>
      </c>
      <c r="AC1707" s="41">
        <f t="shared" si="574"/>
        <v>2.7600534932084972</v>
      </c>
      <c r="AD1707" s="41">
        <f t="shared" si="575"/>
        <v>1.080008931892485</v>
      </c>
      <c r="AE1707" s="41">
        <f t="shared" si="576"/>
        <v>0.77163897292323236</v>
      </c>
      <c r="AF1707" s="41">
        <f t="shared" si="577"/>
        <v>325.21407432173072</v>
      </c>
      <c r="AG1707" s="41">
        <f t="shared" si="578"/>
        <v>312.20551134886148</v>
      </c>
      <c r="AH1707" s="6">
        <f t="shared" si="579"/>
        <v>312</v>
      </c>
      <c r="AI1707" s="4">
        <v>22.52388347196603</v>
      </c>
      <c r="AJ1707" s="4">
        <f t="shared" si="587"/>
        <v>295.67388347196601</v>
      </c>
      <c r="AK1707" s="8">
        <f t="shared" si="580"/>
        <v>0.19709774473488992</v>
      </c>
      <c r="AL1707" s="8">
        <f t="shared" si="581"/>
        <v>416.36407319727891</v>
      </c>
      <c r="AM1707" s="8">
        <f t="shared" si="582"/>
        <v>2.929669349943778</v>
      </c>
      <c r="AN1707" s="8">
        <f t="shared" si="583"/>
        <v>174.8543138175562</v>
      </c>
      <c r="AO1707" s="21">
        <f t="shared" si="584"/>
        <v>6.2068387206809508E-3</v>
      </c>
      <c r="AP1707" s="21">
        <f t="shared" si="585"/>
        <v>6.3663326514945009E-2</v>
      </c>
      <c r="AQ1707" s="19">
        <f t="shared" si="588"/>
        <v>6.3663326514945009E-2</v>
      </c>
      <c r="AX1707">
        <v>0.1485024129348414</v>
      </c>
      <c r="AY1707">
        <v>58.922413793103452</v>
      </c>
      <c r="AZ1707">
        <v>2.455100574712644</v>
      </c>
      <c r="BA1707">
        <v>1.9886314655172417</v>
      </c>
      <c r="BB1707">
        <v>10.422413793103447</v>
      </c>
      <c r="BC1707">
        <v>0.43426724137931028</v>
      </c>
      <c r="BD1707">
        <v>1.5543642241379314</v>
      </c>
      <c r="BE1707">
        <v>0.15543642241379316</v>
      </c>
      <c r="BF1707">
        <v>0</v>
      </c>
      <c r="BG1707">
        <v>20.475000000000001</v>
      </c>
      <c r="BH1707">
        <v>0.99324136946975639</v>
      </c>
      <c r="BI1707">
        <v>2.4079260620760623</v>
      </c>
      <c r="BJ1707">
        <v>0.94222146809036322</v>
      </c>
      <c r="BK1707">
        <v>0.40856856178598971</v>
      </c>
      <c r="BL1707">
        <v>1.1349126716277491E-3</v>
      </c>
      <c r="BP1707" s="49">
        <f t="shared" si="589"/>
        <v>0.99353882403264404</v>
      </c>
      <c r="BQ1707" s="49">
        <f t="shared" si="590"/>
        <v>6.2174568965517256E-2</v>
      </c>
      <c r="BR1707" s="49">
        <f t="shared" si="591"/>
        <v>0.42024876254707189</v>
      </c>
      <c r="BS1707" s="49">
        <f t="shared" si="592"/>
        <v>0.444744677744558</v>
      </c>
      <c r="BT1707" s="49">
        <f t="shared" si="593"/>
        <v>1.1673576737418663E-3</v>
      </c>
      <c r="BU1707" s="49">
        <f t="shared" si="593"/>
        <v>1.2354018826237722E-3</v>
      </c>
    </row>
    <row r="1708" spans="1:73" x14ac:dyDescent="0.25">
      <c r="A1708" s="1">
        <v>43727.615972222222</v>
      </c>
      <c r="B1708">
        <v>235045</v>
      </c>
      <c r="C1708">
        <v>13.51</v>
      </c>
      <c r="D1708">
        <v>23.55</v>
      </c>
      <c r="E1708">
        <v>682.4</v>
      </c>
      <c r="F1708">
        <v>77.83</v>
      </c>
      <c r="G1708">
        <v>-130.30000000000001</v>
      </c>
      <c r="H1708">
        <v>-8.84</v>
      </c>
      <c r="I1708">
        <v>26.07</v>
      </c>
      <c r="J1708">
        <v>299.2</v>
      </c>
      <c r="K1708">
        <v>604.6</v>
      </c>
      <c r="L1708">
        <v>-121.4</v>
      </c>
      <c r="M1708">
        <v>0.114</v>
      </c>
      <c r="N1708">
        <v>552.20000000000005</v>
      </c>
      <c r="O1708">
        <v>68.989999999999995</v>
      </c>
      <c r="P1708">
        <v>483.2</v>
      </c>
      <c r="Q1708">
        <v>324.2</v>
      </c>
      <c r="R1708">
        <v>445.7</v>
      </c>
      <c r="S1708">
        <v>19.829999999999998</v>
      </c>
      <c r="T1708">
        <v>39.79</v>
      </c>
      <c r="U1708">
        <v>0.46500000000000002</v>
      </c>
      <c r="V1708">
        <v>164.5</v>
      </c>
      <c r="W1708">
        <v>21.65</v>
      </c>
      <c r="X1708">
        <v>0.68799999999999994</v>
      </c>
      <c r="Y1708">
        <v>6.8804179999999997</v>
      </c>
      <c r="Z1708" s="7">
        <f t="shared" si="572"/>
        <v>20.74</v>
      </c>
      <c r="AA1708" s="7">
        <f t="shared" si="586"/>
        <v>293.89</v>
      </c>
      <c r="AB1708" s="2">
        <f t="shared" si="573"/>
        <v>552.74400000000003</v>
      </c>
      <c r="AC1708" s="41">
        <f t="shared" si="574"/>
        <v>2.8122828091309802</v>
      </c>
      <c r="AD1708" s="41">
        <f t="shared" si="575"/>
        <v>1.119007329753217</v>
      </c>
      <c r="AE1708" s="41">
        <f t="shared" si="576"/>
        <v>0.77546308471671599</v>
      </c>
      <c r="AF1708" s="41">
        <f t="shared" si="577"/>
        <v>328.00723466472505</v>
      </c>
      <c r="AG1708" s="41">
        <f t="shared" si="578"/>
        <v>314.88694527813601</v>
      </c>
      <c r="AH1708" s="6">
        <f t="shared" si="579"/>
        <v>311.23199999999997</v>
      </c>
      <c r="AI1708" s="4">
        <v>22.827323230799038</v>
      </c>
      <c r="AJ1708" s="4">
        <f t="shared" si="587"/>
        <v>295.97732323079902</v>
      </c>
      <c r="AK1708" s="8">
        <f t="shared" si="580"/>
        <v>0.19763187557051454</v>
      </c>
      <c r="AL1708" s="8">
        <f t="shared" si="581"/>
        <v>418.07985585347905</v>
      </c>
      <c r="AM1708" s="8">
        <f t="shared" si="582"/>
        <v>2.1480136172752724</v>
      </c>
      <c r="AN1708" s="8">
        <f t="shared" si="583"/>
        <v>130.60723081297206</v>
      </c>
      <c r="AO1708" s="21">
        <f t="shared" si="584"/>
        <v>7.1313008866044324E-3</v>
      </c>
      <c r="AP1708" s="21">
        <f t="shared" si="585"/>
        <v>7.3145502445149141E-2</v>
      </c>
      <c r="AQ1708" s="19">
        <f t="shared" si="588"/>
        <v>7.3145502445149141E-2</v>
      </c>
      <c r="AX1708">
        <v>0.15063704551650431</v>
      </c>
      <c r="AY1708">
        <v>58.827586206896548</v>
      </c>
      <c r="AZ1708">
        <v>2.451149425287356</v>
      </c>
      <c r="BA1708">
        <v>1.9854310344827586</v>
      </c>
      <c r="BB1708">
        <v>10.474137931034482</v>
      </c>
      <c r="BC1708">
        <v>0.43642241379310343</v>
      </c>
      <c r="BD1708">
        <v>1.5490086206896552</v>
      </c>
      <c r="BE1708">
        <v>0.15490086206896553</v>
      </c>
      <c r="BF1708">
        <v>0</v>
      </c>
      <c r="BG1708">
        <v>20.74</v>
      </c>
      <c r="BH1708">
        <v>0.53393900208489797</v>
      </c>
      <c r="BI1708">
        <v>2.4475631252804608</v>
      </c>
      <c r="BJ1708">
        <v>0.97388536754909538</v>
      </c>
      <c r="BK1708">
        <v>0.40281199422197028</v>
      </c>
      <c r="BL1708">
        <v>1.1189222061721395E-3</v>
      </c>
      <c r="BP1708" s="49">
        <f t="shared" si="589"/>
        <v>0.53409890540483185</v>
      </c>
      <c r="BQ1708" s="49">
        <f t="shared" si="590"/>
        <v>6.1960344827586208E-2</v>
      </c>
      <c r="BR1708" s="49">
        <f t="shared" si="591"/>
        <v>0.40914489490449996</v>
      </c>
      <c r="BS1708" s="49">
        <f t="shared" si="592"/>
        <v>0.43447633988490136</v>
      </c>
      <c r="BT1708" s="49">
        <f t="shared" si="593"/>
        <v>1.1365135969569442E-3</v>
      </c>
      <c r="BU1708" s="49">
        <f t="shared" si="593"/>
        <v>1.2068787219025039E-3</v>
      </c>
    </row>
    <row r="1709" spans="1:73" x14ac:dyDescent="0.25">
      <c r="A1709" s="1">
        <v>43727.615972222222</v>
      </c>
      <c r="B1709">
        <v>235046</v>
      </c>
      <c r="C1709">
        <v>13.51</v>
      </c>
      <c r="D1709">
        <v>23.55</v>
      </c>
      <c r="E1709">
        <v>682.6</v>
      </c>
      <c r="F1709">
        <v>78.02</v>
      </c>
      <c r="G1709">
        <v>-129.9</v>
      </c>
      <c r="H1709">
        <v>-8.61</v>
      </c>
      <c r="I1709">
        <v>26.09</v>
      </c>
      <c r="J1709">
        <v>299.2</v>
      </c>
      <c r="K1709">
        <v>604.6</v>
      </c>
      <c r="L1709">
        <v>-121.3</v>
      </c>
      <c r="M1709">
        <v>0.114</v>
      </c>
      <c r="N1709">
        <v>552.70000000000005</v>
      </c>
      <c r="O1709">
        <v>69.42</v>
      </c>
      <c r="P1709">
        <v>483.3</v>
      </c>
      <c r="Q1709">
        <v>324.7</v>
      </c>
      <c r="R1709">
        <v>446</v>
      </c>
      <c r="S1709">
        <v>19.87</v>
      </c>
      <c r="T1709">
        <v>39.75</v>
      </c>
      <c r="U1709">
        <v>0.55000000000000004</v>
      </c>
      <c r="V1709">
        <v>190.5</v>
      </c>
      <c r="W1709">
        <v>21.45</v>
      </c>
      <c r="X1709">
        <v>0.68799999999999994</v>
      </c>
      <c r="Y1709">
        <v>6.8796229999999996</v>
      </c>
      <c r="Z1709" s="7">
        <f t="shared" si="572"/>
        <v>20.66</v>
      </c>
      <c r="AA1709" s="7">
        <f t="shared" si="586"/>
        <v>293.81</v>
      </c>
      <c r="AB1709" s="2">
        <f t="shared" si="573"/>
        <v>552.90600000000006</v>
      </c>
      <c r="AC1709" s="41">
        <f t="shared" si="574"/>
        <v>2.7226122401204975</v>
      </c>
      <c r="AD1709" s="41">
        <f t="shared" si="575"/>
        <v>1.0822383654478978</v>
      </c>
      <c r="AE1709" s="41">
        <f t="shared" si="576"/>
        <v>0.77179703410067568</v>
      </c>
      <c r="AF1709" s="41">
        <f t="shared" si="577"/>
        <v>326.10124503682516</v>
      </c>
      <c r="AG1709" s="41">
        <f t="shared" si="578"/>
        <v>313.05719523535214</v>
      </c>
      <c r="AH1709" s="6">
        <f t="shared" si="579"/>
        <v>311.71199999999999</v>
      </c>
      <c r="AI1709" s="4">
        <v>22.333719747853024</v>
      </c>
      <c r="AJ1709" s="4">
        <f t="shared" si="587"/>
        <v>295.483719747853</v>
      </c>
      <c r="AK1709" s="8">
        <f t="shared" si="580"/>
        <v>0.19747052697101744</v>
      </c>
      <c r="AL1709" s="8">
        <f t="shared" si="581"/>
        <v>415.24890876820308</v>
      </c>
      <c r="AM1709" s="8">
        <f t="shared" si="582"/>
        <v>2.3361025234351342</v>
      </c>
      <c r="AN1709" s="8">
        <f t="shared" si="583"/>
        <v>113.89774438843837</v>
      </c>
      <c r="AO1709" s="21">
        <f t="shared" si="584"/>
        <v>7.5877933286018417E-3</v>
      </c>
      <c r="AP1709" s="21">
        <f t="shared" si="585"/>
        <v>7.7827729371660492E-2</v>
      </c>
      <c r="AQ1709" s="19">
        <f t="shared" si="588"/>
        <v>7.7827729371660492E-2</v>
      </c>
      <c r="AX1709">
        <v>0.14998991161069852</v>
      </c>
      <c r="AY1709">
        <v>58.844827586206897</v>
      </c>
      <c r="AZ1709">
        <v>2.451867816091954</v>
      </c>
      <c r="BA1709">
        <v>1.986012931034483</v>
      </c>
      <c r="BB1709">
        <v>10.456896551724139</v>
      </c>
      <c r="BC1709">
        <v>0.4357040229885058</v>
      </c>
      <c r="BD1709">
        <v>1.5503089080459771</v>
      </c>
      <c r="BE1709">
        <v>0.15503089080459773</v>
      </c>
      <c r="BF1709">
        <v>0</v>
      </c>
      <c r="BG1709">
        <v>20.66</v>
      </c>
      <c r="BH1709">
        <v>0.6315407551541804</v>
      </c>
      <c r="BI1709">
        <v>2.4355375609230729</v>
      </c>
      <c r="BJ1709">
        <v>0.96812618046692156</v>
      </c>
      <c r="BK1709">
        <v>0.40388938120677376</v>
      </c>
      <c r="BL1709">
        <v>1.1219149477965937E-3</v>
      </c>
      <c r="BP1709" s="49">
        <f t="shared" si="589"/>
        <v>0.63172988811324193</v>
      </c>
      <c r="BQ1709" s="49">
        <f t="shared" si="590"/>
        <v>6.2012356321839088E-2</v>
      </c>
      <c r="BR1709" s="49">
        <f t="shared" si="591"/>
        <v>0.41136976665453484</v>
      </c>
      <c r="BS1709" s="49">
        <f t="shared" si="592"/>
        <v>0.436512363353036</v>
      </c>
      <c r="BT1709" s="49">
        <f t="shared" si="593"/>
        <v>1.1426937962625968E-3</v>
      </c>
      <c r="BU1709" s="49">
        <f t="shared" si="593"/>
        <v>1.2125343426473221E-3</v>
      </c>
    </row>
    <row r="1710" spans="1:73" x14ac:dyDescent="0.25">
      <c r="A1710" s="1">
        <v>43727.615972222222</v>
      </c>
      <c r="B1710">
        <v>235047</v>
      </c>
      <c r="C1710">
        <v>13.51</v>
      </c>
      <c r="D1710">
        <v>23.55</v>
      </c>
      <c r="E1710">
        <v>681.7</v>
      </c>
      <c r="F1710">
        <v>77.91</v>
      </c>
      <c r="G1710">
        <v>-130</v>
      </c>
      <c r="H1710">
        <v>-9.11</v>
      </c>
      <c r="I1710">
        <v>26.1</v>
      </c>
      <c r="J1710">
        <v>299.3</v>
      </c>
      <c r="K1710">
        <v>603.79999999999995</v>
      </c>
      <c r="L1710">
        <v>-120.9</v>
      </c>
      <c r="M1710">
        <v>0.114</v>
      </c>
      <c r="N1710">
        <v>551.70000000000005</v>
      </c>
      <c r="O1710">
        <v>68.8</v>
      </c>
      <c r="P1710">
        <v>482.9</v>
      </c>
      <c r="Q1710">
        <v>324.7</v>
      </c>
      <c r="R1710">
        <v>445.6</v>
      </c>
      <c r="S1710">
        <v>19.89</v>
      </c>
      <c r="T1710">
        <v>38.72</v>
      </c>
      <c r="U1710">
        <v>0.495</v>
      </c>
      <c r="V1710">
        <v>169</v>
      </c>
      <c r="W1710">
        <v>21.65</v>
      </c>
      <c r="X1710">
        <v>0.68700000000000006</v>
      </c>
      <c r="Y1710">
        <v>6.8732870000000004</v>
      </c>
      <c r="Z1710" s="7">
        <f t="shared" si="572"/>
        <v>20.77</v>
      </c>
      <c r="AA1710" s="7">
        <f t="shared" si="586"/>
        <v>293.91999999999996</v>
      </c>
      <c r="AB1710" s="2">
        <f t="shared" si="573"/>
        <v>552.17700000000002</v>
      </c>
      <c r="AC1710" s="41">
        <f t="shared" si="574"/>
        <v>2.6475658449647721</v>
      </c>
      <c r="AD1710" s="41">
        <f t="shared" si="575"/>
        <v>1.0251374951703598</v>
      </c>
      <c r="AE1710" s="41">
        <f t="shared" si="576"/>
        <v>0.76579675719732421</v>
      </c>
      <c r="AF1710" s="41">
        <f t="shared" si="577"/>
        <v>324.05082966739286</v>
      </c>
      <c r="AG1710" s="41">
        <f t="shared" si="578"/>
        <v>311.08879648069711</v>
      </c>
      <c r="AH1710" s="6">
        <f t="shared" si="579"/>
        <v>311.71199999999999</v>
      </c>
      <c r="AI1710" s="4">
        <v>21.922462439162018</v>
      </c>
      <c r="AJ1710" s="4">
        <f t="shared" si="587"/>
        <v>295.072462439162</v>
      </c>
      <c r="AK1710" s="8">
        <f t="shared" si="580"/>
        <v>0.19769240394687662</v>
      </c>
      <c r="AL1710" s="8">
        <f t="shared" si="581"/>
        <v>412.86570629516643</v>
      </c>
      <c r="AM1710" s="8">
        <f t="shared" si="582"/>
        <v>2.2162214465165708</v>
      </c>
      <c r="AN1710" s="8">
        <f t="shared" si="583"/>
        <v>74.401281801912248</v>
      </c>
      <c r="AO1710" s="21">
        <f t="shared" si="584"/>
        <v>8.518551632536139E-3</v>
      </c>
      <c r="AP1710" s="21">
        <f t="shared" si="585"/>
        <v>8.7374484568058561E-2</v>
      </c>
      <c r="AQ1710" s="19">
        <f t="shared" si="588"/>
        <v>8.7374484568058561E-2</v>
      </c>
      <c r="AX1710">
        <v>0.15088032860998385</v>
      </c>
      <c r="AY1710">
        <v>58.767241379310349</v>
      </c>
      <c r="AZ1710">
        <v>2.4486350574712645</v>
      </c>
      <c r="BA1710">
        <v>1.9833943965517244</v>
      </c>
      <c r="BB1710">
        <v>10.422413793103452</v>
      </c>
      <c r="BC1710">
        <v>0.4342672413793105</v>
      </c>
      <c r="BD1710">
        <v>1.5491271551724139</v>
      </c>
      <c r="BE1710">
        <v>0.15491271551724139</v>
      </c>
      <c r="BF1710">
        <v>0</v>
      </c>
      <c r="BG1710">
        <v>20.77</v>
      </c>
      <c r="BH1710">
        <v>0.56838667963876233</v>
      </c>
      <c r="BI1710">
        <v>2.4520860737867172</v>
      </c>
      <c r="BJ1710">
        <v>0.9494477277702168</v>
      </c>
      <c r="BK1710">
        <v>0.40409448373390661</v>
      </c>
      <c r="BL1710">
        <v>1.1224846770386294E-3</v>
      </c>
      <c r="BP1710" s="49">
        <f t="shared" si="589"/>
        <v>0.56855689930191766</v>
      </c>
      <c r="BQ1710" s="49">
        <f t="shared" si="590"/>
        <v>6.1965086206896558E-2</v>
      </c>
      <c r="BR1710" s="49">
        <f t="shared" si="591"/>
        <v>0.41083390347997645</v>
      </c>
      <c r="BS1710" s="49">
        <f t="shared" si="592"/>
        <v>0.43611938989897087</v>
      </c>
      <c r="BT1710" s="49">
        <f t="shared" si="593"/>
        <v>1.141205287444379E-3</v>
      </c>
      <c r="BU1710" s="49">
        <f t="shared" si="593"/>
        <v>1.2114427497193635E-3</v>
      </c>
    </row>
    <row r="1711" spans="1:73" x14ac:dyDescent="0.25">
      <c r="A1711" s="1">
        <v>43727.615972222222</v>
      </c>
      <c r="B1711">
        <v>235048</v>
      </c>
      <c r="C1711">
        <v>13.51</v>
      </c>
      <c r="D1711">
        <v>23.54</v>
      </c>
      <c r="E1711">
        <v>681.9</v>
      </c>
      <c r="F1711">
        <v>78.33</v>
      </c>
      <c r="G1711">
        <v>-129</v>
      </c>
      <c r="H1711">
        <v>-8.84</v>
      </c>
      <c r="I1711">
        <v>26.12</v>
      </c>
      <c r="J1711">
        <v>299.3</v>
      </c>
      <c r="K1711">
        <v>603.6</v>
      </c>
      <c r="L1711">
        <v>-120.1</v>
      </c>
      <c r="M1711">
        <v>0.115</v>
      </c>
      <c r="N1711">
        <v>553</v>
      </c>
      <c r="O1711">
        <v>69.48</v>
      </c>
      <c r="P1711">
        <v>483.5</v>
      </c>
      <c r="Q1711">
        <v>325.8</v>
      </c>
      <c r="R1711">
        <v>446</v>
      </c>
      <c r="S1711">
        <v>19.920000000000002</v>
      </c>
      <c r="T1711">
        <v>38.85</v>
      </c>
      <c r="U1711">
        <v>1.605</v>
      </c>
      <c r="V1711">
        <v>174.5</v>
      </c>
      <c r="W1711">
        <v>21.25</v>
      </c>
      <c r="X1711">
        <v>0.68799999999999994</v>
      </c>
      <c r="Y1711">
        <v>6.8809240000000003</v>
      </c>
      <c r="Z1711" s="7">
        <f t="shared" si="572"/>
        <v>20.585000000000001</v>
      </c>
      <c r="AA1711" s="7">
        <f t="shared" si="586"/>
        <v>293.73499999999996</v>
      </c>
      <c r="AB1711" s="2">
        <f t="shared" si="573"/>
        <v>552.33900000000006</v>
      </c>
      <c r="AC1711" s="41">
        <f t="shared" si="574"/>
        <v>2.5475967360752305</v>
      </c>
      <c r="AD1711" s="41">
        <f t="shared" si="575"/>
        <v>0.98974133196522718</v>
      </c>
      <c r="AE1711" s="41">
        <f t="shared" si="576"/>
        <v>0.76202704691164913</v>
      </c>
      <c r="AF1711" s="41">
        <f t="shared" si="577"/>
        <v>321.64457958015691</v>
      </c>
      <c r="AG1711" s="41">
        <f t="shared" si="578"/>
        <v>308.77879639695061</v>
      </c>
      <c r="AH1711" s="6">
        <f t="shared" si="579"/>
        <v>312.76799999999997</v>
      </c>
      <c r="AI1711" s="4">
        <v>21.329754330844025</v>
      </c>
      <c r="AJ1711" s="4">
        <f t="shared" si="587"/>
        <v>294.479754330844</v>
      </c>
      <c r="AK1711" s="8">
        <f t="shared" si="580"/>
        <v>0.19731934243748006</v>
      </c>
      <c r="AL1711" s="8">
        <f t="shared" si="581"/>
        <v>409.48791758894259</v>
      </c>
      <c r="AM1711" s="8">
        <f t="shared" si="582"/>
        <v>3.990690729685777</v>
      </c>
      <c r="AN1711" s="8">
        <f t="shared" si="583"/>
        <v>86.576812862306411</v>
      </c>
      <c r="AO1711" s="21">
        <f t="shared" si="584"/>
        <v>8.3471107061837916E-3</v>
      </c>
      <c r="AP1711" s="21">
        <f t="shared" si="585"/>
        <v>8.5616021014619112E-2</v>
      </c>
      <c r="AQ1711" s="19">
        <f t="shared" si="588"/>
        <v>8.5616021014619112E-2</v>
      </c>
      <c r="AX1711">
        <v>0.14938536017312565</v>
      </c>
      <c r="AY1711">
        <v>58.78448275862069</v>
      </c>
      <c r="AZ1711">
        <v>2.4493534482758621</v>
      </c>
      <c r="BA1711">
        <v>1.9839762931034484</v>
      </c>
      <c r="BB1711">
        <v>10.36206896551724</v>
      </c>
      <c r="BC1711">
        <v>0.43175287356321834</v>
      </c>
      <c r="BD1711">
        <v>1.55222341954023</v>
      </c>
      <c r="BE1711">
        <v>0.15522234195402301</v>
      </c>
      <c r="BF1711">
        <v>0</v>
      </c>
      <c r="BG1711">
        <v>20.585000000000001</v>
      </c>
      <c r="BH1711">
        <v>1.8429507491317445</v>
      </c>
      <c r="BI1711">
        <v>2.4243105326775618</v>
      </c>
      <c r="BJ1711">
        <v>0.94184464194523287</v>
      </c>
      <c r="BK1711">
        <v>0.41969166992076695</v>
      </c>
      <c r="BL1711">
        <v>1.1658101942243527E-3</v>
      </c>
      <c r="BP1711" s="49">
        <f t="shared" si="589"/>
        <v>1.8435026734940967</v>
      </c>
      <c r="BQ1711" s="49">
        <f t="shared" si="590"/>
        <v>6.2088936781609205E-2</v>
      </c>
      <c r="BR1711" s="49">
        <f t="shared" si="591"/>
        <v>0.44064411182056462</v>
      </c>
      <c r="BS1711" s="49">
        <f t="shared" si="592"/>
        <v>0.4638041299763716</v>
      </c>
      <c r="BT1711" s="49">
        <f t="shared" si="593"/>
        <v>1.2240114217237905E-3</v>
      </c>
      <c r="BU1711" s="49">
        <f t="shared" si="593"/>
        <v>1.2883448054899212E-3</v>
      </c>
    </row>
    <row r="1712" spans="1:73" x14ac:dyDescent="0.25">
      <c r="A1712" s="1">
        <v>43727.616666666669</v>
      </c>
      <c r="B1712">
        <v>235049</v>
      </c>
      <c r="C1712">
        <v>13.51</v>
      </c>
      <c r="D1712">
        <v>23.54</v>
      </c>
      <c r="E1712">
        <v>681.6</v>
      </c>
      <c r="F1712">
        <v>78</v>
      </c>
      <c r="G1712">
        <v>-129.80000000000001</v>
      </c>
      <c r="H1712">
        <v>-9.9600000000000009</v>
      </c>
      <c r="I1712">
        <v>26.12</v>
      </c>
      <c r="J1712">
        <v>299.3</v>
      </c>
      <c r="K1712">
        <v>603.6</v>
      </c>
      <c r="L1712">
        <v>-119.9</v>
      </c>
      <c r="M1712">
        <v>0.114</v>
      </c>
      <c r="N1712">
        <v>551.79999999999995</v>
      </c>
      <c r="O1712">
        <v>68.040000000000006</v>
      </c>
      <c r="P1712">
        <v>483.8</v>
      </c>
      <c r="Q1712">
        <v>325</v>
      </c>
      <c r="R1712">
        <v>444.9</v>
      </c>
      <c r="S1712">
        <v>19.940000000000001</v>
      </c>
      <c r="T1712">
        <v>37.29</v>
      </c>
      <c r="U1712">
        <v>0.96</v>
      </c>
      <c r="V1712">
        <v>159</v>
      </c>
      <c r="W1712">
        <v>20.8</v>
      </c>
      <c r="X1712">
        <v>0.68799999999999994</v>
      </c>
      <c r="Y1712">
        <v>6.8783240000000001</v>
      </c>
      <c r="Z1712" s="7">
        <f t="shared" si="572"/>
        <v>20.37</v>
      </c>
      <c r="AA1712" s="7">
        <f t="shared" si="586"/>
        <v>293.52</v>
      </c>
      <c r="AB1712" s="2">
        <f t="shared" si="573"/>
        <v>552.096</v>
      </c>
      <c r="AC1712" s="41">
        <f t="shared" si="574"/>
        <v>2.7053308201077475</v>
      </c>
      <c r="AD1712" s="41">
        <f t="shared" si="575"/>
        <v>1.008817862818179</v>
      </c>
      <c r="AE1712" s="41">
        <f t="shared" si="576"/>
        <v>0.76419023025199928</v>
      </c>
      <c r="AF1712" s="41">
        <f t="shared" si="577"/>
        <v>321.61428847088263</v>
      </c>
      <c r="AG1712" s="41">
        <f t="shared" si="578"/>
        <v>308.74971693204731</v>
      </c>
      <c r="AH1712" s="6">
        <f t="shared" si="579"/>
        <v>312</v>
      </c>
      <c r="AI1712" s="4">
        <v>22.214703888496047</v>
      </c>
      <c r="AJ1712" s="4">
        <f t="shared" si="587"/>
        <v>295.36470388849602</v>
      </c>
      <c r="AK1712" s="8">
        <f t="shared" si="580"/>
        <v>0.19688637448227853</v>
      </c>
      <c r="AL1712" s="8">
        <f t="shared" si="581"/>
        <v>414.60199806151297</v>
      </c>
      <c r="AM1712" s="8">
        <f t="shared" si="582"/>
        <v>3.0863570759068044</v>
      </c>
      <c r="AN1712" s="8">
        <f t="shared" si="583"/>
        <v>165.84917601406175</v>
      </c>
      <c r="AO1712" s="21">
        <f t="shared" si="584"/>
        <v>6.4155652579375964E-3</v>
      </c>
      <c r="AP1712" s="21">
        <f t="shared" si="585"/>
        <v>6.5804227268403903E-2</v>
      </c>
      <c r="AQ1712" s="19">
        <f t="shared" si="588"/>
        <v>6.5804227268403903E-2</v>
      </c>
      <c r="AX1712">
        <v>0.14766372096883137</v>
      </c>
      <c r="AY1712">
        <v>58.758620689655174</v>
      </c>
      <c r="AZ1712">
        <v>2.4482758620689657</v>
      </c>
      <c r="BA1712">
        <v>1.9831034482758625</v>
      </c>
      <c r="BB1712">
        <v>10.336206896551722</v>
      </c>
      <c r="BC1712">
        <v>0.43067528735632177</v>
      </c>
      <c r="BD1712">
        <v>1.5524281609195407</v>
      </c>
      <c r="BE1712">
        <v>0.15524281609195409</v>
      </c>
      <c r="BF1712">
        <v>0</v>
      </c>
      <c r="BG1712">
        <v>20.37</v>
      </c>
      <c r="BH1712">
        <v>1.1023256817236602</v>
      </c>
      <c r="BI1712">
        <v>2.3923767263889544</v>
      </c>
      <c r="BJ1712">
        <v>0.8921172812704411</v>
      </c>
      <c r="BK1712">
        <v>0.41030430212922864</v>
      </c>
      <c r="BL1712">
        <v>1.1397341725811908E-3</v>
      </c>
      <c r="BP1712" s="49">
        <f t="shared" si="589"/>
        <v>1.1026558047067494</v>
      </c>
      <c r="BQ1712" s="49">
        <f t="shared" si="590"/>
        <v>6.2097126436781627E-2</v>
      </c>
      <c r="BR1712" s="49">
        <f t="shared" si="591"/>
        <v>0.42327217999329886</v>
      </c>
      <c r="BS1712" s="49">
        <f t="shared" si="592"/>
        <v>0.4475049752634967</v>
      </c>
      <c r="BT1712" s="49">
        <f t="shared" si="593"/>
        <v>1.1757560555369412E-3</v>
      </c>
      <c r="BU1712" s="49">
        <f t="shared" si="593"/>
        <v>1.2430693757319352E-3</v>
      </c>
    </row>
    <row r="1713" spans="1:73" x14ac:dyDescent="0.25">
      <c r="A1713" s="1">
        <v>43727.616666666669</v>
      </c>
      <c r="B1713">
        <v>235050</v>
      </c>
      <c r="C1713">
        <v>13.51</v>
      </c>
      <c r="D1713">
        <v>23.54</v>
      </c>
      <c r="E1713">
        <v>680.7</v>
      </c>
      <c r="F1713">
        <v>77.650000000000006</v>
      </c>
      <c r="G1713">
        <v>-130.5</v>
      </c>
      <c r="H1713">
        <v>-9.61</v>
      </c>
      <c r="I1713">
        <v>26.13</v>
      </c>
      <c r="J1713">
        <v>299.3</v>
      </c>
      <c r="K1713">
        <v>603</v>
      </c>
      <c r="L1713">
        <v>-120.9</v>
      </c>
      <c r="M1713">
        <v>0.114</v>
      </c>
      <c r="N1713">
        <v>550.20000000000005</v>
      </c>
      <c r="O1713">
        <v>68.040000000000006</v>
      </c>
      <c r="P1713">
        <v>482.1</v>
      </c>
      <c r="Q1713">
        <v>324.3</v>
      </c>
      <c r="R1713">
        <v>445.2</v>
      </c>
      <c r="S1713">
        <v>19.940000000000001</v>
      </c>
      <c r="T1713">
        <v>36.43</v>
      </c>
      <c r="U1713">
        <v>0.60499999999999998</v>
      </c>
      <c r="V1713">
        <v>158</v>
      </c>
      <c r="W1713">
        <v>20.9</v>
      </c>
      <c r="X1713">
        <v>0.68600000000000005</v>
      </c>
      <c r="Y1713">
        <v>6.8642240000000001</v>
      </c>
      <c r="Z1713" s="7">
        <f t="shared" si="572"/>
        <v>20.420000000000002</v>
      </c>
      <c r="AA1713" s="7">
        <f t="shared" si="586"/>
        <v>293.57</v>
      </c>
      <c r="AB1713" s="2">
        <f t="shared" si="573"/>
        <v>551.36700000000008</v>
      </c>
      <c r="AC1713" s="41">
        <f t="shared" si="574"/>
        <v>2.6964030464975424</v>
      </c>
      <c r="AD1713" s="41">
        <f t="shared" si="575"/>
        <v>0.98229962983905461</v>
      </c>
      <c r="AE1713" s="41">
        <f t="shared" si="576"/>
        <v>0.76126623368378421</v>
      </c>
      <c r="AF1713" s="41">
        <f t="shared" si="577"/>
        <v>320.60206633622056</v>
      </c>
      <c r="AG1713" s="41">
        <f t="shared" si="578"/>
        <v>307.77798368277172</v>
      </c>
      <c r="AH1713" s="6">
        <f t="shared" si="579"/>
        <v>311.32799999999997</v>
      </c>
      <c r="AI1713" s="4">
        <v>22.169101108798031</v>
      </c>
      <c r="AJ1713" s="4">
        <f t="shared" si="587"/>
        <v>295.31910110879801</v>
      </c>
      <c r="AK1713" s="8">
        <f t="shared" si="580"/>
        <v>0.19698700812660663</v>
      </c>
      <c r="AL1713" s="8">
        <f t="shared" si="581"/>
        <v>414.33417960243071</v>
      </c>
      <c r="AM1713" s="8">
        <f t="shared" si="582"/>
        <v>2.450124996811387</v>
      </c>
      <c r="AN1713" s="8">
        <f t="shared" si="583"/>
        <v>124.83709123519957</v>
      </c>
      <c r="AO1713" s="21">
        <f t="shared" si="584"/>
        <v>7.3175584647735973E-3</v>
      </c>
      <c r="AP1713" s="21">
        <f t="shared" si="585"/>
        <v>7.5055939875294825E-2</v>
      </c>
      <c r="AQ1713" s="19">
        <f t="shared" si="588"/>
        <v>7.5055939875294825E-2</v>
      </c>
      <c r="AX1713">
        <v>0.14806259705890421</v>
      </c>
      <c r="AY1713">
        <v>58.681034482758626</v>
      </c>
      <c r="AZ1713">
        <v>2.4450431034482762</v>
      </c>
      <c r="BA1713">
        <v>1.980484913793104</v>
      </c>
      <c r="BB1713">
        <v>10.422413793103447</v>
      </c>
      <c r="BC1713">
        <v>0.43426724137931028</v>
      </c>
      <c r="BD1713">
        <v>1.5462176724137937</v>
      </c>
      <c r="BE1713">
        <v>0.15462176724137938</v>
      </c>
      <c r="BF1713">
        <v>0</v>
      </c>
      <c r="BG1713">
        <v>20.420000000000002</v>
      </c>
      <c r="BH1713">
        <v>0.69469483066959836</v>
      </c>
      <c r="BI1713">
        <v>2.3997701890467158</v>
      </c>
      <c r="BJ1713">
        <v>0.87423627986971852</v>
      </c>
      <c r="BK1713">
        <v>0.40390219678043054</v>
      </c>
      <c r="BL1713">
        <v>1.1219505466123071E-3</v>
      </c>
      <c r="BP1713" s="49">
        <f t="shared" si="589"/>
        <v>0.69490287692456609</v>
      </c>
      <c r="BQ1713" s="49">
        <f t="shared" si="590"/>
        <v>6.1848706896551753E-2</v>
      </c>
      <c r="BR1713" s="49">
        <f t="shared" si="591"/>
        <v>0.41216496151576343</v>
      </c>
      <c r="BS1713" s="49">
        <f t="shared" si="592"/>
        <v>0.43702013080737873</v>
      </c>
      <c r="BT1713" s="49">
        <f t="shared" si="593"/>
        <v>1.1449026708771207E-3</v>
      </c>
      <c r="BU1713" s="49">
        <f t="shared" si="593"/>
        <v>1.2139448077982742E-3</v>
      </c>
    </row>
    <row r="1714" spans="1:73" x14ac:dyDescent="0.25">
      <c r="A1714" s="1">
        <v>43727.616666666669</v>
      </c>
      <c r="B1714">
        <v>235051</v>
      </c>
      <c r="C1714">
        <v>13.51</v>
      </c>
      <c r="D1714">
        <v>23.54</v>
      </c>
      <c r="E1714">
        <v>679.9</v>
      </c>
      <c r="F1714">
        <v>77.239999999999995</v>
      </c>
      <c r="G1714">
        <v>-130.69999999999999</v>
      </c>
      <c r="H1714">
        <v>-9.33</v>
      </c>
      <c r="I1714">
        <v>26.14</v>
      </c>
      <c r="J1714">
        <v>299.3</v>
      </c>
      <c r="K1714">
        <v>602.70000000000005</v>
      </c>
      <c r="L1714">
        <v>-121.3</v>
      </c>
      <c r="M1714">
        <v>0.114</v>
      </c>
      <c r="N1714">
        <v>549.20000000000005</v>
      </c>
      <c r="O1714">
        <v>67.91</v>
      </c>
      <c r="P1714">
        <v>481.3</v>
      </c>
      <c r="Q1714">
        <v>324.3</v>
      </c>
      <c r="R1714">
        <v>445.6</v>
      </c>
      <c r="S1714">
        <v>19.95</v>
      </c>
      <c r="T1714">
        <v>40.049999999999997</v>
      </c>
      <c r="U1714">
        <v>0.81</v>
      </c>
      <c r="V1714">
        <v>151.5</v>
      </c>
      <c r="W1714">
        <v>21.6</v>
      </c>
      <c r="X1714">
        <v>0.68500000000000005</v>
      </c>
      <c r="Y1714">
        <v>6.8543520000000004</v>
      </c>
      <c r="Z1714" s="7">
        <f t="shared" si="572"/>
        <v>20.774999999999999</v>
      </c>
      <c r="AA1714" s="7">
        <f t="shared" si="586"/>
        <v>293.92499999999995</v>
      </c>
      <c r="AB1714" s="2">
        <f t="shared" si="573"/>
        <v>550.71900000000005</v>
      </c>
      <c r="AC1714" s="41">
        <f t="shared" si="574"/>
        <v>2.5426902111783969</v>
      </c>
      <c r="AD1714" s="41">
        <f t="shared" si="575"/>
        <v>1.0183474295769479</v>
      </c>
      <c r="AE1714" s="41">
        <f t="shared" si="576"/>
        <v>0.76506748930435053</v>
      </c>
      <c r="AF1714" s="41">
        <f t="shared" si="577"/>
        <v>323.76426605203972</v>
      </c>
      <c r="AG1714" s="41">
        <f t="shared" si="578"/>
        <v>310.81369540995814</v>
      </c>
      <c r="AH1714" s="6">
        <f t="shared" si="579"/>
        <v>311.32799999999997</v>
      </c>
      <c r="AI1714" s="4">
        <v>21.315450521949003</v>
      </c>
      <c r="AJ1714" s="4">
        <f t="shared" si="587"/>
        <v>294.46545052194898</v>
      </c>
      <c r="AK1714" s="8">
        <f t="shared" si="580"/>
        <v>0.19770249321097894</v>
      </c>
      <c r="AL1714" s="8">
        <f t="shared" si="581"/>
        <v>409.36906616025124</v>
      </c>
      <c r="AM1714" s="8">
        <f t="shared" si="582"/>
        <v>2.8350000000000004</v>
      </c>
      <c r="AN1714" s="8">
        <f t="shared" si="583"/>
        <v>44.632322701903497</v>
      </c>
      <c r="AO1714" s="21">
        <f t="shared" si="584"/>
        <v>9.2293001923728947E-3</v>
      </c>
      <c r="AP1714" s="21">
        <f t="shared" si="585"/>
        <v>9.4664607555167521E-2</v>
      </c>
      <c r="AQ1714" s="19">
        <f t="shared" si="588"/>
        <v>9.4664607555167521E-2</v>
      </c>
      <c r="AX1714">
        <v>0.15092090807312544</v>
      </c>
      <c r="AY1714">
        <v>58.612068965517238</v>
      </c>
      <c r="AZ1714">
        <v>2.4421695402298851</v>
      </c>
      <c r="BA1714">
        <v>1.978157327586207</v>
      </c>
      <c r="BB1714">
        <v>10.456896551724139</v>
      </c>
      <c r="BC1714">
        <v>0.4357040229885058</v>
      </c>
      <c r="BD1714">
        <v>1.5424533045977011</v>
      </c>
      <c r="BE1714">
        <v>0.15424533045977012</v>
      </c>
      <c r="BF1714">
        <v>0</v>
      </c>
      <c r="BG1714">
        <v>20.774999999999999</v>
      </c>
      <c r="BH1714">
        <v>0.93008729395433842</v>
      </c>
      <c r="BI1714">
        <v>2.4528406083582377</v>
      </c>
      <c r="BJ1714">
        <v>0.98236266364747404</v>
      </c>
      <c r="BK1714">
        <v>0.40674447093422933</v>
      </c>
      <c r="BL1714">
        <v>1.1298457525950815E-3</v>
      </c>
      <c r="BP1714" s="49">
        <f t="shared" si="589"/>
        <v>0.93036583522131988</v>
      </c>
      <c r="BQ1714" s="49">
        <f t="shared" si="590"/>
        <v>6.1698132183908044E-2</v>
      </c>
      <c r="BR1714" s="49">
        <f t="shared" si="591"/>
        <v>0.41756699871545172</v>
      </c>
      <c r="BS1714" s="49">
        <f t="shared" si="592"/>
        <v>0.44212073721546613</v>
      </c>
      <c r="BT1714" s="49">
        <f t="shared" si="593"/>
        <v>1.1599083297651437E-3</v>
      </c>
      <c r="BU1714" s="49">
        <f t="shared" si="593"/>
        <v>1.2281131589318504E-3</v>
      </c>
    </row>
    <row r="1715" spans="1:73" x14ac:dyDescent="0.25">
      <c r="A1715" s="1">
        <v>43727.616666666669</v>
      </c>
      <c r="B1715">
        <v>235052</v>
      </c>
      <c r="C1715">
        <v>13.51</v>
      </c>
      <c r="D1715">
        <v>23.54</v>
      </c>
      <c r="E1715">
        <v>679.9</v>
      </c>
      <c r="F1715">
        <v>77.78</v>
      </c>
      <c r="G1715">
        <v>-129.80000000000001</v>
      </c>
      <c r="H1715">
        <v>-9.1199999999999992</v>
      </c>
      <c r="I1715">
        <v>26.16</v>
      </c>
      <c r="J1715">
        <v>299.3</v>
      </c>
      <c r="K1715">
        <v>602.1</v>
      </c>
      <c r="L1715">
        <v>-120.7</v>
      </c>
      <c r="M1715">
        <v>0.114</v>
      </c>
      <c r="N1715">
        <v>550.1</v>
      </c>
      <c r="O1715">
        <v>68.66</v>
      </c>
      <c r="P1715">
        <v>481.4</v>
      </c>
      <c r="Q1715">
        <v>325.2</v>
      </c>
      <c r="R1715">
        <v>445.9</v>
      </c>
      <c r="S1715">
        <v>19.96</v>
      </c>
      <c r="T1715">
        <v>40.06</v>
      </c>
      <c r="U1715">
        <v>1.325</v>
      </c>
      <c r="V1715">
        <v>180</v>
      </c>
      <c r="W1715">
        <v>21.05</v>
      </c>
      <c r="X1715">
        <v>0.68600000000000005</v>
      </c>
      <c r="Y1715">
        <v>6.8621359999999996</v>
      </c>
      <c r="Z1715" s="7">
        <f t="shared" si="572"/>
        <v>20.505000000000003</v>
      </c>
      <c r="AA1715" s="7">
        <f t="shared" si="586"/>
        <v>293.65499999999997</v>
      </c>
      <c r="AB1715" s="2">
        <f t="shared" si="573"/>
        <v>550.71900000000005</v>
      </c>
      <c r="AC1715" s="41">
        <f t="shared" si="574"/>
        <v>2.5910941395753824</v>
      </c>
      <c r="AD1715" s="41">
        <f t="shared" si="575"/>
        <v>1.0379923123138983</v>
      </c>
      <c r="AE1715" s="41">
        <f t="shared" si="576"/>
        <v>0.7672615950429903</v>
      </c>
      <c r="AF1715" s="41">
        <f t="shared" si="577"/>
        <v>323.50136591913906</v>
      </c>
      <c r="AG1715" s="41">
        <f t="shared" si="578"/>
        <v>310.56131128237348</v>
      </c>
      <c r="AH1715" s="6">
        <f t="shared" si="579"/>
        <v>312.19199999999995</v>
      </c>
      <c r="AI1715" s="4">
        <v>21.577736669662045</v>
      </c>
      <c r="AJ1715" s="4">
        <f t="shared" si="587"/>
        <v>294.72773666966202</v>
      </c>
      <c r="AK1715" s="8">
        <f t="shared" si="580"/>
        <v>0.19715816400940983</v>
      </c>
      <c r="AL1715" s="8">
        <f t="shared" si="581"/>
        <v>410.92683535396469</v>
      </c>
      <c r="AM1715" s="8">
        <f t="shared" si="582"/>
        <v>3.6259222964647218</v>
      </c>
      <c r="AN1715" s="8">
        <f t="shared" si="583"/>
        <v>113.3057902292643</v>
      </c>
      <c r="AO1715" s="21">
        <f t="shared" si="584"/>
        <v>7.6603308572318011E-3</v>
      </c>
      <c r="AP1715" s="21">
        <f t="shared" si="585"/>
        <v>7.8571744252274228E-2</v>
      </c>
      <c r="AQ1715" s="19">
        <f t="shared" si="588"/>
        <v>7.8571744252274228E-2</v>
      </c>
      <c r="AX1715">
        <v>0.14874277786335097</v>
      </c>
      <c r="AY1715">
        <v>58.612068965517238</v>
      </c>
      <c r="AZ1715">
        <v>2.4421695402298851</v>
      </c>
      <c r="BA1715">
        <v>1.978157327586207</v>
      </c>
      <c r="BB1715">
        <v>10.405172413793103</v>
      </c>
      <c r="BC1715">
        <v>0.43354885057471265</v>
      </c>
      <c r="BD1715">
        <v>1.5446084770114943</v>
      </c>
      <c r="BE1715">
        <v>0.15446084770114943</v>
      </c>
      <c r="BF1715">
        <v>0</v>
      </c>
      <c r="BG1715">
        <v>20.505000000000003</v>
      </c>
      <c r="BH1715">
        <v>1.5214390919623435</v>
      </c>
      <c r="BI1715">
        <v>2.4123849251663279</v>
      </c>
      <c r="BJ1715">
        <v>0.96640140102163097</v>
      </c>
      <c r="BK1715">
        <v>0.41202097189177245</v>
      </c>
      <c r="BL1715">
        <v>1.144502699699368E-3</v>
      </c>
      <c r="BP1715" s="49">
        <f t="shared" si="589"/>
        <v>1.5218947304546282</v>
      </c>
      <c r="BQ1715" s="49">
        <f t="shared" si="590"/>
        <v>6.1784339080459771E-2</v>
      </c>
      <c r="BR1715" s="49">
        <f t="shared" si="591"/>
        <v>0.42941084884061737</v>
      </c>
      <c r="BS1715" s="49">
        <f t="shared" si="592"/>
        <v>0.45291077796049517</v>
      </c>
      <c r="BT1715" s="49">
        <f t="shared" si="593"/>
        <v>1.1928079134461594E-3</v>
      </c>
      <c r="BU1715" s="49">
        <f t="shared" si="593"/>
        <v>1.2580854943347087E-3</v>
      </c>
    </row>
    <row r="1716" spans="1:73" x14ac:dyDescent="0.25">
      <c r="A1716" s="1">
        <v>43727.616666666669</v>
      </c>
      <c r="B1716">
        <v>235053</v>
      </c>
      <c r="C1716">
        <v>13.51</v>
      </c>
      <c r="D1716">
        <v>23.54</v>
      </c>
      <c r="E1716">
        <v>679.3</v>
      </c>
      <c r="F1716">
        <v>77.459999999999994</v>
      </c>
      <c r="G1716">
        <v>-130.4</v>
      </c>
      <c r="H1716">
        <v>-11</v>
      </c>
      <c r="I1716">
        <v>26.16</v>
      </c>
      <c r="J1716">
        <v>299.3</v>
      </c>
      <c r="K1716">
        <v>601.9</v>
      </c>
      <c r="L1716">
        <v>-119.4</v>
      </c>
      <c r="M1716">
        <v>0.114</v>
      </c>
      <c r="N1716">
        <v>548.9</v>
      </c>
      <c r="O1716">
        <v>66.459999999999994</v>
      </c>
      <c r="P1716">
        <v>482.4</v>
      </c>
      <c r="Q1716">
        <v>324.60000000000002</v>
      </c>
      <c r="R1716">
        <v>444.1</v>
      </c>
      <c r="S1716">
        <v>19.96</v>
      </c>
      <c r="T1716">
        <v>37.07</v>
      </c>
      <c r="U1716">
        <v>0.65500000000000003</v>
      </c>
      <c r="V1716">
        <v>171.5</v>
      </c>
      <c r="W1716">
        <v>21.2</v>
      </c>
      <c r="X1716">
        <v>0.68500000000000005</v>
      </c>
      <c r="Y1716">
        <v>6.851299</v>
      </c>
      <c r="Z1716" s="7">
        <f t="shared" si="572"/>
        <v>20.58</v>
      </c>
      <c r="AA1716" s="7">
        <f t="shared" si="586"/>
        <v>293.72999999999996</v>
      </c>
      <c r="AB1716" s="2">
        <f t="shared" si="573"/>
        <v>550.23299999999995</v>
      </c>
      <c r="AC1716" s="41">
        <f t="shared" si="574"/>
        <v>2.6647236374492751</v>
      </c>
      <c r="AD1716" s="41">
        <f t="shared" si="575"/>
        <v>0.98781305240244632</v>
      </c>
      <c r="AE1716" s="41">
        <f t="shared" si="576"/>
        <v>0.76181642155488216</v>
      </c>
      <c r="AF1716" s="41">
        <f t="shared" si="577"/>
        <v>321.53378285065332</v>
      </c>
      <c r="AG1716" s="41">
        <f t="shared" si="578"/>
        <v>308.67243153662719</v>
      </c>
      <c r="AH1716" s="6">
        <f t="shared" si="579"/>
        <v>311.61599999999999</v>
      </c>
      <c r="AI1716" s="4">
        <v>22.004423528310042</v>
      </c>
      <c r="AJ1716" s="4">
        <f t="shared" si="587"/>
        <v>295.15442352831002</v>
      </c>
      <c r="AK1716" s="8">
        <f t="shared" si="580"/>
        <v>0.19730926621314565</v>
      </c>
      <c r="AL1716" s="8">
        <f t="shared" si="581"/>
        <v>413.36658925501018</v>
      </c>
      <c r="AM1716" s="8">
        <f t="shared" si="582"/>
        <v>2.5493602138575868</v>
      </c>
      <c r="AN1716" s="8">
        <f t="shared" si="583"/>
        <v>105.78176937913125</v>
      </c>
      <c r="AO1716" s="21">
        <f t="shared" si="584"/>
        <v>7.751307718920057E-3</v>
      </c>
      <c r="AP1716" s="21">
        <f t="shared" si="585"/>
        <v>7.9504890723708421E-2</v>
      </c>
      <c r="AQ1716" s="19">
        <f t="shared" si="588"/>
        <v>7.9504890723708421E-2</v>
      </c>
      <c r="AX1716">
        <v>0.14934513011890896</v>
      </c>
      <c r="AY1716">
        <v>58.560344827586206</v>
      </c>
      <c r="AZ1716">
        <v>2.4400143678160919</v>
      </c>
      <c r="BA1716">
        <v>1.9764116379310346</v>
      </c>
      <c r="BB1716">
        <v>10.301724137931036</v>
      </c>
      <c r="BC1716">
        <v>0.42923850574712646</v>
      </c>
      <c r="BD1716">
        <v>1.5471731321839082</v>
      </c>
      <c r="BE1716">
        <v>0.15471731321839083</v>
      </c>
      <c r="BF1716">
        <v>0</v>
      </c>
      <c r="BG1716">
        <v>20.58</v>
      </c>
      <c r="BH1716">
        <v>0.7521076265927058</v>
      </c>
      <c r="BI1716">
        <v>2.4235636752923297</v>
      </c>
      <c r="BJ1716">
        <v>0.89841505443086656</v>
      </c>
      <c r="BK1716">
        <v>0.40589901414335611</v>
      </c>
      <c r="BL1716">
        <v>1.1274972615093225E-3</v>
      </c>
      <c r="BP1716" s="49">
        <f t="shared" si="589"/>
        <v>0.75233286675304267</v>
      </c>
      <c r="BQ1716" s="49">
        <f t="shared" si="590"/>
        <v>6.1886925287356329E-2</v>
      </c>
      <c r="BR1716" s="49">
        <f t="shared" si="591"/>
        <v>0.41480205335298587</v>
      </c>
      <c r="BS1716" s="49">
        <f t="shared" si="592"/>
        <v>0.43964593428659871</v>
      </c>
      <c r="BT1716" s="49">
        <f t="shared" si="593"/>
        <v>1.1522279259805162E-3</v>
      </c>
      <c r="BU1716" s="49">
        <f t="shared" si="593"/>
        <v>1.2212387063516631E-3</v>
      </c>
    </row>
    <row r="1717" spans="1:73" x14ac:dyDescent="0.25">
      <c r="A1717" s="1">
        <v>43727.616666666669</v>
      </c>
      <c r="B1717">
        <v>235054</v>
      </c>
      <c r="C1717">
        <v>13.51</v>
      </c>
      <c r="D1717">
        <v>23.53</v>
      </c>
      <c r="E1717">
        <v>678.8</v>
      </c>
      <c r="F1717">
        <v>77.27</v>
      </c>
      <c r="G1717">
        <v>-131.30000000000001</v>
      </c>
      <c r="H1717">
        <v>-11.29</v>
      </c>
      <c r="I1717">
        <v>26.17</v>
      </c>
      <c r="J1717">
        <v>299.3</v>
      </c>
      <c r="K1717">
        <v>601.6</v>
      </c>
      <c r="L1717">
        <v>-120</v>
      </c>
      <c r="M1717">
        <v>0.114</v>
      </c>
      <c r="N1717">
        <v>547.6</v>
      </c>
      <c r="O1717">
        <v>65.97</v>
      </c>
      <c r="P1717">
        <v>481.6</v>
      </c>
      <c r="Q1717">
        <v>323.89999999999998</v>
      </c>
      <c r="R1717">
        <v>443.8</v>
      </c>
      <c r="S1717">
        <v>19.97</v>
      </c>
      <c r="T1717">
        <v>37.590000000000003</v>
      </c>
      <c r="U1717">
        <v>0.44</v>
      </c>
      <c r="V1717">
        <v>223.5</v>
      </c>
      <c r="W1717">
        <v>21.5</v>
      </c>
      <c r="X1717">
        <v>0.68500000000000005</v>
      </c>
      <c r="Y1717">
        <v>6.8462430000000003</v>
      </c>
      <c r="Z1717" s="7">
        <f t="shared" si="572"/>
        <v>20.734999999999999</v>
      </c>
      <c r="AA1717" s="7">
        <f t="shared" si="586"/>
        <v>293.88499999999999</v>
      </c>
      <c r="AB1717" s="2">
        <f t="shared" si="573"/>
        <v>549.82799999999997</v>
      </c>
      <c r="AC1717" s="41">
        <f t="shared" si="574"/>
        <v>2.8099762887552604</v>
      </c>
      <c r="AD1717" s="41">
        <f t="shared" si="575"/>
        <v>1.0562700869431025</v>
      </c>
      <c r="AE1717" s="41">
        <f t="shared" si="576"/>
        <v>0.7690930699976618</v>
      </c>
      <c r="AF1717" s="41">
        <f t="shared" si="577"/>
        <v>325.2906927247729</v>
      </c>
      <c r="AG1717" s="41">
        <f t="shared" si="578"/>
        <v>312.27906501578195</v>
      </c>
      <c r="AH1717" s="6">
        <f t="shared" si="579"/>
        <v>310.94399999999996</v>
      </c>
      <c r="AI1717" s="4">
        <v>22.814574736026998</v>
      </c>
      <c r="AJ1717" s="4">
        <f t="shared" si="587"/>
        <v>295.96457473602698</v>
      </c>
      <c r="AK1717" s="8">
        <f t="shared" si="580"/>
        <v>0.19762178870910832</v>
      </c>
      <c r="AL1717" s="8">
        <f t="shared" si="581"/>
        <v>418.00700362476715</v>
      </c>
      <c r="AM1717" s="8">
        <f t="shared" si="582"/>
        <v>2.0894736179239022</v>
      </c>
      <c r="AN1717" s="8">
        <f t="shared" si="583"/>
        <v>126.57615802661978</v>
      </c>
      <c r="AO1717" s="21">
        <f t="shared" si="584"/>
        <v>7.1516556653054997E-3</v>
      </c>
      <c r="AP1717" s="21">
        <f t="shared" si="585"/>
        <v>7.3354280694577084E-2</v>
      </c>
      <c r="AQ1717" s="19">
        <f t="shared" si="588"/>
        <v>7.3354280694577084E-2</v>
      </c>
      <c r="AX1717">
        <v>0.1505965305995286</v>
      </c>
      <c r="AY1717">
        <v>58.517241379310342</v>
      </c>
      <c r="AZ1717">
        <v>2.4382183908045976</v>
      </c>
      <c r="BA1717">
        <v>1.9749568965517241</v>
      </c>
      <c r="BB1717">
        <v>10.336206896551728</v>
      </c>
      <c r="BC1717">
        <v>0.43067528735632199</v>
      </c>
      <c r="BD1717">
        <v>1.5442816091954021</v>
      </c>
      <c r="BE1717">
        <v>0.15442816091954023</v>
      </c>
      <c r="BF1717">
        <v>0</v>
      </c>
      <c r="BG1717">
        <v>20.734999999999999</v>
      </c>
      <c r="BH1717">
        <v>0.50523260412334425</v>
      </c>
      <c r="BI1717">
        <v>2.4468100099195711</v>
      </c>
      <c r="BJ1717">
        <v>0.91975588272876696</v>
      </c>
      <c r="BK1717">
        <v>0.40221935053895452</v>
      </c>
      <c r="BL1717">
        <v>1.1172759737193181E-3</v>
      </c>
      <c r="BP1717" s="51">
        <f t="shared" si="589"/>
        <v>0.5053839104905935</v>
      </c>
      <c r="BQ1717" s="51">
        <f t="shared" si="590"/>
        <v>6.1771264367816089E-2</v>
      </c>
      <c r="BR1717" s="51">
        <f t="shared" si="591"/>
        <v>0.4082165068954503</v>
      </c>
      <c r="BS1717" s="51">
        <f t="shared" si="592"/>
        <v>0.43351971525997157</v>
      </c>
      <c r="BT1717" s="51">
        <f t="shared" si="593"/>
        <v>1.1339347413762508E-3</v>
      </c>
      <c r="BU1717" s="51">
        <f t="shared" si="593"/>
        <v>1.2042214312776988E-3</v>
      </c>
    </row>
    <row r="1718" spans="1:73" x14ac:dyDescent="0.25">
      <c r="A1718" s="1">
        <v>43727.617361111108</v>
      </c>
      <c r="B1718">
        <v>235055</v>
      </c>
      <c r="C1718">
        <v>13.51</v>
      </c>
      <c r="D1718">
        <v>23.53</v>
      </c>
      <c r="E1718">
        <v>677.8</v>
      </c>
      <c r="F1718">
        <v>77.03</v>
      </c>
      <c r="G1718">
        <v>-132.19999999999999</v>
      </c>
      <c r="H1718">
        <v>-11.52</v>
      </c>
      <c r="I1718">
        <v>26.19</v>
      </c>
      <c r="J1718">
        <v>299.3</v>
      </c>
      <c r="K1718">
        <v>600.79999999999995</v>
      </c>
      <c r="L1718">
        <v>-120.7</v>
      </c>
      <c r="M1718">
        <v>0.114</v>
      </c>
      <c r="N1718">
        <v>545.6</v>
      </c>
      <c r="O1718">
        <v>65.510000000000005</v>
      </c>
      <c r="P1718">
        <v>480.1</v>
      </c>
      <c r="Q1718">
        <v>323</v>
      </c>
      <c r="R1718">
        <v>443.7</v>
      </c>
      <c r="S1718">
        <v>19.98</v>
      </c>
      <c r="T1718">
        <v>37.76</v>
      </c>
      <c r="U1718">
        <v>0.33</v>
      </c>
      <c r="V1718">
        <v>95.5</v>
      </c>
      <c r="W1718">
        <v>22.2</v>
      </c>
      <c r="X1718">
        <v>0.68300000000000005</v>
      </c>
      <c r="Y1718">
        <v>6.8330070000000003</v>
      </c>
      <c r="Z1718" s="7">
        <f t="shared" si="572"/>
        <v>21.09</v>
      </c>
      <c r="AA1718" s="7">
        <f t="shared" si="586"/>
        <v>294.23999999999995</v>
      </c>
      <c r="AB1718" s="2">
        <f t="shared" si="573"/>
        <v>549.01800000000003</v>
      </c>
      <c r="AC1718" s="41">
        <f t="shared" si="574"/>
        <v>2.9095525793422699</v>
      </c>
      <c r="AD1718" s="41">
        <f t="shared" si="575"/>
        <v>1.0986470539596411</v>
      </c>
      <c r="AE1718" s="41">
        <f t="shared" si="576"/>
        <v>0.77329788801570654</v>
      </c>
      <c r="AF1718" s="41">
        <f t="shared" si="577"/>
        <v>328.65234131060532</v>
      </c>
      <c r="AG1718" s="41">
        <f t="shared" si="578"/>
        <v>315.50624765818111</v>
      </c>
      <c r="AH1718" s="6">
        <f t="shared" si="579"/>
        <v>310.08</v>
      </c>
      <c r="AI1718" s="4">
        <v>23.368156454648044</v>
      </c>
      <c r="AJ1718" s="4">
        <f t="shared" si="587"/>
        <v>296.51815645464802</v>
      </c>
      <c r="AK1718" s="8">
        <f t="shared" si="580"/>
        <v>0.19833880911627327</v>
      </c>
      <c r="AL1718" s="8">
        <f t="shared" si="581"/>
        <v>421.16321569872855</v>
      </c>
      <c r="AM1718" s="8">
        <f t="shared" si="582"/>
        <v>1.809537233659479</v>
      </c>
      <c r="AN1718" s="8">
        <f t="shared" si="583"/>
        <v>120.08577209557561</v>
      </c>
      <c r="AO1718" s="21">
        <f t="shared" si="584"/>
        <v>7.1892059843882607E-3</v>
      </c>
      <c r="AP1718" s="21">
        <f t="shared" si="585"/>
        <v>7.3739432997075458E-2</v>
      </c>
      <c r="AQ1718" s="19">
        <f t="shared" si="588"/>
        <v>7.3739432997075458E-2</v>
      </c>
      <c r="AX1718">
        <v>0.15349608697124581</v>
      </c>
      <c r="AY1718">
        <v>58.431034482758619</v>
      </c>
      <c r="AZ1718">
        <v>2.4346264367816093</v>
      </c>
      <c r="BA1718">
        <v>1.9720474137931037</v>
      </c>
      <c r="BB1718">
        <v>10.405172413793103</v>
      </c>
      <c r="BC1718">
        <v>0.43354885057471265</v>
      </c>
      <c r="BD1718">
        <v>1.538498563218391</v>
      </c>
      <c r="BE1718">
        <v>0.15384985632183912</v>
      </c>
      <c r="BF1718">
        <v>0</v>
      </c>
      <c r="BG1718">
        <v>21.09</v>
      </c>
      <c r="BH1718">
        <v>0.37892445309250822</v>
      </c>
      <c r="BI1718">
        <v>2.5007873188020806</v>
      </c>
      <c r="BJ1718">
        <v>0.94429729157966558</v>
      </c>
      <c r="BK1718">
        <v>0.40122685410698739</v>
      </c>
      <c r="BL1718">
        <v>1.1145190391860761E-3</v>
      </c>
      <c r="BP1718" s="51">
        <f t="shared" si="589"/>
        <v>0.37903793286794513</v>
      </c>
      <c r="BQ1718" s="51">
        <f t="shared" si="590"/>
        <v>6.1539942528735639E-2</v>
      </c>
      <c r="BR1718" s="51">
        <f t="shared" si="591"/>
        <v>0.40569612489058299</v>
      </c>
      <c r="BS1718" s="51">
        <f t="shared" si="592"/>
        <v>0.43128898062507393</v>
      </c>
      <c r="BT1718" s="51">
        <f t="shared" si="593"/>
        <v>1.1269336802516195E-3</v>
      </c>
      <c r="BU1718" s="51">
        <f t="shared" si="593"/>
        <v>1.1980249461807609E-3</v>
      </c>
    </row>
    <row r="1719" spans="1:73" x14ac:dyDescent="0.25">
      <c r="A1719" s="1">
        <v>43727.617361111108</v>
      </c>
      <c r="B1719">
        <v>235056</v>
      </c>
      <c r="C1719">
        <v>13.51</v>
      </c>
      <c r="D1719">
        <v>23.53</v>
      </c>
      <c r="E1719">
        <v>677.2</v>
      </c>
      <c r="F1719">
        <v>77.069999999999993</v>
      </c>
      <c r="G1719">
        <v>-132.1</v>
      </c>
      <c r="H1719">
        <v>-11.24</v>
      </c>
      <c r="I1719">
        <v>26.22</v>
      </c>
      <c r="J1719">
        <v>299.39999999999998</v>
      </c>
      <c r="K1719">
        <v>600.1</v>
      </c>
      <c r="L1719">
        <v>-120.9</v>
      </c>
      <c r="M1719">
        <v>0.114</v>
      </c>
      <c r="N1719">
        <v>545.1</v>
      </c>
      <c r="O1719">
        <v>65.83</v>
      </c>
      <c r="P1719">
        <v>479.3</v>
      </c>
      <c r="Q1719">
        <v>323.3</v>
      </c>
      <c r="R1719">
        <v>444.2</v>
      </c>
      <c r="S1719">
        <v>19.98</v>
      </c>
      <c r="T1719">
        <v>38.090000000000003</v>
      </c>
      <c r="U1719">
        <v>0.35499999999999998</v>
      </c>
      <c r="V1719">
        <v>56</v>
      </c>
      <c r="W1719">
        <v>22.3</v>
      </c>
      <c r="X1719">
        <v>0.68300000000000005</v>
      </c>
      <c r="Y1719">
        <v>6.8280149999999997</v>
      </c>
      <c r="Z1719" s="7">
        <f t="shared" si="572"/>
        <v>21.14</v>
      </c>
      <c r="AA1719" s="7">
        <f t="shared" si="586"/>
        <v>294.28999999999996</v>
      </c>
      <c r="AB1719" s="2">
        <f t="shared" si="573"/>
        <v>548.53200000000004</v>
      </c>
      <c r="AC1719" s="41">
        <f t="shared" si="574"/>
        <v>2.8985517086225161</v>
      </c>
      <c r="AD1719" s="41">
        <f t="shared" si="575"/>
        <v>1.1040583458143165</v>
      </c>
      <c r="AE1719" s="41">
        <f t="shared" si="576"/>
        <v>0.77382259972352208</v>
      </c>
      <c r="AF1719" s="41">
        <f t="shared" si="577"/>
        <v>329.09894351436793</v>
      </c>
      <c r="AG1719" s="41">
        <f t="shared" si="578"/>
        <v>315.93498577379319</v>
      </c>
      <c r="AH1719" s="6">
        <f t="shared" si="579"/>
        <v>310.36799999999999</v>
      </c>
      <c r="AI1719" s="4">
        <v>23.315329845390011</v>
      </c>
      <c r="AJ1719" s="4">
        <f t="shared" si="587"/>
        <v>296.46532984538999</v>
      </c>
      <c r="AK1719" s="8">
        <f t="shared" si="580"/>
        <v>0.19843993702950852</v>
      </c>
      <c r="AL1719" s="8">
        <f t="shared" si="581"/>
        <v>420.85292786496683</v>
      </c>
      <c r="AM1719" s="8">
        <f t="shared" si="582"/>
        <v>1.8768291078305452</v>
      </c>
      <c r="AN1719" s="8">
        <f t="shared" si="583"/>
        <v>118.92970272433986</v>
      </c>
      <c r="AO1719" s="21">
        <f t="shared" si="584"/>
        <v>7.2178940748285417E-3</v>
      </c>
      <c r="AP1719" s="21">
        <f t="shared" si="585"/>
        <v>7.4033685731999019E-2</v>
      </c>
      <c r="AQ1719" s="19">
        <f t="shared" si="588"/>
        <v>7.4033685731999019E-2</v>
      </c>
      <c r="AX1719">
        <v>0.15390824139672218</v>
      </c>
      <c r="AY1719">
        <v>58.379310344827594</v>
      </c>
      <c r="AZ1719">
        <v>2.4324712643678166</v>
      </c>
      <c r="BA1719">
        <v>1.9703017241379315</v>
      </c>
      <c r="BB1719">
        <v>10.422413793103447</v>
      </c>
      <c r="BC1719">
        <v>0.43426724137931028</v>
      </c>
      <c r="BD1719">
        <v>1.5360344827586212</v>
      </c>
      <c r="BE1719">
        <v>0.15360344827586214</v>
      </c>
      <c r="BF1719">
        <v>0</v>
      </c>
      <c r="BG1719">
        <v>21.14</v>
      </c>
      <c r="BH1719">
        <v>0.40763085105406188</v>
      </c>
      <c r="BI1719">
        <v>2.5084727438003074</v>
      </c>
      <c r="BJ1719">
        <v>0.95547726811353717</v>
      </c>
      <c r="BK1719">
        <v>0.40135142103375043</v>
      </c>
      <c r="BL1719">
        <v>1.1148650584270846E-3</v>
      </c>
      <c r="BP1719" s="51">
        <f t="shared" si="589"/>
        <v>0.40775292778218336</v>
      </c>
      <c r="BQ1719" s="51">
        <f t="shared" si="590"/>
        <v>6.1441379310344851E-2</v>
      </c>
      <c r="BR1719" s="51">
        <f t="shared" si="591"/>
        <v>0.40614230635520832</v>
      </c>
      <c r="BS1719" s="51">
        <f t="shared" si="592"/>
        <v>0.43166454679079319</v>
      </c>
      <c r="BT1719" s="51">
        <f t="shared" si="593"/>
        <v>1.1281730732089119E-3</v>
      </c>
      <c r="BU1719" s="51">
        <f t="shared" si="593"/>
        <v>1.1990681855299811E-3</v>
      </c>
    </row>
    <row r="1720" spans="1:73" x14ac:dyDescent="0.25">
      <c r="A1720" s="1">
        <v>43727.617361111108</v>
      </c>
      <c r="B1720">
        <v>235057</v>
      </c>
      <c r="C1720">
        <v>13.51</v>
      </c>
      <c r="D1720">
        <v>23.53</v>
      </c>
      <c r="E1720">
        <v>676.7</v>
      </c>
      <c r="F1720">
        <v>77.010000000000005</v>
      </c>
      <c r="G1720">
        <v>-132</v>
      </c>
      <c r="H1720">
        <v>-10.02</v>
      </c>
      <c r="I1720">
        <v>26.26</v>
      </c>
      <c r="J1720">
        <v>299.39999999999998</v>
      </c>
      <c r="K1720">
        <v>599.70000000000005</v>
      </c>
      <c r="L1720">
        <v>-122</v>
      </c>
      <c r="M1720">
        <v>0.114</v>
      </c>
      <c r="N1720">
        <v>544.70000000000005</v>
      </c>
      <c r="O1720">
        <v>67</v>
      </c>
      <c r="P1720">
        <v>477.7</v>
      </c>
      <c r="Q1720">
        <v>323.7</v>
      </c>
      <c r="R1720">
        <v>445.6</v>
      </c>
      <c r="S1720">
        <v>19.989999999999998</v>
      </c>
      <c r="T1720">
        <v>41.22</v>
      </c>
      <c r="U1720">
        <v>0.26</v>
      </c>
      <c r="V1720">
        <v>195.5</v>
      </c>
      <c r="W1720">
        <v>22.5</v>
      </c>
      <c r="X1720">
        <v>0.68100000000000005</v>
      </c>
      <c r="Y1720">
        <v>6.8145990000000003</v>
      </c>
      <c r="Z1720" s="7">
        <f t="shared" si="572"/>
        <v>21.244999999999997</v>
      </c>
      <c r="AA1720" s="7">
        <f t="shared" si="586"/>
        <v>294.39499999999998</v>
      </c>
      <c r="AB1720" s="2">
        <f t="shared" si="573"/>
        <v>548.12700000000007</v>
      </c>
      <c r="AC1720" s="41">
        <f t="shared" si="574"/>
        <v>3.0993522440253289</v>
      </c>
      <c r="AD1720" s="41">
        <f t="shared" si="575"/>
        <v>1.2775529949872406</v>
      </c>
      <c r="AE1720" s="41">
        <f t="shared" si="576"/>
        <v>0.79010276504451904</v>
      </c>
      <c r="AF1720" s="41">
        <f t="shared" si="577"/>
        <v>336.50254970908634</v>
      </c>
      <c r="AG1720" s="41">
        <f t="shared" si="578"/>
        <v>323.04244772072286</v>
      </c>
      <c r="AH1720" s="6">
        <f t="shared" si="579"/>
        <v>310.75199999999995</v>
      </c>
      <c r="AI1720" s="4">
        <v>24.333520255917051</v>
      </c>
      <c r="AJ1720" s="4">
        <f t="shared" si="587"/>
        <v>297.48352025591703</v>
      </c>
      <c r="AK1720" s="8">
        <f t="shared" si="580"/>
        <v>0.19865241752599364</v>
      </c>
      <c r="AL1720" s="8">
        <f t="shared" si="581"/>
        <v>426.73378406159338</v>
      </c>
      <c r="AM1720" s="8">
        <f t="shared" si="582"/>
        <v>1.6061911467817274</v>
      </c>
      <c r="AN1720" s="8">
        <f t="shared" si="583"/>
        <v>144.50676086551215</v>
      </c>
      <c r="AO1720" s="21">
        <f t="shared" si="584"/>
        <v>6.5058943811095189E-3</v>
      </c>
      <c r="AP1720" s="21">
        <f t="shared" si="585"/>
        <v>6.6730729908651629E-2</v>
      </c>
      <c r="AQ1720" s="19">
        <f t="shared" si="588"/>
        <v>6.6730729908651629E-2</v>
      </c>
      <c r="AX1720">
        <v>0.15477681126998516</v>
      </c>
      <c r="AY1720">
        <v>58.33620689655173</v>
      </c>
      <c r="AZ1720">
        <v>2.4306752873563222</v>
      </c>
      <c r="BA1720">
        <v>1.968846982758621</v>
      </c>
      <c r="BB1720">
        <v>10.508620689655176</v>
      </c>
      <c r="BC1720">
        <v>0.43785919540229901</v>
      </c>
      <c r="BD1720">
        <v>1.530987787356322</v>
      </c>
      <c r="BE1720">
        <v>0.15309877873563221</v>
      </c>
      <c r="BF1720">
        <v>0</v>
      </c>
      <c r="BG1720">
        <v>21.244999999999997</v>
      </c>
      <c r="BH1720">
        <v>0.29854653880015802</v>
      </c>
      <c r="BI1720">
        <v>2.5246793491515387</v>
      </c>
      <c r="BJ1720">
        <v>1.0406728277202641</v>
      </c>
      <c r="BK1720">
        <v>0.39808185248817352</v>
      </c>
      <c r="BL1720">
        <v>1.1057829235782597E-3</v>
      </c>
      <c r="BP1720" s="51">
        <f t="shared" si="589"/>
        <v>0.298635947108078</v>
      </c>
      <c r="BQ1720" s="51">
        <f t="shared" si="590"/>
        <v>6.1239511494252885E-2</v>
      </c>
      <c r="BR1720" s="51">
        <f t="shared" si="591"/>
        <v>0.40157528779923718</v>
      </c>
      <c r="BS1720" s="51">
        <f t="shared" si="592"/>
        <v>0.42725565867493731</v>
      </c>
      <c r="BT1720" s="51">
        <f t="shared" si="593"/>
        <v>1.1154869105534366E-3</v>
      </c>
      <c r="BU1720" s="51">
        <f t="shared" si="593"/>
        <v>1.186821274097048E-3</v>
      </c>
    </row>
    <row r="1721" spans="1:73" x14ac:dyDescent="0.25">
      <c r="A1721" s="1">
        <v>43727.617361111108</v>
      </c>
      <c r="B1721">
        <v>235058</v>
      </c>
      <c r="C1721">
        <v>13.51</v>
      </c>
      <c r="D1721">
        <v>23.53</v>
      </c>
      <c r="E1721">
        <v>676.1</v>
      </c>
      <c r="F1721">
        <v>77.12</v>
      </c>
      <c r="G1721">
        <v>-131.80000000000001</v>
      </c>
      <c r="H1721">
        <v>-9.81</v>
      </c>
      <c r="I1721">
        <v>26.3</v>
      </c>
      <c r="J1721">
        <v>299.39999999999998</v>
      </c>
      <c r="K1721">
        <v>599</v>
      </c>
      <c r="L1721">
        <v>-121.9</v>
      </c>
      <c r="M1721">
        <v>0.114</v>
      </c>
      <c r="N1721">
        <v>544.4</v>
      </c>
      <c r="O1721">
        <v>67.31</v>
      </c>
      <c r="P1721">
        <v>477.1</v>
      </c>
      <c r="Q1721">
        <v>324.10000000000002</v>
      </c>
      <c r="R1721">
        <v>446.1</v>
      </c>
      <c r="S1721">
        <v>20.010000000000002</v>
      </c>
      <c r="T1721">
        <v>40.74</v>
      </c>
      <c r="U1721">
        <v>0.255</v>
      </c>
      <c r="V1721">
        <v>209.5</v>
      </c>
      <c r="W1721">
        <v>22.7</v>
      </c>
      <c r="X1721">
        <v>0.68100000000000005</v>
      </c>
      <c r="Y1721">
        <v>6.8076939999999997</v>
      </c>
      <c r="Z1721" s="7">
        <f t="shared" si="572"/>
        <v>21.355</v>
      </c>
      <c r="AA1721" s="7">
        <f t="shared" si="586"/>
        <v>294.505</v>
      </c>
      <c r="AB1721" s="2">
        <f t="shared" si="573"/>
        <v>547.64100000000008</v>
      </c>
      <c r="AC1721" s="41">
        <f t="shared" si="574"/>
        <v>2.8298699673599015</v>
      </c>
      <c r="AD1721" s="41">
        <f t="shared" si="575"/>
        <v>1.1528890247024239</v>
      </c>
      <c r="AE1721" s="41">
        <f t="shared" si="576"/>
        <v>0.77854515779570144</v>
      </c>
      <c r="AF1721" s="41">
        <f t="shared" si="577"/>
        <v>332.07605169759449</v>
      </c>
      <c r="AG1721" s="41">
        <f t="shared" si="578"/>
        <v>318.79300962969069</v>
      </c>
      <c r="AH1721" s="6">
        <f t="shared" si="579"/>
        <v>311.13600000000002</v>
      </c>
      <c r="AI1721" s="4">
        <v>22.972050149032043</v>
      </c>
      <c r="AJ1721" s="4">
        <f t="shared" si="587"/>
        <v>296.12205014903202</v>
      </c>
      <c r="AK1721" s="8">
        <f t="shared" si="580"/>
        <v>0.19887517876656274</v>
      </c>
      <c r="AL1721" s="8">
        <f t="shared" si="581"/>
        <v>418.84067782903077</v>
      </c>
      <c r="AM1721" s="8">
        <f t="shared" si="582"/>
        <v>1.5906720277920274</v>
      </c>
      <c r="AN1721" s="8">
        <f t="shared" si="583"/>
        <v>74.928082285611239</v>
      </c>
      <c r="AO1721" s="21">
        <f t="shared" si="584"/>
        <v>8.2558677918326984E-3</v>
      </c>
      <c r="AP1721" s="21">
        <f t="shared" si="585"/>
        <v>8.4680145650377084E-2</v>
      </c>
      <c r="AQ1721" s="19">
        <f t="shared" si="588"/>
        <v>8.4680145650377084E-2</v>
      </c>
      <c r="AX1721">
        <v>0.15569118144555</v>
      </c>
      <c r="AY1721">
        <v>58.28448275862069</v>
      </c>
      <c r="AZ1721">
        <v>2.4285201149425286</v>
      </c>
      <c r="BA1721">
        <v>1.9671012931034484</v>
      </c>
      <c r="BB1721">
        <v>10.517241379310345</v>
      </c>
      <c r="BC1721">
        <v>0.43821839080459773</v>
      </c>
      <c r="BD1721">
        <v>1.5288829022988506</v>
      </c>
      <c r="BE1721">
        <v>0.15288829022988507</v>
      </c>
      <c r="BF1721">
        <v>0</v>
      </c>
      <c r="BG1721">
        <v>21.355</v>
      </c>
      <c r="BH1721">
        <v>0.29280525920784728</v>
      </c>
      <c r="BI1721">
        <v>2.5417557595548268</v>
      </c>
      <c r="BJ1721">
        <v>1.0355112964426365</v>
      </c>
      <c r="BK1721">
        <v>0.39835797446437704</v>
      </c>
      <c r="BL1721">
        <v>1.1065499290677141E-3</v>
      </c>
      <c r="BP1721" s="51">
        <f t="shared" si="589"/>
        <v>0.29289294812523031</v>
      </c>
      <c r="BQ1721" s="51">
        <f t="shared" si="590"/>
        <v>6.1155316091954022E-2</v>
      </c>
      <c r="BR1721" s="51">
        <f t="shared" si="591"/>
        <v>0.40177422611964725</v>
      </c>
      <c r="BS1721" s="51">
        <f t="shared" si="592"/>
        <v>0.42747715527691715</v>
      </c>
      <c r="BT1721" s="51">
        <f t="shared" si="593"/>
        <v>1.1160395169990201E-3</v>
      </c>
      <c r="BU1721" s="51">
        <f t="shared" si="593"/>
        <v>1.187436542435881E-3</v>
      </c>
    </row>
    <row r="1722" spans="1:73" x14ac:dyDescent="0.25">
      <c r="A1722" s="1">
        <v>43727.617361111108</v>
      </c>
      <c r="B1722">
        <v>235059</v>
      </c>
      <c r="C1722">
        <v>13.51</v>
      </c>
      <c r="D1722">
        <v>23.53</v>
      </c>
      <c r="E1722">
        <v>675.6</v>
      </c>
      <c r="F1722">
        <v>77.3</v>
      </c>
      <c r="G1722">
        <v>-131.69999999999999</v>
      </c>
      <c r="H1722">
        <v>-9.19</v>
      </c>
      <c r="I1722">
        <v>26.34</v>
      </c>
      <c r="J1722">
        <v>299.5</v>
      </c>
      <c r="K1722">
        <v>598.29999999999995</v>
      </c>
      <c r="L1722">
        <v>-122.5</v>
      </c>
      <c r="M1722">
        <v>0.114</v>
      </c>
      <c r="N1722">
        <v>544</v>
      </c>
      <c r="O1722">
        <v>68.11</v>
      </c>
      <c r="P1722">
        <v>475.8</v>
      </c>
      <c r="Q1722">
        <v>324.5</v>
      </c>
      <c r="R1722">
        <v>447</v>
      </c>
      <c r="S1722">
        <v>20.05</v>
      </c>
      <c r="T1722">
        <v>41.36</v>
      </c>
      <c r="U1722">
        <v>0.77500000000000002</v>
      </c>
      <c r="V1722">
        <v>294.5</v>
      </c>
      <c r="W1722">
        <v>22.7</v>
      </c>
      <c r="X1722">
        <v>0.68</v>
      </c>
      <c r="Y1722">
        <v>6.8048570000000002</v>
      </c>
      <c r="Z1722" s="7">
        <f t="shared" si="572"/>
        <v>21.375</v>
      </c>
      <c r="AA1722" s="7">
        <f t="shared" si="586"/>
        <v>294.52499999999998</v>
      </c>
      <c r="AB1722" s="2">
        <f t="shared" si="573"/>
        <v>547.2360000000001</v>
      </c>
      <c r="AC1722" s="41">
        <f t="shared" si="574"/>
        <v>2.9052282455926481</v>
      </c>
      <c r="AD1722" s="41">
        <f t="shared" si="575"/>
        <v>1.2016024023771192</v>
      </c>
      <c r="AE1722" s="41">
        <f t="shared" si="576"/>
        <v>0.78315868778854092</v>
      </c>
      <c r="AF1722" s="41">
        <f t="shared" si="577"/>
        <v>334.13462919629444</v>
      </c>
      <c r="AG1722" s="41">
        <f t="shared" si="578"/>
        <v>320.76924402844264</v>
      </c>
      <c r="AH1722" s="6">
        <f t="shared" si="579"/>
        <v>311.52</v>
      </c>
      <c r="AI1722" s="4">
        <v>23.369802821469023</v>
      </c>
      <c r="AJ1722" s="4">
        <f t="shared" si="587"/>
        <v>296.519802821469</v>
      </c>
      <c r="AK1722" s="8">
        <f t="shared" si="580"/>
        <v>0.19891569869351758</v>
      </c>
      <c r="AL1722" s="8">
        <f t="shared" si="581"/>
        <v>421.14268341803955</v>
      </c>
      <c r="AM1722" s="8">
        <f t="shared" si="582"/>
        <v>2.7730736557112943</v>
      </c>
      <c r="AN1722" s="8">
        <f t="shared" si="583"/>
        <v>161.13944499390695</v>
      </c>
      <c r="AO1722" s="21">
        <f t="shared" si="584"/>
        <v>6.2533704237581044E-3</v>
      </c>
      <c r="AP1722" s="21">
        <f t="shared" si="585"/>
        <v>6.4140600557272998E-2</v>
      </c>
      <c r="AQ1722" s="19">
        <f t="shared" si="588"/>
        <v>6.4140600557272998E-2</v>
      </c>
      <c r="AX1722">
        <v>0.15585792005040824</v>
      </c>
      <c r="AY1722">
        <v>58.241379310344833</v>
      </c>
      <c r="AZ1722">
        <v>2.4267241379310347</v>
      </c>
      <c r="BA1722">
        <v>1.9656465517241382</v>
      </c>
      <c r="BB1722">
        <v>10.560344827586206</v>
      </c>
      <c r="BC1722">
        <v>0.44001436781609193</v>
      </c>
      <c r="BD1722">
        <v>1.5256321839080462</v>
      </c>
      <c r="BE1722">
        <v>0.15256321839080464</v>
      </c>
      <c r="BF1722">
        <v>0</v>
      </c>
      <c r="BG1722">
        <v>21.375</v>
      </c>
      <c r="BH1722">
        <v>0.88989833680816333</v>
      </c>
      <c r="BI1722">
        <v>2.5448713803205845</v>
      </c>
      <c r="BJ1722">
        <v>1.0525588029005937</v>
      </c>
      <c r="BK1722">
        <v>0.40608470148634501</v>
      </c>
      <c r="BL1722">
        <v>1.1280130596842918E-3</v>
      </c>
      <c r="BP1722" s="51">
        <f t="shared" si="589"/>
        <v>0.89016484234138638</v>
      </c>
      <c r="BQ1722" s="51">
        <f t="shared" si="590"/>
        <v>6.1025287356321851E-2</v>
      </c>
      <c r="BR1722" s="51">
        <f t="shared" si="591"/>
        <v>0.41623507536329846</v>
      </c>
      <c r="BS1722" s="51">
        <f t="shared" si="592"/>
        <v>0.44085961090620346</v>
      </c>
      <c r="BT1722" s="51">
        <f t="shared" si="593"/>
        <v>1.1562085426758291E-3</v>
      </c>
      <c r="BU1722" s="51">
        <f t="shared" si="593"/>
        <v>1.2246100302950097E-3</v>
      </c>
    </row>
    <row r="1723" spans="1:73" x14ac:dyDescent="0.25">
      <c r="A1723" s="1">
        <v>43727.617361111108</v>
      </c>
      <c r="B1723">
        <v>235060</v>
      </c>
      <c r="C1723">
        <v>13.51</v>
      </c>
      <c r="D1723">
        <v>23.53</v>
      </c>
      <c r="E1723">
        <v>675.9</v>
      </c>
      <c r="F1723">
        <v>77.59</v>
      </c>
      <c r="G1723">
        <v>-132.1</v>
      </c>
      <c r="H1723">
        <v>-10.27</v>
      </c>
      <c r="I1723">
        <v>26.37</v>
      </c>
      <c r="J1723">
        <v>299.5</v>
      </c>
      <c r="K1723">
        <v>598.29999999999995</v>
      </c>
      <c r="L1723">
        <v>-121.9</v>
      </c>
      <c r="M1723">
        <v>0.115</v>
      </c>
      <c r="N1723">
        <v>543.79999999999995</v>
      </c>
      <c r="O1723">
        <v>67.33</v>
      </c>
      <c r="P1723">
        <v>476.4</v>
      </c>
      <c r="Q1723">
        <v>324.2</v>
      </c>
      <c r="R1723">
        <v>446.1</v>
      </c>
      <c r="S1723">
        <v>20.09</v>
      </c>
      <c r="T1723">
        <v>37.56</v>
      </c>
      <c r="U1723">
        <v>0.43</v>
      </c>
      <c r="V1723">
        <v>355</v>
      </c>
      <c r="W1723">
        <v>22.15</v>
      </c>
      <c r="X1723">
        <v>0.68100000000000005</v>
      </c>
      <c r="Y1723">
        <v>6.8078070000000004</v>
      </c>
      <c r="Z1723" s="7">
        <f t="shared" si="572"/>
        <v>21.119999999999997</v>
      </c>
      <c r="AA1723" s="7">
        <f t="shared" si="586"/>
        <v>294.27</v>
      </c>
      <c r="AB1723" s="2">
        <f t="shared" si="573"/>
        <v>547.47900000000004</v>
      </c>
      <c r="AC1723" s="41">
        <f t="shared" si="574"/>
        <v>2.922486978278946</v>
      </c>
      <c r="AD1723" s="41">
        <f t="shared" si="575"/>
        <v>1.0976861090415722</v>
      </c>
      <c r="AE1723" s="41">
        <f t="shared" si="576"/>
        <v>0.77318985764977632</v>
      </c>
      <c r="AF1723" s="41">
        <f t="shared" si="577"/>
        <v>328.74046447135191</v>
      </c>
      <c r="AG1723" s="41">
        <f t="shared" si="578"/>
        <v>315.59084589249784</v>
      </c>
      <c r="AH1723" s="6">
        <f t="shared" si="579"/>
        <v>311.23199999999997</v>
      </c>
      <c r="AI1723" s="4">
        <v>23.437486882991038</v>
      </c>
      <c r="AJ1723" s="4">
        <f t="shared" si="587"/>
        <v>296.58748688299102</v>
      </c>
      <c r="AK1723" s="8">
        <f t="shared" si="580"/>
        <v>0.19839948174023836</v>
      </c>
      <c r="AL1723" s="8">
        <f t="shared" si="581"/>
        <v>421.56096807035232</v>
      </c>
      <c r="AM1723" s="8">
        <f t="shared" si="582"/>
        <v>2.06559313515513</v>
      </c>
      <c r="AN1723" s="8">
        <f t="shared" si="583"/>
        <v>139.44487294275322</v>
      </c>
      <c r="AO1723" s="21">
        <f t="shared" si="584"/>
        <v>6.7335861631898685E-3</v>
      </c>
      <c r="AP1723" s="21">
        <f t="shared" si="585"/>
        <v>6.906615651141676E-2</v>
      </c>
      <c r="AQ1723" s="19">
        <f t="shared" si="588"/>
        <v>6.906615651141676E-2</v>
      </c>
      <c r="AX1723">
        <v>0.15374326751618458</v>
      </c>
      <c r="AY1723">
        <v>58.267241379310342</v>
      </c>
      <c r="AZ1723">
        <v>2.427801724137931</v>
      </c>
      <c r="BA1723">
        <v>1.9665193965517243</v>
      </c>
      <c r="BB1723">
        <v>10.508620689655176</v>
      </c>
      <c r="BC1723">
        <v>0.43785919540229901</v>
      </c>
      <c r="BD1723">
        <v>1.5286602011494252</v>
      </c>
      <c r="BE1723">
        <v>0.15286602011494255</v>
      </c>
      <c r="BF1723">
        <v>0</v>
      </c>
      <c r="BG1723">
        <v>21.119999999999997</v>
      </c>
      <c r="BH1723">
        <v>0.49375004493872282</v>
      </c>
      <c r="BI1723">
        <v>2.5053961005846292</v>
      </c>
      <c r="BJ1723">
        <v>0.94102677537958679</v>
      </c>
      <c r="BK1723">
        <v>0.4010949178867344</v>
      </c>
      <c r="BL1723">
        <v>1.1141525496853734E-3</v>
      </c>
      <c r="BP1723" s="51">
        <f t="shared" si="589"/>
        <v>0.49389791252489817</v>
      </c>
      <c r="BQ1723" s="51">
        <f t="shared" si="590"/>
        <v>6.1146408045977013E-2</v>
      </c>
      <c r="BR1723" s="51">
        <f t="shared" si="591"/>
        <v>0.40686361848154734</v>
      </c>
      <c r="BS1723" s="51">
        <f t="shared" si="592"/>
        <v>0.43210177929095978</v>
      </c>
      <c r="BT1723" s="51">
        <f t="shared" si="593"/>
        <v>1.1301767180042983E-3</v>
      </c>
      <c r="BU1723" s="51">
        <f t="shared" si="593"/>
        <v>1.2002827202526661E-3</v>
      </c>
    </row>
    <row r="1724" spans="1:73" x14ac:dyDescent="0.25">
      <c r="A1724" s="1">
        <v>43727.618055555555</v>
      </c>
      <c r="B1724">
        <v>235061</v>
      </c>
      <c r="C1724">
        <v>13.5</v>
      </c>
      <c r="D1724">
        <v>23.52</v>
      </c>
      <c r="E1724">
        <v>675.8</v>
      </c>
      <c r="F1724">
        <v>77.459999999999994</v>
      </c>
      <c r="G1724">
        <v>-133.4</v>
      </c>
      <c r="H1724">
        <v>-10.23</v>
      </c>
      <c r="I1724">
        <v>26.41</v>
      </c>
      <c r="J1724">
        <v>299.60000000000002</v>
      </c>
      <c r="K1724">
        <v>598.29999999999995</v>
      </c>
      <c r="L1724">
        <v>-123.2</v>
      </c>
      <c r="M1724">
        <v>0.115</v>
      </c>
      <c r="N1724">
        <v>542.4</v>
      </c>
      <c r="O1724">
        <v>67.23</v>
      </c>
      <c r="P1724">
        <v>475.1</v>
      </c>
      <c r="Q1724">
        <v>323.2</v>
      </c>
      <c r="R1724">
        <v>446.4</v>
      </c>
      <c r="S1724">
        <v>20.14</v>
      </c>
      <c r="T1724">
        <v>35.81</v>
      </c>
      <c r="U1724">
        <v>0.29499999999999998</v>
      </c>
      <c r="V1724">
        <v>48.5</v>
      </c>
      <c r="W1724">
        <v>22.8</v>
      </c>
      <c r="X1724">
        <v>0.68</v>
      </c>
      <c r="Y1724">
        <v>6.804996</v>
      </c>
      <c r="Z1724" s="7">
        <f t="shared" si="572"/>
        <v>21.47</v>
      </c>
      <c r="AA1724" s="7">
        <f t="shared" si="586"/>
        <v>294.62</v>
      </c>
      <c r="AB1724" s="2">
        <f t="shared" si="573"/>
        <v>547.39800000000002</v>
      </c>
      <c r="AC1724" s="41">
        <f t="shared" si="574"/>
        <v>2.9024351573414973</v>
      </c>
      <c r="AD1724" s="41">
        <f t="shared" si="575"/>
        <v>1.0393620298439901</v>
      </c>
      <c r="AE1724" s="41">
        <f t="shared" si="576"/>
        <v>0.76704635027695522</v>
      </c>
      <c r="AF1724" s="41">
        <f t="shared" si="577"/>
        <v>327.68274075694734</v>
      </c>
      <c r="AG1724" s="41">
        <f t="shared" si="578"/>
        <v>314.57543112666946</v>
      </c>
      <c r="AH1724" s="6">
        <f t="shared" si="579"/>
        <v>310.27199999999999</v>
      </c>
      <c r="AI1724" s="4">
        <v>23.363313962319012</v>
      </c>
      <c r="AJ1724" s="4">
        <f t="shared" si="587"/>
        <v>296.51331396231899</v>
      </c>
      <c r="AK1724" s="8">
        <f t="shared" si="580"/>
        <v>0.19910824350958567</v>
      </c>
      <c r="AL1724" s="8">
        <f t="shared" si="581"/>
        <v>421.09394051767845</v>
      </c>
      <c r="AM1724" s="8">
        <f t="shared" si="582"/>
        <v>1.7108879273640338</v>
      </c>
      <c r="AN1724" s="8">
        <f t="shared" si="583"/>
        <v>94.359294264507483</v>
      </c>
      <c r="AO1724" s="21">
        <f t="shared" si="584"/>
        <v>7.7403632604959678E-3</v>
      </c>
      <c r="AP1724" s="21">
        <f t="shared" si="585"/>
        <v>7.9392633798478426E-2</v>
      </c>
      <c r="AQ1724" s="19">
        <f t="shared" si="588"/>
        <v>7.9392633798478426E-2</v>
      </c>
      <c r="AX1724">
        <v>0.15665199076126726</v>
      </c>
      <c r="AY1724">
        <v>58.258620689655167</v>
      </c>
      <c r="AZ1724">
        <v>2.4274425287356318</v>
      </c>
      <c r="BA1724">
        <v>1.9662284482758619</v>
      </c>
      <c r="BB1724">
        <v>10.620689655172413</v>
      </c>
      <c r="BC1724">
        <v>0.44252873563218387</v>
      </c>
      <c r="BD1724">
        <v>1.523699712643678</v>
      </c>
      <c r="BE1724">
        <v>0.1523699712643678</v>
      </c>
      <c r="BF1724">
        <v>0</v>
      </c>
      <c r="BG1724">
        <v>21.47</v>
      </c>
      <c r="BH1724">
        <v>0.33873549594633312</v>
      </c>
      <c r="BI1724">
        <v>2.5597161935011181</v>
      </c>
      <c r="BJ1724">
        <v>0.91663436889275052</v>
      </c>
      <c r="BK1724">
        <v>0.40012485897222233</v>
      </c>
      <c r="BL1724">
        <v>1.1114579415895064E-3</v>
      </c>
      <c r="BP1724" s="51">
        <f t="shared" si="589"/>
        <v>0.33883693998801157</v>
      </c>
      <c r="BQ1724" s="51">
        <f t="shared" si="590"/>
        <v>6.0947988505747119E-2</v>
      </c>
      <c r="BR1724" s="51">
        <f t="shared" si="591"/>
        <v>0.40406558712452573</v>
      </c>
      <c r="BS1724" s="51">
        <f t="shared" si="592"/>
        <v>0.4296484754205192</v>
      </c>
      <c r="BT1724" s="51">
        <f t="shared" si="593"/>
        <v>1.1224044086792383E-3</v>
      </c>
      <c r="BU1724" s="51">
        <f t="shared" si="593"/>
        <v>1.1934679872792201E-3</v>
      </c>
    </row>
    <row r="1725" spans="1:73" x14ac:dyDescent="0.25">
      <c r="A1725" s="1">
        <v>43727.618055555555</v>
      </c>
      <c r="B1725">
        <v>235062</v>
      </c>
      <c r="C1725">
        <v>13.51</v>
      </c>
      <c r="D1725">
        <v>23.52</v>
      </c>
      <c r="E1725">
        <v>674.9</v>
      </c>
      <c r="F1725">
        <v>77.55</v>
      </c>
      <c r="G1725">
        <v>-133.5</v>
      </c>
      <c r="H1725">
        <v>-9.57</v>
      </c>
      <c r="I1725">
        <v>26.46</v>
      </c>
      <c r="J1725">
        <v>299.60000000000002</v>
      </c>
      <c r="K1725">
        <v>597.29999999999995</v>
      </c>
      <c r="L1725">
        <v>-123.9</v>
      </c>
      <c r="M1725">
        <v>0.115</v>
      </c>
      <c r="N1725">
        <v>541.4</v>
      </c>
      <c r="O1725">
        <v>67.97</v>
      </c>
      <c r="P1725">
        <v>473.4</v>
      </c>
      <c r="Q1725">
        <v>323.39999999999998</v>
      </c>
      <c r="R1725">
        <v>447.3</v>
      </c>
      <c r="S1725">
        <v>20.190000000000001</v>
      </c>
      <c r="T1725">
        <v>36.729999999999997</v>
      </c>
      <c r="U1725">
        <v>0.35</v>
      </c>
      <c r="V1725">
        <v>142.5</v>
      </c>
      <c r="W1725">
        <v>22.6</v>
      </c>
      <c r="X1725">
        <v>0.68</v>
      </c>
      <c r="Y1725">
        <v>6.798063</v>
      </c>
      <c r="Z1725" s="7">
        <f t="shared" si="572"/>
        <v>21.395000000000003</v>
      </c>
      <c r="AA1725" s="7">
        <f t="shared" si="586"/>
        <v>294.54499999999996</v>
      </c>
      <c r="AB1725" s="2">
        <f t="shared" si="573"/>
        <v>546.66899999999998</v>
      </c>
      <c r="AC1725" s="41">
        <f t="shared" si="574"/>
        <v>2.7903277144293974</v>
      </c>
      <c r="AD1725" s="41">
        <f t="shared" si="575"/>
        <v>1.0248873695099177</v>
      </c>
      <c r="AE1725" s="41">
        <f t="shared" si="576"/>
        <v>0.76553746276642676</v>
      </c>
      <c r="AF1725" s="41">
        <f t="shared" si="577"/>
        <v>326.70525996344298</v>
      </c>
      <c r="AG1725" s="41">
        <f t="shared" si="578"/>
        <v>313.63704956490523</v>
      </c>
      <c r="AH1725" s="6">
        <f t="shared" si="579"/>
        <v>310.46399999999994</v>
      </c>
      <c r="AI1725" s="4">
        <v>22.763300997337012</v>
      </c>
      <c r="AJ1725" s="4">
        <f t="shared" si="587"/>
        <v>295.91330099733699</v>
      </c>
      <c r="AK1725" s="8">
        <f t="shared" si="580"/>
        <v>0.19895622412393441</v>
      </c>
      <c r="AL1725" s="8">
        <f t="shared" si="581"/>
        <v>417.6253516619322</v>
      </c>
      <c r="AM1725" s="8">
        <f t="shared" si="582"/>
        <v>1.8635651316763788</v>
      </c>
      <c r="AN1725" s="8">
        <f t="shared" si="583"/>
        <v>74.27911216365959</v>
      </c>
      <c r="AO1725" s="21">
        <f t="shared" si="584"/>
        <v>8.2608505205458913E-3</v>
      </c>
      <c r="AP1725" s="21">
        <f t="shared" si="585"/>
        <v>8.4731253323587025E-2</v>
      </c>
      <c r="AQ1725" s="19">
        <f t="shared" si="588"/>
        <v>8.4731253323587025E-2</v>
      </c>
      <c r="AX1725">
        <v>0.1560248095370019</v>
      </c>
      <c r="AY1725">
        <v>58.181034482758619</v>
      </c>
      <c r="AZ1725">
        <v>2.4242097701149423</v>
      </c>
      <c r="BA1725">
        <v>1.9636099137931033</v>
      </c>
      <c r="BB1725">
        <v>10.681034482758625</v>
      </c>
      <c r="BC1725">
        <v>0.44504310344827602</v>
      </c>
      <c r="BD1725">
        <v>1.5185668103448273</v>
      </c>
      <c r="BE1725">
        <v>0.15185668103448274</v>
      </c>
      <c r="BF1725">
        <v>0</v>
      </c>
      <c r="BG1725">
        <v>21.395000000000003</v>
      </c>
      <c r="BH1725">
        <v>0.40188957146175114</v>
      </c>
      <c r="BI1725">
        <v>2.5479903375062909</v>
      </c>
      <c r="BJ1725">
        <v>0.93587685096606055</v>
      </c>
      <c r="BK1725">
        <v>0.39925478716330387</v>
      </c>
      <c r="BL1725">
        <v>1.1090410754536219E-3</v>
      </c>
      <c r="BP1725" s="51">
        <f t="shared" si="589"/>
        <v>0.40200992879933573</v>
      </c>
      <c r="BQ1725" s="51">
        <f t="shared" si="590"/>
        <v>6.0742672413793095E-2</v>
      </c>
      <c r="BR1725" s="51">
        <f t="shared" si="591"/>
        <v>0.40391221720426551</v>
      </c>
      <c r="BS1725" s="51">
        <f t="shared" si="592"/>
        <v>0.42926479411976975</v>
      </c>
      <c r="BT1725" s="51">
        <f t="shared" si="593"/>
        <v>1.1219783811229598E-3</v>
      </c>
      <c r="BU1725" s="51">
        <f t="shared" si="593"/>
        <v>1.1924022058882493E-3</v>
      </c>
    </row>
    <row r="1726" spans="1:73" x14ac:dyDescent="0.25">
      <c r="A1726" s="1">
        <v>43727.618055555555</v>
      </c>
      <c r="B1726">
        <v>235063</v>
      </c>
      <c r="C1726">
        <v>13.51</v>
      </c>
      <c r="D1726">
        <v>23.52</v>
      </c>
      <c r="E1726">
        <v>674.7</v>
      </c>
      <c r="F1726">
        <v>77.540000000000006</v>
      </c>
      <c r="G1726">
        <v>-132.9</v>
      </c>
      <c r="H1726">
        <v>-9.44</v>
      </c>
      <c r="I1726">
        <v>26.5</v>
      </c>
      <c r="J1726">
        <v>299.7</v>
      </c>
      <c r="K1726">
        <v>597.1</v>
      </c>
      <c r="L1726">
        <v>-123.5</v>
      </c>
      <c r="M1726">
        <v>0.115</v>
      </c>
      <c r="N1726">
        <v>541.70000000000005</v>
      </c>
      <c r="O1726">
        <v>68.099999999999994</v>
      </c>
      <c r="P1726">
        <v>473.6</v>
      </c>
      <c r="Q1726">
        <v>324.2</v>
      </c>
      <c r="R1726">
        <v>447.7</v>
      </c>
      <c r="S1726">
        <v>20.239999999999998</v>
      </c>
      <c r="T1726">
        <v>40.29</v>
      </c>
      <c r="U1726">
        <v>0.34499999999999997</v>
      </c>
      <c r="V1726">
        <v>204</v>
      </c>
      <c r="W1726">
        <v>22.6</v>
      </c>
      <c r="X1726">
        <v>0.67900000000000005</v>
      </c>
      <c r="Y1726">
        <v>6.7894810000000003</v>
      </c>
      <c r="Z1726" s="7">
        <f t="shared" si="572"/>
        <v>21.42</v>
      </c>
      <c r="AA1726" s="7">
        <f t="shared" si="586"/>
        <v>294.57</v>
      </c>
      <c r="AB1726" s="2">
        <f t="shared" si="573"/>
        <v>546.50700000000006</v>
      </c>
      <c r="AC1726" s="41">
        <f t="shared" si="574"/>
        <v>2.7197465177598068</v>
      </c>
      <c r="AD1726" s="41">
        <f t="shared" si="575"/>
        <v>1.0957858720054261</v>
      </c>
      <c r="AE1726" s="41">
        <f t="shared" si="576"/>
        <v>0.77288568561879312</v>
      </c>
      <c r="AF1726" s="41">
        <f t="shared" si="577"/>
        <v>329.95322823365842</v>
      </c>
      <c r="AG1726" s="41">
        <f t="shared" si="578"/>
        <v>316.75509910431208</v>
      </c>
      <c r="AH1726" s="6">
        <f t="shared" si="579"/>
        <v>311.23199999999997</v>
      </c>
      <c r="AI1726" s="4">
        <v>22.379264564254015</v>
      </c>
      <c r="AJ1726" s="4">
        <f t="shared" si="587"/>
        <v>295.52926456425399</v>
      </c>
      <c r="AK1726" s="8">
        <f t="shared" si="580"/>
        <v>0.19900688865176833</v>
      </c>
      <c r="AL1726" s="8">
        <f t="shared" si="581"/>
        <v>415.39526995696519</v>
      </c>
      <c r="AM1726" s="8">
        <f t="shared" si="582"/>
        <v>1.85020606960414</v>
      </c>
      <c r="AN1726" s="8">
        <f t="shared" si="583"/>
        <v>51.701005280516732</v>
      </c>
      <c r="AO1726" s="21">
        <f t="shared" si="584"/>
        <v>8.8356763959454125E-3</v>
      </c>
      <c r="AP1726" s="21">
        <f t="shared" si="585"/>
        <v>9.0627222115697667E-2</v>
      </c>
      <c r="AQ1726" s="19">
        <f t="shared" si="588"/>
        <v>9.0627222115697667E-2</v>
      </c>
      <c r="AX1726">
        <v>0.15623363373854529</v>
      </c>
      <c r="AY1726">
        <v>58.163793103448285</v>
      </c>
      <c r="AZ1726">
        <v>2.4234913793103452</v>
      </c>
      <c r="BA1726">
        <v>1.9630280172413797</v>
      </c>
      <c r="BB1726">
        <v>10.646551724137931</v>
      </c>
      <c r="BC1726">
        <v>0.44360632183908044</v>
      </c>
      <c r="BD1726">
        <v>1.5194216954022992</v>
      </c>
      <c r="BE1726">
        <v>0.15194216954022993</v>
      </c>
      <c r="BF1726">
        <v>0</v>
      </c>
      <c r="BG1726">
        <v>21.42</v>
      </c>
      <c r="BH1726">
        <v>0.39614829186944039</v>
      </c>
      <c r="BI1726">
        <v>2.5518937304282105</v>
      </c>
      <c r="BJ1726">
        <v>1.0281579839895258</v>
      </c>
      <c r="BK1726">
        <v>0.39823652722687225</v>
      </c>
      <c r="BL1726">
        <v>1.1062125756302007E-3</v>
      </c>
      <c r="BP1726" s="51">
        <f t="shared" si="589"/>
        <v>0.39626692981648809</v>
      </c>
      <c r="BQ1726" s="51">
        <f t="shared" si="590"/>
        <v>6.077686781609197E-2</v>
      </c>
      <c r="BR1726" s="51">
        <f t="shared" si="591"/>
        <v>0.40281300112406404</v>
      </c>
      <c r="BS1726" s="51">
        <f t="shared" si="592"/>
        <v>0.42820077699211112</v>
      </c>
      <c r="BT1726" s="51">
        <f t="shared" si="593"/>
        <v>1.1189250031224001E-3</v>
      </c>
      <c r="BU1726" s="51">
        <f t="shared" si="593"/>
        <v>1.1894466027558644E-3</v>
      </c>
    </row>
    <row r="1727" spans="1:73" x14ac:dyDescent="0.25">
      <c r="A1727" s="1">
        <v>43727.618055555555</v>
      </c>
      <c r="B1727">
        <v>235064</v>
      </c>
      <c r="C1727">
        <v>13.51</v>
      </c>
      <c r="D1727">
        <v>23.52</v>
      </c>
      <c r="E1727">
        <v>675</v>
      </c>
      <c r="F1727">
        <v>77.709999999999994</v>
      </c>
      <c r="G1727">
        <v>-133.1</v>
      </c>
      <c r="H1727">
        <v>-9.8800000000000008</v>
      </c>
      <c r="I1727">
        <v>26.54</v>
      </c>
      <c r="J1727">
        <v>299.7</v>
      </c>
      <c r="K1727">
        <v>597.29999999999995</v>
      </c>
      <c r="L1727">
        <v>-123.2</v>
      </c>
      <c r="M1727">
        <v>0.115</v>
      </c>
      <c r="N1727">
        <v>541.9</v>
      </c>
      <c r="O1727">
        <v>67.83</v>
      </c>
      <c r="P1727">
        <v>474.1</v>
      </c>
      <c r="Q1727">
        <v>324.3</v>
      </c>
      <c r="R1727">
        <v>447.5</v>
      </c>
      <c r="S1727">
        <v>20.28</v>
      </c>
      <c r="T1727">
        <v>38.659999999999997</v>
      </c>
      <c r="U1727">
        <v>0.52</v>
      </c>
      <c r="V1727">
        <v>198.5</v>
      </c>
      <c r="W1727">
        <v>22.3</v>
      </c>
      <c r="X1727">
        <v>0.67900000000000005</v>
      </c>
      <c r="Y1727">
        <v>6.79413</v>
      </c>
      <c r="Z1727" s="7">
        <f t="shared" si="572"/>
        <v>21.29</v>
      </c>
      <c r="AA1727" s="7">
        <f t="shared" si="586"/>
        <v>294.44</v>
      </c>
      <c r="AB1727" s="2">
        <f t="shared" si="573"/>
        <v>546.75</v>
      </c>
      <c r="AC1727" s="41">
        <f t="shared" si="574"/>
        <v>2.9713600656664987</v>
      </c>
      <c r="AD1727" s="41">
        <f t="shared" si="575"/>
        <v>1.1487278013866682</v>
      </c>
      <c r="AE1727" s="41">
        <f t="shared" si="576"/>
        <v>0.77816725712191359</v>
      </c>
      <c r="AF1727" s="41">
        <f t="shared" si="577"/>
        <v>331.62193434971226</v>
      </c>
      <c r="AG1727" s="41">
        <f t="shared" si="578"/>
        <v>318.35705697572376</v>
      </c>
      <c r="AH1727" s="6">
        <f t="shared" si="579"/>
        <v>311.32799999999997</v>
      </c>
      <c r="AI1727" s="4">
        <v>23.701809619808046</v>
      </c>
      <c r="AJ1727" s="4">
        <f t="shared" si="587"/>
        <v>296.85180961980802</v>
      </c>
      <c r="AK1727" s="8">
        <f t="shared" si="580"/>
        <v>0.19874352700772713</v>
      </c>
      <c r="AL1727" s="8">
        <f t="shared" si="581"/>
        <v>423.07427791765826</v>
      </c>
      <c r="AM1727" s="8">
        <f t="shared" si="582"/>
        <v>2.2714973035423132</v>
      </c>
      <c r="AN1727" s="8">
        <f t="shared" si="583"/>
        <v>159.58634686973556</v>
      </c>
      <c r="AO1727" s="21">
        <f t="shared" si="584"/>
        <v>6.2294742662330465E-3</v>
      </c>
      <c r="AP1727" s="21">
        <f t="shared" si="585"/>
        <v>6.3895498509768306E-2</v>
      </c>
      <c r="AQ1727" s="19">
        <f t="shared" si="588"/>
        <v>6.3895498509768306E-2</v>
      </c>
      <c r="AX1727">
        <v>0.15515032169199844</v>
      </c>
      <c r="AY1727">
        <v>58.189655172413794</v>
      </c>
      <c r="AZ1727">
        <v>2.4245689655172415</v>
      </c>
      <c r="BA1727">
        <v>1.9639008620689657</v>
      </c>
      <c r="BB1727">
        <v>10.620689655172413</v>
      </c>
      <c r="BC1727">
        <v>0.44252873563218387</v>
      </c>
      <c r="BD1727">
        <v>1.5213721264367819</v>
      </c>
      <c r="BE1727">
        <v>0.15213721264367819</v>
      </c>
      <c r="BF1727">
        <v>0</v>
      </c>
      <c r="BG1727">
        <v>21.29</v>
      </c>
      <c r="BH1727">
        <v>0.59709307760031605</v>
      </c>
      <c r="BI1727">
        <v>2.5316529977718596</v>
      </c>
      <c r="BJ1727">
        <v>0.97873704893860081</v>
      </c>
      <c r="BK1727">
        <v>0.40178868848598304</v>
      </c>
      <c r="BL1727">
        <v>1.1160796902388419E-3</v>
      </c>
      <c r="BP1727" s="51">
        <f t="shared" si="589"/>
        <v>0.59727189421615601</v>
      </c>
      <c r="BQ1727" s="51">
        <f t="shared" si="590"/>
        <v>6.0854885057471275E-2</v>
      </c>
      <c r="BR1727" s="51">
        <f t="shared" si="591"/>
        <v>0.4086844001927375</v>
      </c>
      <c r="BS1727" s="51">
        <f t="shared" si="592"/>
        <v>0.43369709950957225</v>
      </c>
      <c r="BT1727" s="51">
        <f t="shared" si="593"/>
        <v>1.1352344449798264E-3</v>
      </c>
      <c r="BU1727" s="51">
        <f t="shared" si="593"/>
        <v>1.2047141653043674E-3</v>
      </c>
    </row>
    <row r="1728" spans="1:73" x14ac:dyDescent="0.25">
      <c r="A1728" s="1">
        <v>43727.618055555555</v>
      </c>
      <c r="B1728">
        <v>235065</v>
      </c>
      <c r="C1728">
        <v>13.51</v>
      </c>
      <c r="D1728">
        <v>23.52</v>
      </c>
      <c r="E1728">
        <v>674.9</v>
      </c>
      <c r="F1728">
        <v>77.83</v>
      </c>
      <c r="G1728">
        <v>-133.30000000000001</v>
      </c>
      <c r="H1728">
        <v>-11.65</v>
      </c>
      <c r="I1728">
        <v>26.56</v>
      </c>
      <c r="J1728">
        <v>299.7</v>
      </c>
      <c r="K1728">
        <v>597.1</v>
      </c>
      <c r="L1728">
        <v>-121.7</v>
      </c>
      <c r="M1728">
        <v>0.115</v>
      </c>
      <c r="N1728">
        <v>541.6</v>
      </c>
      <c r="O1728">
        <v>66.180000000000007</v>
      </c>
      <c r="P1728">
        <v>475.4</v>
      </c>
      <c r="Q1728">
        <v>324.2</v>
      </c>
      <c r="R1728">
        <v>445.9</v>
      </c>
      <c r="S1728">
        <v>20.3</v>
      </c>
      <c r="T1728">
        <v>36.630000000000003</v>
      </c>
      <c r="U1728">
        <v>0.45500000000000002</v>
      </c>
      <c r="V1728">
        <v>186.5</v>
      </c>
      <c r="W1728">
        <v>22</v>
      </c>
      <c r="X1728">
        <v>0.68</v>
      </c>
      <c r="Y1728">
        <v>6.795871</v>
      </c>
      <c r="Z1728" s="7">
        <f t="shared" si="572"/>
        <v>21.15</v>
      </c>
      <c r="AA1728" s="7">
        <f t="shared" si="586"/>
        <v>294.29999999999995</v>
      </c>
      <c r="AB1728" s="2">
        <f t="shared" si="573"/>
        <v>546.66899999999998</v>
      </c>
      <c r="AC1728" s="41">
        <f t="shared" si="574"/>
        <v>2.8347033903201426</v>
      </c>
      <c r="AD1728" s="41">
        <f t="shared" si="575"/>
        <v>1.0383518518742683</v>
      </c>
      <c r="AE1728" s="41">
        <f t="shared" si="576"/>
        <v>0.7670588922105761</v>
      </c>
      <c r="AF1728" s="41">
        <f t="shared" si="577"/>
        <v>326.26674948138259</v>
      </c>
      <c r="AG1728" s="41">
        <f t="shared" si="578"/>
        <v>313.21607950212729</v>
      </c>
      <c r="AH1728" s="6">
        <f t="shared" si="579"/>
        <v>311.23199999999997</v>
      </c>
      <c r="AI1728" s="4">
        <v>22.980748302028019</v>
      </c>
      <c r="AJ1728" s="4">
        <f t="shared" si="587"/>
        <v>296.130748302028</v>
      </c>
      <c r="AK1728" s="8">
        <f t="shared" si="580"/>
        <v>0.19846016673627179</v>
      </c>
      <c r="AL1728" s="8">
        <f t="shared" si="581"/>
        <v>418.91763017980497</v>
      </c>
      <c r="AM1728" s="8">
        <f t="shared" si="582"/>
        <v>2.1247911662090466</v>
      </c>
      <c r="AN1728" s="8">
        <f t="shared" si="583"/>
        <v>113.31447128790161</v>
      </c>
      <c r="AO1728" s="21">
        <f t="shared" si="584"/>
        <v>7.3660785604151126E-3</v>
      </c>
      <c r="AP1728" s="21">
        <f t="shared" si="585"/>
        <v>7.5553608790240173E-2</v>
      </c>
      <c r="AQ1728" s="19">
        <f t="shared" si="588"/>
        <v>7.5553608790240173E-2</v>
      </c>
      <c r="AX1728">
        <v>0.15399078443272174</v>
      </c>
      <c r="AY1728">
        <v>58.181034482758619</v>
      </c>
      <c r="AZ1728">
        <v>2.4242097701149423</v>
      </c>
      <c r="BA1728">
        <v>1.9636099137931033</v>
      </c>
      <c r="BB1728">
        <v>10.491379310344827</v>
      </c>
      <c r="BC1728">
        <v>0.43714080459770116</v>
      </c>
      <c r="BD1728">
        <v>1.5264691091954021</v>
      </c>
      <c r="BE1728">
        <v>0.15264691091954022</v>
      </c>
      <c r="BF1728">
        <v>0</v>
      </c>
      <c r="BG1728">
        <v>21.15</v>
      </c>
      <c r="BH1728">
        <v>0.52245644290027649</v>
      </c>
      <c r="BI1728">
        <v>2.510012303137827</v>
      </c>
      <c r="BJ1728">
        <v>0.91941750663938604</v>
      </c>
      <c r="BK1728">
        <v>0.40171748720487621</v>
      </c>
      <c r="BL1728">
        <v>1.115881908902434E-3</v>
      </c>
      <c r="BP1728" s="51">
        <f t="shared" si="589"/>
        <v>0.52261290743913646</v>
      </c>
      <c r="BQ1728" s="51">
        <f t="shared" si="590"/>
        <v>6.1058764367816085E-2</v>
      </c>
      <c r="BR1728" s="51">
        <f t="shared" si="591"/>
        <v>0.40781234377084064</v>
      </c>
      <c r="BS1728" s="51">
        <f t="shared" si="592"/>
        <v>0.43297710076983059</v>
      </c>
      <c r="BT1728" s="51">
        <f t="shared" si="593"/>
        <v>1.132812066030113E-3</v>
      </c>
      <c r="BU1728" s="51">
        <f t="shared" si="593"/>
        <v>1.2027141688050848E-3</v>
      </c>
    </row>
    <row r="1729" spans="1:73" x14ac:dyDescent="0.25">
      <c r="A1729" s="1">
        <v>43727.618055555555</v>
      </c>
      <c r="B1729">
        <v>235066</v>
      </c>
      <c r="C1729">
        <v>13.51</v>
      </c>
      <c r="D1729">
        <v>23.52</v>
      </c>
      <c r="E1729">
        <v>674.3</v>
      </c>
      <c r="F1729">
        <v>77.650000000000006</v>
      </c>
      <c r="G1729">
        <v>-134</v>
      </c>
      <c r="H1729">
        <v>-12.26</v>
      </c>
      <c r="I1729">
        <v>26.59</v>
      </c>
      <c r="J1729">
        <v>299.7</v>
      </c>
      <c r="K1729">
        <v>596.70000000000005</v>
      </c>
      <c r="L1729">
        <v>-121.8</v>
      </c>
      <c r="M1729">
        <v>0.115</v>
      </c>
      <c r="N1729">
        <v>540.29999999999995</v>
      </c>
      <c r="O1729">
        <v>65.38</v>
      </c>
      <c r="P1729">
        <v>474.9</v>
      </c>
      <c r="Q1729">
        <v>323.7</v>
      </c>
      <c r="R1729">
        <v>445.4</v>
      </c>
      <c r="S1729">
        <v>20.32</v>
      </c>
      <c r="T1729">
        <v>36.85</v>
      </c>
      <c r="U1729">
        <v>0.25</v>
      </c>
      <c r="V1729">
        <v>272.5</v>
      </c>
      <c r="W1729">
        <v>22.35</v>
      </c>
      <c r="X1729">
        <v>0.67900000000000005</v>
      </c>
      <c r="Y1729">
        <v>6.7879779999999998</v>
      </c>
      <c r="Z1729" s="7">
        <f t="shared" si="572"/>
        <v>21.335000000000001</v>
      </c>
      <c r="AA1729" s="7">
        <f t="shared" si="586"/>
        <v>294.48499999999996</v>
      </c>
      <c r="AB1729" s="2">
        <f t="shared" si="573"/>
        <v>546.18299999999999</v>
      </c>
      <c r="AC1729" s="41">
        <f t="shared" si="574"/>
        <v>2.7033986599055551</v>
      </c>
      <c r="AD1729" s="41">
        <f t="shared" si="575"/>
        <v>0.99620240617519717</v>
      </c>
      <c r="AE1729" s="41">
        <f t="shared" si="576"/>
        <v>0.76245833654683115</v>
      </c>
      <c r="AF1729" s="41">
        <f t="shared" si="577"/>
        <v>325.12614101658698</v>
      </c>
      <c r="AG1729" s="41">
        <f t="shared" si="578"/>
        <v>312.12109537592352</v>
      </c>
      <c r="AH1729" s="6">
        <f t="shared" si="579"/>
        <v>310.75199999999995</v>
      </c>
      <c r="AI1729" s="4">
        <v>22.281584670659015</v>
      </c>
      <c r="AJ1729" s="4">
        <f t="shared" si="587"/>
        <v>295.43158467065899</v>
      </c>
      <c r="AK1729" s="8">
        <f t="shared" si="580"/>
        <v>0.19883466434269612</v>
      </c>
      <c r="AL1729" s="8">
        <f t="shared" si="581"/>
        <v>414.84417854527169</v>
      </c>
      <c r="AM1729" s="8">
        <f t="shared" si="582"/>
        <v>1.5750000000000002</v>
      </c>
      <c r="AN1729" s="8">
        <f t="shared" si="583"/>
        <v>43.429068043668885</v>
      </c>
      <c r="AO1729" s="21">
        <f t="shared" si="584"/>
        <v>9.0170532338000008E-3</v>
      </c>
      <c r="AP1729" s="21">
        <f t="shared" si="585"/>
        <v>9.2487597964051926E-2</v>
      </c>
      <c r="AQ1729" s="19">
        <f t="shared" si="588"/>
        <v>9.2487597964051926E-2</v>
      </c>
      <c r="AX1729">
        <v>0.15552459361361301</v>
      </c>
      <c r="AY1729">
        <v>58.129310344827587</v>
      </c>
      <c r="AZ1729">
        <v>2.4220545977011496</v>
      </c>
      <c r="BA1729">
        <v>1.9618642241379314</v>
      </c>
      <c r="BB1729">
        <v>10.491379310344827</v>
      </c>
      <c r="BC1729">
        <v>0.43714080459770116</v>
      </c>
      <c r="BD1729">
        <v>1.5247234195402302</v>
      </c>
      <c r="BE1729">
        <v>0.15247234195402304</v>
      </c>
      <c r="BF1729">
        <v>0</v>
      </c>
      <c r="BG1729">
        <v>21.335000000000001</v>
      </c>
      <c r="BH1729">
        <v>0.28706397961553654</v>
      </c>
      <c r="BI1729">
        <v>2.5386434721923452</v>
      </c>
      <c r="BJ1729">
        <v>0.93549011950287919</v>
      </c>
      <c r="BK1729">
        <v>0.39812609705719187</v>
      </c>
      <c r="BL1729">
        <v>1.1059058251588663E-3</v>
      </c>
      <c r="BP1729" s="51">
        <f t="shared" si="589"/>
        <v>0.28714994914238268</v>
      </c>
      <c r="BQ1729" s="51">
        <f t="shared" si="590"/>
        <v>6.0988936781609208E-2</v>
      </c>
      <c r="BR1729" s="51">
        <f t="shared" si="591"/>
        <v>0.40147753812010423</v>
      </c>
      <c r="BS1729" s="51">
        <f t="shared" si="592"/>
        <v>0.42711229071319651</v>
      </c>
      <c r="BT1729" s="51">
        <f t="shared" si="593"/>
        <v>1.1152153836669562E-3</v>
      </c>
      <c r="BU1729" s="51">
        <f t="shared" si="593"/>
        <v>1.1864230297588792E-3</v>
      </c>
    </row>
    <row r="1730" spans="1:73" x14ac:dyDescent="0.25">
      <c r="A1730" s="1">
        <v>43727.618750000001</v>
      </c>
      <c r="B1730">
        <v>235067</v>
      </c>
      <c r="C1730">
        <v>13.51</v>
      </c>
      <c r="D1730">
        <v>23.52</v>
      </c>
      <c r="E1730">
        <v>674.2</v>
      </c>
      <c r="F1730">
        <v>77.78</v>
      </c>
      <c r="G1730">
        <v>-133.1</v>
      </c>
      <c r="H1730">
        <v>-10.36</v>
      </c>
      <c r="I1730">
        <v>26.63</v>
      </c>
      <c r="J1730">
        <v>299.8</v>
      </c>
      <c r="K1730">
        <v>596.4</v>
      </c>
      <c r="L1730">
        <v>-122.7</v>
      </c>
      <c r="M1730">
        <v>0.115</v>
      </c>
      <c r="N1730">
        <v>541.1</v>
      </c>
      <c r="O1730">
        <v>67.42</v>
      </c>
      <c r="P1730">
        <v>473.7</v>
      </c>
      <c r="Q1730">
        <v>324.89999999999998</v>
      </c>
      <c r="R1730">
        <v>447.6</v>
      </c>
      <c r="S1730">
        <v>20.34</v>
      </c>
      <c r="T1730">
        <v>39.619999999999997</v>
      </c>
      <c r="U1730">
        <v>1.0249999999999999</v>
      </c>
      <c r="V1730">
        <v>305</v>
      </c>
      <c r="W1730">
        <v>22.25</v>
      </c>
      <c r="X1730">
        <v>0.67900000000000005</v>
      </c>
      <c r="Y1730">
        <v>6.7930580000000003</v>
      </c>
      <c r="Z1730" s="7">
        <f t="shared" si="572"/>
        <v>21.295000000000002</v>
      </c>
      <c r="AA1730" s="7">
        <f t="shared" si="586"/>
        <v>294.44499999999999</v>
      </c>
      <c r="AB1730" s="2">
        <f t="shared" si="573"/>
        <v>546.10200000000009</v>
      </c>
      <c r="AC1730" s="41">
        <f t="shared" si="574"/>
        <v>2.7226655688701076</v>
      </c>
      <c r="AD1730" s="41">
        <f t="shared" si="575"/>
        <v>1.0787200983863365</v>
      </c>
      <c r="AE1730" s="41">
        <f t="shared" si="576"/>
        <v>0.7711996126846582</v>
      </c>
      <c r="AF1730" s="41">
        <f t="shared" si="577"/>
        <v>328.67494380753612</v>
      </c>
      <c r="AG1730" s="41">
        <f t="shared" si="578"/>
        <v>315.52794605523468</v>
      </c>
      <c r="AH1730" s="6">
        <f t="shared" si="579"/>
        <v>311.90399999999994</v>
      </c>
      <c r="AI1730" s="4">
        <v>22.385327312972038</v>
      </c>
      <c r="AJ1730" s="4">
        <f t="shared" si="587"/>
        <v>295.53532731297202</v>
      </c>
      <c r="AK1730" s="8">
        <f t="shared" si="580"/>
        <v>0.19875365200273293</v>
      </c>
      <c r="AL1730" s="8">
        <f t="shared" si="581"/>
        <v>415.45180105405717</v>
      </c>
      <c r="AM1730" s="8">
        <f t="shared" si="582"/>
        <v>3.1891319351823624</v>
      </c>
      <c r="AN1730" s="8">
        <f t="shared" si="583"/>
        <v>101.29076764938692</v>
      </c>
      <c r="AO1730" s="21">
        <f t="shared" si="584"/>
        <v>7.718800462851047E-3</v>
      </c>
      <c r="AP1730" s="21">
        <f t="shared" si="585"/>
        <v>7.9171464941219377E-2</v>
      </c>
      <c r="AQ1730" s="19">
        <f t="shared" si="588"/>
        <v>7.9171464941219377E-2</v>
      </c>
      <c r="AX1730">
        <v>0.15519186983352087</v>
      </c>
      <c r="AY1730">
        <v>58.12068965517242</v>
      </c>
      <c r="AZ1730">
        <v>2.4216954022988508</v>
      </c>
      <c r="BA1730">
        <v>1.9615732758620692</v>
      </c>
      <c r="BB1730">
        <v>10.577586206896555</v>
      </c>
      <c r="BC1730">
        <v>0.44073275862068978</v>
      </c>
      <c r="BD1730">
        <v>1.5208405172413795</v>
      </c>
      <c r="BE1730">
        <v>0.15208405172413797</v>
      </c>
      <c r="BF1730">
        <v>0</v>
      </c>
      <c r="BG1730">
        <v>21.295000000000002</v>
      </c>
      <c r="BH1730">
        <v>1.1769623164236998</v>
      </c>
      <c r="BI1730">
        <v>2.5324288856213983</v>
      </c>
      <c r="BJ1730">
        <v>1.003348324483198</v>
      </c>
      <c r="BK1730">
        <v>0.40984177267465466</v>
      </c>
      <c r="BL1730">
        <v>1.1384493685407074E-3</v>
      </c>
      <c r="BP1730" s="51">
        <f t="shared" si="589"/>
        <v>1.1773147914837689</v>
      </c>
      <c r="BQ1730" s="51">
        <f t="shared" si="590"/>
        <v>6.0833620689655178E-2</v>
      </c>
      <c r="BR1730" s="51">
        <f t="shared" si="591"/>
        <v>0.42317067151846333</v>
      </c>
      <c r="BS1730" s="51">
        <f t="shared" si="592"/>
        <v>0.44721558001715389</v>
      </c>
      <c r="BT1730" s="51">
        <f t="shared" si="593"/>
        <v>1.1754740875512869E-3</v>
      </c>
      <c r="BU1730" s="51">
        <f t="shared" si="593"/>
        <v>1.2422655000476498E-3</v>
      </c>
    </row>
    <row r="1731" spans="1:73" x14ac:dyDescent="0.25">
      <c r="A1731" s="1">
        <v>43727.618750000001</v>
      </c>
      <c r="B1731">
        <v>235068</v>
      </c>
      <c r="C1731">
        <v>13.51</v>
      </c>
      <c r="D1731">
        <v>23.52</v>
      </c>
      <c r="E1731">
        <v>674.7</v>
      </c>
      <c r="F1731">
        <v>78.040000000000006</v>
      </c>
      <c r="G1731">
        <v>-133.80000000000001</v>
      </c>
      <c r="H1731">
        <v>-11.5</v>
      </c>
      <c r="I1731">
        <v>26.64</v>
      </c>
      <c r="J1731">
        <v>299.8</v>
      </c>
      <c r="K1731">
        <v>596.70000000000005</v>
      </c>
      <c r="L1731">
        <v>-122.3</v>
      </c>
      <c r="M1731">
        <v>0.11600000000000001</v>
      </c>
      <c r="N1731">
        <v>540.9</v>
      </c>
      <c r="O1731">
        <v>66.540000000000006</v>
      </c>
      <c r="P1731">
        <v>474.4</v>
      </c>
      <c r="Q1731">
        <v>324.2</v>
      </c>
      <c r="R1731">
        <v>446.5</v>
      </c>
      <c r="S1731">
        <v>20.37</v>
      </c>
      <c r="T1731">
        <v>35.090000000000003</v>
      </c>
      <c r="U1731">
        <v>0.63500000000000001</v>
      </c>
      <c r="V1731">
        <v>11.5</v>
      </c>
      <c r="W1731">
        <v>21.85</v>
      </c>
      <c r="X1731">
        <v>0.68</v>
      </c>
      <c r="Y1731">
        <v>6.7970030000000001</v>
      </c>
      <c r="Z1731" s="7">
        <f t="shared" si="572"/>
        <v>21.11</v>
      </c>
      <c r="AA1731" s="7">
        <f t="shared" si="586"/>
        <v>294.26</v>
      </c>
      <c r="AB1731" s="2">
        <f t="shared" si="573"/>
        <v>546.50700000000006</v>
      </c>
      <c r="AC1731" s="41">
        <f t="shared" si="574"/>
        <v>2.8389283451468956</v>
      </c>
      <c r="AD1731" s="41">
        <f t="shared" si="575"/>
        <v>0.99617995631204581</v>
      </c>
      <c r="AE1731" s="41">
        <f t="shared" si="576"/>
        <v>0.76253922065724355</v>
      </c>
      <c r="AF1731" s="41">
        <f t="shared" si="577"/>
        <v>324.16801946436181</v>
      </c>
      <c r="AG1731" s="41">
        <f t="shared" si="578"/>
        <v>311.20129868578732</v>
      </c>
      <c r="AH1731" s="6">
        <f t="shared" si="579"/>
        <v>311.23199999999997</v>
      </c>
      <c r="AI1731" s="4">
        <v>22.999850805183996</v>
      </c>
      <c r="AJ1731" s="4">
        <f t="shared" si="587"/>
        <v>296.14985080518397</v>
      </c>
      <c r="AK1731" s="8">
        <f t="shared" si="580"/>
        <v>0.19837925615763805</v>
      </c>
      <c r="AL1731" s="8">
        <f t="shared" si="581"/>
        <v>419.03290536342246</v>
      </c>
      <c r="AM1731" s="8">
        <f t="shared" si="582"/>
        <v>2.5101369484552034</v>
      </c>
      <c r="AN1731" s="8">
        <f t="shared" si="583"/>
        <v>138.18643762495464</v>
      </c>
      <c r="AO1731" s="21">
        <f t="shared" si="584"/>
        <v>6.7972453386644554E-3</v>
      </c>
      <c r="AP1731" s="21">
        <f t="shared" si="585"/>
        <v>6.9719106435893963E-2</v>
      </c>
      <c r="AQ1731" s="19">
        <f t="shared" si="588"/>
        <v>6.9719106435893963E-2</v>
      </c>
      <c r="AX1731">
        <v>0.15366083664460503</v>
      </c>
      <c r="AY1731">
        <v>58.163793103448285</v>
      </c>
      <c r="AZ1731">
        <v>2.4234913793103452</v>
      </c>
      <c r="BA1731">
        <v>1.9630280172413797</v>
      </c>
      <c r="BB1731">
        <v>10.543103448275863</v>
      </c>
      <c r="BC1731">
        <v>0.43929597701149431</v>
      </c>
      <c r="BD1731">
        <v>1.5237320402298853</v>
      </c>
      <c r="BE1731">
        <v>0.15237320402298854</v>
      </c>
      <c r="BF1731">
        <v>0</v>
      </c>
      <c r="BG1731">
        <v>21.11</v>
      </c>
      <c r="BH1731">
        <v>0.72914250822346283</v>
      </c>
      <c r="BI1731">
        <v>2.5038590159586782</v>
      </c>
      <c r="BJ1731">
        <v>0.87860412869990023</v>
      </c>
      <c r="BK1731">
        <v>0.40542278057930042</v>
      </c>
      <c r="BL1731">
        <v>1.1261743904980566E-3</v>
      </c>
      <c r="BP1731" s="51">
        <f t="shared" si="589"/>
        <v>0.72936087082165202</v>
      </c>
      <c r="BQ1731" s="51">
        <f t="shared" si="590"/>
        <v>6.094928160919541E-2</v>
      </c>
      <c r="BR1731" s="51">
        <f t="shared" si="591"/>
        <v>0.4138976123631159</v>
      </c>
      <c r="BS1731" s="51">
        <f t="shared" si="592"/>
        <v>0.43864284220526273</v>
      </c>
      <c r="BT1731" s="51">
        <f t="shared" si="593"/>
        <v>1.1497155898975442E-3</v>
      </c>
      <c r="BU1731" s="51">
        <f t="shared" si="593"/>
        <v>1.2184523394590631E-3</v>
      </c>
    </row>
    <row r="1732" spans="1:73" x14ac:dyDescent="0.25">
      <c r="A1732" s="1">
        <v>43727.618750000001</v>
      </c>
      <c r="B1732">
        <v>235069</v>
      </c>
      <c r="C1732">
        <v>13.51</v>
      </c>
      <c r="D1732">
        <v>23.52</v>
      </c>
      <c r="E1732">
        <v>674.3</v>
      </c>
      <c r="F1732">
        <v>74.650000000000006</v>
      </c>
      <c r="G1732">
        <v>-134.69999999999999</v>
      </c>
      <c r="H1732">
        <v>-12.95</v>
      </c>
      <c r="I1732">
        <v>26.66</v>
      </c>
      <c r="J1732">
        <v>299.8</v>
      </c>
      <c r="K1732">
        <v>599.6</v>
      </c>
      <c r="L1732">
        <v>-121.7</v>
      </c>
      <c r="M1732">
        <v>0.111</v>
      </c>
      <c r="N1732">
        <v>539.6</v>
      </c>
      <c r="O1732">
        <v>61.7</v>
      </c>
      <c r="P1732">
        <v>477.9</v>
      </c>
      <c r="Q1732">
        <v>323.5</v>
      </c>
      <c r="R1732">
        <v>445.2</v>
      </c>
      <c r="S1732">
        <v>20.39</v>
      </c>
      <c r="T1732">
        <v>34.21</v>
      </c>
      <c r="U1732">
        <v>0.46500000000000002</v>
      </c>
      <c r="V1732">
        <v>33</v>
      </c>
      <c r="W1732">
        <v>22.1</v>
      </c>
      <c r="X1732">
        <v>0.67900000000000005</v>
      </c>
      <c r="Y1732">
        <v>6.7917180000000004</v>
      </c>
      <c r="Z1732" s="7">
        <f t="shared" si="572"/>
        <v>21.245000000000001</v>
      </c>
      <c r="AA1732" s="7">
        <f t="shared" si="586"/>
        <v>294.39499999999998</v>
      </c>
      <c r="AB1732" s="2">
        <f t="shared" si="573"/>
        <v>546.18299999999999</v>
      </c>
      <c r="AC1732" s="41">
        <f t="shared" si="574"/>
        <v>2.8390821729890705</v>
      </c>
      <c r="AD1732" s="41">
        <f t="shared" si="575"/>
        <v>0.97125001137956102</v>
      </c>
      <c r="AE1732" s="41">
        <f t="shared" si="576"/>
        <v>0.75973080067706267</v>
      </c>
      <c r="AF1732" s="41">
        <f t="shared" si="577"/>
        <v>323.56721534312356</v>
      </c>
      <c r="AG1732" s="41">
        <f t="shared" si="578"/>
        <v>310.62452672939861</v>
      </c>
      <c r="AH1732" s="6">
        <f t="shared" si="579"/>
        <v>310.56</v>
      </c>
      <c r="AI1732" s="4">
        <v>23.011884789850001</v>
      </c>
      <c r="AJ1732" s="4">
        <f t="shared" si="587"/>
        <v>296.16188478984998</v>
      </c>
      <c r="AK1732" s="8">
        <f t="shared" si="580"/>
        <v>0.19865241752599364</v>
      </c>
      <c r="AL1732" s="8">
        <f t="shared" si="581"/>
        <v>419.08581673889137</v>
      </c>
      <c r="AM1732" s="8">
        <f t="shared" si="582"/>
        <v>2.1480136172752724</v>
      </c>
      <c r="AN1732" s="8">
        <f t="shared" si="583"/>
        <v>110.5568731104142</v>
      </c>
      <c r="AO1732" s="21">
        <f t="shared" si="584"/>
        <v>7.3984546653516024E-3</v>
      </c>
      <c r="AP1732" s="21">
        <f t="shared" si="585"/>
        <v>7.5885689360174452E-2</v>
      </c>
      <c r="AQ1732" s="19">
        <f t="shared" si="588"/>
        <v>7.5885689360174452E-2</v>
      </c>
      <c r="AX1732">
        <v>0.15477681126998519</v>
      </c>
      <c r="AY1732">
        <v>58.129310344827587</v>
      </c>
      <c r="AZ1732">
        <v>2.4220545977011496</v>
      </c>
      <c r="BA1732">
        <v>1.9618642241379314</v>
      </c>
      <c r="BB1732">
        <v>10.491379310344827</v>
      </c>
      <c r="BC1732">
        <v>0.43714080459770116</v>
      </c>
      <c r="BD1732">
        <v>1.5247234195402302</v>
      </c>
      <c r="BE1732">
        <v>0.15247234195402304</v>
      </c>
      <c r="BF1732">
        <v>0</v>
      </c>
      <c r="BG1732">
        <v>21.245000000000001</v>
      </c>
      <c r="BH1732">
        <v>0.53393900208489797</v>
      </c>
      <c r="BI1732">
        <v>2.5246793491515391</v>
      </c>
      <c r="BJ1732">
        <v>0.86369280534474158</v>
      </c>
      <c r="BK1732">
        <v>0.40336982822344841</v>
      </c>
      <c r="BL1732">
        <v>1.1204717450651344E-3</v>
      </c>
      <c r="BP1732" s="51">
        <f t="shared" si="589"/>
        <v>0.53409890540483185</v>
      </c>
      <c r="BQ1732" s="51">
        <f t="shared" si="590"/>
        <v>6.0988936781609208E-2</v>
      </c>
      <c r="BR1732" s="51">
        <f t="shared" si="591"/>
        <v>0.40959823555375735</v>
      </c>
      <c r="BS1732" s="51">
        <f t="shared" si="592"/>
        <v>0.43475591541908182</v>
      </c>
      <c r="BT1732" s="51">
        <f t="shared" si="593"/>
        <v>1.1377728765382148E-3</v>
      </c>
      <c r="BU1732" s="51">
        <f t="shared" si="593"/>
        <v>1.2076553206085605E-3</v>
      </c>
    </row>
    <row r="1733" spans="1:73" x14ac:dyDescent="0.25">
      <c r="A1733" s="1">
        <v>43727.618750000001</v>
      </c>
      <c r="B1733">
        <v>235070</v>
      </c>
      <c r="C1733">
        <v>13.51</v>
      </c>
      <c r="D1733">
        <v>23.52</v>
      </c>
      <c r="E1733">
        <v>673.7</v>
      </c>
      <c r="F1733">
        <v>76.55</v>
      </c>
      <c r="G1733">
        <v>-135.19999999999999</v>
      </c>
      <c r="H1733">
        <v>-13.93</v>
      </c>
      <c r="I1733">
        <v>26.68</v>
      </c>
      <c r="J1733">
        <v>299.8</v>
      </c>
      <c r="K1733">
        <v>597.20000000000005</v>
      </c>
      <c r="L1733">
        <v>-121.3</v>
      </c>
      <c r="M1733">
        <v>0.114</v>
      </c>
      <c r="N1733">
        <v>538.5</v>
      </c>
      <c r="O1733">
        <v>62.62</v>
      </c>
      <c r="P1733">
        <v>475.9</v>
      </c>
      <c r="Q1733">
        <v>323</v>
      </c>
      <c r="R1733">
        <v>444.3</v>
      </c>
      <c r="S1733">
        <v>20.420000000000002</v>
      </c>
      <c r="T1733">
        <v>35.24</v>
      </c>
      <c r="U1733">
        <v>0.23499999999999999</v>
      </c>
      <c r="V1733">
        <v>177.5</v>
      </c>
      <c r="W1733">
        <v>22.5</v>
      </c>
      <c r="X1733">
        <v>0.67800000000000005</v>
      </c>
      <c r="Y1733">
        <v>6.7800989999999999</v>
      </c>
      <c r="Z1733" s="7">
        <f t="shared" si="572"/>
        <v>21.46</v>
      </c>
      <c r="AA1733" s="7">
        <f t="shared" si="586"/>
        <v>294.60999999999996</v>
      </c>
      <c r="AB1733" s="2">
        <f t="shared" si="573"/>
        <v>545.69700000000012</v>
      </c>
      <c r="AC1733" s="41">
        <f t="shared" si="574"/>
        <v>2.8338075109943759</v>
      </c>
      <c r="AD1733" s="41">
        <f t="shared" si="575"/>
        <v>0.99863376687441818</v>
      </c>
      <c r="AE1733" s="41">
        <f t="shared" si="576"/>
        <v>0.76267787872914228</v>
      </c>
      <c r="AF1733" s="41">
        <f t="shared" si="577"/>
        <v>325.77229339549706</v>
      </c>
      <c r="AG1733" s="41">
        <f t="shared" si="578"/>
        <v>312.74140165967714</v>
      </c>
      <c r="AH1733" s="6">
        <f t="shared" si="579"/>
        <v>310.08</v>
      </c>
      <c r="AI1733" s="4">
        <v>23.001717577957038</v>
      </c>
      <c r="AJ1733" s="4">
        <f t="shared" si="587"/>
        <v>296.15171757795702</v>
      </c>
      <c r="AK1733" s="8">
        <f t="shared" si="580"/>
        <v>0.19908796978559037</v>
      </c>
      <c r="AL1733" s="8">
        <f t="shared" si="581"/>
        <v>418.9980854697821</v>
      </c>
      <c r="AM1733" s="8">
        <f t="shared" si="582"/>
        <v>1.5270191550861434</v>
      </c>
      <c r="AN1733" s="8">
        <f t="shared" si="583"/>
        <v>68.578786120455391</v>
      </c>
      <c r="AO1733" s="21">
        <f t="shared" si="584"/>
        <v>8.3280629008308637E-3</v>
      </c>
      <c r="AP1733" s="21">
        <f t="shared" si="585"/>
        <v>8.5420648344867595E-2</v>
      </c>
      <c r="AQ1733" s="19">
        <f t="shared" si="588"/>
        <v>8.5420648344867595E-2</v>
      </c>
      <c r="AX1733">
        <v>0.1565682437115809</v>
      </c>
      <c r="AY1733">
        <v>58.077586206896555</v>
      </c>
      <c r="AZ1733">
        <v>2.4198994252873565</v>
      </c>
      <c r="BA1733">
        <v>1.960118534482759</v>
      </c>
      <c r="BB1733">
        <v>10.456896551724139</v>
      </c>
      <c r="BC1733">
        <v>0.4357040229885058</v>
      </c>
      <c r="BD1733">
        <v>1.5244145114942531</v>
      </c>
      <c r="BE1733">
        <v>0.15244145114942531</v>
      </c>
      <c r="BF1733">
        <v>0</v>
      </c>
      <c r="BG1733">
        <v>21.46</v>
      </c>
      <c r="BH1733">
        <v>0.2698401408386043</v>
      </c>
      <c r="BI1733">
        <v>2.5581500270105346</v>
      </c>
      <c r="BJ1733">
        <v>0.90149206951851246</v>
      </c>
      <c r="BK1733">
        <v>0.39897444421653411</v>
      </c>
      <c r="BL1733">
        <v>1.1082623450459281E-3</v>
      </c>
      <c r="BP1733" s="51">
        <f t="shared" si="589"/>
        <v>0.26992095219383971</v>
      </c>
      <c r="BQ1733" s="51">
        <f t="shared" si="590"/>
        <v>6.0976580459770127E-2</v>
      </c>
      <c r="BR1733" s="51">
        <f t="shared" si="591"/>
        <v>0.40212096953677695</v>
      </c>
      <c r="BS1733" s="51">
        <f t="shared" si="592"/>
        <v>0.42783516116197973</v>
      </c>
      <c r="BT1733" s="51">
        <f t="shared" si="593"/>
        <v>1.1170026931577137E-3</v>
      </c>
      <c r="BU1733" s="51">
        <f t="shared" si="593"/>
        <v>1.1884310032277215E-3</v>
      </c>
    </row>
    <row r="1734" spans="1:73" x14ac:dyDescent="0.25">
      <c r="A1734" s="1">
        <v>43727.618750000001</v>
      </c>
      <c r="B1734">
        <v>235071</v>
      </c>
      <c r="C1734">
        <v>13.51</v>
      </c>
      <c r="D1734">
        <v>23.51</v>
      </c>
      <c r="E1734">
        <v>672.4</v>
      </c>
      <c r="F1734">
        <v>78.069999999999993</v>
      </c>
      <c r="G1734">
        <v>-134.69999999999999</v>
      </c>
      <c r="H1734">
        <v>-12.62</v>
      </c>
      <c r="I1734">
        <v>26.71</v>
      </c>
      <c r="J1734">
        <v>299.89999999999998</v>
      </c>
      <c r="K1734">
        <v>594.29999999999995</v>
      </c>
      <c r="L1734">
        <v>-122</v>
      </c>
      <c r="M1734">
        <v>0.11600000000000001</v>
      </c>
      <c r="N1734">
        <v>537.70000000000005</v>
      </c>
      <c r="O1734">
        <v>65.459999999999994</v>
      </c>
      <c r="P1734">
        <v>472.3</v>
      </c>
      <c r="Q1734">
        <v>323.7</v>
      </c>
      <c r="R1734">
        <v>445.8</v>
      </c>
      <c r="S1734">
        <v>20.440000000000001</v>
      </c>
      <c r="T1734">
        <v>38.380000000000003</v>
      </c>
      <c r="U1734">
        <v>0.3</v>
      </c>
      <c r="V1734">
        <v>160.5</v>
      </c>
      <c r="W1734">
        <v>23.2</v>
      </c>
      <c r="X1734">
        <v>0.67700000000000005</v>
      </c>
      <c r="Y1734">
        <v>6.7658620000000003</v>
      </c>
      <c r="Z1734" s="7">
        <f t="shared" ref="Z1734:Z1797" si="594">AVERAGE(S1734,W1734)</f>
        <v>21.82</v>
      </c>
      <c r="AA1734" s="7">
        <f t="shared" si="586"/>
        <v>294.96999999999997</v>
      </c>
      <c r="AB1734" s="2">
        <f t="shared" ref="AB1734:AB1797" si="595">E1734*$U$1828</f>
        <v>544.64400000000001</v>
      </c>
      <c r="AC1734" s="41">
        <f t="shared" ref="AC1734:AC1797" si="596">0.61121*EXP((18.678 - (AI1734/234.5))*(AI1734/(257.15+Z1734)))</f>
        <v>3.0594542643549656</v>
      </c>
      <c r="AD1734" s="41">
        <f t="shared" ref="AD1734:AD1797" si="597">T1734*AC1734/100</f>
        <v>1.1742185466594359</v>
      </c>
      <c r="AE1734" s="41">
        <f t="shared" ref="AE1734:AE1797" si="598">1.72*(AD1734/AA1734)^(0.143)</f>
        <v>0.78041267157231375</v>
      </c>
      <c r="AF1734" s="41">
        <f t="shared" ref="AF1734:AF1797" si="599">AE1734*$U$1835*AA1734^4</f>
        <v>334.97991195515334</v>
      </c>
      <c r="AG1734" s="41">
        <f t="shared" ref="AG1734:AG1797" si="600">$U$1832*AF1734</f>
        <v>321.5807154769472</v>
      </c>
      <c r="AH1734" s="6">
        <f t="shared" ref="AH1734:AH1797" si="601">$U$1832*($U$1833*Q1734+$U$1834*R1734)</f>
        <v>310.75199999999995</v>
      </c>
      <c r="AI1734" s="4">
        <v>24.188375527185997</v>
      </c>
      <c r="AJ1734" s="4">
        <f t="shared" si="587"/>
        <v>297.33837552718597</v>
      </c>
      <c r="AK1734" s="8">
        <f t="shared" ref="AK1734:AK1797" si="602">(4*$U$1835*AA1734^3) / $U$1839</f>
        <v>0.19981869125781238</v>
      </c>
      <c r="AL1734" s="8">
        <f t="shared" ref="AL1734:AL1797" si="603">$U$1832*$U$1835*AA1734^4   +    $U$1839*AK1734*(AJ1734-AA1734)</f>
        <v>425.85060614185085</v>
      </c>
      <c r="AM1734" s="8">
        <f t="shared" ref="AM1734:AM1797" si="604">1.4*0.135*SQRT(U1734/$U$1845)</f>
        <v>1.7253260561412733</v>
      </c>
      <c r="AN1734" s="8">
        <f t="shared" ref="AN1734:AN1797" si="605">AM1734*$U$1839*(AJ1734-AA1734)</f>
        <v>119.03158882667033</v>
      </c>
      <c r="AO1734" s="21">
        <f t="shared" ref="AO1734:AO1797" si="606">(AB1734+AH1734-AL1734-AN1734)/$U$1825</f>
        <v>7.0232960293827021E-3</v>
      </c>
      <c r="AP1734" s="21">
        <f t="shared" ref="AP1734:AP1797" si="607">AO1734*10*$U$1842*$U$1843</f>
        <v>7.2037700422261583E-2</v>
      </c>
      <c r="AQ1734" s="19">
        <f t="shared" si="588"/>
        <v>7.2037700422261583E-2</v>
      </c>
      <c r="AX1734">
        <v>0.15960708048970379</v>
      </c>
      <c r="AY1734">
        <v>57.96551724137931</v>
      </c>
      <c r="AZ1734">
        <v>2.4152298850574714</v>
      </c>
      <c r="BA1734">
        <v>1.956336206896552</v>
      </c>
      <c r="BB1734">
        <v>10.52586206896552</v>
      </c>
      <c r="BC1734">
        <v>0.43857758620689663</v>
      </c>
      <c r="BD1734">
        <v>1.5177586206896554</v>
      </c>
      <c r="BE1734">
        <v>0.15177586206896554</v>
      </c>
      <c r="BF1734">
        <v>0</v>
      </c>
      <c r="BG1734">
        <v>21.82</v>
      </c>
      <c r="BH1734">
        <v>0.34447677553864381</v>
      </c>
      <c r="BI1734">
        <v>2.6150624794521766</v>
      </c>
      <c r="BJ1734">
        <v>1.0036609796137455</v>
      </c>
      <c r="BK1734">
        <v>0.40035215099623372</v>
      </c>
      <c r="BL1734">
        <v>1.1120893083228715E-3</v>
      </c>
      <c r="BP1734" s="51">
        <f t="shared" si="589"/>
        <v>0.3445799389708592</v>
      </c>
      <c r="BQ1734" s="51">
        <f t="shared" si="590"/>
        <v>6.0710344827586214E-2</v>
      </c>
      <c r="BR1734" s="51">
        <f t="shared" si="591"/>
        <v>0.4043090382554172</v>
      </c>
      <c r="BS1734" s="51">
        <f t="shared" si="592"/>
        <v>0.42993112774836051</v>
      </c>
      <c r="BT1734" s="51">
        <f t="shared" si="593"/>
        <v>1.1230806618206034E-3</v>
      </c>
      <c r="BU1734" s="51">
        <f t="shared" si="593"/>
        <v>1.1942531326343349E-3</v>
      </c>
    </row>
    <row r="1735" spans="1:73" x14ac:dyDescent="0.25">
      <c r="A1735" s="1">
        <v>43727.618750000001</v>
      </c>
      <c r="B1735">
        <v>235072</v>
      </c>
      <c r="C1735">
        <v>13.51</v>
      </c>
      <c r="D1735">
        <v>23.51</v>
      </c>
      <c r="E1735">
        <v>672.7</v>
      </c>
      <c r="F1735">
        <v>77.5</v>
      </c>
      <c r="G1735">
        <v>-133.69999999999999</v>
      </c>
      <c r="H1735">
        <v>-11.32</v>
      </c>
      <c r="I1735">
        <v>26.74</v>
      </c>
      <c r="J1735">
        <v>299.89999999999998</v>
      </c>
      <c r="K1735">
        <v>595.20000000000005</v>
      </c>
      <c r="L1735">
        <v>-122.4</v>
      </c>
      <c r="M1735">
        <v>0.115</v>
      </c>
      <c r="N1735">
        <v>539</v>
      </c>
      <c r="O1735">
        <v>66.17</v>
      </c>
      <c r="P1735">
        <v>472.8</v>
      </c>
      <c r="Q1735">
        <v>324.89999999999998</v>
      </c>
      <c r="R1735">
        <v>447.3</v>
      </c>
      <c r="S1735">
        <v>20.48</v>
      </c>
      <c r="T1735">
        <v>41.31</v>
      </c>
      <c r="U1735">
        <v>0.26</v>
      </c>
      <c r="V1735">
        <v>223.5</v>
      </c>
      <c r="W1735">
        <v>23.4</v>
      </c>
      <c r="X1735">
        <v>0.67600000000000005</v>
      </c>
      <c r="Y1735">
        <v>6.7644029999999997</v>
      </c>
      <c r="Z1735" s="7">
        <f t="shared" si="594"/>
        <v>21.939999999999998</v>
      </c>
      <c r="AA1735" s="7">
        <f t="shared" ref="AA1735:AA1798" si="608">CONVERT(Z1735,"C","K")</f>
        <v>295.08999999999997</v>
      </c>
      <c r="AB1735" s="2">
        <f t="shared" si="595"/>
        <v>544.88700000000006</v>
      </c>
      <c r="AC1735" s="41">
        <f t="shared" si="596"/>
        <v>3.0496313564761603</v>
      </c>
      <c r="AD1735" s="41">
        <f t="shared" si="597"/>
        <v>1.2598027133603018</v>
      </c>
      <c r="AE1735" s="41">
        <f t="shared" si="598"/>
        <v>0.78825769244123411</v>
      </c>
      <c r="AF1735" s="41">
        <f t="shared" si="599"/>
        <v>338.89818745975896</v>
      </c>
      <c r="AG1735" s="41">
        <f t="shared" si="600"/>
        <v>325.3422599613686</v>
      </c>
      <c r="AH1735" s="6">
        <f t="shared" si="601"/>
        <v>311.90399999999994</v>
      </c>
      <c r="AI1735" s="4">
        <v>24.150250399523031</v>
      </c>
      <c r="AJ1735" s="4">
        <f t="shared" ref="AJ1735:AJ1798" si="609">CONVERT(AI1735,"C","K")</f>
        <v>297.30025039952301</v>
      </c>
      <c r="AK1735" s="8">
        <f t="shared" si="602"/>
        <v>0.20006266182221544</v>
      </c>
      <c r="AL1735" s="8">
        <f t="shared" si="603"/>
        <v>425.61686830371661</v>
      </c>
      <c r="AM1735" s="8">
        <f t="shared" si="604"/>
        <v>1.6061911467817274</v>
      </c>
      <c r="AN1735" s="8">
        <f t="shared" si="605"/>
        <v>103.4139650937605</v>
      </c>
      <c r="AO1735" s="21">
        <f t="shared" si="606"/>
        <v>7.4133795000062789E-3</v>
      </c>
      <c r="AP1735" s="21">
        <f t="shared" si="607"/>
        <v>7.6038772864444715E-2</v>
      </c>
      <c r="AQ1735" s="19">
        <f t="shared" ref="AQ1735:AQ1798" si="610">MAX(AP1735,0)</f>
        <v>7.6038772864444715E-2</v>
      </c>
      <c r="AX1735">
        <v>0.16063103329954037</v>
      </c>
      <c r="AY1735">
        <v>57.991379310344833</v>
      </c>
      <c r="AZ1735">
        <v>2.4163074712643682</v>
      </c>
      <c r="BA1735">
        <v>1.9572090517241383</v>
      </c>
      <c r="BB1735">
        <v>10.551724137931037</v>
      </c>
      <c r="BC1735">
        <v>0.4396551724137932</v>
      </c>
      <c r="BD1735">
        <v>1.5175538793103451</v>
      </c>
      <c r="BE1735">
        <v>0.15175538793103452</v>
      </c>
      <c r="BF1735">
        <v>0</v>
      </c>
      <c r="BG1735">
        <v>21.939999999999998</v>
      </c>
      <c r="BH1735">
        <v>0.29854653880015802</v>
      </c>
      <c r="BI1735">
        <v>2.6342775127315243</v>
      </c>
      <c r="BJ1735">
        <v>1.0882200405093927</v>
      </c>
      <c r="BK1735">
        <v>0.39942435397498904</v>
      </c>
      <c r="BL1735">
        <v>1.1095120943749694E-3</v>
      </c>
      <c r="BP1735" s="51">
        <f t="shared" ref="BP1735:BP1786" si="611">U1735*(LN((2-0.08)/0.015)/LN(($AW$13-0.08)/0.015))</f>
        <v>0.298635947108078</v>
      </c>
      <c r="BQ1735" s="51">
        <f t="shared" ref="BQ1735:BQ1786" si="612">0.04*BD1735</f>
        <v>6.0702155172413806E-2</v>
      </c>
      <c r="BR1735" s="51">
        <f t="shared" ref="BR1735:BR1786" si="613">(0.408*AX1735*(BD1735-BE1735) + $BF$6*($BN$7/(BG1735+273))*BP1735*(BI1735-BJ1735))  /  (AX1735 + $BF$6*(1 + $BN$8*BP1735))</f>
        <v>0.40284119344122138</v>
      </c>
      <c r="BS1735" s="51">
        <f t="shared" ref="BS1735:BS1786" si="614">(0.408*AX1735*(BD1735-BQ1735) + $BF$6*($BN$7/(BG1735+273))*BP1735*(BI1735-BJ1735))  /  (AX1735 + $BF$6*(1 + $BN$8*BP1735))</f>
        <v>0.42859165981017072</v>
      </c>
      <c r="BT1735" s="51">
        <f t="shared" ref="BT1735:BU1786" si="615">BR1735/60/6</f>
        <v>1.1190033151145039E-3</v>
      </c>
      <c r="BU1735" s="51">
        <f t="shared" si="615"/>
        <v>1.1905323883615853E-3</v>
      </c>
    </row>
    <row r="1736" spans="1:73" x14ac:dyDescent="0.25">
      <c r="A1736" s="1">
        <v>43727.619444444441</v>
      </c>
      <c r="B1736">
        <v>235073</v>
      </c>
      <c r="C1736">
        <v>13.5</v>
      </c>
      <c r="D1736">
        <v>23.51</v>
      </c>
      <c r="E1736">
        <v>673</v>
      </c>
      <c r="F1736">
        <v>78.349999999999994</v>
      </c>
      <c r="G1736">
        <v>-133.69999999999999</v>
      </c>
      <c r="H1736">
        <v>-10.8</v>
      </c>
      <c r="I1736">
        <v>26.76</v>
      </c>
      <c r="J1736">
        <v>299.89999999999998</v>
      </c>
      <c r="K1736">
        <v>594.70000000000005</v>
      </c>
      <c r="L1736">
        <v>-122.9</v>
      </c>
      <c r="M1736">
        <v>0.11600000000000001</v>
      </c>
      <c r="N1736">
        <v>539.4</v>
      </c>
      <c r="O1736">
        <v>67.56</v>
      </c>
      <c r="P1736">
        <v>471.8</v>
      </c>
      <c r="Q1736">
        <v>325.10000000000002</v>
      </c>
      <c r="R1736">
        <v>447.9</v>
      </c>
      <c r="S1736">
        <v>20.53</v>
      </c>
      <c r="T1736">
        <v>41.81</v>
      </c>
      <c r="U1736">
        <v>0.42499999999999999</v>
      </c>
      <c r="V1736">
        <v>327</v>
      </c>
      <c r="W1736">
        <v>23.4</v>
      </c>
      <c r="X1736">
        <v>0.67700000000000005</v>
      </c>
      <c r="Y1736">
        <v>6.7707889999999997</v>
      </c>
      <c r="Z1736" s="7">
        <f t="shared" si="594"/>
        <v>21.965</v>
      </c>
      <c r="AA1736" s="7">
        <f t="shared" si="608"/>
        <v>295.11499999999995</v>
      </c>
      <c r="AB1736" s="2">
        <f t="shared" si="595"/>
        <v>545.13</v>
      </c>
      <c r="AC1736" s="41">
        <f t="shared" si="596"/>
        <v>2.9210946789409666</v>
      </c>
      <c r="AD1736" s="41">
        <f t="shared" si="597"/>
        <v>1.2213096852652183</v>
      </c>
      <c r="AE1736" s="41">
        <f t="shared" si="598"/>
        <v>0.78475805626844375</v>
      </c>
      <c r="AF1736" s="41">
        <f t="shared" si="599"/>
        <v>337.50792787706035</v>
      </c>
      <c r="AG1736" s="41">
        <f t="shared" si="600"/>
        <v>324.0076107619779</v>
      </c>
      <c r="AH1736" s="6">
        <f t="shared" si="601"/>
        <v>312.096</v>
      </c>
      <c r="AI1736" s="4">
        <v>23.501845560002039</v>
      </c>
      <c r="AJ1736" s="4">
        <f t="shared" si="609"/>
        <v>296.65184556000202</v>
      </c>
      <c r="AK1736" s="8">
        <f t="shared" si="602"/>
        <v>0.20011351400585242</v>
      </c>
      <c r="AL1736" s="8">
        <f t="shared" si="603"/>
        <v>421.83454466653183</v>
      </c>
      <c r="AM1736" s="8">
        <f t="shared" si="604"/>
        <v>2.0535487576388345</v>
      </c>
      <c r="AN1736" s="8">
        <f t="shared" si="605"/>
        <v>91.933909770080163</v>
      </c>
      <c r="AO1736" s="21">
        <f t="shared" si="606"/>
        <v>7.7684276091117129E-3</v>
      </c>
      <c r="AP1736" s="21">
        <f t="shared" si="607"/>
        <v>7.9680488835439572E-2</v>
      </c>
      <c r="AQ1736" s="19">
        <f t="shared" si="610"/>
        <v>7.9680488835439572E-2</v>
      </c>
      <c r="AX1736">
        <v>0.16084505372553967</v>
      </c>
      <c r="AY1736">
        <v>58.017241379310349</v>
      </c>
      <c r="AZ1736">
        <v>2.4173850574712645</v>
      </c>
      <c r="BA1736">
        <v>1.9580818965517244</v>
      </c>
      <c r="BB1736">
        <v>10.586206896551721</v>
      </c>
      <c r="BC1736">
        <v>0.44109195402298834</v>
      </c>
      <c r="BD1736">
        <v>1.5169899425287361</v>
      </c>
      <c r="BE1736">
        <v>0.15169899425287361</v>
      </c>
      <c r="BF1736">
        <v>0</v>
      </c>
      <c r="BG1736">
        <v>21.965</v>
      </c>
      <c r="BH1736">
        <v>0.48800876534641208</v>
      </c>
      <c r="BI1736">
        <v>2.6382961309984698</v>
      </c>
      <c r="BJ1736">
        <v>1.1030716123704603</v>
      </c>
      <c r="BK1736">
        <v>0.40230809166520143</v>
      </c>
      <c r="BL1736">
        <v>1.1175224768477817E-3</v>
      </c>
      <c r="BP1736" s="51">
        <f t="shared" si="611"/>
        <v>0.48815491354205054</v>
      </c>
      <c r="BQ1736" s="51">
        <f t="shared" si="612"/>
        <v>6.0679597701149446E-2</v>
      </c>
      <c r="BR1736" s="51">
        <f t="shared" si="613"/>
        <v>0.40785613967217627</v>
      </c>
      <c r="BS1736" s="51">
        <f t="shared" si="614"/>
        <v>0.43327679441609507</v>
      </c>
      <c r="BT1736" s="51">
        <f t="shared" si="615"/>
        <v>1.1329337213116008E-3</v>
      </c>
      <c r="BU1736" s="51">
        <f t="shared" si="615"/>
        <v>1.2035466511558196E-3</v>
      </c>
    </row>
    <row r="1737" spans="1:73" x14ac:dyDescent="0.25">
      <c r="A1737" s="1">
        <v>43727.619444444441</v>
      </c>
      <c r="B1737">
        <v>235074</v>
      </c>
      <c r="C1737">
        <v>13.51</v>
      </c>
      <c r="D1737">
        <v>23.51</v>
      </c>
      <c r="E1737">
        <v>673.6</v>
      </c>
      <c r="F1737">
        <v>78.680000000000007</v>
      </c>
      <c r="G1737">
        <v>-133.4</v>
      </c>
      <c r="H1737">
        <v>-10.5</v>
      </c>
      <c r="I1737">
        <v>26.79</v>
      </c>
      <c r="J1737">
        <v>299.89999999999998</v>
      </c>
      <c r="K1737">
        <v>594.9</v>
      </c>
      <c r="L1737">
        <v>-122.9</v>
      </c>
      <c r="M1737">
        <v>0.11700000000000001</v>
      </c>
      <c r="N1737">
        <v>540.20000000000005</v>
      </c>
      <c r="O1737">
        <v>68.180000000000007</v>
      </c>
      <c r="P1737">
        <v>472</v>
      </c>
      <c r="Q1737">
        <v>325.5</v>
      </c>
      <c r="R1737">
        <v>448.4</v>
      </c>
      <c r="S1737">
        <v>20.58</v>
      </c>
      <c r="T1737">
        <v>42.44</v>
      </c>
      <c r="U1737">
        <v>0.53500000000000003</v>
      </c>
      <c r="V1737">
        <v>220.5</v>
      </c>
      <c r="W1737">
        <v>22.85</v>
      </c>
      <c r="X1737">
        <v>0.67800000000000005</v>
      </c>
      <c r="Y1737">
        <v>6.776859</v>
      </c>
      <c r="Z1737" s="7">
        <f t="shared" si="594"/>
        <v>21.715</v>
      </c>
      <c r="AA1737" s="7">
        <f t="shared" si="608"/>
        <v>294.86499999999995</v>
      </c>
      <c r="AB1737" s="2">
        <f t="shared" si="595"/>
        <v>545.6160000000001</v>
      </c>
      <c r="AC1737" s="41">
        <f t="shared" si="596"/>
        <v>3.0010916829579117</v>
      </c>
      <c r="AD1737" s="41">
        <f t="shared" si="597"/>
        <v>1.2736633102473376</v>
      </c>
      <c r="AE1737" s="41">
        <f t="shared" si="598"/>
        <v>0.78957818156793302</v>
      </c>
      <c r="AF1737" s="41">
        <f t="shared" si="599"/>
        <v>338.43175033401826</v>
      </c>
      <c r="AG1737" s="41">
        <f t="shared" si="600"/>
        <v>324.89448032065752</v>
      </c>
      <c r="AH1737" s="6">
        <f t="shared" si="601"/>
        <v>312.47999999999996</v>
      </c>
      <c r="AI1737" s="4">
        <v>23.888468876528009</v>
      </c>
      <c r="AJ1737" s="4">
        <f t="shared" si="609"/>
        <v>297.03846887652799</v>
      </c>
      <c r="AK1737" s="8">
        <f t="shared" si="602"/>
        <v>0.19960537978638979</v>
      </c>
      <c r="AL1737" s="8">
        <f t="shared" si="603"/>
        <v>424.1161887667792</v>
      </c>
      <c r="AM1737" s="8">
        <f t="shared" si="604"/>
        <v>2.3040263670366277</v>
      </c>
      <c r="AN1737" s="8">
        <f t="shared" si="605"/>
        <v>145.87516323209695</v>
      </c>
      <c r="AO1737" s="21">
        <f t="shared" si="606"/>
        <v>6.5164388750698684E-3</v>
      </c>
      <c r="AP1737" s="21">
        <f t="shared" si="607"/>
        <v>6.6838884412440472E-2</v>
      </c>
      <c r="AQ1737" s="19">
        <f t="shared" si="610"/>
        <v>6.6838884412440472E-2</v>
      </c>
      <c r="AX1737">
        <v>0.158715650244974</v>
      </c>
      <c r="AY1737">
        <v>58.068965517241381</v>
      </c>
      <c r="AZ1737">
        <v>2.4195402298850577</v>
      </c>
      <c r="BA1737">
        <v>1.9598275862068968</v>
      </c>
      <c r="BB1737">
        <v>10.594827586206895</v>
      </c>
      <c r="BC1737">
        <v>0.44145114942528729</v>
      </c>
      <c r="BD1737">
        <v>1.5183764367816095</v>
      </c>
      <c r="BE1737">
        <v>0.15183764367816097</v>
      </c>
      <c r="BF1737">
        <v>0</v>
      </c>
      <c r="BG1737">
        <v>21.715</v>
      </c>
      <c r="BH1737">
        <v>0.61431691637724817</v>
      </c>
      <c r="BI1737">
        <v>2.5983498756458085</v>
      </c>
      <c r="BJ1737">
        <v>1.1027396872240811</v>
      </c>
      <c r="BK1737">
        <v>0.40240369011096899</v>
      </c>
      <c r="BL1737">
        <v>1.117788028086025E-3</v>
      </c>
      <c r="BP1737" s="51">
        <f t="shared" si="611"/>
        <v>0.61450089116469897</v>
      </c>
      <c r="BQ1737" s="51">
        <f t="shared" si="612"/>
        <v>6.0735057471264384E-2</v>
      </c>
      <c r="BR1737" s="51">
        <f t="shared" si="613"/>
        <v>0.4093926023510181</v>
      </c>
      <c r="BS1737" s="51">
        <f t="shared" si="614"/>
        <v>0.43451219255747742</v>
      </c>
      <c r="BT1737" s="51">
        <f t="shared" si="615"/>
        <v>1.1372016731972725E-3</v>
      </c>
      <c r="BU1737" s="51">
        <f t="shared" si="615"/>
        <v>1.2069783126596595E-3</v>
      </c>
    </row>
    <row r="1738" spans="1:73" x14ac:dyDescent="0.25">
      <c r="A1738" s="1">
        <v>43727.619444444441</v>
      </c>
      <c r="B1738">
        <v>235075</v>
      </c>
      <c r="C1738">
        <v>13.5</v>
      </c>
      <c r="D1738">
        <v>23.51</v>
      </c>
      <c r="E1738">
        <v>673</v>
      </c>
      <c r="F1738">
        <v>78.59</v>
      </c>
      <c r="G1738">
        <v>-133.5</v>
      </c>
      <c r="H1738">
        <v>-10.79</v>
      </c>
      <c r="I1738">
        <v>26.81</v>
      </c>
      <c r="J1738">
        <v>300</v>
      </c>
      <c r="K1738">
        <v>594.4</v>
      </c>
      <c r="L1738">
        <v>-122.7</v>
      </c>
      <c r="M1738">
        <v>0.11700000000000001</v>
      </c>
      <c r="N1738">
        <v>539.5</v>
      </c>
      <c r="O1738">
        <v>67.790000000000006</v>
      </c>
      <c r="P1738">
        <v>471.7</v>
      </c>
      <c r="Q1738">
        <v>325.5</v>
      </c>
      <c r="R1738">
        <v>448.2</v>
      </c>
      <c r="S1738">
        <v>20.62</v>
      </c>
      <c r="T1738">
        <v>39.08</v>
      </c>
      <c r="U1738">
        <v>0.92500000000000004</v>
      </c>
      <c r="V1738">
        <v>216.5</v>
      </c>
      <c r="W1738">
        <v>21.95</v>
      </c>
      <c r="X1738">
        <v>0.67800000000000005</v>
      </c>
      <c r="Y1738">
        <v>6.7765560000000002</v>
      </c>
      <c r="Z1738" s="7">
        <f t="shared" si="594"/>
        <v>21.285</v>
      </c>
      <c r="AA1738" s="7">
        <f t="shared" si="608"/>
        <v>294.435</v>
      </c>
      <c r="AB1738" s="2">
        <f t="shared" si="595"/>
        <v>545.13</v>
      </c>
      <c r="AC1738" s="41">
        <f t="shared" si="596"/>
        <v>2.7905258801133295</v>
      </c>
      <c r="AD1738" s="41">
        <f t="shared" si="597"/>
        <v>1.0905375139482891</v>
      </c>
      <c r="AE1738" s="41">
        <f t="shared" si="598"/>
        <v>0.77240586897230046</v>
      </c>
      <c r="AF1738" s="41">
        <f t="shared" si="599"/>
        <v>329.14431642090187</v>
      </c>
      <c r="AG1738" s="41">
        <f t="shared" si="600"/>
        <v>315.97854376406576</v>
      </c>
      <c r="AH1738" s="6">
        <f t="shared" si="601"/>
        <v>312.47999999999996</v>
      </c>
      <c r="AI1738" s="4">
        <v>22.755334130431038</v>
      </c>
      <c r="AJ1738" s="4">
        <f t="shared" si="609"/>
        <v>295.90533413043102</v>
      </c>
      <c r="AK1738" s="8">
        <f t="shared" si="602"/>
        <v>0.1987334023565884</v>
      </c>
      <c r="AL1738" s="8">
        <f t="shared" si="603"/>
        <v>417.59547866146357</v>
      </c>
      <c r="AM1738" s="8">
        <f t="shared" si="604"/>
        <v>3.0295729897132371</v>
      </c>
      <c r="AN1738" s="8">
        <f t="shared" si="605"/>
        <v>129.75913544857454</v>
      </c>
      <c r="AO1738" s="21">
        <f t="shared" si="606"/>
        <v>7.0174510263550614E-3</v>
      </c>
      <c r="AP1738" s="21">
        <f t="shared" si="607"/>
        <v>7.1977748431727412E-2</v>
      </c>
      <c r="AQ1738" s="19">
        <f t="shared" si="610"/>
        <v>7.1977748431727412E-2</v>
      </c>
      <c r="AX1738">
        <v>0.15510878295170419</v>
      </c>
      <c r="AY1738">
        <v>58.017241379310349</v>
      </c>
      <c r="AZ1738">
        <v>2.4173850574712645</v>
      </c>
      <c r="BA1738">
        <v>1.9580818965517244</v>
      </c>
      <c r="BB1738">
        <v>10.577586206896552</v>
      </c>
      <c r="BC1738">
        <v>0.44073275862068967</v>
      </c>
      <c r="BD1738">
        <v>1.5173491379310347</v>
      </c>
      <c r="BE1738">
        <v>0.15173491379310347</v>
      </c>
      <c r="BF1738">
        <v>0</v>
      </c>
      <c r="BG1738">
        <v>21.285</v>
      </c>
      <c r="BH1738">
        <v>1.0621367245774853</v>
      </c>
      <c r="BI1738">
        <v>2.5308773176481911</v>
      </c>
      <c r="BJ1738">
        <v>0.98906685573691311</v>
      </c>
      <c r="BK1738">
        <v>0.40780056140712473</v>
      </c>
      <c r="BL1738">
        <v>1.1327793372420132E-3</v>
      </c>
      <c r="BP1738" s="51">
        <f t="shared" si="611"/>
        <v>1.062454811826816</v>
      </c>
      <c r="BQ1738" s="51">
        <f t="shared" si="612"/>
        <v>6.0693965517241384E-2</v>
      </c>
      <c r="BR1738" s="51">
        <f t="shared" si="613"/>
        <v>0.41986540631936964</v>
      </c>
      <c r="BS1738" s="51">
        <f t="shared" si="614"/>
        <v>0.44403460401402994</v>
      </c>
      <c r="BT1738" s="51">
        <f t="shared" si="615"/>
        <v>1.1662927953315823E-3</v>
      </c>
      <c r="BU1738" s="51">
        <f t="shared" si="615"/>
        <v>1.2334294555945277E-3</v>
      </c>
    </row>
    <row r="1739" spans="1:73" x14ac:dyDescent="0.25">
      <c r="A1739" s="1">
        <v>43727.619444444441</v>
      </c>
      <c r="B1739">
        <v>235076</v>
      </c>
      <c r="C1739">
        <v>13.51</v>
      </c>
      <c r="D1739">
        <v>23.51</v>
      </c>
      <c r="E1739">
        <v>673.6</v>
      </c>
      <c r="F1739">
        <v>78.98</v>
      </c>
      <c r="G1739">
        <v>-132.5</v>
      </c>
      <c r="H1739">
        <v>-11.33</v>
      </c>
      <c r="I1739">
        <v>26.82</v>
      </c>
      <c r="J1739">
        <v>300</v>
      </c>
      <c r="K1739">
        <v>594.6</v>
      </c>
      <c r="L1739">
        <v>-121.2</v>
      </c>
      <c r="M1739">
        <v>0.11700000000000001</v>
      </c>
      <c r="N1739">
        <v>541.1</v>
      </c>
      <c r="O1739">
        <v>67.650000000000006</v>
      </c>
      <c r="P1739">
        <v>473.4</v>
      </c>
      <c r="Q1739">
        <v>326.60000000000002</v>
      </c>
      <c r="R1739">
        <v>447.8</v>
      </c>
      <c r="S1739">
        <v>20.67</v>
      </c>
      <c r="T1739">
        <v>37.6</v>
      </c>
      <c r="U1739">
        <v>1.0549999999999999</v>
      </c>
      <c r="V1739">
        <v>182</v>
      </c>
      <c r="W1739">
        <v>21.2</v>
      </c>
      <c r="X1739">
        <v>0.67900000000000005</v>
      </c>
      <c r="Y1739">
        <v>6.7881499999999999</v>
      </c>
      <c r="Z1739" s="7">
        <f t="shared" si="594"/>
        <v>20.935000000000002</v>
      </c>
      <c r="AA1739" s="7">
        <f t="shared" si="608"/>
        <v>294.08499999999998</v>
      </c>
      <c r="AB1739" s="2">
        <f t="shared" si="595"/>
        <v>545.6160000000001</v>
      </c>
      <c r="AC1739" s="41">
        <f t="shared" si="596"/>
        <v>2.6865393622744218</v>
      </c>
      <c r="AD1739" s="41">
        <f t="shared" si="597"/>
        <v>1.0101388002151825</v>
      </c>
      <c r="AE1739" s="41">
        <f t="shared" si="598"/>
        <v>0.7641230782590519</v>
      </c>
      <c r="AF1739" s="41">
        <f t="shared" si="599"/>
        <v>324.06928417914486</v>
      </c>
      <c r="AG1739" s="41">
        <f t="shared" si="600"/>
        <v>311.10651281197903</v>
      </c>
      <c r="AH1739" s="6">
        <f t="shared" si="601"/>
        <v>313.536</v>
      </c>
      <c r="AI1739" s="4">
        <v>22.15532291151203</v>
      </c>
      <c r="AJ1739" s="4">
        <f t="shared" si="609"/>
        <v>295.30532291151201</v>
      </c>
      <c r="AK1739" s="8">
        <f t="shared" si="602"/>
        <v>0.19802553093837771</v>
      </c>
      <c r="AL1739" s="8">
        <f t="shared" si="603"/>
        <v>414.18130092895422</v>
      </c>
      <c r="AM1739" s="8">
        <f t="shared" si="604"/>
        <v>3.2354655770074268</v>
      </c>
      <c r="AN1739" s="8">
        <f t="shared" si="605"/>
        <v>115.01435107838273</v>
      </c>
      <c r="AO1739" s="21">
        <f t="shared" si="606"/>
        <v>7.46305340109294E-3</v>
      </c>
      <c r="AP1739" s="21">
        <f t="shared" si="607"/>
        <v>7.6548276321271175E-2</v>
      </c>
      <c r="AQ1739" s="19">
        <f t="shared" si="610"/>
        <v>7.6548276321271175E-2</v>
      </c>
      <c r="AX1739">
        <v>0.15222433220240497</v>
      </c>
      <c r="AY1739">
        <v>58.068965517241381</v>
      </c>
      <c r="AZ1739">
        <v>2.4195402298850577</v>
      </c>
      <c r="BA1739">
        <v>1.9598275862068968</v>
      </c>
      <c r="BB1739">
        <v>10.448275862068964</v>
      </c>
      <c r="BC1739">
        <v>0.43534482758620685</v>
      </c>
      <c r="BD1739">
        <v>1.5244827586206899</v>
      </c>
      <c r="BE1739">
        <v>0.15244827586206899</v>
      </c>
      <c r="BF1739">
        <v>0</v>
      </c>
      <c r="BG1739">
        <v>20.935000000000002</v>
      </c>
      <c r="BH1739">
        <v>1.2114099939775642</v>
      </c>
      <c r="BI1739">
        <v>2.4770931131850893</v>
      </c>
      <c r="BJ1739">
        <v>0.93138701055759354</v>
      </c>
      <c r="BK1739">
        <v>0.41012899936245106</v>
      </c>
      <c r="BL1739">
        <v>1.1392472204512529E-3</v>
      </c>
      <c r="BP1739" s="51">
        <f t="shared" si="611"/>
        <v>1.2117727853808549</v>
      </c>
      <c r="BQ1739" s="51">
        <f t="shared" si="612"/>
        <v>6.0979310344827599E-2</v>
      </c>
      <c r="BR1739" s="51">
        <f t="shared" si="613"/>
        <v>0.42399744750236346</v>
      </c>
      <c r="BS1739" s="51">
        <f t="shared" si="614"/>
        <v>0.44787945747772834</v>
      </c>
      <c r="BT1739" s="51">
        <f t="shared" si="615"/>
        <v>1.1777706875065652E-3</v>
      </c>
      <c r="BU1739" s="51">
        <f t="shared" si="615"/>
        <v>1.2441096041048009E-3</v>
      </c>
    </row>
    <row r="1740" spans="1:73" x14ac:dyDescent="0.25">
      <c r="A1740" s="1">
        <v>43727.619444444441</v>
      </c>
      <c r="B1740">
        <v>235077</v>
      </c>
      <c r="C1740">
        <v>13.51</v>
      </c>
      <c r="D1740">
        <v>23.51</v>
      </c>
      <c r="E1740">
        <v>673.6</v>
      </c>
      <c r="F1740">
        <v>78.87</v>
      </c>
      <c r="G1740">
        <v>-132.4</v>
      </c>
      <c r="H1740">
        <v>-11.61</v>
      </c>
      <c r="I1740">
        <v>26.82</v>
      </c>
      <c r="J1740">
        <v>300</v>
      </c>
      <c r="K1740">
        <v>594.70000000000005</v>
      </c>
      <c r="L1740">
        <v>-120.8</v>
      </c>
      <c r="M1740">
        <v>0.11700000000000001</v>
      </c>
      <c r="N1740">
        <v>541.20000000000005</v>
      </c>
      <c r="O1740">
        <v>67.27</v>
      </c>
      <c r="P1740">
        <v>473.9</v>
      </c>
      <c r="Q1740">
        <v>326.7</v>
      </c>
      <c r="R1740">
        <v>447.5</v>
      </c>
      <c r="S1740">
        <v>20.7</v>
      </c>
      <c r="T1740">
        <v>37.69</v>
      </c>
      <c r="U1740">
        <v>1.1850000000000001</v>
      </c>
      <c r="V1740">
        <v>190</v>
      </c>
      <c r="W1740">
        <v>21.2</v>
      </c>
      <c r="X1740">
        <v>0.67900000000000005</v>
      </c>
      <c r="Y1740">
        <v>6.791264</v>
      </c>
      <c r="Z1740" s="7">
        <f t="shared" si="594"/>
        <v>20.95</v>
      </c>
      <c r="AA1740" s="7">
        <f t="shared" si="608"/>
        <v>294.09999999999997</v>
      </c>
      <c r="AB1740" s="2">
        <f t="shared" si="595"/>
        <v>545.6160000000001</v>
      </c>
      <c r="AC1740" s="41">
        <f t="shared" si="596"/>
        <v>2.9499572822236639</v>
      </c>
      <c r="AD1740" s="41">
        <f t="shared" si="597"/>
        <v>1.111838899670099</v>
      </c>
      <c r="AE1740" s="41">
        <f t="shared" si="598"/>
        <v>0.77467161839252485</v>
      </c>
      <c r="AF1740" s="41">
        <f t="shared" si="599"/>
        <v>328.61002008619784</v>
      </c>
      <c r="AG1740" s="41">
        <f t="shared" si="600"/>
        <v>315.46561928274991</v>
      </c>
      <c r="AH1740" s="6">
        <f t="shared" si="601"/>
        <v>313.63200000000001</v>
      </c>
      <c r="AI1740" s="4">
        <v>23.563900780593031</v>
      </c>
      <c r="AJ1740" s="4">
        <f t="shared" si="609"/>
        <v>296.71390078059301</v>
      </c>
      <c r="AK1740" s="8">
        <f t="shared" si="602"/>
        <v>0.19805583375361477</v>
      </c>
      <c r="AL1740" s="8">
        <f t="shared" si="603"/>
        <v>422.30551204018184</v>
      </c>
      <c r="AM1740" s="8">
        <f t="shared" si="604"/>
        <v>3.4290177164896654</v>
      </c>
      <c r="AN1740" s="8">
        <f t="shared" si="605"/>
        <v>261.0954550593454</v>
      </c>
      <c r="AO1740" s="21">
        <f t="shared" si="606"/>
        <v>3.9773618690589858E-3</v>
      </c>
      <c r="AP1740" s="21">
        <f t="shared" si="607"/>
        <v>4.0795660840082903E-2</v>
      </c>
      <c r="AQ1740" s="19">
        <f t="shared" si="610"/>
        <v>4.0795660840082903E-2</v>
      </c>
      <c r="AX1740">
        <v>0.15234701462932662</v>
      </c>
      <c r="AY1740">
        <v>58.068965517241381</v>
      </c>
      <c r="AZ1740">
        <v>2.4195402298850577</v>
      </c>
      <c r="BA1740">
        <v>1.9598275862068968</v>
      </c>
      <c r="BB1740">
        <v>10.413793103448278</v>
      </c>
      <c r="BC1740">
        <v>0.43390804597701155</v>
      </c>
      <c r="BD1740">
        <v>1.5259195402298853</v>
      </c>
      <c r="BE1740">
        <v>0.15259195402298853</v>
      </c>
      <c r="BF1740">
        <v>0</v>
      </c>
      <c r="BG1740">
        <v>20.95</v>
      </c>
      <c r="BH1740">
        <v>1.3606832633776433</v>
      </c>
      <c r="BI1740">
        <v>2.4793774934997792</v>
      </c>
      <c r="BJ1740">
        <v>0.93447737730006675</v>
      </c>
      <c r="BK1740">
        <v>0.41267391988398938</v>
      </c>
      <c r="BL1740">
        <v>1.1463164441221927E-3</v>
      </c>
      <c r="BP1740" s="51">
        <f t="shared" si="611"/>
        <v>1.361090758934894</v>
      </c>
      <c r="BQ1740" s="51">
        <f t="shared" si="612"/>
        <v>6.1036781609195415E-2</v>
      </c>
      <c r="BR1740" s="51">
        <f t="shared" si="613"/>
        <v>0.42818473777286276</v>
      </c>
      <c r="BS1740" s="51">
        <f t="shared" si="614"/>
        <v>0.45185965195241651</v>
      </c>
      <c r="BT1740" s="51">
        <f t="shared" si="615"/>
        <v>1.1894020493690633E-3</v>
      </c>
      <c r="BU1740" s="51">
        <f t="shared" si="615"/>
        <v>1.2551656998678236E-3</v>
      </c>
    </row>
    <row r="1741" spans="1:73" x14ac:dyDescent="0.25">
      <c r="A1741" s="1">
        <v>43727.619444444441</v>
      </c>
      <c r="B1741">
        <v>235078</v>
      </c>
      <c r="C1741">
        <v>13.5</v>
      </c>
      <c r="D1741">
        <v>23.51</v>
      </c>
      <c r="E1741">
        <v>672.7</v>
      </c>
      <c r="F1741">
        <v>77.430000000000007</v>
      </c>
      <c r="G1741">
        <v>-133.69999999999999</v>
      </c>
      <c r="H1741">
        <v>-12.82</v>
      </c>
      <c r="I1741">
        <v>26.81</v>
      </c>
      <c r="J1741">
        <v>300</v>
      </c>
      <c r="K1741">
        <v>595.29999999999995</v>
      </c>
      <c r="L1741">
        <v>-120.9</v>
      </c>
      <c r="M1741">
        <v>0.115</v>
      </c>
      <c r="N1741">
        <v>538.9</v>
      </c>
      <c r="O1741">
        <v>64.61</v>
      </c>
      <c r="P1741">
        <v>474.3</v>
      </c>
      <c r="Q1741">
        <v>325.3</v>
      </c>
      <c r="R1741">
        <v>446.2</v>
      </c>
      <c r="S1741">
        <v>20.71</v>
      </c>
      <c r="T1741">
        <v>34.78</v>
      </c>
      <c r="U1741">
        <v>0.65500000000000003</v>
      </c>
      <c r="V1741">
        <v>179</v>
      </c>
      <c r="W1741">
        <v>21</v>
      </c>
      <c r="X1741">
        <v>0.67800000000000005</v>
      </c>
      <c r="Y1741">
        <v>6.7807079999999997</v>
      </c>
      <c r="Z1741" s="7">
        <f t="shared" si="594"/>
        <v>20.855</v>
      </c>
      <c r="AA1741" s="7">
        <f t="shared" si="608"/>
        <v>294.005</v>
      </c>
      <c r="AB1741" s="2">
        <f t="shared" si="595"/>
        <v>544.88700000000006</v>
      </c>
      <c r="AC1741" s="41">
        <f t="shared" si="596"/>
        <v>3.035682876855359</v>
      </c>
      <c r="AD1741" s="41">
        <f t="shared" si="597"/>
        <v>1.0558105045702939</v>
      </c>
      <c r="AE1741" s="41">
        <f t="shared" si="598"/>
        <v>0.76900031450095352</v>
      </c>
      <c r="AF1741" s="41">
        <f t="shared" si="599"/>
        <v>325.783017499864</v>
      </c>
      <c r="AG1741" s="41">
        <f t="shared" si="600"/>
        <v>312.75169679986942</v>
      </c>
      <c r="AH1741" s="6">
        <f t="shared" si="601"/>
        <v>312.28800000000001</v>
      </c>
      <c r="AI1741" s="4">
        <v>23.986851552355006</v>
      </c>
      <c r="AJ1741" s="4">
        <f t="shared" si="609"/>
        <v>297.13685155235498</v>
      </c>
      <c r="AK1741" s="8">
        <f t="shared" si="602"/>
        <v>0.19786396812471571</v>
      </c>
      <c r="AL1741" s="8">
        <f t="shared" si="603"/>
        <v>424.75034444611561</v>
      </c>
      <c r="AM1741" s="8">
        <f t="shared" si="604"/>
        <v>2.5493602138575868</v>
      </c>
      <c r="AN1741" s="8">
        <f t="shared" si="605"/>
        <v>232.58026286180254</v>
      </c>
      <c r="AO1741" s="21">
        <f t="shared" si="606"/>
        <v>4.5201414782392937E-3</v>
      </c>
      <c r="AP1741" s="21">
        <f t="shared" si="607"/>
        <v>4.6362932206384683E-2</v>
      </c>
      <c r="AQ1741" s="19">
        <f t="shared" si="610"/>
        <v>4.6362932206384683E-2</v>
      </c>
      <c r="AX1741">
        <v>0.15157143557352204</v>
      </c>
      <c r="AY1741">
        <v>57.991379310344833</v>
      </c>
      <c r="AZ1741">
        <v>2.4163074712643682</v>
      </c>
      <c r="BA1741">
        <v>1.9572090517241383</v>
      </c>
      <c r="BB1741">
        <v>10.422413793103447</v>
      </c>
      <c r="BC1741">
        <v>0.43426724137931028</v>
      </c>
      <c r="BD1741">
        <v>1.522941810344828</v>
      </c>
      <c r="BE1741">
        <v>0.15229418103448281</v>
      </c>
      <c r="BF1741">
        <v>0</v>
      </c>
      <c r="BG1741">
        <v>20.855</v>
      </c>
      <c r="BH1741">
        <v>0.7521076265927058</v>
      </c>
      <c r="BI1741">
        <v>2.4649407912242154</v>
      </c>
      <c r="BJ1741">
        <v>0.85730640718778217</v>
      </c>
      <c r="BK1741">
        <v>0.40386336692410407</v>
      </c>
      <c r="BL1741">
        <v>1.1218426859002891E-3</v>
      </c>
      <c r="BP1741" s="51">
        <f t="shared" si="611"/>
        <v>0.75233286675304267</v>
      </c>
      <c r="BQ1741" s="51">
        <f t="shared" si="612"/>
        <v>6.0917672413793124E-2</v>
      </c>
      <c r="BR1741" s="51">
        <f t="shared" si="613"/>
        <v>0.41263670104188604</v>
      </c>
      <c r="BS1741" s="51">
        <f t="shared" si="614"/>
        <v>0.43721569508432451</v>
      </c>
      <c r="BT1741" s="51">
        <f t="shared" si="615"/>
        <v>1.1462130584496833E-3</v>
      </c>
      <c r="BU1741" s="51">
        <f t="shared" si="615"/>
        <v>1.2144880419009015E-3</v>
      </c>
    </row>
    <row r="1742" spans="1:73" x14ac:dyDescent="0.25">
      <c r="A1742" s="1">
        <v>43727.620138888888</v>
      </c>
      <c r="B1742">
        <v>235079</v>
      </c>
      <c r="C1742">
        <v>13.51</v>
      </c>
      <c r="D1742">
        <v>23.51</v>
      </c>
      <c r="E1742">
        <v>671.3</v>
      </c>
      <c r="F1742">
        <v>72.510000000000005</v>
      </c>
      <c r="G1742">
        <v>-134.69999999999999</v>
      </c>
      <c r="H1742">
        <v>-12.54</v>
      </c>
      <c r="I1742">
        <v>26.82</v>
      </c>
      <c r="J1742">
        <v>300</v>
      </c>
      <c r="K1742">
        <v>598.70000000000005</v>
      </c>
      <c r="L1742">
        <v>-122.1</v>
      </c>
      <c r="M1742">
        <v>0.108</v>
      </c>
      <c r="N1742">
        <v>536.6</v>
      </c>
      <c r="O1742">
        <v>59.97</v>
      </c>
      <c r="P1742">
        <v>476.6</v>
      </c>
      <c r="Q1742">
        <v>324.39999999999998</v>
      </c>
      <c r="R1742">
        <v>446.5</v>
      </c>
      <c r="S1742">
        <v>20.71</v>
      </c>
      <c r="T1742">
        <v>40.229999999999997</v>
      </c>
      <c r="U1742">
        <v>0.28000000000000003</v>
      </c>
      <c r="V1742">
        <v>111.5</v>
      </c>
      <c r="W1742">
        <v>22</v>
      </c>
      <c r="X1742">
        <v>0.67600000000000005</v>
      </c>
      <c r="Y1742">
        <v>6.7631690000000004</v>
      </c>
      <c r="Z1742" s="7">
        <f t="shared" si="594"/>
        <v>21.355</v>
      </c>
      <c r="AA1742" s="7">
        <f t="shared" si="608"/>
        <v>294.505</v>
      </c>
      <c r="AB1742" s="2">
        <f t="shared" si="595"/>
        <v>543.75300000000004</v>
      </c>
      <c r="AC1742" s="41">
        <f t="shared" si="596"/>
        <v>2.8430778476241847</v>
      </c>
      <c r="AD1742" s="41">
        <f t="shared" si="597"/>
        <v>1.1437702180992095</v>
      </c>
      <c r="AE1742" s="41">
        <f t="shared" si="598"/>
        <v>0.77766157550126191</v>
      </c>
      <c r="AF1742" s="41">
        <f t="shared" si="599"/>
        <v>331.69917372622785</v>
      </c>
      <c r="AG1742" s="41">
        <f t="shared" si="600"/>
        <v>318.43120677717872</v>
      </c>
      <c r="AH1742" s="6">
        <f t="shared" si="601"/>
        <v>311.42399999999998</v>
      </c>
      <c r="AI1742" s="4">
        <v>23.042219002969034</v>
      </c>
      <c r="AJ1742" s="4">
        <f t="shared" si="609"/>
        <v>296.19221900296901</v>
      </c>
      <c r="AK1742" s="8">
        <f t="shared" si="602"/>
        <v>0.19887517876656274</v>
      </c>
      <c r="AL1742" s="8">
        <f t="shared" si="603"/>
        <v>419.24718241641528</v>
      </c>
      <c r="AM1742" s="8">
        <f t="shared" si="604"/>
        <v>1.6668233259706922</v>
      </c>
      <c r="AN1742" s="8">
        <f t="shared" si="605"/>
        <v>81.922182193645398</v>
      </c>
      <c r="AO1742" s="21">
        <f t="shared" si="606"/>
        <v>8.0070527613201204E-3</v>
      </c>
      <c r="AP1742" s="21">
        <f t="shared" si="607"/>
        <v>8.2128058631172174E-2</v>
      </c>
      <c r="AQ1742" s="19">
        <f t="shared" si="610"/>
        <v>8.2128058631172174E-2</v>
      </c>
      <c r="AX1742">
        <v>0.15569118144555</v>
      </c>
      <c r="AY1742">
        <v>57.870689655172413</v>
      </c>
      <c r="AZ1742">
        <v>2.4112787356321839</v>
      </c>
      <c r="BA1742">
        <v>1.9531357758620691</v>
      </c>
      <c r="BB1742">
        <v>10.52586206896552</v>
      </c>
      <c r="BC1742">
        <v>0.43857758620689663</v>
      </c>
      <c r="BD1742">
        <v>1.5145581896551725</v>
      </c>
      <c r="BE1742">
        <v>0.15145581896551727</v>
      </c>
      <c r="BF1742">
        <v>0</v>
      </c>
      <c r="BG1742">
        <v>21.355</v>
      </c>
      <c r="BH1742">
        <v>0.32151165716940094</v>
      </c>
      <c r="BI1742">
        <v>2.5417557595548268</v>
      </c>
      <c r="BJ1742">
        <v>1.0225483420689068</v>
      </c>
      <c r="BK1742">
        <v>0.39538571180022974</v>
      </c>
      <c r="BL1742">
        <v>1.0982936438895272E-3</v>
      </c>
      <c r="BP1742" s="51">
        <f t="shared" si="611"/>
        <v>0.3216079430394686</v>
      </c>
      <c r="BQ1742" s="51">
        <f t="shared" si="612"/>
        <v>6.0582327586206901E-2</v>
      </c>
      <c r="BR1742" s="51">
        <f t="shared" si="613"/>
        <v>0.39910149237720433</v>
      </c>
      <c r="BS1742" s="51">
        <f t="shared" si="614"/>
        <v>0.42451234619872846</v>
      </c>
      <c r="BT1742" s="51">
        <f t="shared" si="615"/>
        <v>1.1086152566033454E-3</v>
      </c>
      <c r="BU1742" s="51">
        <f t="shared" si="615"/>
        <v>1.1792009616631346E-3</v>
      </c>
    </row>
    <row r="1743" spans="1:73" x14ac:dyDescent="0.25">
      <c r="A1743" s="1">
        <v>43727.620138888888</v>
      </c>
      <c r="B1743">
        <v>235080</v>
      </c>
      <c r="C1743">
        <v>13.51</v>
      </c>
      <c r="D1743">
        <v>23.51</v>
      </c>
      <c r="E1743">
        <v>671.1</v>
      </c>
      <c r="F1743">
        <v>76.89</v>
      </c>
      <c r="G1743">
        <v>-134.9</v>
      </c>
      <c r="H1743">
        <v>-12.96</v>
      </c>
      <c r="I1743">
        <v>26.83</v>
      </c>
      <c r="J1743">
        <v>300</v>
      </c>
      <c r="K1743">
        <v>594.20000000000005</v>
      </c>
      <c r="L1743">
        <v>-121.9</v>
      </c>
      <c r="M1743">
        <v>0.115</v>
      </c>
      <c r="N1743">
        <v>536.20000000000005</v>
      </c>
      <c r="O1743">
        <v>63.93</v>
      </c>
      <c r="P1743">
        <v>472.3</v>
      </c>
      <c r="Q1743">
        <v>324.3</v>
      </c>
      <c r="R1743">
        <v>446.2</v>
      </c>
      <c r="S1743">
        <v>20.71</v>
      </c>
      <c r="T1743">
        <v>42.56</v>
      </c>
      <c r="U1743">
        <v>0.40500000000000003</v>
      </c>
      <c r="V1743">
        <v>132</v>
      </c>
      <c r="W1743">
        <v>21.75</v>
      </c>
      <c r="X1743">
        <v>0.67600000000000005</v>
      </c>
      <c r="Y1743">
        <v>6.7617430000000001</v>
      </c>
      <c r="Z1743" s="7">
        <f t="shared" si="594"/>
        <v>21.23</v>
      </c>
      <c r="AA1743" s="7">
        <f t="shared" si="608"/>
        <v>294.38</v>
      </c>
      <c r="AB1743" s="2">
        <f t="shared" si="595"/>
        <v>543.59100000000001</v>
      </c>
      <c r="AC1743" s="41">
        <f t="shared" si="596"/>
        <v>2.8959177639934692</v>
      </c>
      <c r="AD1743" s="41">
        <f t="shared" si="597"/>
        <v>1.2325026003556205</v>
      </c>
      <c r="AE1743" s="41">
        <f t="shared" si="598"/>
        <v>0.78606275943187531</v>
      </c>
      <c r="AF1743" s="41">
        <f t="shared" si="599"/>
        <v>334.71369670385451</v>
      </c>
      <c r="AG1743" s="41">
        <f t="shared" si="600"/>
        <v>321.3251488357003</v>
      </c>
      <c r="AH1743" s="6">
        <f t="shared" si="601"/>
        <v>311.32799999999997</v>
      </c>
      <c r="AI1743" s="4">
        <v>23.309215149633019</v>
      </c>
      <c r="AJ1743" s="4">
        <f t="shared" si="609"/>
        <v>296.459215149633</v>
      </c>
      <c r="AK1743" s="8">
        <f t="shared" si="602"/>
        <v>0.1986220538876213</v>
      </c>
      <c r="AL1743" s="8">
        <f t="shared" si="603"/>
        <v>420.80803105329022</v>
      </c>
      <c r="AM1743" s="8">
        <f t="shared" si="604"/>
        <v>2.0046477246638625</v>
      </c>
      <c r="AN1743" s="8">
        <f t="shared" si="605"/>
        <v>121.41657585459818</v>
      </c>
      <c r="AO1743" s="21">
        <f t="shared" si="606"/>
        <v>7.0726172357825556E-3</v>
      </c>
      <c r="AP1743" s="21">
        <f t="shared" si="607"/>
        <v>7.2543586302086793E-2</v>
      </c>
      <c r="AQ1743" s="19">
        <f t="shared" si="610"/>
        <v>7.2543586302086793E-2</v>
      </c>
      <c r="AX1743">
        <v>0.15465247680437469</v>
      </c>
      <c r="AY1743">
        <v>57.853448275862071</v>
      </c>
      <c r="AZ1743">
        <v>2.4105603448275863</v>
      </c>
      <c r="BA1743">
        <v>1.952553879310345</v>
      </c>
      <c r="BB1743">
        <v>10.508620689655171</v>
      </c>
      <c r="BC1743">
        <v>0.43785919540229878</v>
      </c>
      <c r="BD1743">
        <v>1.5146946839080462</v>
      </c>
      <c r="BE1743">
        <v>0.15146946839080463</v>
      </c>
      <c r="BF1743">
        <v>0</v>
      </c>
      <c r="BG1743">
        <v>21.23</v>
      </c>
      <c r="BH1743">
        <v>0.46504364697716921</v>
      </c>
      <c r="BI1743">
        <v>2.5223585327583193</v>
      </c>
      <c r="BJ1743">
        <v>1.0735157915419407</v>
      </c>
      <c r="BK1743">
        <v>0.39585492810482298</v>
      </c>
      <c r="BL1743">
        <v>1.0995970225133971E-3</v>
      </c>
      <c r="BP1743" s="51">
        <f t="shared" si="611"/>
        <v>0.46518291761065994</v>
      </c>
      <c r="BQ1743" s="51">
        <f t="shared" si="612"/>
        <v>6.0587787356321851E-2</v>
      </c>
      <c r="BR1743" s="51">
        <f t="shared" si="613"/>
        <v>0.4012061606918258</v>
      </c>
      <c r="BS1743" s="51">
        <f t="shared" si="614"/>
        <v>0.42631186916788555</v>
      </c>
      <c r="BT1743" s="51">
        <f t="shared" si="615"/>
        <v>1.1144615574772939E-3</v>
      </c>
      <c r="BU1743" s="51">
        <f t="shared" si="615"/>
        <v>1.1841996365774597E-3</v>
      </c>
    </row>
    <row r="1744" spans="1:73" x14ac:dyDescent="0.25">
      <c r="A1744" s="1">
        <v>43727.620138888888</v>
      </c>
      <c r="B1744">
        <v>235081</v>
      </c>
      <c r="C1744">
        <v>13.51</v>
      </c>
      <c r="D1744">
        <v>23.51</v>
      </c>
      <c r="E1744">
        <v>670.4</v>
      </c>
      <c r="F1744">
        <v>76.94</v>
      </c>
      <c r="G1744">
        <v>-135.5</v>
      </c>
      <c r="H1744">
        <v>-13.41</v>
      </c>
      <c r="I1744">
        <v>26.86</v>
      </c>
      <c r="J1744">
        <v>300</v>
      </c>
      <c r="K1744">
        <v>593.4</v>
      </c>
      <c r="L1744">
        <v>-122.1</v>
      </c>
      <c r="M1744">
        <v>0.115</v>
      </c>
      <c r="N1744">
        <v>534.9</v>
      </c>
      <c r="O1744">
        <v>63.53</v>
      </c>
      <c r="P1744">
        <v>471.3</v>
      </c>
      <c r="Q1744">
        <v>323.8</v>
      </c>
      <c r="R1744">
        <v>445.9</v>
      </c>
      <c r="S1744">
        <v>20.71</v>
      </c>
      <c r="T1744">
        <v>35.61</v>
      </c>
      <c r="U1744">
        <v>0.26500000000000001</v>
      </c>
      <c r="V1744">
        <v>99.5</v>
      </c>
      <c r="W1744">
        <v>22.25</v>
      </c>
      <c r="X1744">
        <v>0.67500000000000004</v>
      </c>
      <c r="Y1744">
        <v>6.7519390000000001</v>
      </c>
      <c r="Z1744" s="7">
        <f t="shared" si="594"/>
        <v>21.48</v>
      </c>
      <c r="AA1744" s="7">
        <f t="shared" si="608"/>
        <v>294.63</v>
      </c>
      <c r="AB1744" s="2">
        <f t="shared" si="595"/>
        <v>543.024</v>
      </c>
      <c r="AC1744" s="41">
        <f t="shared" si="596"/>
        <v>3.068943385300559</v>
      </c>
      <c r="AD1744" s="41">
        <f t="shared" si="597"/>
        <v>1.0928507395055289</v>
      </c>
      <c r="AE1744" s="41">
        <f t="shared" si="598"/>
        <v>0.77256680253130128</v>
      </c>
      <c r="AF1744" s="41">
        <f t="shared" si="599"/>
        <v>330.0858931804969</v>
      </c>
      <c r="AG1744" s="41">
        <f t="shared" si="600"/>
        <v>316.88245745327703</v>
      </c>
      <c r="AH1744" s="6">
        <f t="shared" si="601"/>
        <v>310.84800000000001</v>
      </c>
      <c r="AI1744" s="4">
        <v>24.205443131725019</v>
      </c>
      <c r="AJ1744" s="4">
        <f t="shared" si="609"/>
        <v>297.355443131725</v>
      </c>
      <c r="AK1744" s="8">
        <f t="shared" si="602"/>
        <v>0.19912851860989011</v>
      </c>
      <c r="AL1744" s="8">
        <f t="shared" si="603"/>
        <v>425.97760169120863</v>
      </c>
      <c r="AM1744" s="8">
        <f t="shared" si="604"/>
        <v>1.6215617472054527</v>
      </c>
      <c r="AN1744" s="8">
        <f t="shared" si="605"/>
        <v>128.73928713354027</v>
      </c>
      <c r="AO1744" s="21">
        <f t="shared" si="606"/>
        <v>6.7663816243972935E-3</v>
      </c>
      <c r="AP1744" s="21">
        <f t="shared" si="607"/>
        <v>6.9402538403876751E-2</v>
      </c>
      <c r="AQ1744" s="19">
        <f t="shared" si="610"/>
        <v>6.9402538403876751E-2</v>
      </c>
      <c r="AX1744">
        <v>0.15673577566079192</v>
      </c>
      <c r="AY1744">
        <v>57.793103448275865</v>
      </c>
      <c r="AZ1744">
        <v>2.4080459770114944</v>
      </c>
      <c r="BA1744">
        <v>1.9505172413793106</v>
      </c>
      <c r="BB1744">
        <v>10.525862068965514</v>
      </c>
      <c r="BC1744">
        <v>0.43857758620689641</v>
      </c>
      <c r="BD1744">
        <v>1.5119396551724142</v>
      </c>
      <c r="BE1744">
        <v>0.15119396551724143</v>
      </c>
      <c r="BF1744">
        <v>0</v>
      </c>
      <c r="BG1744">
        <v>21.48</v>
      </c>
      <c r="BH1744">
        <v>0.30428781839246877</v>
      </c>
      <c r="BI1744">
        <v>2.5612831976863899</v>
      </c>
      <c r="BJ1744">
        <v>0.91207294669612338</v>
      </c>
      <c r="BK1744">
        <v>0.39660671627147531</v>
      </c>
      <c r="BL1744">
        <v>1.1016853229763202E-3</v>
      </c>
      <c r="BP1744" s="51">
        <f t="shared" si="611"/>
        <v>0.30437894609092564</v>
      </c>
      <c r="BQ1744" s="51">
        <f t="shared" si="612"/>
        <v>6.0477586206896569E-2</v>
      </c>
      <c r="BR1744" s="51">
        <f t="shared" si="613"/>
        <v>0.4001227925724648</v>
      </c>
      <c r="BS1744" s="51">
        <f t="shared" si="614"/>
        <v>0.42557361636444752</v>
      </c>
      <c r="BT1744" s="51">
        <f t="shared" si="615"/>
        <v>1.1114522015901801E-3</v>
      </c>
      <c r="BU1744" s="51">
        <f t="shared" si="615"/>
        <v>1.1821489343456875E-3</v>
      </c>
    </row>
    <row r="1745" spans="1:73" x14ac:dyDescent="0.25">
      <c r="A1745" s="1">
        <v>43727.620138888888</v>
      </c>
      <c r="B1745">
        <v>235082</v>
      </c>
      <c r="C1745">
        <v>13.51</v>
      </c>
      <c r="D1745">
        <v>23.51</v>
      </c>
      <c r="E1745">
        <v>669.5</v>
      </c>
      <c r="F1745">
        <v>72.98</v>
      </c>
      <c r="G1745">
        <v>-135.80000000000001</v>
      </c>
      <c r="H1745">
        <v>-14.89</v>
      </c>
      <c r="I1745">
        <v>26.88</v>
      </c>
      <c r="J1745">
        <v>300</v>
      </c>
      <c r="K1745">
        <v>596.5</v>
      </c>
      <c r="L1745">
        <v>-120.9</v>
      </c>
      <c r="M1745">
        <v>0.109</v>
      </c>
      <c r="N1745">
        <v>533.70000000000005</v>
      </c>
      <c r="O1745">
        <v>58.09</v>
      </c>
      <c r="P1745">
        <v>475.6</v>
      </c>
      <c r="Q1745">
        <v>323.7</v>
      </c>
      <c r="R1745">
        <v>444.6</v>
      </c>
      <c r="S1745">
        <v>20.71</v>
      </c>
      <c r="T1745">
        <v>36.21</v>
      </c>
      <c r="U1745">
        <v>0.41</v>
      </c>
      <c r="V1745">
        <v>310.5</v>
      </c>
      <c r="W1745">
        <v>22.7</v>
      </c>
      <c r="X1745">
        <v>0.67500000000000004</v>
      </c>
      <c r="Y1745">
        <v>6.7464729999999999</v>
      </c>
      <c r="Z1745" s="7">
        <f t="shared" si="594"/>
        <v>21.704999999999998</v>
      </c>
      <c r="AA1745" s="7">
        <f t="shared" si="608"/>
        <v>294.85499999999996</v>
      </c>
      <c r="AB1745" s="2">
        <f t="shared" si="595"/>
        <v>542.29500000000007</v>
      </c>
      <c r="AC1745" s="41">
        <f t="shared" si="596"/>
        <v>3.1508617352827843</v>
      </c>
      <c r="AD1745" s="41">
        <f t="shared" si="597"/>
        <v>1.1409270343458962</v>
      </c>
      <c r="AE1745" s="41">
        <f t="shared" si="598"/>
        <v>0.77725282179829469</v>
      </c>
      <c r="AF1745" s="41">
        <f t="shared" si="599"/>
        <v>333.10362059656711</v>
      </c>
      <c r="AG1745" s="41">
        <f t="shared" si="600"/>
        <v>319.77947577270442</v>
      </c>
      <c r="AH1745" s="6">
        <f t="shared" si="601"/>
        <v>310.75199999999995</v>
      </c>
      <c r="AI1745" s="4">
        <v>24.622819666722023</v>
      </c>
      <c r="AJ1745" s="4">
        <f t="shared" si="609"/>
        <v>297.772819666722</v>
      </c>
      <c r="AK1745" s="8">
        <f t="shared" si="602"/>
        <v>0.19958507232936901</v>
      </c>
      <c r="AL1745" s="8">
        <f t="shared" si="603"/>
        <v>428.38667748449376</v>
      </c>
      <c r="AM1745" s="8">
        <f t="shared" si="604"/>
        <v>2.0169841347913473</v>
      </c>
      <c r="AN1745" s="8">
        <f t="shared" si="605"/>
        <v>171.43575877973021</v>
      </c>
      <c r="AO1745" s="21">
        <f t="shared" si="606"/>
        <v>5.7275104816912979E-3</v>
      </c>
      <c r="AP1745" s="21">
        <f t="shared" si="607"/>
        <v>5.8746873621629926E-2</v>
      </c>
      <c r="AQ1745" s="19">
        <f t="shared" si="610"/>
        <v>5.8746873621629926E-2</v>
      </c>
      <c r="AX1745">
        <v>0.15863097194024936</v>
      </c>
      <c r="AY1745">
        <v>57.71551724137931</v>
      </c>
      <c r="AZ1745">
        <v>2.4048132183908044</v>
      </c>
      <c r="BA1745">
        <v>1.9478987068965516</v>
      </c>
      <c r="BB1745">
        <v>10.422413793103452</v>
      </c>
      <c r="BC1745">
        <v>0.4342672413793105</v>
      </c>
      <c r="BD1745">
        <v>1.5136314655172411</v>
      </c>
      <c r="BE1745">
        <v>0.15136314655172411</v>
      </c>
      <c r="BF1745">
        <v>0</v>
      </c>
      <c r="BG1745">
        <v>21.704999999999998</v>
      </c>
      <c r="BH1745">
        <v>0.4707849265694799</v>
      </c>
      <c r="BI1745">
        <v>2.596763076356019</v>
      </c>
      <c r="BJ1745">
        <v>0.94028790994851452</v>
      </c>
      <c r="BK1745">
        <v>0.40179393493701415</v>
      </c>
      <c r="BL1745">
        <v>1.1160942637139283E-3</v>
      </c>
      <c r="BP1745" s="51">
        <f t="shared" si="611"/>
        <v>0.47092591659350758</v>
      </c>
      <c r="BQ1745" s="51">
        <f t="shared" si="612"/>
        <v>6.054525862068965E-2</v>
      </c>
      <c r="BR1745" s="51">
        <f t="shared" si="613"/>
        <v>0.40719717448268156</v>
      </c>
      <c r="BS1745" s="51">
        <f t="shared" si="614"/>
        <v>0.43248015931909417</v>
      </c>
      <c r="BT1745" s="51">
        <f t="shared" si="615"/>
        <v>1.1311032624518932E-3</v>
      </c>
      <c r="BU1745" s="51">
        <f t="shared" si="615"/>
        <v>1.2013337758863727E-3</v>
      </c>
    </row>
    <row r="1746" spans="1:73" x14ac:dyDescent="0.25">
      <c r="A1746" s="1">
        <v>43727.620138888888</v>
      </c>
      <c r="B1746">
        <v>235083</v>
      </c>
      <c r="C1746">
        <v>13.51</v>
      </c>
      <c r="D1746">
        <v>23.51</v>
      </c>
      <c r="E1746">
        <v>668.7</v>
      </c>
      <c r="F1746">
        <v>75.38</v>
      </c>
      <c r="G1746">
        <v>-136</v>
      </c>
      <c r="H1746">
        <v>-15.29</v>
      </c>
      <c r="I1746">
        <v>26.92</v>
      </c>
      <c r="J1746">
        <v>300.10000000000002</v>
      </c>
      <c r="K1746">
        <v>593.4</v>
      </c>
      <c r="L1746">
        <v>-120.8</v>
      </c>
      <c r="M1746">
        <v>0.113</v>
      </c>
      <c r="N1746">
        <v>532.70000000000005</v>
      </c>
      <c r="O1746">
        <v>60.1</v>
      </c>
      <c r="P1746">
        <v>472.6</v>
      </c>
      <c r="Q1746">
        <v>323.60000000000002</v>
      </c>
      <c r="R1746">
        <v>444.4</v>
      </c>
      <c r="S1746">
        <v>20.71</v>
      </c>
      <c r="T1746">
        <v>36.619999999999997</v>
      </c>
      <c r="U1746">
        <v>0.2</v>
      </c>
      <c r="V1746">
        <v>63.5</v>
      </c>
      <c r="W1746">
        <v>22.55</v>
      </c>
      <c r="X1746">
        <v>0.67300000000000004</v>
      </c>
      <c r="Y1746">
        <v>6.7309049999999999</v>
      </c>
      <c r="Z1746" s="7">
        <f t="shared" si="594"/>
        <v>21.630000000000003</v>
      </c>
      <c r="AA1746" s="7">
        <f t="shared" si="608"/>
        <v>294.77999999999997</v>
      </c>
      <c r="AB1746" s="2">
        <f t="shared" si="595"/>
        <v>541.64700000000005</v>
      </c>
      <c r="AC1746" s="41">
        <f t="shared" si="596"/>
        <v>3.2551735425298873</v>
      </c>
      <c r="AD1746" s="41">
        <f t="shared" si="597"/>
        <v>1.1920445512744446</v>
      </c>
      <c r="AE1746" s="41">
        <f t="shared" si="598"/>
        <v>0.78216802217184467</v>
      </c>
      <c r="AF1746" s="41">
        <f t="shared" si="599"/>
        <v>334.86917595585442</v>
      </c>
      <c r="AG1746" s="41">
        <f t="shared" si="600"/>
        <v>321.47440891762022</v>
      </c>
      <c r="AH1746" s="6">
        <f t="shared" si="601"/>
        <v>310.65600000000001</v>
      </c>
      <c r="AI1746" s="4">
        <v>25.107861930837998</v>
      </c>
      <c r="AJ1746" s="4">
        <f t="shared" si="609"/>
        <v>298.25786193083798</v>
      </c>
      <c r="AK1746" s="8">
        <f t="shared" si="602"/>
        <v>0.19943281030333787</v>
      </c>
      <c r="AL1746" s="8">
        <f t="shared" si="603"/>
        <v>431.20884682883803</v>
      </c>
      <c r="AM1746" s="8">
        <f t="shared" si="604"/>
        <v>1.4087228258248674</v>
      </c>
      <c r="AN1746" s="8">
        <f t="shared" si="605"/>
        <v>142.71787577744144</v>
      </c>
      <c r="AO1746" s="21">
        <f t="shared" si="606"/>
        <v>6.2963996189974638E-3</v>
      </c>
      <c r="AP1746" s="21">
        <f t="shared" si="607"/>
        <v>6.4581949499862915E-2</v>
      </c>
      <c r="AQ1746" s="19">
        <f t="shared" si="610"/>
        <v>6.4581949499862915E-2</v>
      </c>
      <c r="AX1746">
        <v>0.15799710041750911</v>
      </c>
      <c r="AY1746">
        <v>57.646551724137936</v>
      </c>
      <c r="AZ1746">
        <v>2.4019396551724141</v>
      </c>
      <c r="BA1746">
        <v>1.9455711206896555</v>
      </c>
      <c r="BB1746">
        <v>10.413793103448272</v>
      </c>
      <c r="BC1746">
        <v>0.43390804597701133</v>
      </c>
      <c r="BD1746">
        <v>1.5116630747126443</v>
      </c>
      <c r="BE1746">
        <v>0.15116630747126444</v>
      </c>
      <c r="BF1746">
        <v>0</v>
      </c>
      <c r="BG1746">
        <v>21.630000000000003</v>
      </c>
      <c r="BH1746">
        <v>0.22965118369242923</v>
      </c>
      <c r="BI1746">
        <v>2.584889041588966</v>
      </c>
      <c r="BJ1746">
        <v>0.94658636702987931</v>
      </c>
      <c r="BK1746">
        <v>0.39574885617470373</v>
      </c>
      <c r="BL1746">
        <v>1.099302378263066E-3</v>
      </c>
      <c r="BP1746" s="51">
        <f t="shared" si="611"/>
        <v>0.22971995931390615</v>
      </c>
      <c r="BQ1746" s="51">
        <f t="shared" si="612"/>
        <v>6.0466522988505772E-2</v>
      </c>
      <c r="BR1746" s="51">
        <f t="shared" si="613"/>
        <v>0.39839589740912595</v>
      </c>
      <c r="BS1746" s="51">
        <f t="shared" si="614"/>
        <v>0.42403869669146677</v>
      </c>
      <c r="BT1746" s="51">
        <f t="shared" si="615"/>
        <v>1.1066552705809053E-3</v>
      </c>
      <c r="BU1746" s="51">
        <f t="shared" si="615"/>
        <v>1.1778852685874078E-3</v>
      </c>
    </row>
    <row r="1747" spans="1:73" x14ac:dyDescent="0.25">
      <c r="A1747" s="1">
        <v>43727.620138888888</v>
      </c>
      <c r="B1747">
        <v>235084</v>
      </c>
      <c r="C1747">
        <v>13.5</v>
      </c>
      <c r="D1747">
        <v>23.51</v>
      </c>
      <c r="E1747">
        <v>667.9</v>
      </c>
      <c r="F1747">
        <v>76.290000000000006</v>
      </c>
      <c r="G1747">
        <v>-136</v>
      </c>
      <c r="H1747">
        <v>-14.15</v>
      </c>
      <c r="I1747">
        <v>26.96</v>
      </c>
      <c r="J1747">
        <v>300.10000000000002</v>
      </c>
      <c r="K1747">
        <v>591.6</v>
      </c>
      <c r="L1747">
        <v>-121.9</v>
      </c>
      <c r="M1747">
        <v>0.114</v>
      </c>
      <c r="N1747">
        <v>531.9</v>
      </c>
      <c r="O1747">
        <v>62.14</v>
      </c>
      <c r="P1747">
        <v>469.8</v>
      </c>
      <c r="Q1747">
        <v>323.89999999999998</v>
      </c>
      <c r="R1747">
        <v>445.8</v>
      </c>
      <c r="S1747">
        <v>20.72</v>
      </c>
      <c r="T1747">
        <v>36.32</v>
      </c>
      <c r="U1747">
        <v>0.28499999999999998</v>
      </c>
      <c r="V1747">
        <v>162</v>
      </c>
      <c r="W1747">
        <v>22.35</v>
      </c>
      <c r="X1747">
        <v>0.67200000000000004</v>
      </c>
      <c r="Y1747">
        <v>6.7207619999999997</v>
      </c>
      <c r="Z1747" s="7">
        <f t="shared" si="594"/>
        <v>21.535</v>
      </c>
      <c r="AA1747" s="7">
        <f t="shared" si="608"/>
        <v>294.685</v>
      </c>
      <c r="AB1747" s="2">
        <f t="shared" si="595"/>
        <v>540.99900000000002</v>
      </c>
      <c r="AC1747" s="41">
        <f t="shared" si="596"/>
        <v>3.3222753518663461</v>
      </c>
      <c r="AD1747" s="41">
        <f t="shared" si="597"/>
        <v>1.206650407797857</v>
      </c>
      <c r="AE1747" s="41">
        <f t="shared" si="598"/>
        <v>0.78356747020216133</v>
      </c>
      <c r="AF1747" s="41">
        <f t="shared" si="599"/>
        <v>335.03607870712545</v>
      </c>
      <c r="AG1747" s="41">
        <f t="shared" si="600"/>
        <v>321.63463555884044</v>
      </c>
      <c r="AH1747" s="6">
        <f t="shared" si="601"/>
        <v>310.94399999999996</v>
      </c>
      <c r="AI1747" s="4">
        <v>25.407250177377023</v>
      </c>
      <c r="AJ1747" s="4">
        <f t="shared" si="609"/>
        <v>298.557250177377</v>
      </c>
      <c r="AK1747" s="8">
        <f t="shared" si="602"/>
        <v>0.19924005626518085</v>
      </c>
      <c r="AL1747" s="8">
        <f t="shared" si="603"/>
        <v>432.94872587871305</v>
      </c>
      <c r="AM1747" s="8">
        <f t="shared" si="604"/>
        <v>1.6816398246949316</v>
      </c>
      <c r="AN1747" s="8">
        <f t="shared" si="605"/>
        <v>189.68669808854568</v>
      </c>
      <c r="AO1747" s="21">
        <f t="shared" si="606"/>
        <v>5.1865487529446797E-3</v>
      </c>
      <c r="AP1747" s="21">
        <f t="shared" si="607"/>
        <v>5.319824819101672E-2</v>
      </c>
      <c r="AQ1747" s="19">
        <f t="shared" si="610"/>
        <v>5.319824819101672E-2</v>
      </c>
      <c r="AX1747">
        <v>0.15719726978373827</v>
      </c>
      <c r="AY1747">
        <v>57.577586206896548</v>
      </c>
      <c r="AZ1747">
        <v>2.399066091954023</v>
      </c>
      <c r="BA1747">
        <v>1.9432435344827588</v>
      </c>
      <c r="BB1747">
        <v>10.508620689655176</v>
      </c>
      <c r="BC1747">
        <v>0.43785919540229901</v>
      </c>
      <c r="BD1747">
        <v>1.5053843390804598</v>
      </c>
      <c r="BE1747">
        <v>0.150538433908046</v>
      </c>
      <c r="BF1747">
        <v>0</v>
      </c>
      <c r="BG1747">
        <v>21.535</v>
      </c>
      <c r="BH1747">
        <v>0.32725293676171163</v>
      </c>
      <c r="BI1747">
        <v>2.5699167114226951</v>
      </c>
      <c r="BJ1747">
        <v>0.93339374958872279</v>
      </c>
      <c r="BK1747">
        <v>0.39560910478205707</v>
      </c>
      <c r="BL1747">
        <v>1.0989141799501586E-3</v>
      </c>
      <c r="BP1747" s="51">
        <f t="shared" si="611"/>
        <v>0.32735094202231624</v>
      </c>
      <c r="BQ1747" s="51">
        <f t="shared" si="612"/>
        <v>6.0215373563218391E-2</v>
      </c>
      <c r="BR1747" s="51">
        <f t="shared" si="613"/>
        <v>0.39936736095019543</v>
      </c>
      <c r="BS1747" s="51">
        <f t="shared" si="614"/>
        <v>0.42469053732573786</v>
      </c>
      <c r="BT1747" s="51">
        <f t="shared" si="615"/>
        <v>1.1093537804172096E-3</v>
      </c>
      <c r="BU1747" s="51">
        <f t="shared" si="615"/>
        <v>1.1796959370159385E-3</v>
      </c>
    </row>
    <row r="1748" spans="1:73" x14ac:dyDescent="0.25">
      <c r="A1748" s="1">
        <v>43727.620833333334</v>
      </c>
      <c r="B1748">
        <v>235085</v>
      </c>
      <c r="C1748">
        <v>13.52</v>
      </c>
      <c r="D1748">
        <v>23.51</v>
      </c>
      <c r="E1748">
        <v>667.9</v>
      </c>
      <c r="F1748">
        <v>76.42</v>
      </c>
      <c r="G1748">
        <v>-135.69999999999999</v>
      </c>
      <c r="H1748">
        <v>-13.7</v>
      </c>
      <c r="I1748">
        <v>26.99</v>
      </c>
      <c r="J1748">
        <v>300.10000000000002</v>
      </c>
      <c r="K1748">
        <v>591.5</v>
      </c>
      <c r="L1748">
        <v>-122</v>
      </c>
      <c r="M1748">
        <v>0.114</v>
      </c>
      <c r="N1748">
        <v>532.20000000000005</v>
      </c>
      <c r="O1748">
        <v>62.72</v>
      </c>
      <c r="P1748">
        <v>469.4</v>
      </c>
      <c r="Q1748">
        <v>324.39999999999998</v>
      </c>
      <c r="R1748">
        <v>446.4</v>
      </c>
      <c r="S1748">
        <v>20.74</v>
      </c>
      <c r="T1748">
        <v>37.28</v>
      </c>
      <c r="U1748">
        <v>0.17</v>
      </c>
      <c r="V1748">
        <v>208</v>
      </c>
      <c r="W1748">
        <v>22.55</v>
      </c>
      <c r="X1748">
        <v>0.67200000000000004</v>
      </c>
      <c r="Y1748">
        <v>6.7195859999999996</v>
      </c>
      <c r="Z1748" s="7">
        <f t="shared" si="594"/>
        <v>21.645</v>
      </c>
      <c r="AA1748" s="7">
        <f t="shared" si="608"/>
        <v>294.79499999999996</v>
      </c>
      <c r="AB1748" s="2">
        <f t="shared" si="595"/>
        <v>540.99900000000002</v>
      </c>
      <c r="AC1748" s="41">
        <f t="shared" si="596"/>
        <v>3.0369874303410209</v>
      </c>
      <c r="AD1748" s="41">
        <f t="shared" si="597"/>
        <v>1.1321889140311325</v>
      </c>
      <c r="AE1748" s="41">
        <f t="shared" si="598"/>
        <v>0.7764213572569042</v>
      </c>
      <c r="AF1748" s="41">
        <f t="shared" si="599"/>
        <v>332.47652359064205</v>
      </c>
      <c r="AG1748" s="41">
        <f t="shared" si="600"/>
        <v>319.17746264701634</v>
      </c>
      <c r="AH1748" s="6">
        <f t="shared" si="601"/>
        <v>311.42399999999998</v>
      </c>
      <c r="AI1748" s="4">
        <v>24.061877227380023</v>
      </c>
      <c r="AJ1748" s="4">
        <f t="shared" si="609"/>
        <v>297.21187722738</v>
      </c>
      <c r="AK1748" s="8">
        <f t="shared" si="602"/>
        <v>0.19946325651115815</v>
      </c>
      <c r="AL1748" s="8">
        <f t="shared" si="603"/>
        <v>425.13088617503229</v>
      </c>
      <c r="AM1748" s="8">
        <f t="shared" si="604"/>
        <v>1.2987782720695631</v>
      </c>
      <c r="AN1748" s="8">
        <f t="shared" si="605"/>
        <v>91.438709638040393</v>
      </c>
      <c r="AO1748" s="21">
        <f t="shared" si="606"/>
        <v>7.5964348182251795E-3</v>
      </c>
      <c r="AP1748" s="21">
        <f t="shared" si="607"/>
        <v>7.7916364826877499E-2</v>
      </c>
      <c r="AQ1748" s="19">
        <f t="shared" si="610"/>
        <v>7.7916364826877499E-2</v>
      </c>
      <c r="AX1748">
        <v>0.15812370322890945</v>
      </c>
      <c r="AY1748">
        <v>57.577586206896548</v>
      </c>
      <c r="AZ1748">
        <v>2.399066091954023</v>
      </c>
      <c r="BA1748">
        <v>1.9432435344827588</v>
      </c>
      <c r="BB1748">
        <v>10.517241379310345</v>
      </c>
      <c r="BC1748">
        <v>0.43821839080459773</v>
      </c>
      <c r="BD1748">
        <v>1.505025143678161</v>
      </c>
      <c r="BE1748">
        <v>0.15050251436781611</v>
      </c>
      <c r="BF1748">
        <v>0</v>
      </c>
      <c r="BG1748">
        <v>21.645</v>
      </c>
      <c r="BH1748">
        <v>0.19520350613856485</v>
      </c>
      <c r="BI1748">
        <v>2.5872600464416018</v>
      </c>
      <c r="BJ1748">
        <v>0.96453054531342919</v>
      </c>
      <c r="BK1748">
        <v>0.39333091098234751</v>
      </c>
      <c r="BL1748">
        <v>1.0925858638398541E-3</v>
      </c>
      <c r="BP1748" s="51">
        <f t="shared" si="611"/>
        <v>0.19526196541682023</v>
      </c>
      <c r="BQ1748" s="51">
        <f t="shared" si="612"/>
        <v>6.0201005747126439E-2</v>
      </c>
      <c r="BR1748" s="51">
        <f t="shared" si="613"/>
        <v>0.39557128479196318</v>
      </c>
      <c r="BS1748" s="51">
        <f t="shared" si="614"/>
        <v>0.42116933175673132</v>
      </c>
      <c r="BT1748" s="51">
        <f t="shared" si="615"/>
        <v>1.09880912442212E-3</v>
      </c>
      <c r="BU1748" s="51">
        <f t="shared" si="615"/>
        <v>1.1699148104353648E-3</v>
      </c>
    </row>
    <row r="1749" spans="1:73" x14ac:dyDescent="0.25">
      <c r="A1749" s="1">
        <v>43727.620833333334</v>
      </c>
      <c r="B1749">
        <v>235086</v>
      </c>
      <c r="C1749">
        <v>13.52</v>
      </c>
      <c r="D1749">
        <v>23.51</v>
      </c>
      <c r="E1749">
        <v>667.4</v>
      </c>
      <c r="F1749">
        <v>76.3</v>
      </c>
      <c r="G1749">
        <v>-136.6</v>
      </c>
      <c r="H1749">
        <v>-13.95</v>
      </c>
      <c r="I1749">
        <v>27.03</v>
      </c>
      <c r="J1749">
        <v>300.2</v>
      </c>
      <c r="K1749">
        <v>591.1</v>
      </c>
      <c r="L1749">
        <v>-122.6</v>
      </c>
      <c r="M1749">
        <v>0.114</v>
      </c>
      <c r="N1749">
        <v>530.79999999999995</v>
      </c>
      <c r="O1749">
        <v>62.35</v>
      </c>
      <c r="P1749">
        <v>468.5</v>
      </c>
      <c r="Q1749">
        <v>323.8</v>
      </c>
      <c r="R1749">
        <v>446.4</v>
      </c>
      <c r="S1749">
        <v>20.79</v>
      </c>
      <c r="T1749">
        <v>40.130000000000003</v>
      </c>
      <c r="U1749">
        <v>0.32</v>
      </c>
      <c r="V1749">
        <v>56</v>
      </c>
      <c r="W1749">
        <v>23.1</v>
      </c>
      <c r="X1749">
        <v>0.67100000000000004</v>
      </c>
      <c r="Y1749">
        <v>6.7144709999999996</v>
      </c>
      <c r="Z1749" s="7">
        <f t="shared" si="594"/>
        <v>21.945</v>
      </c>
      <c r="AA1749" s="7">
        <f t="shared" si="608"/>
        <v>295.09499999999997</v>
      </c>
      <c r="AB1749" s="2">
        <f t="shared" si="595"/>
        <v>540.59400000000005</v>
      </c>
      <c r="AC1749" s="41">
        <f t="shared" si="596"/>
        <v>3.1181139455070439</v>
      </c>
      <c r="AD1749" s="41">
        <f t="shared" si="597"/>
        <v>1.2512991263319768</v>
      </c>
      <c r="AE1749" s="41">
        <f t="shared" si="598"/>
        <v>0.78749271599756698</v>
      </c>
      <c r="AF1749" s="41">
        <f t="shared" si="599"/>
        <v>338.59224608837343</v>
      </c>
      <c r="AG1749" s="41">
        <f t="shared" si="600"/>
        <v>325.04855624483849</v>
      </c>
      <c r="AH1749" s="6">
        <f t="shared" si="601"/>
        <v>310.84800000000001</v>
      </c>
      <c r="AI1749" s="4">
        <v>24.486247492339032</v>
      </c>
      <c r="AJ1749" s="4">
        <f t="shared" si="609"/>
        <v>297.63624749233901</v>
      </c>
      <c r="AK1749" s="8">
        <f t="shared" si="602"/>
        <v>0.20007283156966704</v>
      </c>
      <c r="AL1749" s="8">
        <f t="shared" si="603"/>
        <v>427.57458865214664</v>
      </c>
      <c r="AM1749" s="8">
        <f t="shared" si="604"/>
        <v>1.7819090885900999</v>
      </c>
      <c r="AN1749" s="8">
        <f t="shared" si="605"/>
        <v>131.90856344610052</v>
      </c>
      <c r="AO1749" s="21">
        <f t="shared" si="606"/>
        <v>6.6036143449520876E-3</v>
      </c>
      <c r="AP1749" s="21">
        <f t="shared" si="607"/>
        <v>6.7733040141783565E-2</v>
      </c>
      <c r="AQ1749" s="19">
        <f t="shared" si="610"/>
        <v>6.7733040141783565E-2</v>
      </c>
      <c r="AX1749">
        <v>0.16067381813051687</v>
      </c>
      <c r="AY1749">
        <v>57.53448275862069</v>
      </c>
      <c r="AZ1749">
        <v>2.3972701149425286</v>
      </c>
      <c r="BA1749">
        <v>1.9417887931034483</v>
      </c>
      <c r="BB1749">
        <v>10.568965517241377</v>
      </c>
      <c r="BC1749">
        <v>0.44037356321839072</v>
      </c>
      <c r="BD1749">
        <v>1.5014152298850576</v>
      </c>
      <c r="BE1749">
        <v>0.15014152298850578</v>
      </c>
      <c r="BF1749">
        <v>0</v>
      </c>
      <c r="BG1749">
        <v>21.945</v>
      </c>
      <c r="BH1749">
        <v>0.36744189390788679</v>
      </c>
      <c r="BI1749">
        <v>2.6350808083743482</v>
      </c>
      <c r="BJ1749">
        <v>1.057457928400626</v>
      </c>
      <c r="BK1749">
        <v>0.3969462337023037</v>
      </c>
      <c r="BL1749">
        <v>1.1026284269508436E-3</v>
      </c>
      <c r="BP1749" s="51">
        <f t="shared" si="611"/>
        <v>0.36755193490224985</v>
      </c>
      <c r="BQ1749" s="51">
        <f t="shared" si="612"/>
        <v>6.0056609195402302E-2</v>
      </c>
      <c r="BR1749" s="51">
        <f t="shared" si="613"/>
        <v>0.4011051826175005</v>
      </c>
      <c r="BS1749" s="51">
        <f t="shared" si="614"/>
        <v>0.42646381340128992</v>
      </c>
      <c r="BT1749" s="51">
        <f t="shared" si="615"/>
        <v>1.1141810628263903E-3</v>
      </c>
      <c r="BU1749" s="51">
        <f t="shared" si="615"/>
        <v>1.1846217038924719E-3</v>
      </c>
    </row>
    <row r="1750" spans="1:73" x14ac:dyDescent="0.25">
      <c r="A1750" s="1">
        <v>43727.620833333334</v>
      </c>
      <c r="B1750">
        <v>235087</v>
      </c>
      <c r="C1750">
        <v>13.52</v>
      </c>
      <c r="D1750">
        <v>23.51</v>
      </c>
      <c r="E1750">
        <v>666.3</v>
      </c>
      <c r="F1750">
        <v>76.430000000000007</v>
      </c>
      <c r="G1750">
        <v>-136.9</v>
      </c>
      <c r="H1750">
        <v>-14.59</v>
      </c>
      <c r="I1750">
        <v>27.07</v>
      </c>
      <c r="J1750">
        <v>300.2</v>
      </c>
      <c r="K1750">
        <v>589.9</v>
      </c>
      <c r="L1750">
        <v>-122.3</v>
      </c>
      <c r="M1750">
        <v>0.115</v>
      </c>
      <c r="N1750">
        <v>529.5</v>
      </c>
      <c r="O1750">
        <v>61.84</v>
      </c>
      <c r="P1750">
        <v>467.6</v>
      </c>
      <c r="Q1750">
        <v>323.8</v>
      </c>
      <c r="R1750">
        <v>446</v>
      </c>
      <c r="S1750">
        <v>20.84</v>
      </c>
      <c r="T1750">
        <v>38.25</v>
      </c>
      <c r="U1750">
        <v>0.53</v>
      </c>
      <c r="V1750">
        <v>263.5</v>
      </c>
      <c r="W1750">
        <v>22.55</v>
      </c>
      <c r="X1750">
        <v>0.67100000000000004</v>
      </c>
      <c r="Y1750">
        <v>6.7121110000000002</v>
      </c>
      <c r="Z1750" s="7">
        <f t="shared" si="594"/>
        <v>21.695</v>
      </c>
      <c r="AA1750" s="7">
        <f t="shared" si="608"/>
        <v>294.84499999999997</v>
      </c>
      <c r="AB1750" s="2">
        <f t="shared" si="595"/>
        <v>539.70299999999997</v>
      </c>
      <c r="AC1750" s="41">
        <f t="shared" si="596"/>
        <v>3.1216089717447439</v>
      </c>
      <c r="AD1750" s="41">
        <f t="shared" si="597"/>
        <v>1.1940154316923646</v>
      </c>
      <c r="AE1750" s="41">
        <f t="shared" si="598"/>
        <v>0.78232815377200349</v>
      </c>
      <c r="AF1750" s="41">
        <f t="shared" si="599"/>
        <v>335.23325040879502</v>
      </c>
      <c r="AG1750" s="41">
        <f t="shared" si="600"/>
        <v>321.8239203924432</v>
      </c>
      <c r="AH1750" s="6">
        <f t="shared" si="601"/>
        <v>310.84800000000001</v>
      </c>
      <c r="AI1750" s="4">
        <v>24.481103276110048</v>
      </c>
      <c r="AJ1750" s="4">
        <f t="shared" si="609"/>
        <v>297.63110327611003</v>
      </c>
      <c r="AK1750" s="8">
        <f t="shared" si="602"/>
        <v>0.19956476624975536</v>
      </c>
      <c r="AL1750" s="8">
        <f t="shared" si="603"/>
        <v>427.56343107618909</v>
      </c>
      <c r="AM1750" s="8">
        <f t="shared" si="604"/>
        <v>2.2932346151233634</v>
      </c>
      <c r="AN1750" s="8">
        <f t="shared" si="605"/>
        <v>186.11706025007223</v>
      </c>
      <c r="AO1750" s="21">
        <f t="shared" si="606"/>
        <v>5.3576094720731602E-3</v>
      </c>
      <c r="AP1750" s="21">
        <f t="shared" si="607"/>
        <v>5.4952811972329707E-2</v>
      </c>
      <c r="AQ1750" s="19">
        <f t="shared" si="610"/>
        <v>5.4952811972329707E-2</v>
      </c>
      <c r="AX1750">
        <v>0.15854633180681049</v>
      </c>
      <c r="AY1750">
        <v>57.439655172413794</v>
      </c>
      <c r="AZ1750">
        <v>2.3933189655172415</v>
      </c>
      <c r="BA1750">
        <v>1.9385883620689657</v>
      </c>
      <c r="BB1750">
        <v>10.534482758620689</v>
      </c>
      <c r="BC1750">
        <v>0.43893678160919536</v>
      </c>
      <c r="BD1750">
        <v>1.4996515804597703</v>
      </c>
      <c r="BE1750">
        <v>0.14996515804597704</v>
      </c>
      <c r="BF1750">
        <v>0</v>
      </c>
      <c r="BG1750">
        <v>21.695</v>
      </c>
      <c r="BH1750">
        <v>0.60857563678493753</v>
      </c>
      <c r="BI1750">
        <v>2.5951771236937367</v>
      </c>
      <c r="BJ1750">
        <v>0.99265524981285425</v>
      </c>
      <c r="BK1750">
        <v>0.39991758264132587</v>
      </c>
      <c r="BL1750">
        <v>1.1108821740036829E-3</v>
      </c>
      <c r="BP1750" s="51">
        <f t="shared" si="611"/>
        <v>0.60875789218185128</v>
      </c>
      <c r="BQ1750" s="51">
        <f t="shared" si="612"/>
        <v>5.9986063218390812E-2</v>
      </c>
      <c r="BR1750" s="51">
        <f t="shared" si="613"/>
        <v>0.4068068041084395</v>
      </c>
      <c r="BS1750" s="51">
        <f t="shared" si="614"/>
        <v>0.4316176975334215</v>
      </c>
      <c r="BT1750" s="51">
        <f t="shared" si="615"/>
        <v>1.1300189003012209E-3</v>
      </c>
      <c r="BU1750" s="51">
        <f t="shared" si="615"/>
        <v>1.1989380487039487E-3</v>
      </c>
    </row>
    <row r="1751" spans="1:73" x14ac:dyDescent="0.25">
      <c r="A1751" s="1">
        <v>43727.620833333334</v>
      </c>
      <c r="B1751">
        <v>235088</v>
      </c>
      <c r="C1751">
        <v>13.52</v>
      </c>
      <c r="D1751">
        <v>23.51</v>
      </c>
      <c r="E1751">
        <v>665.4</v>
      </c>
      <c r="F1751">
        <v>74.77</v>
      </c>
      <c r="G1751">
        <v>-136.9</v>
      </c>
      <c r="H1751">
        <v>-15.54</v>
      </c>
      <c r="I1751">
        <v>27.1</v>
      </c>
      <c r="J1751">
        <v>300.3</v>
      </c>
      <c r="K1751">
        <v>590.6</v>
      </c>
      <c r="L1751">
        <v>-121.4</v>
      </c>
      <c r="M1751">
        <v>0.112</v>
      </c>
      <c r="N1751">
        <v>528.5</v>
      </c>
      <c r="O1751">
        <v>59.24</v>
      </c>
      <c r="P1751">
        <v>469.2</v>
      </c>
      <c r="Q1751">
        <v>323.89999999999998</v>
      </c>
      <c r="R1751">
        <v>445.3</v>
      </c>
      <c r="S1751">
        <v>20.88</v>
      </c>
      <c r="T1751">
        <v>36.72</v>
      </c>
      <c r="U1751">
        <v>0.435</v>
      </c>
      <c r="V1751">
        <v>291</v>
      </c>
      <c r="W1751">
        <v>22.95</v>
      </c>
      <c r="X1751">
        <v>0.67</v>
      </c>
      <c r="Y1751">
        <v>6.7049669999999999</v>
      </c>
      <c r="Z1751" s="7">
        <f t="shared" si="594"/>
        <v>21.914999999999999</v>
      </c>
      <c r="AA1751" s="7">
        <f t="shared" si="608"/>
        <v>295.065</v>
      </c>
      <c r="AB1751" s="2">
        <f t="shared" si="595"/>
        <v>538.97400000000005</v>
      </c>
      <c r="AC1751" s="41">
        <f t="shared" si="596"/>
        <v>3.2160460151767762</v>
      </c>
      <c r="AD1751" s="41">
        <f t="shared" si="597"/>
        <v>1.1809320967729122</v>
      </c>
      <c r="AE1751" s="41">
        <f t="shared" si="598"/>
        <v>0.7810132119843064</v>
      </c>
      <c r="AF1751" s="41">
        <f t="shared" si="599"/>
        <v>335.66976871488998</v>
      </c>
      <c r="AG1751" s="41">
        <f t="shared" si="600"/>
        <v>322.24297796629435</v>
      </c>
      <c r="AH1751" s="6">
        <f t="shared" si="601"/>
        <v>310.94399999999996</v>
      </c>
      <c r="AI1751" s="4">
        <v>24.950910521207049</v>
      </c>
      <c r="AJ1751" s="4">
        <f t="shared" si="609"/>
        <v>298.10091052120703</v>
      </c>
      <c r="AK1751" s="8">
        <f t="shared" si="602"/>
        <v>0.20001181825423395</v>
      </c>
      <c r="AL1751" s="8">
        <f t="shared" si="603"/>
        <v>430.28432484190273</v>
      </c>
      <c r="AM1751" s="8">
        <f t="shared" si="604"/>
        <v>2.077567688427985</v>
      </c>
      <c r="AN1751" s="8">
        <f t="shared" si="605"/>
        <v>183.73192875922666</v>
      </c>
      <c r="AO1751" s="21">
        <f t="shared" si="606"/>
        <v>5.335697711216645E-3</v>
      </c>
      <c r="AP1751" s="21">
        <f t="shared" si="607"/>
        <v>5.472806381167946E-2</v>
      </c>
      <c r="AQ1751" s="19">
        <f t="shared" si="610"/>
        <v>5.472806381167946E-2</v>
      </c>
      <c r="AX1751">
        <v>0.16041725346507688</v>
      </c>
      <c r="AY1751">
        <v>57.362068965517238</v>
      </c>
      <c r="AZ1751">
        <v>2.3900862068965516</v>
      </c>
      <c r="BA1751">
        <v>1.9359698275862069</v>
      </c>
      <c r="BB1751">
        <v>10.465517241379313</v>
      </c>
      <c r="BC1751">
        <v>0.4360632183908047</v>
      </c>
      <c r="BD1751">
        <v>1.4999066091954023</v>
      </c>
      <c r="BE1751">
        <v>0.14999066091954025</v>
      </c>
      <c r="BF1751">
        <v>0</v>
      </c>
      <c r="BG1751">
        <v>21.914999999999999</v>
      </c>
      <c r="BH1751">
        <v>0.49949132453103356</v>
      </c>
      <c r="BI1751">
        <v>2.6302642421905253</v>
      </c>
      <c r="BJ1751">
        <v>0.96583302973236085</v>
      </c>
      <c r="BK1751">
        <v>0.40024266247731893</v>
      </c>
      <c r="BL1751">
        <v>1.1117851735481081E-3</v>
      </c>
      <c r="BP1751" s="51">
        <f t="shared" si="611"/>
        <v>0.49964091150774587</v>
      </c>
      <c r="BQ1751" s="51">
        <f t="shared" si="612"/>
        <v>5.9996264367816091E-2</v>
      </c>
      <c r="BR1751" s="51">
        <f t="shared" si="613"/>
        <v>0.40589872188868992</v>
      </c>
      <c r="BS1751" s="51">
        <f t="shared" si="614"/>
        <v>0.4309924089861884</v>
      </c>
      <c r="BT1751" s="51">
        <f t="shared" si="615"/>
        <v>1.1274964496908054E-3</v>
      </c>
      <c r="BU1751" s="51">
        <f t="shared" si="615"/>
        <v>1.1972011360727455E-3</v>
      </c>
    </row>
    <row r="1752" spans="1:73" x14ac:dyDescent="0.25">
      <c r="A1752" s="1">
        <v>43727.620833333334</v>
      </c>
      <c r="B1752">
        <v>235089</v>
      </c>
      <c r="C1752">
        <v>13.51</v>
      </c>
      <c r="D1752">
        <v>23.51</v>
      </c>
      <c r="E1752">
        <v>665.1</v>
      </c>
      <c r="F1752">
        <v>75.67</v>
      </c>
      <c r="G1752">
        <v>-136.19999999999999</v>
      </c>
      <c r="H1752">
        <v>-14.72</v>
      </c>
      <c r="I1752">
        <v>27.14</v>
      </c>
      <c r="J1752">
        <v>300.3</v>
      </c>
      <c r="K1752">
        <v>589.5</v>
      </c>
      <c r="L1752">
        <v>-121.4</v>
      </c>
      <c r="M1752">
        <v>0.114</v>
      </c>
      <c r="N1752">
        <v>529</v>
      </c>
      <c r="O1752">
        <v>60.95</v>
      </c>
      <c r="P1752">
        <v>468</v>
      </c>
      <c r="Q1752">
        <v>324.89999999999998</v>
      </c>
      <c r="R1752">
        <v>446.3</v>
      </c>
      <c r="S1752">
        <v>20.9</v>
      </c>
      <c r="T1752">
        <v>36.840000000000003</v>
      </c>
      <c r="U1752">
        <v>0.4</v>
      </c>
      <c r="V1752">
        <v>274</v>
      </c>
      <c r="W1752">
        <v>22.55</v>
      </c>
      <c r="X1752">
        <v>0.67</v>
      </c>
      <c r="Y1752">
        <v>6.7019099999999998</v>
      </c>
      <c r="Z1752" s="7">
        <f t="shared" si="594"/>
        <v>21.725000000000001</v>
      </c>
      <c r="AA1752" s="7">
        <f t="shared" si="608"/>
        <v>294.875</v>
      </c>
      <c r="AB1752" s="2">
        <f t="shared" si="595"/>
        <v>538.73100000000011</v>
      </c>
      <c r="AC1752" s="41">
        <f t="shared" si="596"/>
        <v>3.2771981601900317</v>
      </c>
      <c r="AD1752" s="41">
        <f t="shared" si="597"/>
        <v>1.2073198022140077</v>
      </c>
      <c r="AE1752" s="41">
        <f t="shared" si="598"/>
        <v>0.78355739157018411</v>
      </c>
      <c r="AF1752" s="41">
        <f t="shared" si="599"/>
        <v>335.89666065357943</v>
      </c>
      <c r="AG1752" s="41">
        <f t="shared" si="600"/>
        <v>322.46079422743622</v>
      </c>
      <c r="AH1752" s="6">
        <f t="shared" si="601"/>
        <v>311.90399999999994</v>
      </c>
      <c r="AI1752" s="4">
        <v>25.218319250318018</v>
      </c>
      <c r="AJ1752" s="4">
        <f t="shared" si="609"/>
        <v>298.368319250318</v>
      </c>
      <c r="AK1752" s="8">
        <f t="shared" si="602"/>
        <v>0.19962568862086447</v>
      </c>
      <c r="AL1752" s="8">
        <f t="shared" si="603"/>
        <v>431.84835370565906</v>
      </c>
      <c r="AM1752" s="8">
        <f t="shared" si="604"/>
        <v>1.992234925906079</v>
      </c>
      <c r="AN1752" s="8">
        <f t="shared" si="605"/>
        <v>202.73060255720003</v>
      </c>
      <c r="AO1752" s="21">
        <f t="shared" si="606"/>
        <v>4.8868215503312835E-3</v>
      </c>
      <c r="AP1752" s="21">
        <f t="shared" si="607"/>
        <v>5.0123956812732892E-2</v>
      </c>
      <c r="AQ1752" s="19">
        <f t="shared" si="610"/>
        <v>5.0123956812732892E-2</v>
      </c>
      <c r="AX1752">
        <v>0.1588003667347051</v>
      </c>
      <c r="AY1752">
        <v>57.33620689655173</v>
      </c>
      <c r="AZ1752">
        <v>2.3890086206896552</v>
      </c>
      <c r="BA1752">
        <v>1.9350969827586209</v>
      </c>
      <c r="BB1752">
        <v>10.465517241379313</v>
      </c>
      <c r="BC1752">
        <v>0.4360632183908047</v>
      </c>
      <c r="BD1752">
        <v>1.4990337643678162</v>
      </c>
      <c r="BE1752">
        <v>0.14990337643678162</v>
      </c>
      <c r="BF1752">
        <v>0</v>
      </c>
      <c r="BG1752">
        <v>21.725000000000001</v>
      </c>
      <c r="BH1752">
        <v>0.45930236738485847</v>
      </c>
      <c r="BI1752">
        <v>2.5999375219448995</v>
      </c>
      <c r="BJ1752">
        <v>0.95781698308450103</v>
      </c>
      <c r="BK1752">
        <v>0.39782457173537722</v>
      </c>
      <c r="BL1752">
        <v>1.1050682548204922E-3</v>
      </c>
      <c r="BP1752" s="51">
        <f t="shared" si="611"/>
        <v>0.4594399186278123</v>
      </c>
      <c r="BQ1752" s="51">
        <f t="shared" si="612"/>
        <v>5.9961350574712649E-2</v>
      </c>
      <c r="BR1752" s="51">
        <f t="shared" si="613"/>
        <v>0.40304426053742604</v>
      </c>
      <c r="BS1752" s="51">
        <f t="shared" si="614"/>
        <v>0.42811160776162988</v>
      </c>
      <c r="BT1752" s="51">
        <f t="shared" si="615"/>
        <v>1.119567390381739E-3</v>
      </c>
      <c r="BU1752" s="51">
        <f t="shared" si="615"/>
        <v>1.1891989104489719E-3</v>
      </c>
    </row>
    <row r="1753" spans="1:73" x14ac:dyDescent="0.25">
      <c r="A1753" s="1">
        <v>43727.620833333334</v>
      </c>
      <c r="B1753">
        <v>235090</v>
      </c>
      <c r="C1753">
        <v>13.52</v>
      </c>
      <c r="D1753">
        <v>23.51</v>
      </c>
      <c r="E1753">
        <v>664.7</v>
      </c>
      <c r="F1753">
        <v>76</v>
      </c>
      <c r="G1753">
        <v>-135.6</v>
      </c>
      <c r="H1753">
        <v>-13.5</v>
      </c>
      <c r="I1753">
        <v>27.17</v>
      </c>
      <c r="J1753">
        <v>300.3</v>
      </c>
      <c r="K1753">
        <v>588.70000000000005</v>
      </c>
      <c r="L1753">
        <v>-122.1</v>
      </c>
      <c r="M1753">
        <v>0.114</v>
      </c>
      <c r="N1753">
        <v>529.20000000000005</v>
      </c>
      <c r="O1753">
        <v>62.5</v>
      </c>
      <c r="P1753">
        <v>466.7</v>
      </c>
      <c r="Q1753">
        <v>325.7</v>
      </c>
      <c r="R1753">
        <v>447.7</v>
      </c>
      <c r="S1753">
        <v>20.97</v>
      </c>
      <c r="T1753">
        <v>39.520000000000003</v>
      </c>
      <c r="U1753">
        <v>0.155</v>
      </c>
      <c r="V1753">
        <v>245.5</v>
      </c>
      <c r="W1753">
        <v>23.1</v>
      </c>
      <c r="X1753">
        <v>0.66900000000000004</v>
      </c>
      <c r="Y1753">
        <v>6.691802</v>
      </c>
      <c r="Z1753" s="7">
        <f t="shared" si="594"/>
        <v>22.035</v>
      </c>
      <c r="AA1753" s="7">
        <f t="shared" si="608"/>
        <v>295.185</v>
      </c>
      <c r="AB1753" s="2">
        <f t="shared" si="595"/>
        <v>538.40700000000004</v>
      </c>
      <c r="AC1753" s="41">
        <f t="shared" si="596"/>
        <v>3.1769136942377938</v>
      </c>
      <c r="AD1753" s="41">
        <f t="shared" si="597"/>
        <v>1.2555162919627763</v>
      </c>
      <c r="AE1753" s="41">
        <f t="shared" si="598"/>
        <v>0.78783734002431793</v>
      </c>
      <c r="AF1753" s="41">
        <f t="shared" si="599"/>
        <v>339.15385560896181</v>
      </c>
      <c r="AG1753" s="41">
        <f t="shared" si="600"/>
        <v>325.58770138460335</v>
      </c>
      <c r="AH1753" s="6">
        <f t="shared" si="601"/>
        <v>312.67199999999997</v>
      </c>
      <c r="AI1753" s="4">
        <v>24.776608125505049</v>
      </c>
      <c r="AJ1753" s="4">
        <f t="shared" si="609"/>
        <v>297.92660812550503</v>
      </c>
      <c r="AK1753" s="8">
        <f t="shared" si="602"/>
        <v>0.20025594596153665</v>
      </c>
      <c r="AL1753" s="8">
        <f t="shared" si="603"/>
        <v>429.26071897115543</v>
      </c>
      <c r="AM1753" s="8">
        <f t="shared" si="604"/>
        <v>1.2401562401568602</v>
      </c>
      <c r="AN1753" s="8">
        <f t="shared" si="605"/>
        <v>99.042653237622716</v>
      </c>
      <c r="AO1753" s="21">
        <f t="shared" si="606"/>
        <v>7.3006376795961836E-3</v>
      </c>
      <c r="AP1753" s="21">
        <f t="shared" si="607"/>
        <v>7.4882383976693861E-2</v>
      </c>
      <c r="AQ1753" s="19">
        <f t="shared" si="610"/>
        <v>7.4882383976693861E-2</v>
      </c>
      <c r="AX1753">
        <v>0.16144559270189271</v>
      </c>
      <c r="AY1753">
        <v>57.301724137931039</v>
      </c>
      <c r="AZ1753">
        <v>2.3875718390804601</v>
      </c>
      <c r="BA1753">
        <v>1.9339331896551728</v>
      </c>
      <c r="BB1753">
        <v>10.517241379310345</v>
      </c>
      <c r="BC1753">
        <v>0.43821839080459773</v>
      </c>
      <c r="BD1753">
        <v>1.495714798850575</v>
      </c>
      <c r="BE1753">
        <v>0.14957147988505751</v>
      </c>
      <c r="BF1753">
        <v>0</v>
      </c>
      <c r="BG1753">
        <v>22.035</v>
      </c>
      <c r="BH1753">
        <v>0.17797966736163265</v>
      </c>
      <c r="BI1753">
        <v>2.6495767632915737</v>
      </c>
      <c r="BJ1753">
        <v>1.0471127368528301</v>
      </c>
      <c r="BK1753">
        <v>0.39274440462474824</v>
      </c>
      <c r="BL1753">
        <v>1.0909566795131896E-3</v>
      </c>
      <c r="BP1753" s="51">
        <f t="shared" si="611"/>
        <v>0.17803296846827726</v>
      </c>
      <c r="BQ1753" s="51">
        <f t="shared" si="612"/>
        <v>5.9828591954023E-2</v>
      </c>
      <c r="BR1753" s="51">
        <f t="shared" si="613"/>
        <v>0.39475706271014455</v>
      </c>
      <c r="BS1753" s="51">
        <f t="shared" si="614"/>
        <v>0.42038798234069708</v>
      </c>
      <c r="BT1753" s="51">
        <f t="shared" si="615"/>
        <v>1.0965473964170682E-3</v>
      </c>
      <c r="BU1753" s="51">
        <f t="shared" si="615"/>
        <v>1.1677443953908252E-3</v>
      </c>
    </row>
    <row r="1754" spans="1:73" x14ac:dyDescent="0.25">
      <c r="A1754" s="1">
        <v>43727.621527777781</v>
      </c>
      <c r="B1754">
        <v>235091</v>
      </c>
      <c r="C1754">
        <v>13.51</v>
      </c>
      <c r="D1754">
        <v>23.51</v>
      </c>
      <c r="E1754">
        <v>664.9</v>
      </c>
      <c r="F1754">
        <v>72.290000000000006</v>
      </c>
      <c r="G1754">
        <v>-135.5</v>
      </c>
      <c r="H1754">
        <v>-13.08</v>
      </c>
      <c r="I1754">
        <v>27.2</v>
      </c>
      <c r="J1754">
        <v>300.3</v>
      </c>
      <c r="K1754">
        <v>592.70000000000005</v>
      </c>
      <c r="L1754">
        <v>-122.4</v>
      </c>
      <c r="M1754">
        <v>0.109</v>
      </c>
      <c r="N1754">
        <v>529.5</v>
      </c>
      <c r="O1754">
        <v>59.21</v>
      </c>
      <c r="P1754">
        <v>470.3</v>
      </c>
      <c r="Q1754">
        <v>325.89999999999998</v>
      </c>
      <c r="R1754">
        <v>448.3</v>
      </c>
      <c r="S1754">
        <v>21.03</v>
      </c>
      <c r="T1754">
        <v>39.93</v>
      </c>
      <c r="U1754">
        <v>0.42499999999999999</v>
      </c>
      <c r="V1754">
        <v>194.5</v>
      </c>
      <c r="W1754">
        <v>22.55</v>
      </c>
      <c r="X1754">
        <v>0.66900000000000004</v>
      </c>
      <c r="Y1754">
        <v>6.6929230000000004</v>
      </c>
      <c r="Z1754" s="7">
        <f t="shared" si="594"/>
        <v>21.79</v>
      </c>
      <c r="AA1754" s="7">
        <f t="shared" si="608"/>
        <v>294.94</v>
      </c>
      <c r="AB1754" s="2">
        <f t="shared" si="595"/>
        <v>538.56900000000007</v>
      </c>
      <c r="AC1754" s="41">
        <f t="shared" si="596"/>
        <v>2.8495871280467275</v>
      </c>
      <c r="AD1754" s="41">
        <f t="shared" si="597"/>
        <v>1.1378401402290583</v>
      </c>
      <c r="AE1754" s="41">
        <f t="shared" si="598"/>
        <v>0.77691972913345475</v>
      </c>
      <c r="AF1754" s="41">
        <f t="shared" si="599"/>
        <v>333.34497490484881</v>
      </c>
      <c r="AG1754" s="41">
        <f t="shared" si="600"/>
        <v>320.01117590865482</v>
      </c>
      <c r="AH1754" s="6">
        <f t="shared" si="601"/>
        <v>312.86399999999998</v>
      </c>
      <c r="AI1754" s="4">
        <v>23.112917492115002</v>
      </c>
      <c r="AJ1754" s="4">
        <f t="shared" si="609"/>
        <v>296.26291749211498</v>
      </c>
      <c r="AK1754" s="8">
        <f t="shared" si="602"/>
        <v>0.1997577296236118</v>
      </c>
      <c r="AL1754" s="8">
        <f t="shared" si="603"/>
        <v>419.59532886802953</v>
      </c>
      <c r="AM1754" s="8">
        <f t="shared" si="604"/>
        <v>2.0535487576388345</v>
      </c>
      <c r="AN1754" s="8">
        <f t="shared" si="605"/>
        <v>79.136759423761603</v>
      </c>
      <c r="AO1754" s="21">
        <f t="shared" si="606"/>
        <v>7.97749688619738E-3</v>
      </c>
      <c r="AP1754" s="21">
        <f t="shared" si="607"/>
        <v>8.1824905059273409E-2</v>
      </c>
      <c r="AQ1754" s="19">
        <f t="shared" si="610"/>
        <v>8.1824905059273409E-2</v>
      </c>
      <c r="AX1754">
        <v>0.1593519556256669</v>
      </c>
      <c r="AY1754">
        <v>57.318965517241381</v>
      </c>
      <c r="AZ1754">
        <v>2.3882902298850577</v>
      </c>
      <c r="BA1754">
        <v>1.9345150862068969</v>
      </c>
      <c r="BB1754">
        <v>10.551724137931037</v>
      </c>
      <c r="BC1754">
        <v>0.4396551724137932</v>
      </c>
      <c r="BD1754">
        <v>1.4948599137931038</v>
      </c>
      <c r="BE1754">
        <v>0.14948599137931037</v>
      </c>
      <c r="BF1754">
        <v>0</v>
      </c>
      <c r="BG1754">
        <v>21.79</v>
      </c>
      <c r="BH1754">
        <v>0.48800876534641208</v>
      </c>
      <c r="BI1754">
        <v>2.6102778951311549</v>
      </c>
      <c r="BJ1754">
        <v>1.04228396352587</v>
      </c>
      <c r="BK1754">
        <v>0.39643999137863167</v>
      </c>
      <c r="BL1754">
        <v>1.1012221982739769E-3</v>
      </c>
      <c r="BP1754" s="51">
        <f t="shared" si="611"/>
        <v>0.48815491354205054</v>
      </c>
      <c r="BQ1754" s="51">
        <f t="shared" si="612"/>
        <v>5.9794396551724152E-2</v>
      </c>
      <c r="BR1754" s="51">
        <f t="shared" si="613"/>
        <v>0.40194236967778091</v>
      </c>
      <c r="BS1754" s="51">
        <f t="shared" si="614"/>
        <v>0.42691835854950871</v>
      </c>
      <c r="BT1754" s="51">
        <f t="shared" si="615"/>
        <v>1.1165065824382803E-3</v>
      </c>
      <c r="BU1754" s="51">
        <f t="shared" si="615"/>
        <v>1.1858843293041908E-3</v>
      </c>
    </row>
    <row r="1755" spans="1:73" x14ac:dyDescent="0.25">
      <c r="A1755" s="1">
        <v>43727.621527777781</v>
      </c>
      <c r="B1755">
        <v>235092</v>
      </c>
      <c r="C1755">
        <v>13.52</v>
      </c>
      <c r="D1755">
        <v>23.51</v>
      </c>
      <c r="E1755">
        <v>664.8</v>
      </c>
      <c r="F1755">
        <v>71.22</v>
      </c>
      <c r="G1755">
        <v>-135.9</v>
      </c>
      <c r="H1755">
        <v>-15.15</v>
      </c>
      <c r="I1755">
        <v>27.22</v>
      </c>
      <c r="J1755">
        <v>300.39999999999998</v>
      </c>
      <c r="K1755">
        <v>593.6</v>
      </c>
      <c r="L1755">
        <v>-120.7</v>
      </c>
      <c r="M1755">
        <v>0.107</v>
      </c>
      <c r="N1755">
        <v>528.9</v>
      </c>
      <c r="O1755">
        <v>56.07</v>
      </c>
      <c r="P1755">
        <v>472.9</v>
      </c>
      <c r="Q1755">
        <v>325.7</v>
      </c>
      <c r="R1755">
        <v>446.4</v>
      </c>
      <c r="S1755">
        <v>21.08</v>
      </c>
      <c r="T1755">
        <v>38.17</v>
      </c>
      <c r="U1755">
        <v>0.5</v>
      </c>
      <c r="V1755">
        <v>149.5</v>
      </c>
      <c r="W1755">
        <v>21.9</v>
      </c>
      <c r="X1755">
        <v>0.67</v>
      </c>
      <c r="Y1755">
        <v>6.6955879999999999</v>
      </c>
      <c r="Z1755" s="7">
        <f t="shared" si="594"/>
        <v>21.49</v>
      </c>
      <c r="AA1755" s="7">
        <f t="shared" si="608"/>
        <v>294.64</v>
      </c>
      <c r="AB1755" s="2">
        <f t="shared" si="595"/>
        <v>538.48799999999994</v>
      </c>
      <c r="AC1755" s="41">
        <f t="shared" si="596"/>
        <v>2.976530392041588</v>
      </c>
      <c r="AD1755" s="41">
        <f t="shared" si="597"/>
        <v>1.1361416506422741</v>
      </c>
      <c r="AE1755" s="41">
        <f t="shared" si="598"/>
        <v>0.77686682835965559</v>
      </c>
      <c r="AF1755" s="41">
        <f t="shared" si="599"/>
        <v>331.9681819946324</v>
      </c>
      <c r="AG1755" s="41">
        <f t="shared" si="600"/>
        <v>318.6894547148471</v>
      </c>
      <c r="AH1755" s="6">
        <f t="shared" si="601"/>
        <v>312.67199999999997</v>
      </c>
      <c r="AI1755" s="4">
        <v>23.745147384912002</v>
      </c>
      <c r="AJ1755" s="4">
        <f t="shared" si="609"/>
        <v>296.89514738491198</v>
      </c>
      <c r="AK1755" s="8">
        <f t="shared" si="602"/>
        <v>0.19914879508655059</v>
      </c>
      <c r="AL1755" s="8">
        <f t="shared" si="603"/>
        <v>423.30661845541158</v>
      </c>
      <c r="AM1755" s="8">
        <f t="shared" si="604"/>
        <v>2.2273863607376247</v>
      </c>
      <c r="AN1755" s="8">
        <f t="shared" si="605"/>
        <v>146.32245226003553</v>
      </c>
      <c r="AO1755" s="21">
        <f t="shared" si="606"/>
        <v>6.3677524984506635E-3</v>
      </c>
      <c r="AP1755" s="21">
        <f t="shared" si="607"/>
        <v>6.5313813475524923E-2</v>
      </c>
      <c r="AQ1755" s="19">
        <f t="shared" si="610"/>
        <v>6.5313813475524923E-2</v>
      </c>
      <c r="AX1755">
        <v>0.15681959842379475</v>
      </c>
      <c r="AY1755">
        <v>57.310344827586206</v>
      </c>
      <c r="AZ1755">
        <v>2.3879310344827585</v>
      </c>
      <c r="BA1755">
        <v>1.9342241379310345</v>
      </c>
      <c r="BB1755">
        <v>10.405172413793103</v>
      </c>
      <c r="BC1755">
        <v>0.43354885057471265</v>
      </c>
      <c r="BD1755">
        <v>1.5006752873563218</v>
      </c>
      <c r="BE1755">
        <v>0.1500675287356322</v>
      </c>
      <c r="BF1755">
        <v>0</v>
      </c>
      <c r="BG1755">
        <v>21.49</v>
      </c>
      <c r="BH1755">
        <v>0.57412795923107307</v>
      </c>
      <c r="BI1755">
        <v>2.5628510399449316</v>
      </c>
      <c r="BJ1755">
        <v>0.97824024194698045</v>
      </c>
      <c r="BK1755">
        <v>0.39809290144725951</v>
      </c>
      <c r="BL1755">
        <v>1.1058136151312764E-3</v>
      </c>
      <c r="BP1755" s="51">
        <f t="shared" si="611"/>
        <v>0.57429989828476535</v>
      </c>
      <c r="BQ1755" s="51">
        <f t="shared" si="612"/>
        <v>6.0027011494252873E-2</v>
      </c>
      <c r="BR1755" s="51">
        <f t="shared" si="613"/>
        <v>0.40462582199140307</v>
      </c>
      <c r="BS1755" s="51">
        <f t="shared" si="614"/>
        <v>0.42942378203854331</v>
      </c>
      <c r="BT1755" s="51">
        <f t="shared" si="615"/>
        <v>1.1239606166427863E-3</v>
      </c>
      <c r="BU1755" s="51">
        <f t="shared" si="615"/>
        <v>1.1928438389959535E-3</v>
      </c>
    </row>
    <row r="1756" spans="1:73" x14ac:dyDescent="0.25">
      <c r="A1756" s="1">
        <v>43727.621527777781</v>
      </c>
      <c r="B1756">
        <v>235093</v>
      </c>
      <c r="C1756">
        <v>13.51</v>
      </c>
      <c r="D1756">
        <v>23.51</v>
      </c>
      <c r="E1756">
        <v>663.8</v>
      </c>
      <c r="F1756">
        <v>74.790000000000006</v>
      </c>
      <c r="G1756">
        <v>-137</v>
      </c>
      <c r="H1756">
        <v>-17.09</v>
      </c>
      <c r="I1756">
        <v>27.24</v>
      </c>
      <c r="J1756">
        <v>300.39999999999998</v>
      </c>
      <c r="K1756">
        <v>589</v>
      </c>
      <c r="L1756">
        <v>-119.9</v>
      </c>
      <c r="M1756">
        <v>0.113</v>
      </c>
      <c r="N1756">
        <v>526.79999999999995</v>
      </c>
      <c r="O1756">
        <v>57.7</v>
      </c>
      <c r="P1756">
        <v>469.1</v>
      </c>
      <c r="Q1756">
        <v>324.7</v>
      </c>
      <c r="R1756">
        <v>444.6</v>
      </c>
      <c r="S1756">
        <v>21.11</v>
      </c>
      <c r="T1756">
        <v>34.049999999999997</v>
      </c>
      <c r="U1756">
        <v>0.16</v>
      </c>
      <c r="V1756">
        <v>216</v>
      </c>
      <c r="W1756">
        <v>22.5</v>
      </c>
      <c r="X1756">
        <v>0.66800000000000004</v>
      </c>
      <c r="Y1756">
        <v>6.6795460000000002</v>
      </c>
      <c r="Z1756" s="7">
        <f t="shared" si="594"/>
        <v>21.805</v>
      </c>
      <c r="AA1756" s="7">
        <f t="shared" si="608"/>
        <v>294.95499999999998</v>
      </c>
      <c r="AB1756" s="2">
        <f t="shared" si="595"/>
        <v>537.678</v>
      </c>
      <c r="AC1756" s="41">
        <f t="shared" si="596"/>
        <v>3.0462381591791559</v>
      </c>
      <c r="AD1756" s="41">
        <f t="shared" si="597"/>
        <v>1.0372440932005025</v>
      </c>
      <c r="AE1756" s="41">
        <f t="shared" si="598"/>
        <v>0.76669803751253551</v>
      </c>
      <c r="AF1756" s="41">
        <f t="shared" si="599"/>
        <v>329.02618426709273</v>
      </c>
      <c r="AG1756" s="41">
        <f t="shared" si="600"/>
        <v>315.86513689640901</v>
      </c>
      <c r="AH1756" s="6">
        <f t="shared" si="601"/>
        <v>311.71199999999999</v>
      </c>
      <c r="AI1756" s="4">
        <v>24.121691479208039</v>
      </c>
      <c r="AJ1756" s="4">
        <f t="shared" si="609"/>
        <v>297.27169147920802</v>
      </c>
      <c r="AK1756" s="8">
        <f t="shared" si="602"/>
        <v>0.19978820889060356</v>
      </c>
      <c r="AL1756" s="8">
        <f t="shared" si="603"/>
        <v>425.46389878681009</v>
      </c>
      <c r="AM1756" s="8">
        <f t="shared" si="604"/>
        <v>1.26</v>
      </c>
      <c r="AN1756" s="8">
        <f t="shared" si="605"/>
        <v>85.031380714555766</v>
      </c>
      <c r="AO1756" s="21">
        <f t="shared" si="606"/>
        <v>7.6652242389530006E-3</v>
      </c>
      <c r="AP1756" s="21">
        <f t="shared" si="607"/>
        <v>7.8621935496528905E-2</v>
      </c>
      <c r="AQ1756" s="19">
        <f t="shared" si="610"/>
        <v>7.8621935496528905E-2</v>
      </c>
      <c r="AX1756">
        <v>0.15947947496045237</v>
      </c>
      <c r="AY1756">
        <v>57.224137931034484</v>
      </c>
      <c r="AZ1756">
        <v>2.3843390804597702</v>
      </c>
      <c r="BA1756">
        <v>1.9313146551724139</v>
      </c>
      <c r="BB1756">
        <v>10.336206896551728</v>
      </c>
      <c r="BC1756">
        <v>0.43067528735632199</v>
      </c>
      <c r="BD1756">
        <v>1.5006393678160919</v>
      </c>
      <c r="BE1756">
        <v>0.1500639367816092</v>
      </c>
      <c r="BF1756">
        <v>0</v>
      </c>
      <c r="BG1756">
        <v>21.805</v>
      </c>
      <c r="BH1756">
        <v>0.18372094695394339</v>
      </c>
      <c r="BI1756">
        <v>2.6126692305335331</v>
      </c>
      <c r="BJ1756">
        <v>0.88961387299666794</v>
      </c>
      <c r="BK1756">
        <v>0.39358285932257925</v>
      </c>
      <c r="BL1756">
        <v>1.0932857203404978E-3</v>
      </c>
      <c r="BP1756" s="51">
        <f t="shared" si="611"/>
        <v>0.18377596745112493</v>
      </c>
      <c r="BQ1756" s="51">
        <f t="shared" si="612"/>
        <v>6.0025574712643678E-2</v>
      </c>
      <c r="BR1756" s="51">
        <f t="shared" si="613"/>
        <v>0.39568217640373415</v>
      </c>
      <c r="BS1756" s="51">
        <f t="shared" si="614"/>
        <v>0.42129248711834305</v>
      </c>
      <c r="BT1756" s="51">
        <f t="shared" si="615"/>
        <v>1.0991171566770393E-3</v>
      </c>
      <c r="BU1756" s="51">
        <f t="shared" si="615"/>
        <v>1.1702569086620639E-3</v>
      </c>
    </row>
    <row r="1757" spans="1:73" x14ac:dyDescent="0.25">
      <c r="A1757" s="1">
        <v>43727.621527777781</v>
      </c>
      <c r="B1757">
        <v>235094</v>
      </c>
      <c r="C1757">
        <v>13.52</v>
      </c>
      <c r="D1757">
        <v>23.52</v>
      </c>
      <c r="E1757">
        <v>662.6</v>
      </c>
      <c r="F1757">
        <v>75.209999999999994</v>
      </c>
      <c r="G1757">
        <v>-137.30000000000001</v>
      </c>
      <c r="H1757">
        <v>-15.92</v>
      </c>
      <c r="I1757">
        <v>27.27</v>
      </c>
      <c r="J1757">
        <v>300.39999999999998</v>
      </c>
      <c r="K1757">
        <v>587.4</v>
      </c>
      <c r="L1757">
        <v>-121.4</v>
      </c>
      <c r="M1757">
        <v>0.114</v>
      </c>
      <c r="N1757">
        <v>525.29999999999995</v>
      </c>
      <c r="O1757">
        <v>59.29</v>
      </c>
      <c r="P1757">
        <v>466</v>
      </c>
      <c r="Q1757">
        <v>324.60000000000002</v>
      </c>
      <c r="R1757">
        <v>445.9</v>
      </c>
      <c r="S1757">
        <v>21.14</v>
      </c>
      <c r="T1757">
        <v>36.020000000000003</v>
      </c>
      <c r="U1757">
        <v>0.26500000000000001</v>
      </c>
      <c r="V1757">
        <v>129.5</v>
      </c>
      <c r="W1757">
        <v>22.95</v>
      </c>
      <c r="X1757">
        <v>0.66700000000000004</v>
      </c>
      <c r="Y1757">
        <v>6.6687430000000001</v>
      </c>
      <c r="Z1757" s="7">
        <f t="shared" si="594"/>
        <v>22.045000000000002</v>
      </c>
      <c r="AA1757" s="7">
        <f t="shared" si="608"/>
        <v>295.19499999999999</v>
      </c>
      <c r="AB1757" s="2">
        <f t="shared" si="595"/>
        <v>536.70600000000002</v>
      </c>
      <c r="AC1757" s="41">
        <f t="shared" si="596"/>
        <v>3.1898002824964582</v>
      </c>
      <c r="AD1757" s="41">
        <f t="shared" si="597"/>
        <v>1.1489660617552244</v>
      </c>
      <c r="AE1757" s="41">
        <f t="shared" si="598"/>
        <v>0.77790540673326902</v>
      </c>
      <c r="AF1757" s="41">
        <f t="shared" si="599"/>
        <v>334.92366696989217</v>
      </c>
      <c r="AG1757" s="41">
        <f t="shared" si="600"/>
        <v>321.52672029109647</v>
      </c>
      <c r="AH1757" s="6">
        <f t="shared" si="601"/>
        <v>311.61599999999999</v>
      </c>
      <c r="AI1757" s="4">
        <v>24.838704438741047</v>
      </c>
      <c r="AJ1757" s="4">
        <f t="shared" si="609"/>
        <v>297.98870443874102</v>
      </c>
      <c r="AK1757" s="8">
        <f t="shared" si="602"/>
        <v>0.20027629889919815</v>
      </c>
      <c r="AL1757" s="8">
        <f t="shared" si="603"/>
        <v>429.62228086191766</v>
      </c>
      <c r="AM1757" s="8">
        <f t="shared" si="604"/>
        <v>1.6215617472054527</v>
      </c>
      <c r="AN1757" s="8">
        <f t="shared" si="605"/>
        <v>131.96368462756737</v>
      </c>
      <c r="AO1757" s="21">
        <f t="shared" si="606"/>
        <v>6.4854831573574832E-3</v>
      </c>
      <c r="AP1757" s="21">
        <f t="shared" si="607"/>
        <v>6.6521372704320583E-2</v>
      </c>
      <c r="AQ1757" s="19">
        <f t="shared" si="610"/>
        <v>6.6521372704320583E-2</v>
      </c>
      <c r="AX1757">
        <v>0.16153153837723702</v>
      </c>
      <c r="AY1757">
        <v>57.12068965517242</v>
      </c>
      <c r="AZ1757">
        <v>2.3800287356321843</v>
      </c>
      <c r="BA1757">
        <v>1.9278232758620695</v>
      </c>
      <c r="BB1757">
        <v>10.456896551724133</v>
      </c>
      <c r="BC1757">
        <v>0.43570402298850558</v>
      </c>
      <c r="BD1757">
        <v>1.4921192528735638</v>
      </c>
      <c r="BE1757">
        <v>0.14921192528735638</v>
      </c>
      <c r="BF1757">
        <v>0</v>
      </c>
      <c r="BG1757">
        <v>22.045000000000002</v>
      </c>
      <c r="BH1757">
        <v>0.30428781839246877</v>
      </c>
      <c r="BI1757">
        <v>2.6511917163001932</v>
      </c>
      <c r="BJ1757">
        <v>0.95495925621132971</v>
      </c>
      <c r="BK1757">
        <v>0.39531134037078758</v>
      </c>
      <c r="BL1757">
        <v>1.098087056585521E-3</v>
      </c>
      <c r="BP1757" s="51">
        <f t="shared" si="611"/>
        <v>0.30437894609092564</v>
      </c>
      <c r="BQ1757" s="51">
        <f t="shared" si="612"/>
        <v>5.9684770114942554E-2</v>
      </c>
      <c r="BR1757" s="51">
        <f t="shared" si="613"/>
        <v>0.3987438759900826</v>
      </c>
      <c r="BS1757" s="51">
        <f t="shared" si="614"/>
        <v>0.42409617569367852</v>
      </c>
      <c r="BT1757" s="51">
        <f t="shared" si="615"/>
        <v>1.1076218777502295E-3</v>
      </c>
      <c r="BU1757" s="51">
        <f t="shared" si="615"/>
        <v>1.1780449324824403E-3</v>
      </c>
    </row>
    <row r="1758" spans="1:73" x14ac:dyDescent="0.25">
      <c r="A1758" s="1">
        <v>43727.621527777781</v>
      </c>
      <c r="B1758">
        <v>235095</v>
      </c>
      <c r="C1758">
        <v>13.52</v>
      </c>
      <c r="D1758">
        <v>23.52</v>
      </c>
      <c r="E1758">
        <v>662.2</v>
      </c>
      <c r="F1758">
        <v>75.28</v>
      </c>
      <c r="G1758">
        <v>-137.5</v>
      </c>
      <c r="H1758">
        <v>-14.96</v>
      </c>
      <c r="I1758">
        <v>27.31</v>
      </c>
      <c r="J1758">
        <v>300.5</v>
      </c>
      <c r="K1758">
        <v>586.9</v>
      </c>
      <c r="L1758">
        <v>-122.5</v>
      </c>
      <c r="M1758">
        <v>0.114</v>
      </c>
      <c r="N1758">
        <v>524.70000000000005</v>
      </c>
      <c r="O1758">
        <v>60.32</v>
      </c>
      <c r="P1758">
        <v>464.4</v>
      </c>
      <c r="Q1758">
        <v>324.60000000000002</v>
      </c>
      <c r="R1758">
        <v>447.1</v>
      </c>
      <c r="S1758">
        <v>21.15</v>
      </c>
      <c r="T1758">
        <v>37.229999999999997</v>
      </c>
      <c r="U1758">
        <v>0.115</v>
      </c>
      <c r="V1758">
        <v>90</v>
      </c>
      <c r="W1758">
        <v>23.05</v>
      </c>
      <c r="X1758">
        <v>0.66600000000000004</v>
      </c>
      <c r="Y1758">
        <v>6.6596840000000004</v>
      </c>
      <c r="Z1758" s="7">
        <f t="shared" si="594"/>
        <v>22.1</v>
      </c>
      <c r="AA1758" s="7">
        <f t="shared" si="608"/>
        <v>295.25</v>
      </c>
      <c r="AB1758" s="2">
        <f t="shared" si="595"/>
        <v>536.38200000000006</v>
      </c>
      <c r="AC1758" s="41">
        <f t="shared" si="596"/>
        <v>3.280608059824242</v>
      </c>
      <c r="AD1758" s="41">
        <f t="shared" si="597"/>
        <v>1.2213703806725651</v>
      </c>
      <c r="AE1758" s="41">
        <f t="shared" si="598"/>
        <v>0.78471231112943229</v>
      </c>
      <c r="AF1758" s="41">
        <f t="shared" si="599"/>
        <v>338.10621209507929</v>
      </c>
      <c r="AG1758" s="41">
        <f t="shared" si="600"/>
        <v>324.58196361127608</v>
      </c>
      <c r="AH1758" s="6">
        <f t="shared" si="601"/>
        <v>311.61599999999999</v>
      </c>
      <c r="AI1758" s="4">
        <v>25.268157300063024</v>
      </c>
      <c r="AJ1758" s="4">
        <f t="shared" si="609"/>
        <v>298.418157300063</v>
      </c>
      <c r="AK1758" s="8">
        <f t="shared" si="602"/>
        <v>0.20038826470713184</v>
      </c>
      <c r="AL1758" s="8">
        <f t="shared" si="603"/>
        <v>432.12531406146769</v>
      </c>
      <c r="AM1758" s="8">
        <f t="shared" si="604"/>
        <v>1.0682169723422297</v>
      </c>
      <c r="AN1758" s="8">
        <f t="shared" si="605"/>
        <v>98.584058892206755</v>
      </c>
      <c r="AO1758" s="21">
        <f t="shared" si="606"/>
        <v>7.1765310217909275E-3</v>
      </c>
      <c r="AP1758" s="21">
        <f t="shared" si="607"/>
        <v>7.3609426351387994E-2</v>
      </c>
      <c r="AQ1758" s="19">
        <f t="shared" si="610"/>
        <v>7.3609426351387994E-2</v>
      </c>
      <c r="AX1758">
        <v>0.16200493064816465</v>
      </c>
      <c r="AY1758">
        <v>57.08620689655173</v>
      </c>
      <c r="AZ1758">
        <v>2.3785919540229887</v>
      </c>
      <c r="BA1758">
        <v>1.926659482758621</v>
      </c>
      <c r="BB1758">
        <v>10.560344827586206</v>
      </c>
      <c r="BC1758">
        <v>0.44001436781609193</v>
      </c>
      <c r="BD1758">
        <v>1.486645114942529</v>
      </c>
      <c r="BE1758">
        <v>0.14866451149425292</v>
      </c>
      <c r="BF1758">
        <v>0</v>
      </c>
      <c r="BG1758">
        <v>22.1</v>
      </c>
      <c r="BH1758">
        <v>0.13204943062314681</v>
      </c>
      <c r="BI1758">
        <v>2.6600893350973012</v>
      </c>
      <c r="BJ1758">
        <v>0.9903512594567252</v>
      </c>
      <c r="BK1758">
        <v>0.39021996646248719</v>
      </c>
      <c r="BL1758">
        <v>1.0839443512846868E-3</v>
      </c>
      <c r="BP1758" s="51">
        <f t="shared" si="611"/>
        <v>0.13208897660549604</v>
      </c>
      <c r="BQ1758" s="51">
        <f t="shared" si="612"/>
        <v>5.9465804597701163E-2</v>
      </c>
      <c r="BR1758" s="51">
        <f t="shared" si="613"/>
        <v>0.39170485019013435</v>
      </c>
      <c r="BS1758" s="51">
        <f t="shared" si="614"/>
        <v>0.41728772369904493</v>
      </c>
      <c r="BT1758" s="51">
        <f t="shared" si="615"/>
        <v>1.0880690283059287E-3</v>
      </c>
      <c r="BU1758" s="51">
        <f t="shared" si="615"/>
        <v>1.1591325658306805E-3</v>
      </c>
    </row>
    <row r="1759" spans="1:73" x14ac:dyDescent="0.25">
      <c r="A1759" s="1">
        <v>43727.621527777781</v>
      </c>
      <c r="B1759">
        <v>235096</v>
      </c>
      <c r="C1759">
        <v>13.52</v>
      </c>
      <c r="D1759">
        <v>23.52</v>
      </c>
      <c r="E1759">
        <v>662.3</v>
      </c>
      <c r="F1759">
        <v>75.459999999999994</v>
      </c>
      <c r="G1759">
        <v>-137</v>
      </c>
      <c r="H1759">
        <v>-14.34</v>
      </c>
      <c r="I1759">
        <v>27.35</v>
      </c>
      <c r="J1759">
        <v>300.5</v>
      </c>
      <c r="K1759">
        <v>586.79999999999995</v>
      </c>
      <c r="L1759">
        <v>-122.6</v>
      </c>
      <c r="M1759">
        <v>0.114</v>
      </c>
      <c r="N1759">
        <v>525.29999999999995</v>
      </c>
      <c r="O1759">
        <v>61.12</v>
      </c>
      <c r="P1759">
        <v>464.2</v>
      </c>
      <c r="Q1759">
        <v>325.39999999999998</v>
      </c>
      <c r="R1759">
        <v>448</v>
      </c>
      <c r="S1759">
        <v>21.18</v>
      </c>
      <c r="T1759">
        <v>38.159999999999997</v>
      </c>
      <c r="U1759">
        <v>0.44500000000000001</v>
      </c>
      <c r="V1759">
        <v>101</v>
      </c>
      <c r="W1759">
        <v>23.1</v>
      </c>
      <c r="X1759">
        <v>0.66500000000000004</v>
      </c>
      <c r="Y1759">
        <v>6.654617</v>
      </c>
      <c r="Z1759" s="7">
        <f t="shared" si="594"/>
        <v>22.14</v>
      </c>
      <c r="AA1759" s="7">
        <f t="shared" si="608"/>
        <v>295.28999999999996</v>
      </c>
      <c r="AB1759" s="2">
        <f t="shared" si="595"/>
        <v>536.46299999999997</v>
      </c>
      <c r="AC1759" s="41">
        <f t="shared" si="596"/>
        <v>2.8803524007795787</v>
      </c>
      <c r="AD1759" s="41">
        <f t="shared" si="597"/>
        <v>1.0991424761374871</v>
      </c>
      <c r="AE1759" s="41">
        <f t="shared" si="598"/>
        <v>0.77295390906839234</v>
      </c>
      <c r="AF1759" s="41">
        <f t="shared" si="599"/>
        <v>333.22042662430346</v>
      </c>
      <c r="AG1759" s="41">
        <f t="shared" si="600"/>
        <v>319.8916095593313</v>
      </c>
      <c r="AH1759" s="6">
        <f t="shared" si="601"/>
        <v>312.38399999999996</v>
      </c>
      <c r="AI1759" s="4">
        <v>23.304366321877012</v>
      </c>
      <c r="AJ1759" s="4">
        <f t="shared" si="609"/>
        <v>296.45436632187699</v>
      </c>
      <c r="AK1759" s="8">
        <f t="shared" si="602"/>
        <v>0.20046972059097917</v>
      </c>
      <c r="AL1759" s="8">
        <f t="shared" si="603"/>
        <v>420.65552572980289</v>
      </c>
      <c r="AM1759" s="8">
        <f t="shared" si="604"/>
        <v>2.1013120900998978</v>
      </c>
      <c r="AN1759" s="8">
        <f t="shared" si="605"/>
        <v>71.272284468325452</v>
      </c>
      <c r="AO1759" s="21">
        <f t="shared" si="606"/>
        <v>8.0729071877878363E-3</v>
      </c>
      <c r="AP1759" s="21">
        <f t="shared" si="607"/>
        <v>8.2803525167897116E-2</v>
      </c>
      <c r="AQ1759" s="19">
        <f t="shared" si="610"/>
        <v>8.2803525167897116E-2</v>
      </c>
      <c r="AX1759">
        <v>0.16234995140669178</v>
      </c>
      <c r="AY1759">
        <v>57.094827586206897</v>
      </c>
      <c r="AZ1759">
        <v>2.3789511494252875</v>
      </c>
      <c r="BA1759">
        <v>1.9269504310344829</v>
      </c>
      <c r="BB1759">
        <v>10.568965517241381</v>
      </c>
      <c r="BC1759">
        <v>0.44037356321839088</v>
      </c>
      <c r="BD1759">
        <v>1.486576867816092</v>
      </c>
      <c r="BE1759">
        <v>0.14865768678160921</v>
      </c>
      <c r="BF1759">
        <v>0</v>
      </c>
      <c r="BG1759">
        <v>22.14</v>
      </c>
      <c r="BH1759">
        <v>0.510973883715655</v>
      </c>
      <c r="BI1759">
        <v>2.6665767013634691</v>
      </c>
      <c r="BJ1759">
        <v>1.0175656692402997</v>
      </c>
      <c r="BK1759">
        <v>0.3980811645848904</v>
      </c>
      <c r="BL1759">
        <v>1.1057810127358067E-3</v>
      </c>
      <c r="BP1759" s="51">
        <f t="shared" si="611"/>
        <v>0.51112690947344119</v>
      </c>
      <c r="BQ1759" s="51">
        <f t="shared" si="612"/>
        <v>5.9463074712643678E-2</v>
      </c>
      <c r="BR1759" s="51">
        <f t="shared" si="613"/>
        <v>0.40378455397619328</v>
      </c>
      <c r="BS1759" s="51">
        <f t="shared" si="614"/>
        <v>0.42873003725192704</v>
      </c>
      <c r="BT1759" s="51">
        <f t="shared" si="615"/>
        <v>1.1216237610449814E-3</v>
      </c>
      <c r="BU1759" s="51">
        <f t="shared" si="615"/>
        <v>1.1909167701442418E-3</v>
      </c>
    </row>
    <row r="1760" spans="1:73" x14ac:dyDescent="0.25">
      <c r="A1760" s="1">
        <v>43727.62222222222</v>
      </c>
      <c r="B1760">
        <v>235097</v>
      </c>
      <c r="C1760">
        <v>13.51</v>
      </c>
      <c r="D1760">
        <v>23.52</v>
      </c>
      <c r="E1760">
        <v>661.8</v>
      </c>
      <c r="F1760">
        <v>75.5</v>
      </c>
      <c r="G1760">
        <v>-137.30000000000001</v>
      </c>
      <c r="H1760">
        <v>-14.77</v>
      </c>
      <c r="I1760">
        <v>27.38</v>
      </c>
      <c r="J1760">
        <v>300.5</v>
      </c>
      <c r="K1760">
        <v>586.29999999999995</v>
      </c>
      <c r="L1760">
        <v>-122.6</v>
      </c>
      <c r="M1760">
        <v>0.114</v>
      </c>
      <c r="N1760">
        <v>524.5</v>
      </c>
      <c r="O1760">
        <v>60.73</v>
      </c>
      <c r="P1760">
        <v>463.8</v>
      </c>
      <c r="Q1760">
        <v>325.2</v>
      </c>
      <c r="R1760">
        <v>447.8</v>
      </c>
      <c r="S1760">
        <v>21.2</v>
      </c>
      <c r="T1760">
        <v>41.03</v>
      </c>
      <c r="U1760">
        <v>0.495</v>
      </c>
      <c r="V1760">
        <v>115</v>
      </c>
      <c r="W1760">
        <v>22.5</v>
      </c>
      <c r="X1760">
        <v>0.66500000000000004</v>
      </c>
      <c r="Y1760">
        <v>6.654579</v>
      </c>
      <c r="Z1760" s="7">
        <f t="shared" si="594"/>
        <v>21.85</v>
      </c>
      <c r="AA1760" s="7">
        <f t="shared" si="608"/>
        <v>295</v>
      </c>
      <c r="AB1760" s="2">
        <f t="shared" si="595"/>
        <v>536.05799999999999</v>
      </c>
      <c r="AC1760" s="41">
        <f t="shared" si="596"/>
        <v>2.8737274462661859</v>
      </c>
      <c r="AD1760" s="41">
        <f t="shared" si="597"/>
        <v>1.1790903712030161</v>
      </c>
      <c r="AE1760" s="41">
        <f t="shared" si="598"/>
        <v>0.78086351774934248</v>
      </c>
      <c r="AF1760" s="41">
        <f t="shared" si="599"/>
        <v>335.30980701758483</v>
      </c>
      <c r="AG1760" s="41">
        <f t="shared" si="600"/>
        <v>321.89741473688144</v>
      </c>
      <c r="AH1760" s="6">
        <f t="shared" si="601"/>
        <v>312.19199999999995</v>
      </c>
      <c r="AI1760" s="4">
        <v>23.245272767219035</v>
      </c>
      <c r="AJ1760" s="4">
        <f t="shared" si="609"/>
        <v>296.39527276721901</v>
      </c>
      <c r="AK1760" s="8">
        <f t="shared" si="602"/>
        <v>0.19987966529351184</v>
      </c>
      <c r="AL1760" s="8">
        <f t="shared" si="603"/>
        <v>420.35658944242334</v>
      </c>
      <c r="AM1760" s="8">
        <f t="shared" si="604"/>
        <v>2.2162214465165708</v>
      </c>
      <c r="AN1760" s="8">
        <f t="shared" si="605"/>
        <v>90.07675982904631</v>
      </c>
      <c r="AO1760" s="21">
        <f t="shared" si="606"/>
        <v>7.6408401278021303E-3</v>
      </c>
      <c r="AP1760" s="21">
        <f t="shared" si="607"/>
        <v>7.8371828525841528E-2</v>
      </c>
      <c r="AQ1760" s="19">
        <f t="shared" si="610"/>
        <v>7.8371828525841528E-2</v>
      </c>
      <c r="AX1760">
        <v>0.15986255031733407</v>
      </c>
      <c r="AY1760">
        <v>57.051724137931032</v>
      </c>
      <c r="AZ1760">
        <v>2.3771551724137931</v>
      </c>
      <c r="BA1760">
        <v>1.9254956896551725</v>
      </c>
      <c r="BB1760">
        <v>10.568965517241381</v>
      </c>
      <c r="BC1760">
        <v>0.44037356321839088</v>
      </c>
      <c r="BD1760">
        <v>1.4851221264367815</v>
      </c>
      <c r="BE1760">
        <v>0.14851221264367817</v>
      </c>
      <c r="BF1760">
        <v>0</v>
      </c>
      <c r="BG1760">
        <v>21.85</v>
      </c>
      <c r="BH1760">
        <v>0.56838667963876233</v>
      </c>
      <c r="BI1760">
        <v>2.6198547230122324</v>
      </c>
      <c r="BJ1760">
        <v>1.074926392851919</v>
      </c>
      <c r="BK1760">
        <v>0.39529497152100157</v>
      </c>
      <c r="BL1760">
        <v>1.0980415875583378E-3</v>
      </c>
      <c r="BP1760" s="51">
        <f t="shared" si="611"/>
        <v>0.56855689930191766</v>
      </c>
      <c r="BQ1760" s="51">
        <f t="shared" si="612"/>
        <v>5.9404885057471261E-2</v>
      </c>
      <c r="BR1760" s="51">
        <f t="shared" si="613"/>
        <v>0.40163635605638398</v>
      </c>
      <c r="BS1760" s="51">
        <f t="shared" si="614"/>
        <v>0.42633965910512067</v>
      </c>
      <c r="BT1760" s="51">
        <f t="shared" si="615"/>
        <v>1.1156565446010667E-3</v>
      </c>
      <c r="BU1760" s="51">
        <f t="shared" si="615"/>
        <v>1.1842768308475574E-3</v>
      </c>
    </row>
    <row r="1761" spans="1:73" x14ac:dyDescent="0.25">
      <c r="A1761" s="1">
        <v>43727.62222222222</v>
      </c>
      <c r="B1761">
        <v>235098</v>
      </c>
      <c r="C1761">
        <v>13.51</v>
      </c>
      <c r="D1761">
        <v>23.52</v>
      </c>
      <c r="E1761">
        <v>661.9</v>
      </c>
      <c r="F1761">
        <v>74.91</v>
      </c>
      <c r="G1761">
        <v>-136.4</v>
      </c>
      <c r="H1761">
        <v>-15.14</v>
      </c>
      <c r="I1761">
        <v>27.4</v>
      </c>
      <c r="J1761">
        <v>300.60000000000002</v>
      </c>
      <c r="K1761">
        <v>587</v>
      </c>
      <c r="L1761">
        <v>-121.3</v>
      </c>
      <c r="M1761">
        <v>0.113</v>
      </c>
      <c r="N1761">
        <v>525.4</v>
      </c>
      <c r="O1761">
        <v>59.77</v>
      </c>
      <c r="P1761">
        <v>465.7</v>
      </c>
      <c r="Q1761">
        <v>326.2</v>
      </c>
      <c r="R1761">
        <v>447.5</v>
      </c>
      <c r="S1761">
        <v>21.22</v>
      </c>
      <c r="T1761">
        <v>38.200000000000003</v>
      </c>
      <c r="U1761">
        <v>0.73</v>
      </c>
      <c r="V1761">
        <v>141.5</v>
      </c>
      <c r="W1761">
        <v>21.7</v>
      </c>
      <c r="X1761">
        <v>0.66600000000000004</v>
      </c>
      <c r="Y1761">
        <v>6.6624930000000004</v>
      </c>
      <c r="Z1761" s="7">
        <f t="shared" si="594"/>
        <v>21.46</v>
      </c>
      <c r="AA1761" s="7">
        <f t="shared" si="608"/>
        <v>294.60999999999996</v>
      </c>
      <c r="AB1761" s="2">
        <f t="shared" si="595"/>
        <v>536.13900000000001</v>
      </c>
      <c r="AC1761" s="41">
        <f t="shared" si="596"/>
        <v>2.7839076106868985</v>
      </c>
      <c r="AD1761" s="41">
        <f t="shared" si="597"/>
        <v>1.0634527072823952</v>
      </c>
      <c r="AE1761" s="41">
        <f t="shared" si="598"/>
        <v>0.76956756749389832</v>
      </c>
      <c r="AF1761" s="41">
        <f t="shared" si="599"/>
        <v>328.71517370220755</v>
      </c>
      <c r="AG1761" s="41">
        <f t="shared" si="600"/>
        <v>315.56656675411926</v>
      </c>
      <c r="AH1761" s="6">
        <f t="shared" si="601"/>
        <v>313.15199999999999</v>
      </c>
      <c r="AI1761" s="4">
        <v>22.733920128655029</v>
      </c>
      <c r="AJ1761" s="4">
        <f t="shared" si="609"/>
        <v>295.88392012865501</v>
      </c>
      <c r="AK1761" s="8">
        <f t="shared" si="602"/>
        <v>0.19908796978559037</v>
      </c>
      <c r="AL1761" s="8">
        <f t="shared" si="603"/>
        <v>417.44501222285407</v>
      </c>
      <c r="AM1761" s="8">
        <f t="shared" si="604"/>
        <v>2.6913611797750225</v>
      </c>
      <c r="AN1761" s="8">
        <f t="shared" si="605"/>
        <v>99.874511524941383</v>
      </c>
      <c r="AO1761" s="21">
        <f t="shared" si="606"/>
        <v>7.5086321872035898E-3</v>
      </c>
      <c r="AP1761" s="21">
        <f t="shared" si="607"/>
        <v>7.7015776327779922E-2</v>
      </c>
      <c r="AQ1761" s="19">
        <f t="shared" si="610"/>
        <v>7.7015776327779922E-2</v>
      </c>
      <c r="AX1761">
        <v>0.1565682437115809</v>
      </c>
      <c r="AY1761">
        <v>57.060344827586206</v>
      </c>
      <c r="AZ1761">
        <v>2.3775143678160919</v>
      </c>
      <c r="BA1761">
        <v>1.9257866379310347</v>
      </c>
      <c r="BB1761">
        <v>10.456896551724139</v>
      </c>
      <c r="BC1761">
        <v>0.4357040229885058</v>
      </c>
      <c r="BD1761">
        <v>1.4900826149425288</v>
      </c>
      <c r="BE1761">
        <v>0.14900826149425289</v>
      </c>
      <c r="BF1761">
        <v>0</v>
      </c>
      <c r="BG1761">
        <v>21.46</v>
      </c>
      <c r="BH1761">
        <v>0.83822682047736663</v>
      </c>
      <c r="BI1761">
        <v>2.5581500270105346</v>
      </c>
      <c r="BJ1761">
        <v>0.97721331031802439</v>
      </c>
      <c r="BK1761">
        <v>0.39993293912864597</v>
      </c>
      <c r="BL1761">
        <v>1.1109248309129054E-3</v>
      </c>
      <c r="BP1761" s="51">
        <f t="shared" si="611"/>
        <v>0.83847785149575738</v>
      </c>
      <c r="BQ1761" s="51">
        <f t="shared" si="612"/>
        <v>5.9603304597701155E-2</v>
      </c>
      <c r="BR1761" s="51">
        <f t="shared" si="613"/>
        <v>0.40935457314713053</v>
      </c>
      <c r="BS1761" s="51">
        <f t="shared" si="614"/>
        <v>0.43352646247248983</v>
      </c>
      <c r="BT1761" s="51">
        <f t="shared" si="615"/>
        <v>1.1370960365198071E-3</v>
      </c>
      <c r="BU1761" s="51">
        <f t="shared" si="615"/>
        <v>1.2042401735346939E-3</v>
      </c>
    </row>
    <row r="1762" spans="1:73" x14ac:dyDescent="0.25">
      <c r="A1762" s="1">
        <v>43727.62222222222</v>
      </c>
      <c r="B1762">
        <v>235099</v>
      </c>
      <c r="C1762">
        <v>13.52</v>
      </c>
      <c r="D1762">
        <v>23.52</v>
      </c>
      <c r="E1762">
        <v>661.5</v>
      </c>
      <c r="F1762">
        <v>74.319999999999993</v>
      </c>
      <c r="G1762">
        <v>-136.30000000000001</v>
      </c>
      <c r="H1762">
        <v>-15.05</v>
      </c>
      <c r="I1762">
        <v>27.42</v>
      </c>
      <c r="J1762">
        <v>300.60000000000002</v>
      </c>
      <c r="K1762">
        <v>587.20000000000005</v>
      </c>
      <c r="L1762">
        <v>-121.3</v>
      </c>
      <c r="M1762">
        <v>0.112</v>
      </c>
      <c r="N1762">
        <v>525.20000000000005</v>
      </c>
      <c r="O1762">
        <v>59.27</v>
      </c>
      <c r="P1762">
        <v>465.9</v>
      </c>
      <c r="Q1762">
        <v>326.39999999999998</v>
      </c>
      <c r="R1762">
        <v>447.7</v>
      </c>
      <c r="S1762">
        <v>21.24</v>
      </c>
      <c r="T1762">
        <v>40.01</v>
      </c>
      <c r="U1762">
        <v>0.755</v>
      </c>
      <c r="V1762">
        <v>165</v>
      </c>
      <c r="W1762">
        <v>21.9</v>
      </c>
      <c r="X1762">
        <v>0.66500000000000004</v>
      </c>
      <c r="Y1762">
        <v>6.654973</v>
      </c>
      <c r="Z1762" s="7">
        <f t="shared" si="594"/>
        <v>21.57</v>
      </c>
      <c r="AA1762" s="7">
        <f t="shared" si="608"/>
        <v>294.71999999999997</v>
      </c>
      <c r="AB1762" s="2">
        <f t="shared" si="595"/>
        <v>535.81500000000005</v>
      </c>
      <c r="AC1762" s="41">
        <f t="shared" si="596"/>
        <v>2.6857965707412879</v>
      </c>
      <c r="AD1762" s="41">
        <f t="shared" si="597"/>
        <v>1.0745872079535892</v>
      </c>
      <c r="AE1762" s="41">
        <f t="shared" si="598"/>
        <v>0.77067350953367197</v>
      </c>
      <c r="AF1762" s="41">
        <f t="shared" si="599"/>
        <v>329.67948579184269</v>
      </c>
      <c r="AG1762" s="41">
        <f t="shared" si="600"/>
        <v>316.49230636016898</v>
      </c>
      <c r="AH1762" s="6">
        <f t="shared" si="601"/>
        <v>313.34399999999999</v>
      </c>
      <c r="AI1762" s="4">
        <v>22.202004475174022</v>
      </c>
      <c r="AJ1762" s="4">
        <f t="shared" si="609"/>
        <v>295.352004475174</v>
      </c>
      <c r="AK1762" s="8">
        <f t="shared" si="602"/>
        <v>0.19931105645425626</v>
      </c>
      <c r="AL1762" s="8">
        <f t="shared" si="603"/>
        <v>414.33913592892048</v>
      </c>
      <c r="AM1762" s="8">
        <f t="shared" si="604"/>
        <v>2.7370581835247858</v>
      </c>
      <c r="AN1762" s="8">
        <f t="shared" si="605"/>
        <v>50.390035895885404</v>
      </c>
      <c r="AO1762" s="21">
        <f t="shared" si="606"/>
        <v>8.6951512043897776E-3</v>
      </c>
      <c r="AP1762" s="21">
        <f t="shared" si="607"/>
        <v>8.9185860167017933E-2</v>
      </c>
      <c r="AQ1762" s="19">
        <f t="shared" si="610"/>
        <v>8.9185860167017933E-2</v>
      </c>
      <c r="AX1762">
        <v>0.15749154525093773</v>
      </c>
      <c r="AY1762">
        <v>57.025862068965516</v>
      </c>
      <c r="AZ1762">
        <v>2.3760775862068964</v>
      </c>
      <c r="BA1762">
        <v>1.9246228448275862</v>
      </c>
      <c r="BB1762">
        <v>10.456896551724139</v>
      </c>
      <c r="BC1762">
        <v>0.4357040229885058</v>
      </c>
      <c r="BD1762">
        <v>1.4889188218390803</v>
      </c>
      <c r="BE1762">
        <v>0.14889188218390803</v>
      </c>
      <c r="BF1762">
        <v>0</v>
      </c>
      <c r="BG1762">
        <v>21.57</v>
      </c>
      <c r="BH1762">
        <v>0.86693321843892035</v>
      </c>
      <c r="BI1762">
        <v>2.5754239941259325</v>
      </c>
      <c r="BJ1762">
        <v>1.0304271400497855</v>
      </c>
      <c r="BK1762">
        <v>0.39962095692726479</v>
      </c>
      <c r="BL1762">
        <v>1.1100582136868468E-3</v>
      </c>
      <c r="BP1762" s="51">
        <f t="shared" si="611"/>
        <v>0.86719284640999572</v>
      </c>
      <c r="BQ1762" s="51">
        <f t="shared" si="612"/>
        <v>5.9556752873563212E-2</v>
      </c>
      <c r="BR1762" s="51">
        <f t="shared" si="613"/>
        <v>0.40930076456747855</v>
      </c>
      <c r="BS1762" s="51">
        <f t="shared" si="614"/>
        <v>0.43345507128828004</v>
      </c>
      <c r="BT1762" s="51">
        <f t="shared" si="615"/>
        <v>1.1369465682429961E-3</v>
      </c>
      <c r="BU1762" s="51">
        <f t="shared" si="615"/>
        <v>1.2040418646896668E-3</v>
      </c>
    </row>
    <row r="1763" spans="1:73" x14ac:dyDescent="0.25">
      <c r="A1763" s="1">
        <v>43727.62222222222</v>
      </c>
      <c r="B1763">
        <v>235100</v>
      </c>
      <c r="C1763">
        <v>13.51</v>
      </c>
      <c r="D1763">
        <v>23.52</v>
      </c>
      <c r="E1763">
        <v>661.6</v>
      </c>
      <c r="F1763">
        <v>75.34</v>
      </c>
      <c r="G1763">
        <v>-136.69999999999999</v>
      </c>
      <c r="H1763">
        <v>-15.44</v>
      </c>
      <c r="I1763">
        <v>27.42</v>
      </c>
      <c r="J1763">
        <v>300.60000000000002</v>
      </c>
      <c r="K1763">
        <v>586.20000000000005</v>
      </c>
      <c r="L1763">
        <v>-121.3</v>
      </c>
      <c r="M1763">
        <v>0.114</v>
      </c>
      <c r="N1763">
        <v>524.9</v>
      </c>
      <c r="O1763">
        <v>59.9</v>
      </c>
      <c r="P1763">
        <v>465</v>
      </c>
      <c r="Q1763">
        <v>326.10000000000002</v>
      </c>
      <c r="R1763">
        <v>447.3</v>
      </c>
      <c r="S1763">
        <v>21.25</v>
      </c>
      <c r="T1763">
        <v>36.67</v>
      </c>
      <c r="U1763">
        <v>0.74</v>
      </c>
      <c r="V1763">
        <v>206</v>
      </c>
      <c r="W1763">
        <v>21.6</v>
      </c>
      <c r="X1763">
        <v>0.66600000000000004</v>
      </c>
      <c r="Y1763">
        <v>6.6622310000000002</v>
      </c>
      <c r="Z1763" s="7">
        <f t="shared" si="594"/>
        <v>21.425000000000001</v>
      </c>
      <c r="AA1763" s="7">
        <f t="shared" si="608"/>
        <v>294.57499999999999</v>
      </c>
      <c r="AB1763" s="2">
        <f t="shared" si="595"/>
        <v>535.89600000000007</v>
      </c>
      <c r="AC1763" s="41">
        <f t="shared" si="596"/>
        <v>2.8953616322187492</v>
      </c>
      <c r="AD1763" s="41">
        <f t="shared" si="597"/>
        <v>1.0617291105346154</v>
      </c>
      <c r="AE1763" s="41">
        <f t="shared" si="598"/>
        <v>0.76940215404361856</v>
      </c>
      <c r="AF1763" s="41">
        <f t="shared" si="599"/>
        <v>328.48837302486436</v>
      </c>
      <c r="AG1763" s="41">
        <f t="shared" si="600"/>
        <v>315.34883810386975</v>
      </c>
      <c r="AH1763" s="6">
        <f t="shared" si="601"/>
        <v>313.05599999999998</v>
      </c>
      <c r="AI1763" s="4">
        <v>23.322735398520024</v>
      </c>
      <c r="AJ1763" s="4">
        <f t="shared" si="609"/>
        <v>296.47273539852</v>
      </c>
      <c r="AK1763" s="8">
        <f t="shared" si="602"/>
        <v>0.19901702258936854</v>
      </c>
      <c r="AL1763" s="8">
        <f t="shared" si="603"/>
        <v>420.86403856379405</v>
      </c>
      <c r="AM1763" s="8">
        <f t="shared" si="604"/>
        <v>2.7097324591184275</v>
      </c>
      <c r="AN1763" s="8">
        <f t="shared" si="605"/>
        <v>149.79680721450836</v>
      </c>
      <c r="AO1763" s="21">
        <f t="shared" si="606"/>
        <v>6.2944742771080184E-3</v>
      </c>
      <c r="AP1763" s="21">
        <f t="shared" si="607"/>
        <v>6.4562201335801178E-2</v>
      </c>
      <c r="AQ1763" s="19">
        <f t="shared" si="610"/>
        <v>6.4562201335801178E-2</v>
      </c>
      <c r="AX1763">
        <v>0.15627542690831311</v>
      </c>
      <c r="AY1763">
        <v>57.03448275862069</v>
      </c>
      <c r="AZ1763">
        <v>2.3764367816091956</v>
      </c>
      <c r="BA1763">
        <v>1.9249137931034486</v>
      </c>
      <c r="BB1763">
        <v>10.448275862068964</v>
      </c>
      <c r="BC1763">
        <v>0.43534482758620685</v>
      </c>
      <c r="BD1763">
        <v>1.4895689655172417</v>
      </c>
      <c r="BE1763">
        <v>0.14895689655172417</v>
      </c>
      <c r="BF1763">
        <v>0</v>
      </c>
      <c r="BG1763">
        <v>21.425000000000001</v>
      </c>
      <c r="BH1763">
        <v>0.84970937966198812</v>
      </c>
      <c r="BI1763">
        <v>2.5526750356765802</v>
      </c>
      <c r="BJ1763">
        <v>0.93606593558260198</v>
      </c>
      <c r="BK1763">
        <v>0.40088102570930523</v>
      </c>
      <c r="BL1763">
        <v>1.1135584047480701E-3</v>
      </c>
      <c r="BP1763" s="51">
        <f t="shared" si="611"/>
        <v>0.84996384946145276</v>
      </c>
      <c r="BQ1763" s="51">
        <f t="shared" si="612"/>
        <v>5.9582758620689673E-2</v>
      </c>
      <c r="BR1763" s="51">
        <f t="shared" si="613"/>
        <v>0.41045910801558178</v>
      </c>
      <c r="BS1763" s="51">
        <f t="shared" si="614"/>
        <v>0.43458869813417489</v>
      </c>
      <c r="BT1763" s="51">
        <f t="shared" si="615"/>
        <v>1.1401641889321717E-3</v>
      </c>
      <c r="BU1763" s="51">
        <f t="shared" si="615"/>
        <v>1.2071908281504858E-3</v>
      </c>
    </row>
    <row r="1764" spans="1:73" x14ac:dyDescent="0.25">
      <c r="A1764" s="1">
        <v>43727.62222222222</v>
      </c>
      <c r="B1764">
        <v>235101</v>
      </c>
      <c r="C1764">
        <v>13.51</v>
      </c>
      <c r="D1764">
        <v>23.52</v>
      </c>
      <c r="E1764">
        <v>660.2</v>
      </c>
      <c r="F1764">
        <v>74.25</v>
      </c>
      <c r="G1764">
        <v>-138.1</v>
      </c>
      <c r="H1764">
        <v>-16.97</v>
      </c>
      <c r="I1764">
        <v>27.41</v>
      </c>
      <c r="J1764">
        <v>300.60000000000002</v>
      </c>
      <c r="K1764">
        <v>586</v>
      </c>
      <c r="L1764">
        <v>-121.1</v>
      </c>
      <c r="M1764">
        <v>0.112</v>
      </c>
      <c r="N1764">
        <v>522.1</v>
      </c>
      <c r="O1764">
        <v>57.28</v>
      </c>
      <c r="P1764">
        <v>464.9</v>
      </c>
      <c r="Q1764">
        <v>324.60000000000002</v>
      </c>
      <c r="R1764">
        <v>445.8</v>
      </c>
      <c r="S1764">
        <v>21.25</v>
      </c>
      <c r="T1764">
        <v>33.869999999999997</v>
      </c>
      <c r="U1764">
        <v>0.28499999999999998</v>
      </c>
      <c r="V1764">
        <v>243.5</v>
      </c>
      <c r="W1764">
        <v>21.95</v>
      </c>
      <c r="X1764">
        <v>0.66500000000000004</v>
      </c>
      <c r="Y1764">
        <v>6.6501089999999996</v>
      </c>
      <c r="Z1764" s="7">
        <f t="shared" si="594"/>
        <v>21.6</v>
      </c>
      <c r="AA1764" s="7">
        <f t="shared" si="608"/>
        <v>294.75</v>
      </c>
      <c r="AB1764" s="2">
        <f t="shared" si="595"/>
        <v>534.76200000000006</v>
      </c>
      <c r="AC1764" s="41">
        <f t="shared" si="596"/>
        <v>2.8470770147683582</v>
      </c>
      <c r="AD1764" s="41">
        <f t="shared" si="597"/>
        <v>0.96430498490204286</v>
      </c>
      <c r="AE1764" s="41">
        <f t="shared" si="598"/>
        <v>0.75882077488226107</v>
      </c>
      <c r="AF1764" s="41">
        <f t="shared" si="599"/>
        <v>324.74130110684808</v>
      </c>
      <c r="AG1764" s="41">
        <f t="shared" si="600"/>
        <v>311.75164906257413</v>
      </c>
      <c r="AH1764" s="6">
        <f t="shared" si="601"/>
        <v>311.61599999999999</v>
      </c>
      <c r="AI1764" s="4">
        <v>23.083798214398996</v>
      </c>
      <c r="AJ1764" s="4">
        <f t="shared" si="609"/>
        <v>296.23379821439897</v>
      </c>
      <c r="AK1764" s="8">
        <f t="shared" si="602"/>
        <v>0.19937192718267252</v>
      </c>
      <c r="AL1764" s="8">
        <f t="shared" si="603"/>
        <v>419.45445903425775</v>
      </c>
      <c r="AM1764" s="8">
        <f t="shared" si="604"/>
        <v>1.6816398246949316</v>
      </c>
      <c r="AN1764" s="8">
        <f t="shared" si="605"/>
        <v>72.685588747180503</v>
      </c>
      <c r="AO1764" s="21">
        <f t="shared" si="606"/>
        <v>8.0122621376562241E-3</v>
      </c>
      <c r="AP1764" s="21">
        <f t="shared" si="607"/>
        <v>8.2181491021081007E-2</v>
      </c>
      <c r="AQ1764" s="19">
        <f t="shared" si="610"/>
        <v>8.2181491021081007E-2</v>
      </c>
      <c r="AX1764">
        <v>0.15774415171080333</v>
      </c>
      <c r="AY1764">
        <v>56.913793103448285</v>
      </c>
      <c r="AZ1764">
        <v>2.3714080459770117</v>
      </c>
      <c r="BA1764">
        <v>1.9208405172413796</v>
      </c>
      <c r="BB1764">
        <v>10.448275862068964</v>
      </c>
      <c r="BC1764">
        <v>0.43534482758620685</v>
      </c>
      <c r="BD1764">
        <v>1.4854956896551728</v>
      </c>
      <c r="BE1764">
        <v>0.14854956896551727</v>
      </c>
      <c r="BF1764">
        <v>0</v>
      </c>
      <c r="BG1764">
        <v>21.6</v>
      </c>
      <c r="BH1764">
        <v>0.32725293676171163</v>
      </c>
      <c r="BI1764">
        <v>2.5801527260359443</v>
      </c>
      <c r="BJ1764">
        <v>0.87389772830837431</v>
      </c>
      <c r="BK1764">
        <v>0.39182093090274273</v>
      </c>
      <c r="BL1764">
        <v>1.0883914747298409E-3</v>
      </c>
      <c r="BP1764" s="51">
        <f t="shared" si="611"/>
        <v>0.32735094202231624</v>
      </c>
      <c r="BQ1764" s="51">
        <f t="shared" si="612"/>
        <v>5.9419827586206911E-2</v>
      </c>
      <c r="BR1764" s="51">
        <f t="shared" si="613"/>
        <v>0.39553462535700457</v>
      </c>
      <c r="BS1764" s="51">
        <f t="shared" si="614"/>
        <v>0.42055037157687342</v>
      </c>
      <c r="BT1764" s="51">
        <f t="shared" si="615"/>
        <v>1.0987072926583461E-3</v>
      </c>
      <c r="BU1764" s="51">
        <f t="shared" si="615"/>
        <v>1.1681954766024261E-3</v>
      </c>
    </row>
    <row r="1765" spans="1:73" x14ac:dyDescent="0.25">
      <c r="A1765" s="1">
        <v>43727.62222222222</v>
      </c>
      <c r="B1765">
        <v>235102</v>
      </c>
      <c r="C1765">
        <v>13.51</v>
      </c>
      <c r="D1765">
        <v>23.52</v>
      </c>
      <c r="E1765">
        <v>659.2</v>
      </c>
      <c r="F1765">
        <v>71.989999999999995</v>
      </c>
      <c r="G1765">
        <v>-138.80000000000001</v>
      </c>
      <c r="H1765">
        <v>-17.75</v>
      </c>
      <c r="I1765">
        <v>27.43</v>
      </c>
      <c r="J1765">
        <v>300.60000000000002</v>
      </c>
      <c r="K1765">
        <v>587.20000000000005</v>
      </c>
      <c r="L1765">
        <v>-121.1</v>
      </c>
      <c r="M1765">
        <v>0.109</v>
      </c>
      <c r="N1765">
        <v>520.4</v>
      </c>
      <c r="O1765">
        <v>54.24</v>
      </c>
      <c r="P1765">
        <v>466.2</v>
      </c>
      <c r="Q1765">
        <v>324</v>
      </c>
      <c r="R1765">
        <v>445.1</v>
      </c>
      <c r="S1765">
        <v>21.25</v>
      </c>
      <c r="T1765">
        <v>34.14</v>
      </c>
      <c r="U1765">
        <v>0.32</v>
      </c>
      <c r="V1765">
        <v>272</v>
      </c>
      <c r="W1765">
        <v>22.6</v>
      </c>
      <c r="X1765">
        <v>0.66400000000000003</v>
      </c>
      <c r="Y1765">
        <v>6.6386209999999997</v>
      </c>
      <c r="Z1765" s="7">
        <f t="shared" si="594"/>
        <v>21.925000000000001</v>
      </c>
      <c r="AA1765" s="7">
        <f t="shared" si="608"/>
        <v>295.07499999999999</v>
      </c>
      <c r="AB1765" s="2">
        <f t="shared" si="595"/>
        <v>533.95200000000011</v>
      </c>
      <c r="AC1765" s="41">
        <f t="shared" si="596"/>
        <v>2.7139279282752171</v>
      </c>
      <c r="AD1765" s="41">
        <f t="shared" si="597"/>
        <v>0.92653499471315914</v>
      </c>
      <c r="AE1765" s="41">
        <f t="shared" si="598"/>
        <v>0.75437858741218289</v>
      </c>
      <c r="AF1765" s="41">
        <f t="shared" si="599"/>
        <v>324.26649313162937</v>
      </c>
      <c r="AG1765" s="41">
        <f t="shared" si="600"/>
        <v>311.29583340636418</v>
      </c>
      <c r="AH1765" s="6">
        <f t="shared" si="601"/>
        <v>311.03999999999996</v>
      </c>
      <c r="AI1765" s="4">
        <v>22.387713811096035</v>
      </c>
      <c r="AJ1765" s="4">
        <f t="shared" si="609"/>
        <v>295.53771381109601</v>
      </c>
      <c r="AK1765" s="8">
        <f t="shared" si="602"/>
        <v>0.20003215464759461</v>
      </c>
      <c r="AL1765" s="8">
        <f t="shared" si="603"/>
        <v>415.34820480500935</v>
      </c>
      <c r="AM1765" s="8">
        <f t="shared" si="604"/>
        <v>1.7819090885900999</v>
      </c>
      <c r="AN1765" s="8">
        <f t="shared" si="605"/>
        <v>24.018091229739884</v>
      </c>
      <c r="AO1765" s="21">
        <f t="shared" si="606"/>
        <v>9.1745659932443435E-3</v>
      </c>
      <c r="AP1765" s="21">
        <f t="shared" si="607"/>
        <v>9.4103200799254161E-2</v>
      </c>
      <c r="AQ1765" s="19">
        <f t="shared" si="610"/>
        <v>9.4103200799254161E-2</v>
      </c>
      <c r="AX1765">
        <v>0.16050273654167743</v>
      </c>
      <c r="AY1765">
        <v>56.827586206896555</v>
      </c>
      <c r="AZ1765">
        <v>2.367816091954023</v>
      </c>
      <c r="BA1765">
        <v>1.9179310344827587</v>
      </c>
      <c r="BB1765">
        <v>10.439655172413795</v>
      </c>
      <c r="BC1765">
        <v>0.43498563218390812</v>
      </c>
      <c r="BD1765">
        <v>1.4829454022988506</v>
      </c>
      <c r="BE1765">
        <v>0.14829454022988506</v>
      </c>
      <c r="BF1765">
        <v>0</v>
      </c>
      <c r="BG1765">
        <v>21.925000000000001</v>
      </c>
      <c r="BH1765">
        <v>0.36744189390788679</v>
      </c>
      <c r="BI1765">
        <v>2.6318689090647229</v>
      </c>
      <c r="BJ1765">
        <v>0.89852004555469644</v>
      </c>
      <c r="BK1765">
        <v>0.39423168385119384</v>
      </c>
      <c r="BL1765">
        <v>1.0950880106977607E-3</v>
      </c>
      <c r="BP1765" s="51">
        <f t="shared" si="611"/>
        <v>0.36755193490224985</v>
      </c>
      <c r="BQ1765" s="51">
        <f t="shared" si="612"/>
        <v>5.9317816091954023E-2</v>
      </c>
      <c r="BR1765" s="51">
        <f t="shared" si="613"/>
        <v>0.3983658839692425</v>
      </c>
      <c r="BS1765" s="51">
        <f t="shared" si="614"/>
        <v>0.42340428771257443</v>
      </c>
      <c r="BT1765" s="51">
        <f t="shared" si="615"/>
        <v>1.1065718999145626E-3</v>
      </c>
      <c r="BU1765" s="51">
        <f t="shared" si="615"/>
        <v>1.1761230214238179E-3</v>
      </c>
    </row>
    <row r="1766" spans="1:73" x14ac:dyDescent="0.25">
      <c r="A1766" s="1">
        <v>43727.622916666667</v>
      </c>
      <c r="B1766">
        <v>235103</v>
      </c>
      <c r="C1766">
        <v>13.52</v>
      </c>
      <c r="D1766">
        <v>23.52</v>
      </c>
      <c r="E1766">
        <v>658.6</v>
      </c>
      <c r="F1766">
        <v>73.89</v>
      </c>
      <c r="G1766">
        <v>-138.6</v>
      </c>
      <c r="H1766">
        <v>-16.96</v>
      </c>
      <c r="I1766">
        <v>27.45</v>
      </c>
      <c r="J1766">
        <v>300.60000000000002</v>
      </c>
      <c r="K1766">
        <v>584.70000000000005</v>
      </c>
      <c r="L1766">
        <v>-121.7</v>
      </c>
      <c r="M1766">
        <v>0.112</v>
      </c>
      <c r="N1766">
        <v>520</v>
      </c>
      <c r="O1766">
        <v>56.94</v>
      </c>
      <c r="P1766">
        <v>463</v>
      </c>
      <c r="Q1766">
        <v>324.3</v>
      </c>
      <c r="R1766">
        <v>446</v>
      </c>
      <c r="S1766">
        <v>21.25</v>
      </c>
      <c r="T1766">
        <v>35.22</v>
      </c>
      <c r="U1766">
        <v>0.34499999999999997</v>
      </c>
      <c r="V1766">
        <v>150.5</v>
      </c>
      <c r="W1766">
        <v>22.7</v>
      </c>
      <c r="X1766">
        <v>0.66400000000000003</v>
      </c>
      <c r="Y1766">
        <v>6.6365179999999997</v>
      </c>
      <c r="Z1766" s="7">
        <f t="shared" si="594"/>
        <v>21.975000000000001</v>
      </c>
      <c r="AA1766" s="7">
        <f t="shared" si="608"/>
        <v>295.125</v>
      </c>
      <c r="AB1766" s="2">
        <f t="shared" si="595"/>
        <v>533.46600000000001</v>
      </c>
      <c r="AC1766" s="41">
        <f t="shared" si="596"/>
        <v>2.7969099151624857</v>
      </c>
      <c r="AD1766" s="41">
        <f t="shared" si="597"/>
        <v>0.98507167212022739</v>
      </c>
      <c r="AE1766" s="41">
        <f t="shared" si="598"/>
        <v>0.76099795307140738</v>
      </c>
      <c r="AF1766" s="41">
        <f t="shared" si="599"/>
        <v>327.33357058844172</v>
      </c>
      <c r="AG1766" s="41">
        <f t="shared" si="600"/>
        <v>314.24022776490403</v>
      </c>
      <c r="AH1766" s="6">
        <f t="shared" si="601"/>
        <v>311.32799999999997</v>
      </c>
      <c r="AI1766" s="4">
        <v>22.846530735345027</v>
      </c>
      <c r="AJ1766" s="4">
        <f t="shared" si="609"/>
        <v>295.996530735345</v>
      </c>
      <c r="AK1766" s="8">
        <f t="shared" si="602"/>
        <v>0.2001338572918544</v>
      </c>
      <c r="AL1766" s="8">
        <f t="shared" si="603"/>
        <v>418.0127011836297</v>
      </c>
      <c r="AM1766" s="8">
        <f t="shared" si="604"/>
        <v>1.85020606960414</v>
      </c>
      <c r="AN1766" s="8">
        <f t="shared" si="605"/>
        <v>46.972458724404348</v>
      </c>
      <c r="AO1766" s="21">
        <f t="shared" si="606"/>
        <v>8.5906322853244194E-3</v>
      </c>
      <c r="AP1766" s="21">
        <f t="shared" si="607"/>
        <v>8.8113813289228737E-2</v>
      </c>
      <c r="AQ1766" s="19">
        <f t="shared" si="610"/>
        <v>8.8113813289228737E-2</v>
      </c>
      <c r="AX1766">
        <v>0.16093072930988225</v>
      </c>
      <c r="AY1766">
        <v>56.775862068965523</v>
      </c>
      <c r="AZ1766">
        <v>2.3656609195402303</v>
      </c>
      <c r="BA1766">
        <v>1.9161853448275867</v>
      </c>
      <c r="BB1766">
        <v>10.491379310344827</v>
      </c>
      <c r="BC1766">
        <v>0.43714080459770116</v>
      </c>
      <c r="BD1766">
        <v>1.4790445402298855</v>
      </c>
      <c r="BE1766">
        <v>0.14790445402298855</v>
      </c>
      <c r="BF1766">
        <v>0</v>
      </c>
      <c r="BG1766">
        <v>21.975000000000001</v>
      </c>
      <c r="BH1766">
        <v>0.39614829186944039</v>
      </c>
      <c r="BI1766">
        <v>2.6399050770163037</v>
      </c>
      <c r="BJ1766">
        <v>0.92977456812514214</v>
      </c>
      <c r="BK1766">
        <v>0.39387263011982521</v>
      </c>
      <c r="BL1766">
        <v>1.0940906392217368E-3</v>
      </c>
      <c r="BP1766" s="51">
        <f t="shared" si="611"/>
        <v>0.39626692981648809</v>
      </c>
      <c r="BQ1766" s="51">
        <f t="shared" si="612"/>
        <v>5.916178160919542E-2</v>
      </c>
      <c r="BR1766" s="51">
        <f t="shared" si="613"/>
        <v>0.39830878608836606</v>
      </c>
      <c r="BS1766" s="51">
        <f t="shared" si="614"/>
        <v>0.42325302516018359</v>
      </c>
      <c r="BT1766" s="51">
        <f t="shared" si="615"/>
        <v>1.1064132946899056E-3</v>
      </c>
      <c r="BU1766" s="51">
        <f t="shared" si="615"/>
        <v>1.1757028476671765E-3</v>
      </c>
    </row>
    <row r="1767" spans="1:73" x14ac:dyDescent="0.25">
      <c r="A1767" s="1">
        <v>43727.622916666667</v>
      </c>
      <c r="B1767">
        <v>235104</v>
      </c>
      <c r="C1767">
        <v>13.52</v>
      </c>
      <c r="D1767">
        <v>23.53</v>
      </c>
      <c r="E1767">
        <v>659.1</v>
      </c>
      <c r="F1767">
        <v>74.69</v>
      </c>
      <c r="G1767">
        <v>-138.1</v>
      </c>
      <c r="H1767">
        <v>-15.93</v>
      </c>
      <c r="I1767">
        <v>27.48</v>
      </c>
      <c r="J1767">
        <v>300.60000000000002</v>
      </c>
      <c r="K1767">
        <v>584.4</v>
      </c>
      <c r="L1767">
        <v>-122.2</v>
      </c>
      <c r="M1767">
        <v>0.113</v>
      </c>
      <c r="N1767">
        <v>521</v>
      </c>
      <c r="O1767">
        <v>58.76</v>
      </c>
      <c r="P1767">
        <v>462.2</v>
      </c>
      <c r="Q1767">
        <v>325.10000000000002</v>
      </c>
      <c r="R1767">
        <v>447.2</v>
      </c>
      <c r="S1767">
        <v>21.25</v>
      </c>
      <c r="T1767">
        <v>35.01</v>
      </c>
      <c r="U1767">
        <v>0.49</v>
      </c>
      <c r="V1767">
        <v>155</v>
      </c>
      <c r="W1767">
        <v>21.95</v>
      </c>
      <c r="X1767">
        <v>0.66400000000000003</v>
      </c>
      <c r="Y1767">
        <v>6.6439310000000003</v>
      </c>
      <c r="Z1767" s="7">
        <f t="shared" si="594"/>
        <v>21.6</v>
      </c>
      <c r="AA1767" s="7">
        <f t="shared" si="608"/>
        <v>294.75</v>
      </c>
      <c r="AB1767" s="2">
        <f t="shared" si="595"/>
        <v>533.87100000000009</v>
      </c>
      <c r="AC1767" s="41">
        <f t="shared" si="596"/>
        <v>2.8735163703342241</v>
      </c>
      <c r="AD1767" s="41">
        <f t="shared" si="597"/>
        <v>1.0060180812540118</v>
      </c>
      <c r="AE1767" s="41">
        <f t="shared" si="598"/>
        <v>0.76342992417523792</v>
      </c>
      <c r="AF1767" s="41">
        <f t="shared" si="599"/>
        <v>326.71381054246456</v>
      </c>
      <c r="AG1767" s="41">
        <f t="shared" si="600"/>
        <v>313.64525812076596</v>
      </c>
      <c r="AH1767" s="6">
        <f t="shared" si="601"/>
        <v>312.096</v>
      </c>
      <c r="AI1767" s="4">
        <v>23.223224082942011</v>
      </c>
      <c r="AJ1767" s="4">
        <f t="shared" si="609"/>
        <v>296.37322408294199</v>
      </c>
      <c r="AK1767" s="8">
        <f t="shared" si="602"/>
        <v>0.19937192718267252</v>
      </c>
      <c r="AL1767" s="8">
        <f t="shared" si="603"/>
        <v>420.26420324199773</v>
      </c>
      <c r="AM1767" s="8">
        <f t="shared" si="604"/>
        <v>2.2050000000000001</v>
      </c>
      <c r="AN1767" s="8">
        <f t="shared" si="605"/>
        <v>104.26236116710075</v>
      </c>
      <c r="AO1767" s="21">
        <f t="shared" si="606"/>
        <v>7.2704378948297036E-3</v>
      </c>
      <c r="AP1767" s="21">
        <f t="shared" si="607"/>
        <v>7.4572625846220236E-2</v>
      </c>
      <c r="AQ1767" s="19">
        <f t="shared" si="610"/>
        <v>7.4572625846220236E-2</v>
      </c>
      <c r="AX1767">
        <v>0.15774415171080333</v>
      </c>
      <c r="AY1767">
        <v>56.818965517241381</v>
      </c>
      <c r="AZ1767">
        <v>2.3674568965517242</v>
      </c>
      <c r="BA1767">
        <v>1.9176400862068967</v>
      </c>
      <c r="BB1767">
        <v>10.525862068965514</v>
      </c>
      <c r="BC1767">
        <v>0.43857758620689641</v>
      </c>
      <c r="BD1767">
        <v>1.4790625000000004</v>
      </c>
      <c r="BE1767">
        <v>0.14790625000000004</v>
      </c>
      <c r="BF1767">
        <v>0</v>
      </c>
      <c r="BG1767">
        <v>21.6</v>
      </c>
      <c r="BH1767">
        <v>0.56264540004645158</v>
      </c>
      <c r="BI1767">
        <v>2.5801527260359443</v>
      </c>
      <c r="BJ1767">
        <v>0.90331146938518403</v>
      </c>
      <c r="BK1767">
        <v>0.39501268512696158</v>
      </c>
      <c r="BL1767">
        <v>1.0972574586860045E-3</v>
      </c>
      <c r="BP1767" s="51">
        <f t="shared" si="611"/>
        <v>0.56281390031907008</v>
      </c>
      <c r="BQ1767" s="51">
        <f t="shared" si="612"/>
        <v>5.9162500000000014E-2</v>
      </c>
      <c r="BR1767" s="51">
        <f t="shared" si="613"/>
        <v>0.40134582055829754</v>
      </c>
      <c r="BS1767" s="51">
        <f t="shared" si="614"/>
        <v>0.42585249963264471</v>
      </c>
      <c r="BT1767" s="51">
        <f t="shared" si="615"/>
        <v>1.1148495015508265E-3</v>
      </c>
      <c r="BU1767" s="51">
        <f t="shared" si="615"/>
        <v>1.1829236100906798E-3</v>
      </c>
    </row>
    <row r="1768" spans="1:73" x14ac:dyDescent="0.25">
      <c r="A1768" s="1">
        <v>43727.622916666667</v>
      </c>
      <c r="B1768">
        <v>235105</v>
      </c>
      <c r="C1768">
        <v>13.52</v>
      </c>
      <c r="D1768">
        <v>23.53</v>
      </c>
      <c r="E1768">
        <v>659.6</v>
      </c>
      <c r="F1768">
        <v>74.81</v>
      </c>
      <c r="G1768">
        <v>-138.30000000000001</v>
      </c>
      <c r="H1768">
        <v>-16.489999999999998</v>
      </c>
      <c r="I1768">
        <v>27.5</v>
      </c>
      <c r="J1768">
        <v>300.7</v>
      </c>
      <c r="K1768">
        <v>584.79999999999995</v>
      </c>
      <c r="L1768">
        <v>-121.8</v>
      </c>
      <c r="M1768">
        <v>0.113</v>
      </c>
      <c r="N1768">
        <v>521.20000000000005</v>
      </c>
      <c r="O1768">
        <v>58.32</v>
      </c>
      <c r="P1768">
        <v>462.9</v>
      </c>
      <c r="Q1768">
        <v>324.89999999999998</v>
      </c>
      <c r="R1768">
        <v>446.8</v>
      </c>
      <c r="S1768">
        <v>21.25</v>
      </c>
      <c r="T1768">
        <v>35.01</v>
      </c>
      <c r="U1768">
        <v>0.68</v>
      </c>
      <c r="V1768">
        <v>228</v>
      </c>
      <c r="W1768">
        <v>21.95</v>
      </c>
      <c r="X1768">
        <v>0.66500000000000004</v>
      </c>
      <c r="Y1768">
        <v>6.6454800000000001</v>
      </c>
      <c r="Z1768" s="7">
        <f t="shared" si="594"/>
        <v>21.6</v>
      </c>
      <c r="AA1768" s="7">
        <f t="shared" si="608"/>
        <v>294.75</v>
      </c>
      <c r="AB1768" s="2">
        <f t="shared" si="595"/>
        <v>534.27600000000007</v>
      </c>
      <c r="AC1768" s="41">
        <f t="shared" si="596"/>
        <v>2.891669675452615</v>
      </c>
      <c r="AD1768" s="41">
        <f t="shared" si="597"/>
        <v>1.0123735533759604</v>
      </c>
      <c r="AE1768" s="41">
        <f t="shared" si="598"/>
        <v>0.76411774385161335</v>
      </c>
      <c r="AF1768" s="41">
        <f t="shared" si="599"/>
        <v>327.00816655382664</v>
      </c>
      <c r="AG1768" s="41">
        <f t="shared" si="600"/>
        <v>313.92783989167356</v>
      </c>
      <c r="AH1768" s="6">
        <f t="shared" si="601"/>
        <v>311.90399999999994</v>
      </c>
      <c r="AI1768" s="4">
        <v>23.31821843590302</v>
      </c>
      <c r="AJ1768" s="4">
        <f t="shared" si="609"/>
        <v>296.468218435903</v>
      </c>
      <c r="AK1768" s="8">
        <f t="shared" si="602"/>
        <v>0.19937192718267252</v>
      </c>
      <c r="AL1768" s="8">
        <f t="shared" si="603"/>
        <v>420.81590234835443</v>
      </c>
      <c r="AM1768" s="8">
        <f t="shared" si="604"/>
        <v>2.5975565441391262</v>
      </c>
      <c r="AN1768" s="8">
        <f t="shared" si="605"/>
        <v>130.01212877128665</v>
      </c>
      <c r="AO1768" s="21">
        <f t="shared" si="606"/>
        <v>6.6803609910274326E-3</v>
      </c>
      <c r="AP1768" s="21">
        <f t="shared" si="607"/>
        <v>6.8520227792034871E-2</v>
      </c>
      <c r="AQ1768" s="19">
        <f t="shared" si="610"/>
        <v>6.8520227792034871E-2</v>
      </c>
      <c r="AX1768">
        <v>0.15774415171080333</v>
      </c>
      <c r="AY1768">
        <v>56.862068965517246</v>
      </c>
      <c r="AZ1768">
        <v>2.3692528735632186</v>
      </c>
      <c r="BA1768">
        <v>1.9190948275862072</v>
      </c>
      <c r="BB1768">
        <v>10.508620689655176</v>
      </c>
      <c r="BC1768">
        <v>0.43785919540229901</v>
      </c>
      <c r="BD1768">
        <v>1.4812356321839082</v>
      </c>
      <c r="BE1768">
        <v>0.14812356321839082</v>
      </c>
      <c r="BF1768">
        <v>0</v>
      </c>
      <c r="BG1768">
        <v>21.6</v>
      </c>
      <c r="BH1768">
        <v>0.78081402455425941</v>
      </c>
      <c r="BI1768">
        <v>2.5801527260359443</v>
      </c>
      <c r="BJ1768">
        <v>0.90331146938518403</v>
      </c>
      <c r="BK1768">
        <v>0.40010285962870734</v>
      </c>
      <c r="BL1768">
        <v>1.1113968323019647E-3</v>
      </c>
      <c r="BP1768" s="51">
        <f t="shared" si="611"/>
        <v>0.78104786166728091</v>
      </c>
      <c r="BQ1768" s="51">
        <f t="shared" si="612"/>
        <v>5.9249425287356328E-2</v>
      </c>
      <c r="BR1768" s="51">
        <f t="shared" si="613"/>
        <v>0.40887398205769238</v>
      </c>
      <c r="BS1768" s="51">
        <f t="shared" si="614"/>
        <v>0.43305607324226597</v>
      </c>
      <c r="BT1768" s="51">
        <f t="shared" si="615"/>
        <v>1.1357610612713676E-3</v>
      </c>
      <c r="BU1768" s="51">
        <f t="shared" si="615"/>
        <v>1.202933536784072E-3</v>
      </c>
    </row>
    <row r="1769" spans="1:73" x14ac:dyDescent="0.25">
      <c r="A1769" s="1">
        <v>43727.622916666667</v>
      </c>
      <c r="B1769">
        <v>235106</v>
      </c>
      <c r="C1769">
        <v>13.51</v>
      </c>
      <c r="D1769">
        <v>23.53</v>
      </c>
      <c r="E1769">
        <v>659.4</v>
      </c>
      <c r="F1769">
        <v>74.53</v>
      </c>
      <c r="G1769">
        <v>-139.1</v>
      </c>
      <c r="H1769">
        <v>-16.489999999999998</v>
      </c>
      <c r="I1769">
        <v>27.52</v>
      </c>
      <c r="J1769">
        <v>300.7</v>
      </c>
      <c r="K1769">
        <v>584.9</v>
      </c>
      <c r="L1769">
        <v>-122.6</v>
      </c>
      <c r="M1769">
        <v>0.113</v>
      </c>
      <c r="N1769">
        <v>520.29999999999995</v>
      </c>
      <c r="O1769">
        <v>58.03</v>
      </c>
      <c r="P1769">
        <v>462.3</v>
      </c>
      <c r="Q1769">
        <v>324.3</v>
      </c>
      <c r="R1769">
        <v>446.9</v>
      </c>
      <c r="S1769">
        <v>21.27</v>
      </c>
      <c r="T1769">
        <v>35.1</v>
      </c>
      <c r="U1769">
        <v>0.185</v>
      </c>
      <c r="V1769">
        <v>170.5</v>
      </c>
      <c r="W1769">
        <v>22.55</v>
      </c>
      <c r="X1769">
        <v>0.66300000000000003</v>
      </c>
      <c r="Y1769">
        <v>6.632892</v>
      </c>
      <c r="Z1769" s="7">
        <f t="shared" si="594"/>
        <v>21.91</v>
      </c>
      <c r="AA1769" s="7">
        <f t="shared" si="608"/>
        <v>295.06</v>
      </c>
      <c r="AB1769" s="2">
        <f t="shared" si="595"/>
        <v>534.11400000000003</v>
      </c>
      <c r="AC1769" s="41">
        <f t="shared" si="596"/>
        <v>3.0156665343452711</v>
      </c>
      <c r="AD1769" s="41">
        <f t="shared" si="597"/>
        <v>1.0584989535551903</v>
      </c>
      <c r="AE1769" s="41">
        <f t="shared" si="598"/>
        <v>0.76888608358239063</v>
      </c>
      <c r="AF1769" s="41">
        <f t="shared" si="599"/>
        <v>330.4352812901422</v>
      </c>
      <c r="AG1769" s="41">
        <f t="shared" si="600"/>
        <v>317.21787003853649</v>
      </c>
      <c r="AH1769" s="6">
        <f t="shared" si="601"/>
        <v>311.32799999999997</v>
      </c>
      <c r="AI1769" s="4">
        <v>23.978448956773036</v>
      </c>
      <c r="AJ1769" s="4">
        <f t="shared" si="609"/>
        <v>297.12844895677301</v>
      </c>
      <c r="AK1769" s="8">
        <f t="shared" si="602"/>
        <v>0.20000165057445207</v>
      </c>
      <c r="AL1769" s="8">
        <f t="shared" si="603"/>
        <v>424.61898231945946</v>
      </c>
      <c r="AM1769" s="8">
        <f t="shared" si="604"/>
        <v>1.3548662295592138</v>
      </c>
      <c r="AN1769" s="8">
        <f t="shared" si="605"/>
        <v>81.635998846946251</v>
      </c>
      <c r="AO1769" s="21">
        <f t="shared" si="606"/>
        <v>7.6718355319198711E-3</v>
      </c>
      <c r="AP1769" s="21">
        <f t="shared" si="607"/>
        <v>7.8689747296025708E-2</v>
      </c>
      <c r="AQ1769" s="19">
        <f t="shared" si="610"/>
        <v>7.8689747296025708E-2</v>
      </c>
      <c r="AX1769">
        <v>0.16037452635019614</v>
      </c>
      <c r="AY1769">
        <v>56.844827586206897</v>
      </c>
      <c r="AZ1769">
        <v>2.3685344827586206</v>
      </c>
      <c r="BA1769">
        <v>1.9185129310344828</v>
      </c>
      <c r="BB1769">
        <v>10.568965517241377</v>
      </c>
      <c r="BC1769">
        <v>0.44037356321839072</v>
      </c>
      <c r="BD1769">
        <v>1.4781393678160921</v>
      </c>
      <c r="BE1769">
        <v>0.14781393678160923</v>
      </c>
      <c r="BF1769">
        <v>0</v>
      </c>
      <c r="BG1769">
        <v>21.91</v>
      </c>
      <c r="BH1769">
        <v>0.21242734491549703</v>
      </c>
      <c r="BI1769">
        <v>2.6294622292802576</v>
      </c>
      <c r="BJ1769">
        <v>0.92294124247737042</v>
      </c>
      <c r="BK1769">
        <v>0.38901568504323047</v>
      </c>
      <c r="BL1769">
        <v>1.0805991251200847E-3</v>
      </c>
      <c r="BP1769" s="51">
        <f t="shared" si="611"/>
        <v>0.21249096236536319</v>
      </c>
      <c r="BQ1769" s="51">
        <f t="shared" si="612"/>
        <v>5.9125574712643687E-2</v>
      </c>
      <c r="BR1769" s="51">
        <f t="shared" si="613"/>
        <v>0.39140076040141913</v>
      </c>
      <c r="BS1769" s="51">
        <f t="shared" si="614"/>
        <v>0.41661957529370403</v>
      </c>
      <c r="BT1769" s="51">
        <f t="shared" si="615"/>
        <v>1.0872243344483864E-3</v>
      </c>
      <c r="BU1769" s="51">
        <f t="shared" si="615"/>
        <v>1.1572765980380668E-3</v>
      </c>
    </row>
    <row r="1770" spans="1:73" x14ac:dyDescent="0.25">
      <c r="A1770" s="1">
        <v>43727.622916666667</v>
      </c>
      <c r="B1770">
        <v>235107</v>
      </c>
      <c r="C1770">
        <v>13.52</v>
      </c>
      <c r="D1770">
        <v>23.53</v>
      </c>
      <c r="E1770">
        <v>658.8</v>
      </c>
      <c r="F1770">
        <v>74.31</v>
      </c>
      <c r="G1770">
        <v>-139</v>
      </c>
      <c r="H1770">
        <v>-15.55</v>
      </c>
      <c r="I1770">
        <v>27.55</v>
      </c>
      <c r="J1770">
        <v>300.7</v>
      </c>
      <c r="K1770">
        <v>584.5</v>
      </c>
      <c r="L1770">
        <v>-123.5</v>
      </c>
      <c r="M1770">
        <v>0.113</v>
      </c>
      <c r="N1770">
        <v>519.79999999999995</v>
      </c>
      <c r="O1770">
        <v>58.76</v>
      </c>
      <c r="P1770">
        <v>461</v>
      </c>
      <c r="Q1770">
        <v>324.5</v>
      </c>
      <c r="R1770">
        <v>448</v>
      </c>
      <c r="S1770">
        <v>21.28</v>
      </c>
      <c r="T1770">
        <v>35.03</v>
      </c>
      <c r="U1770">
        <v>0.17</v>
      </c>
      <c r="V1770">
        <v>140</v>
      </c>
      <c r="W1770">
        <v>22.75</v>
      </c>
      <c r="X1770">
        <v>0.66300000000000003</v>
      </c>
      <c r="Y1770">
        <v>6.6287380000000002</v>
      </c>
      <c r="Z1770" s="7">
        <f t="shared" si="594"/>
        <v>22.015000000000001</v>
      </c>
      <c r="AA1770" s="7">
        <f t="shared" si="608"/>
        <v>295.16499999999996</v>
      </c>
      <c r="AB1770" s="2">
        <f t="shared" si="595"/>
        <v>533.62800000000004</v>
      </c>
      <c r="AC1770" s="41">
        <f t="shared" si="596"/>
        <v>3.1763488618299442</v>
      </c>
      <c r="AD1770" s="41">
        <f t="shared" si="597"/>
        <v>1.1126750062990296</v>
      </c>
      <c r="AE1770" s="41">
        <f t="shared" si="598"/>
        <v>0.77435453068364213</v>
      </c>
      <c r="AF1770" s="41">
        <f t="shared" si="599"/>
        <v>333.25934529011431</v>
      </c>
      <c r="AG1770" s="41">
        <f t="shared" si="600"/>
        <v>319.92897147850971</v>
      </c>
      <c r="AH1770" s="6">
        <f t="shared" si="601"/>
        <v>311.52</v>
      </c>
      <c r="AI1770" s="4">
        <v>24.772135078431006</v>
      </c>
      <c r="AJ1770" s="4">
        <f t="shared" si="609"/>
        <v>297.92213507843098</v>
      </c>
      <c r="AK1770" s="8">
        <f t="shared" si="602"/>
        <v>0.20021524422301276</v>
      </c>
      <c r="AL1770" s="8">
        <f t="shared" si="603"/>
        <v>429.2360348219953</v>
      </c>
      <c r="AM1770" s="8">
        <f t="shared" si="604"/>
        <v>1.2987782720695631</v>
      </c>
      <c r="AN1770" s="8">
        <f t="shared" si="605"/>
        <v>104.31182478507706</v>
      </c>
      <c r="AO1770" s="21">
        <f t="shared" si="606"/>
        <v>7.0478670942017629E-3</v>
      </c>
      <c r="AP1770" s="21">
        <f t="shared" si="607"/>
        <v>7.2289724970149974E-2</v>
      </c>
      <c r="AQ1770" s="19">
        <f t="shared" si="610"/>
        <v>7.2289724970149974E-2</v>
      </c>
      <c r="AX1770">
        <v>0.16127381721509379</v>
      </c>
      <c r="AY1770">
        <v>56.793103448275858</v>
      </c>
      <c r="AZ1770">
        <v>2.3663793103448274</v>
      </c>
      <c r="BA1770">
        <v>1.9167672413793104</v>
      </c>
      <c r="BB1770">
        <v>10.646551724137931</v>
      </c>
      <c r="BC1770">
        <v>0.44360632183908044</v>
      </c>
      <c r="BD1770">
        <v>1.47316091954023</v>
      </c>
      <c r="BE1770">
        <v>0.14731609195402301</v>
      </c>
      <c r="BF1770">
        <v>0</v>
      </c>
      <c r="BG1770">
        <v>22.015000000000001</v>
      </c>
      <c r="BH1770">
        <v>0.19520350613856485</v>
      </c>
      <c r="BI1770">
        <v>2.6463494347865315</v>
      </c>
      <c r="BJ1770">
        <v>0.92701620700572207</v>
      </c>
      <c r="BK1770">
        <v>0.38802334470463529</v>
      </c>
      <c r="BL1770">
        <v>1.0778426241795423E-3</v>
      </c>
      <c r="BP1770" s="51">
        <f t="shared" si="611"/>
        <v>0.19526196541682023</v>
      </c>
      <c r="BQ1770" s="51">
        <f t="shared" si="612"/>
        <v>5.89264367816092E-2</v>
      </c>
      <c r="BR1770" s="51">
        <f t="shared" si="613"/>
        <v>0.39020355887119013</v>
      </c>
      <c r="BS1770" s="51">
        <f t="shared" si="614"/>
        <v>0.41540991799275201</v>
      </c>
      <c r="BT1770" s="51">
        <f t="shared" si="615"/>
        <v>1.0838987746421948E-3</v>
      </c>
      <c r="BU1770" s="51">
        <f t="shared" si="615"/>
        <v>1.1539164388687556E-3</v>
      </c>
    </row>
    <row r="1771" spans="1:73" x14ac:dyDescent="0.25">
      <c r="A1771" s="1">
        <v>43727.622916666667</v>
      </c>
      <c r="B1771">
        <v>235108</v>
      </c>
      <c r="C1771">
        <v>13.52</v>
      </c>
      <c r="D1771">
        <v>23.53</v>
      </c>
      <c r="E1771">
        <v>658.4</v>
      </c>
      <c r="F1771">
        <v>74.27</v>
      </c>
      <c r="G1771">
        <v>-138.80000000000001</v>
      </c>
      <c r="H1771">
        <v>-14.93</v>
      </c>
      <c r="I1771">
        <v>27.58</v>
      </c>
      <c r="J1771">
        <v>300.7</v>
      </c>
      <c r="K1771">
        <v>584.1</v>
      </c>
      <c r="L1771">
        <v>-123.9</v>
      </c>
      <c r="M1771">
        <v>0.113</v>
      </c>
      <c r="N1771">
        <v>519.6</v>
      </c>
      <c r="O1771">
        <v>59.34</v>
      </c>
      <c r="P1771">
        <v>460.2</v>
      </c>
      <c r="Q1771">
        <v>325</v>
      </c>
      <c r="R1771">
        <v>448.8</v>
      </c>
      <c r="S1771">
        <v>21.3</v>
      </c>
      <c r="T1771">
        <v>39.770000000000003</v>
      </c>
      <c r="U1771">
        <v>0.15</v>
      </c>
      <c r="V1771">
        <v>122.5</v>
      </c>
      <c r="W1771">
        <v>23.35</v>
      </c>
      <c r="X1771">
        <v>0.66200000000000003</v>
      </c>
      <c r="Y1771">
        <v>6.6208929999999997</v>
      </c>
      <c r="Z1771" s="7">
        <f t="shared" si="594"/>
        <v>22.325000000000003</v>
      </c>
      <c r="AA1771" s="7">
        <f t="shared" si="608"/>
        <v>295.47499999999997</v>
      </c>
      <c r="AB1771" s="2">
        <f t="shared" si="595"/>
        <v>533.30399999999997</v>
      </c>
      <c r="AC1771" s="41">
        <f t="shared" si="596"/>
        <v>3.0683694015133538</v>
      </c>
      <c r="AD1771" s="41">
        <f t="shared" si="597"/>
        <v>1.2202905109818609</v>
      </c>
      <c r="AE1771" s="41">
        <f t="shared" si="598"/>
        <v>0.78452759375080738</v>
      </c>
      <c r="AF1771" s="41">
        <f t="shared" si="599"/>
        <v>339.05819646382702</v>
      </c>
      <c r="AG1771" s="41">
        <f t="shared" si="600"/>
        <v>325.49586860527393</v>
      </c>
      <c r="AH1771" s="6">
        <f t="shared" si="601"/>
        <v>312</v>
      </c>
      <c r="AI1771" s="4">
        <v>24.276432221777043</v>
      </c>
      <c r="AJ1771" s="4">
        <f t="shared" si="609"/>
        <v>297.42643222177702</v>
      </c>
      <c r="AK1771" s="8">
        <f t="shared" si="602"/>
        <v>0.20084674119654408</v>
      </c>
      <c r="AL1771" s="8">
        <f t="shared" si="603"/>
        <v>426.31127562001649</v>
      </c>
      <c r="AM1771" s="8">
        <f t="shared" si="604"/>
        <v>1.2199897540553362</v>
      </c>
      <c r="AN1771" s="8">
        <f t="shared" si="605"/>
        <v>69.350586723861142</v>
      </c>
      <c r="AO1771" s="21">
        <f t="shared" si="606"/>
        <v>7.9083126009685152E-3</v>
      </c>
      <c r="AP1771" s="21">
        <f t="shared" si="607"/>
        <v>8.1115284278318892E-2</v>
      </c>
      <c r="AQ1771" s="19">
        <f t="shared" si="610"/>
        <v>8.1115284278318892E-2</v>
      </c>
      <c r="AX1771">
        <v>0.16395375567208198</v>
      </c>
      <c r="AY1771">
        <v>56.758620689655174</v>
      </c>
      <c r="AZ1771">
        <v>2.3649425287356323</v>
      </c>
      <c r="BA1771">
        <v>1.9156034482758622</v>
      </c>
      <c r="BB1771">
        <v>10.67241379310345</v>
      </c>
      <c r="BC1771">
        <v>0.44468390804597707</v>
      </c>
      <c r="BD1771">
        <v>1.4709195402298851</v>
      </c>
      <c r="BE1771">
        <v>0.14709195402298852</v>
      </c>
      <c r="BF1771">
        <v>0</v>
      </c>
      <c r="BG1771">
        <v>22.325000000000003</v>
      </c>
      <c r="BH1771">
        <v>0.1722383877693219</v>
      </c>
      <c r="BI1771">
        <v>2.6967608484806189</v>
      </c>
      <c r="BJ1771">
        <v>1.0725017894407423</v>
      </c>
      <c r="BK1771">
        <v>0.38806011933854007</v>
      </c>
      <c r="BL1771">
        <v>1.0779447759403889E-3</v>
      </c>
      <c r="BP1771" s="51">
        <f t="shared" si="611"/>
        <v>0.1722899694854296</v>
      </c>
      <c r="BQ1771" s="51">
        <f t="shared" si="612"/>
        <v>5.8836781609195407E-2</v>
      </c>
      <c r="BR1771" s="51">
        <f t="shared" si="613"/>
        <v>0.38996473772827739</v>
      </c>
      <c r="BS1771" s="51">
        <f t="shared" si="614"/>
        <v>0.41529690719529649</v>
      </c>
      <c r="BT1771" s="51">
        <f t="shared" si="615"/>
        <v>1.0832353825785484E-3</v>
      </c>
      <c r="BU1771" s="51">
        <f t="shared" si="615"/>
        <v>1.1536025199869347E-3</v>
      </c>
    </row>
    <row r="1772" spans="1:73" x14ac:dyDescent="0.25">
      <c r="A1772" s="1">
        <v>43727.623611111114</v>
      </c>
      <c r="B1772">
        <v>235109</v>
      </c>
      <c r="C1772">
        <v>13.51</v>
      </c>
      <c r="D1772">
        <v>23.53</v>
      </c>
      <c r="E1772">
        <v>658.4</v>
      </c>
      <c r="F1772">
        <v>74.3</v>
      </c>
      <c r="G1772">
        <v>-139.30000000000001</v>
      </c>
      <c r="H1772">
        <v>-14.47</v>
      </c>
      <c r="I1772">
        <v>27.62</v>
      </c>
      <c r="J1772">
        <v>300.8</v>
      </c>
      <c r="K1772">
        <v>584.1</v>
      </c>
      <c r="L1772">
        <v>-124.8</v>
      </c>
      <c r="M1772">
        <v>0.113</v>
      </c>
      <c r="N1772">
        <v>519.1</v>
      </c>
      <c r="O1772">
        <v>59.83</v>
      </c>
      <c r="P1772">
        <v>459.2</v>
      </c>
      <c r="Q1772">
        <v>324.7</v>
      </c>
      <c r="R1772">
        <v>449.5</v>
      </c>
      <c r="S1772">
        <v>21.34</v>
      </c>
      <c r="T1772">
        <v>40.68</v>
      </c>
      <c r="U1772">
        <v>0.155</v>
      </c>
      <c r="V1772">
        <v>225.5</v>
      </c>
      <c r="W1772">
        <v>23.6</v>
      </c>
      <c r="X1772">
        <v>0.66200000000000003</v>
      </c>
      <c r="Y1772">
        <v>6.6217389999999998</v>
      </c>
      <c r="Z1772" s="7">
        <f t="shared" si="594"/>
        <v>22.47</v>
      </c>
      <c r="AA1772" s="7">
        <f t="shared" si="608"/>
        <v>295.62</v>
      </c>
      <c r="AB1772" s="2">
        <f t="shared" si="595"/>
        <v>533.30399999999997</v>
      </c>
      <c r="AC1772" s="41">
        <f t="shared" si="596"/>
        <v>2.9932902862216308</v>
      </c>
      <c r="AD1772" s="41">
        <f t="shared" si="597"/>
        <v>1.2176704884349594</v>
      </c>
      <c r="AE1772" s="41">
        <f t="shared" si="598"/>
        <v>0.78423147801115611</v>
      </c>
      <c r="AF1772" s="41">
        <f t="shared" si="599"/>
        <v>339.59601068819086</v>
      </c>
      <c r="AG1772" s="41">
        <f t="shared" si="600"/>
        <v>326.0121702606632</v>
      </c>
      <c r="AH1772" s="6">
        <f t="shared" si="601"/>
        <v>311.71199999999999</v>
      </c>
      <c r="AI1772" s="4">
        <v>23.914104721140006</v>
      </c>
      <c r="AJ1772" s="4">
        <f t="shared" si="609"/>
        <v>297.06410472113998</v>
      </c>
      <c r="AK1772" s="8">
        <f t="shared" si="602"/>
        <v>0.20114257405602437</v>
      </c>
      <c r="AL1772" s="8">
        <f t="shared" si="603"/>
        <v>424.17052914694608</v>
      </c>
      <c r="AM1772" s="8">
        <f t="shared" si="604"/>
        <v>1.2401562401568602</v>
      </c>
      <c r="AN1772" s="8">
        <f t="shared" si="605"/>
        <v>52.169367972067128</v>
      </c>
      <c r="AO1772" s="21">
        <f t="shared" si="606"/>
        <v>8.3388286367165766E-3</v>
      </c>
      <c r="AP1772" s="21">
        <f t="shared" si="607"/>
        <v>8.5531072119305621E-2</v>
      </c>
      <c r="AQ1772" s="19">
        <f t="shared" si="610"/>
        <v>8.5531072119305621E-2</v>
      </c>
      <c r="AX1772">
        <v>0.16522012460155305</v>
      </c>
      <c r="AY1772">
        <v>56.758620689655174</v>
      </c>
      <c r="AZ1772">
        <v>2.3649425287356323</v>
      </c>
      <c r="BA1772">
        <v>1.9156034482758622</v>
      </c>
      <c r="BB1772">
        <v>10.758620689655174</v>
      </c>
      <c r="BC1772">
        <v>0.44827586206896558</v>
      </c>
      <c r="BD1772">
        <v>1.4673275862068966</v>
      </c>
      <c r="BE1772">
        <v>0.14673275862068966</v>
      </c>
      <c r="BF1772">
        <v>0</v>
      </c>
      <c r="BG1772">
        <v>22.47</v>
      </c>
      <c r="BH1772">
        <v>0.17797966736163265</v>
      </c>
      <c r="BI1772">
        <v>2.7206268512218719</v>
      </c>
      <c r="BJ1772">
        <v>1.1067510030770575</v>
      </c>
      <c r="BK1772">
        <v>0.38799802474249423</v>
      </c>
      <c r="BL1772">
        <v>1.0777722909513729E-3</v>
      </c>
      <c r="BP1772" s="51">
        <f t="shared" si="611"/>
        <v>0.17803296846827726</v>
      </c>
      <c r="BQ1772" s="51">
        <f t="shared" si="612"/>
        <v>5.8693103448275864E-2</v>
      </c>
      <c r="BR1772" s="51">
        <f t="shared" si="613"/>
        <v>0.38995439629298517</v>
      </c>
      <c r="BS1772" s="51">
        <f t="shared" si="614"/>
        <v>0.41527238084696083</v>
      </c>
      <c r="BT1772" s="51">
        <f t="shared" si="615"/>
        <v>1.0832066563694032E-3</v>
      </c>
      <c r="BU1772" s="51">
        <f t="shared" si="615"/>
        <v>1.1535343912415579E-3</v>
      </c>
    </row>
    <row r="1773" spans="1:73" x14ac:dyDescent="0.25">
      <c r="A1773" s="1">
        <v>43727.623611111114</v>
      </c>
      <c r="B1773">
        <v>235110</v>
      </c>
      <c r="C1773">
        <v>13.52</v>
      </c>
      <c r="D1773">
        <v>23.53</v>
      </c>
      <c r="E1773">
        <v>658.1</v>
      </c>
      <c r="F1773">
        <v>74.48</v>
      </c>
      <c r="G1773">
        <v>-139.80000000000001</v>
      </c>
      <c r="H1773">
        <v>-14.78</v>
      </c>
      <c r="I1773">
        <v>27.66</v>
      </c>
      <c r="J1773">
        <v>300.8</v>
      </c>
      <c r="K1773">
        <v>583.6</v>
      </c>
      <c r="L1773">
        <v>-125</v>
      </c>
      <c r="M1773">
        <v>0.113</v>
      </c>
      <c r="N1773">
        <v>518.29999999999995</v>
      </c>
      <c r="O1773">
        <v>59.71</v>
      </c>
      <c r="P1773">
        <v>458.6</v>
      </c>
      <c r="Q1773">
        <v>324.39999999999998</v>
      </c>
      <c r="R1773">
        <v>449.5</v>
      </c>
      <c r="S1773">
        <v>21.36</v>
      </c>
      <c r="T1773">
        <v>39.86</v>
      </c>
      <c r="U1773">
        <v>0.1</v>
      </c>
      <c r="V1773">
        <v>154</v>
      </c>
      <c r="W1773">
        <v>23.35</v>
      </c>
      <c r="X1773">
        <v>0.66200000000000003</v>
      </c>
      <c r="Y1773">
        <v>6.6233170000000001</v>
      </c>
      <c r="Z1773" s="7">
        <f t="shared" si="594"/>
        <v>22.355</v>
      </c>
      <c r="AA1773" s="7">
        <f t="shared" si="608"/>
        <v>295.505</v>
      </c>
      <c r="AB1773" s="2">
        <f t="shared" si="595"/>
        <v>533.06100000000004</v>
      </c>
      <c r="AC1773" s="41">
        <f t="shared" si="596"/>
        <v>2.9601490130114874</v>
      </c>
      <c r="AD1773" s="41">
        <f t="shared" si="597"/>
        <v>1.1799153965863789</v>
      </c>
      <c r="AE1773" s="41">
        <f t="shared" si="598"/>
        <v>0.78075064171132913</v>
      </c>
      <c r="AF1773" s="41">
        <f t="shared" si="599"/>
        <v>337.56292642222644</v>
      </c>
      <c r="AG1773" s="41">
        <f t="shared" si="600"/>
        <v>324.06040936533736</v>
      </c>
      <c r="AH1773" s="6">
        <f t="shared" si="601"/>
        <v>311.42399999999998</v>
      </c>
      <c r="AI1773" s="4">
        <v>23.73577551122105</v>
      </c>
      <c r="AJ1773" s="4">
        <f t="shared" si="609"/>
        <v>296.88577551122103</v>
      </c>
      <c r="AK1773" s="8">
        <f t="shared" si="602"/>
        <v>0.20090792418012302</v>
      </c>
      <c r="AL1773" s="8">
        <f t="shared" si="603"/>
        <v>423.14353978419422</v>
      </c>
      <c r="AM1773" s="8">
        <f t="shared" si="604"/>
        <v>0.99611746295303949</v>
      </c>
      <c r="AN1773" s="8">
        <f t="shared" si="605"/>
        <v>40.065827273099096</v>
      </c>
      <c r="AO1773" s="21">
        <f t="shared" si="606"/>
        <v>8.623808653774415E-3</v>
      </c>
      <c r="AP1773" s="21">
        <f t="shared" si="607"/>
        <v>8.8454102133882412E-2</v>
      </c>
      <c r="AQ1773" s="19">
        <f t="shared" si="610"/>
        <v>8.8454102133882412E-2</v>
      </c>
      <c r="AX1773">
        <v>0.16421508839093107</v>
      </c>
      <c r="AY1773">
        <v>56.732758620689658</v>
      </c>
      <c r="AZ1773">
        <v>2.3638649425287359</v>
      </c>
      <c r="BA1773">
        <v>1.9147306034482763</v>
      </c>
      <c r="BB1773">
        <v>10.784482758620692</v>
      </c>
      <c r="BC1773">
        <v>0.44935344827586216</v>
      </c>
      <c r="BD1773">
        <v>1.4653771551724142</v>
      </c>
      <c r="BE1773">
        <v>0.14653771551724143</v>
      </c>
      <c r="BF1773">
        <v>0</v>
      </c>
      <c r="BG1773">
        <v>22.355</v>
      </c>
      <c r="BH1773">
        <v>0.11482559184621462</v>
      </c>
      <c r="BI1773">
        <v>2.7016835856687424</v>
      </c>
      <c r="BJ1773">
        <v>1.0768910772475606</v>
      </c>
      <c r="BK1773">
        <v>0.38562955370697138</v>
      </c>
      <c r="BL1773">
        <v>1.0711932047415872E-3</v>
      </c>
      <c r="BP1773" s="51">
        <f t="shared" si="611"/>
        <v>0.11485997965695308</v>
      </c>
      <c r="BQ1773" s="51">
        <f t="shared" si="612"/>
        <v>5.8615086206896566E-2</v>
      </c>
      <c r="BR1773" s="51">
        <f t="shared" si="613"/>
        <v>0.38689490601446913</v>
      </c>
      <c r="BS1773" s="51">
        <f t="shared" si="614"/>
        <v>0.41224289867585012</v>
      </c>
      <c r="BT1773" s="51">
        <f t="shared" si="615"/>
        <v>1.0747080722624143E-3</v>
      </c>
      <c r="BU1773" s="51">
        <f t="shared" si="615"/>
        <v>1.1451191629884725E-3</v>
      </c>
    </row>
    <row r="1774" spans="1:73" x14ac:dyDescent="0.25">
      <c r="A1774" s="1">
        <v>43727.623611111114</v>
      </c>
      <c r="B1774">
        <v>235111</v>
      </c>
      <c r="C1774">
        <v>13.52</v>
      </c>
      <c r="D1774">
        <v>23.54</v>
      </c>
      <c r="E1774">
        <v>657.7</v>
      </c>
      <c r="F1774">
        <v>74.13</v>
      </c>
      <c r="G1774">
        <v>-140</v>
      </c>
      <c r="H1774">
        <v>-16.059999999999999</v>
      </c>
      <c r="I1774">
        <v>27.69</v>
      </c>
      <c r="J1774">
        <v>300.8</v>
      </c>
      <c r="K1774">
        <v>583.5</v>
      </c>
      <c r="L1774">
        <v>-123.9</v>
      </c>
      <c r="M1774">
        <v>0.113</v>
      </c>
      <c r="N1774">
        <v>517.70000000000005</v>
      </c>
      <c r="O1774">
        <v>58.07</v>
      </c>
      <c r="P1774">
        <v>459.6</v>
      </c>
      <c r="Q1774">
        <v>324.5</v>
      </c>
      <c r="R1774">
        <v>448.4</v>
      </c>
      <c r="S1774">
        <v>21.4</v>
      </c>
      <c r="T1774">
        <v>35.75</v>
      </c>
      <c r="U1774">
        <v>0.33</v>
      </c>
      <c r="V1774">
        <v>172</v>
      </c>
      <c r="W1774">
        <v>22.8</v>
      </c>
      <c r="X1774">
        <v>0.66100000000000003</v>
      </c>
      <c r="Y1774">
        <v>6.6147989999999997</v>
      </c>
      <c r="Z1774" s="7">
        <f t="shared" si="594"/>
        <v>22.1</v>
      </c>
      <c r="AA1774" s="7">
        <f t="shared" si="608"/>
        <v>295.25</v>
      </c>
      <c r="AB1774" s="2">
        <f t="shared" si="595"/>
        <v>532.73700000000008</v>
      </c>
      <c r="AC1774" s="41">
        <f t="shared" si="596"/>
        <v>2.8533114056503481</v>
      </c>
      <c r="AD1774" s="41">
        <f t="shared" si="597"/>
        <v>1.0200588275199995</v>
      </c>
      <c r="AE1774" s="41">
        <f t="shared" si="598"/>
        <v>0.76475917594887488</v>
      </c>
      <c r="AF1774" s="41">
        <f t="shared" si="599"/>
        <v>329.50907546342705</v>
      </c>
      <c r="AG1774" s="41">
        <f t="shared" si="600"/>
        <v>316.32871244488996</v>
      </c>
      <c r="AH1774" s="6">
        <f t="shared" si="601"/>
        <v>311.52</v>
      </c>
      <c r="AI1774" s="4">
        <v>23.158476960039025</v>
      </c>
      <c r="AJ1774" s="4">
        <f t="shared" si="609"/>
        <v>296.308476960039</v>
      </c>
      <c r="AK1774" s="8">
        <f t="shared" si="602"/>
        <v>0.20038826470713184</v>
      </c>
      <c r="AL1774" s="8">
        <f t="shared" si="603"/>
        <v>419.81045559745183</v>
      </c>
      <c r="AM1774" s="8">
        <f t="shared" si="604"/>
        <v>1.809537233659479</v>
      </c>
      <c r="AN1774" s="8">
        <f t="shared" si="605"/>
        <v>55.794246585797801</v>
      </c>
      <c r="AO1774" s="21">
        <f t="shared" si="606"/>
        <v>8.3382902065069642E-3</v>
      </c>
      <c r="AP1774" s="21">
        <f t="shared" si="607"/>
        <v>8.5525549459577771E-2</v>
      </c>
      <c r="AQ1774" s="19">
        <f t="shared" si="610"/>
        <v>8.5525549459577771E-2</v>
      </c>
      <c r="AX1774">
        <v>0.16200493064816465</v>
      </c>
      <c r="AY1774">
        <v>56.698275862068968</v>
      </c>
      <c r="AZ1774">
        <v>2.3624281609195403</v>
      </c>
      <c r="BA1774">
        <v>1.9135668103448278</v>
      </c>
      <c r="BB1774">
        <v>10.681034482758619</v>
      </c>
      <c r="BC1774">
        <v>0.4450431034482758</v>
      </c>
      <c r="BD1774">
        <v>1.468523706896552</v>
      </c>
      <c r="BE1774">
        <v>0.1468523706896552</v>
      </c>
      <c r="BF1774">
        <v>0</v>
      </c>
      <c r="BG1774">
        <v>22.1</v>
      </c>
      <c r="BH1774">
        <v>0.37892445309250822</v>
      </c>
      <c r="BI1774">
        <v>2.6600893350973012</v>
      </c>
      <c r="BJ1774">
        <v>0.9509819372972852</v>
      </c>
      <c r="BK1774">
        <v>0.39149542493274758</v>
      </c>
      <c r="BL1774">
        <v>1.0874872914798544E-3</v>
      </c>
      <c r="BP1774" s="51">
        <f t="shared" si="611"/>
        <v>0.37903793286794513</v>
      </c>
      <c r="BQ1774" s="51">
        <f t="shared" si="612"/>
        <v>5.8740948275862077E-2</v>
      </c>
      <c r="BR1774" s="51">
        <f t="shared" si="613"/>
        <v>0.39569873672461531</v>
      </c>
      <c r="BS1774" s="51">
        <f t="shared" si="614"/>
        <v>0.4205457801614243</v>
      </c>
      <c r="BT1774" s="51">
        <f t="shared" si="615"/>
        <v>1.0991631575683759E-3</v>
      </c>
      <c r="BU1774" s="51">
        <f t="shared" si="615"/>
        <v>1.168182722670623E-3</v>
      </c>
    </row>
    <row r="1775" spans="1:73" x14ac:dyDescent="0.25">
      <c r="A1775" s="1">
        <v>43727.623611111114</v>
      </c>
      <c r="B1775">
        <v>235112</v>
      </c>
      <c r="C1775">
        <v>13.52</v>
      </c>
      <c r="D1775">
        <v>23.54</v>
      </c>
      <c r="E1775">
        <v>656.8</v>
      </c>
      <c r="F1775">
        <v>73.84</v>
      </c>
      <c r="G1775">
        <v>-139.69999999999999</v>
      </c>
      <c r="H1775">
        <v>-16.8</v>
      </c>
      <c r="I1775">
        <v>27.73</v>
      </c>
      <c r="J1775">
        <v>300.89999999999998</v>
      </c>
      <c r="K1775">
        <v>583</v>
      </c>
      <c r="L1775">
        <v>-122.9</v>
      </c>
      <c r="M1775">
        <v>0.112</v>
      </c>
      <c r="N1775">
        <v>517.1</v>
      </c>
      <c r="O1775">
        <v>57.04</v>
      </c>
      <c r="P1775">
        <v>460.1</v>
      </c>
      <c r="Q1775">
        <v>325</v>
      </c>
      <c r="R1775">
        <v>447.9</v>
      </c>
      <c r="S1775">
        <v>21.42</v>
      </c>
      <c r="T1775">
        <v>38.46</v>
      </c>
      <c r="U1775">
        <v>0.38</v>
      </c>
      <c r="V1775">
        <v>219.5</v>
      </c>
      <c r="W1775">
        <v>23.2</v>
      </c>
      <c r="X1775">
        <v>0.66</v>
      </c>
      <c r="Y1775">
        <v>6.6019769999999998</v>
      </c>
      <c r="Z1775" s="7">
        <f t="shared" si="594"/>
        <v>22.310000000000002</v>
      </c>
      <c r="AA1775" s="7">
        <f t="shared" si="608"/>
        <v>295.45999999999998</v>
      </c>
      <c r="AB1775" s="2">
        <f t="shared" si="595"/>
        <v>532.00800000000004</v>
      </c>
      <c r="AC1775" s="41">
        <f t="shared" si="596"/>
        <v>2.7921680436967549</v>
      </c>
      <c r="AD1775" s="41">
        <f t="shared" si="597"/>
        <v>1.073867829605772</v>
      </c>
      <c r="AE1775" s="41">
        <f t="shared" si="598"/>
        <v>0.77032342160701972</v>
      </c>
      <c r="AF1775" s="41">
        <f t="shared" si="599"/>
        <v>332.85181971389636</v>
      </c>
      <c r="AG1775" s="41">
        <f t="shared" si="600"/>
        <v>319.53774692534051</v>
      </c>
      <c r="AH1775" s="6">
        <f t="shared" si="601"/>
        <v>312</v>
      </c>
      <c r="AI1775" s="4">
        <v>22.84843952355601</v>
      </c>
      <c r="AJ1775" s="4">
        <f t="shared" si="609"/>
        <v>295.99843952355599</v>
      </c>
      <c r="AK1775" s="8">
        <f t="shared" si="602"/>
        <v>0.20081615436335751</v>
      </c>
      <c r="AL1775" s="8">
        <f t="shared" si="603"/>
        <v>417.95960497280004</v>
      </c>
      <c r="AM1775" s="8">
        <f t="shared" si="604"/>
        <v>1.9417904109352278</v>
      </c>
      <c r="AN1775" s="8">
        <f t="shared" si="605"/>
        <v>30.456484179060315</v>
      </c>
      <c r="AO1775" s="21">
        <f t="shared" si="606"/>
        <v>8.9476185976143478E-3</v>
      </c>
      <c r="AP1775" s="21">
        <f t="shared" si="607"/>
        <v>9.1775409342136419E-2</v>
      </c>
      <c r="AQ1775" s="19">
        <f t="shared" si="610"/>
        <v>9.1775409342136419E-2</v>
      </c>
      <c r="AX1775">
        <v>0.16382322105751609</v>
      </c>
      <c r="AY1775">
        <v>56.620689655172413</v>
      </c>
      <c r="AZ1775">
        <v>2.3591954022988504</v>
      </c>
      <c r="BA1775">
        <v>1.9109482758620688</v>
      </c>
      <c r="BB1775">
        <v>10.594827586206895</v>
      </c>
      <c r="BC1775">
        <v>0.44145114942528729</v>
      </c>
      <c r="BD1775">
        <v>1.4694971264367815</v>
      </c>
      <c r="BE1775">
        <v>0.14694971264367815</v>
      </c>
      <c r="BF1775">
        <v>0</v>
      </c>
      <c r="BG1775">
        <v>22.310000000000002</v>
      </c>
      <c r="BH1775">
        <v>0.43633724901561555</v>
      </c>
      <c r="BI1775">
        <v>2.6943024186846136</v>
      </c>
      <c r="BJ1775">
        <v>1.0362287102261023</v>
      </c>
      <c r="BK1775">
        <v>0.39335747319426628</v>
      </c>
      <c r="BL1775">
        <v>1.0926596477618508E-3</v>
      </c>
      <c r="BP1775" s="51">
        <f t="shared" si="611"/>
        <v>0.43646792269642165</v>
      </c>
      <c r="BQ1775" s="51">
        <f t="shared" si="612"/>
        <v>5.8779885057471261E-2</v>
      </c>
      <c r="BR1775" s="51">
        <f t="shared" si="613"/>
        <v>0.39816434730533862</v>
      </c>
      <c r="BS1775" s="51">
        <f t="shared" si="614"/>
        <v>0.42301715682170132</v>
      </c>
      <c r="BT1775" s="51">
        <f t="shared" si="615"/>
        <v>1.1060120758481628E-3</v>
      </c>
      <c r="BU1775" s="51">
        <f t="shared" si="615"/>
        <v>1.1750476578380592E-3</v>
      </c>
    </row>
    <row r="1776" spans="1:73" x14ac:dyDescent="0.25">
      <c r="A1776" s="1">
        <v>43727.623611111114</v>
      </c>
      <c r="B1776">
        <v>235113</v>
      </c>
      <c r="C1776">
        <v>13.52</v>
      </c>
      <c r="D1776">
        <v>23.54</v>
      </c>
      <c r="E1776">
        <v>657.2</v>
      </c>
      <c r="F1776">
        <v>75.150000000000006</v>
      </c>
      <c r="G1776">
        <v>-139.30000000000001</v>
      </c>
      <c r="H1776">
        <v>-17.46</v>
      </c>
      <c r="I1776">
        <v>27.75</v>
      </c>
      <c r="J1776">
        <v>300.89999999999998</v>
      </c>
      <c r="K1776">
        <v>582.1</v>
      </c>
      <c r="L1776">
        <v>-121.8</v>
      </c>
      <c r="M1776">
        <v>0.114</v>
      </c>
      <c r="N1776">
        <v>518</v>
      </c>
      <c r="O1776">
        <v>57.7</v>
      </c>
      <c r="P1776">
        <v>460.3</v>
      </c>
      <c r="Q1776">
        <v>325.60000000000002</v>
      </c>
      <c r="R1776">
        <v>447.4</v>
      </c>
      <c r="S1776">
        <v>21.45</v>
      </c>
      <c r="T1776">
        <v>34.74</v>
      </c>
      <c r="U1776">
        <v>0.625</v>
      </c>
      <c r="V1776">
        <v>114.5</v>
      </c>
      <c r="W1776">
        <v>22.25</v>
      </c>
      <c r="X1776">
        <v>0.66100000000000003</v>
      </c>
      <c r="Y1776">
        <v>6.610182</v>
      </c>
      <c r="Z1776" s="7">
        <f t="shared" si="594"/>
        <v>21.85</v>
      </c>
      <c r="AA1776" s="7">
        <f t="shared" si="608"/>
        <v>295</v>
      </c>
      <c r="AB1776" s="2">
        <f t="shared" si="595"/>
        <v>532.33200000000011</v>
      </c>
      <c r="AC1776" s="41">
        <f t="shared" si="596"/>
        <v>2.7470085736023111</v>
      </c>
      <c r="AD1776" s="41">
        <f t="shared" si="597"/>
        <v>0.9543107784694429</v>
      </c>
      <c r="AE1776" s="41">
        <f t="shared" si="598"/>
        <v>0.75759926415081302</v>
      </c>
      <c r="AF1776" s="41">
        <f t="shared" si="599"/>
        <v>325.31992759920087</v>
      </c>
      <c r="AG1776" s="41">
        <f t="shared" si="600"/>
        <v>312.3071304952328</v>
      </c>
      <c r="AH1776" s="6">
        <f t="shared" si="601"/>
        <v>312.57600000000002</v>
      </c>
      <c r="AI1776" s="4">
        <v>22.56451643660904</v>
      </c>
      <c r="AJ1776" s="4">
        <f t="shared" si="609"/>
        <v>295.71451643660902</v>
      </c>
      <c r="AK1776" s="8">
        <f t="shared" si="602"/>
        <v>0.19987966529351184</v>
      </c>
      <c r="AL1776" s="8">
        <f t="shared" si="603"/>
        <v>416.39288934949303</v>
      </c>
      <c r="AM1776" s="8">
        <f t="shared" si="604"/>
        <v>2.4902936573825989</v>
      </c>
      <c r="AN1776" s="8">
        <f t="shared" si="605"/>
        <v>51.832633002832274</v>
      </c>
      <c r="AO1776" s="21">
        <f t="shared" si="606"/>
        <v>8.5199192652086961E-3</v>
      </c>
      <c r="AP1776" s="21">
        <f t="shared" si="607"/>
        <v>8.7388512328292658E-2</v>
      </c>
      <c r="AQ1776" s="19">
        <f t="shared" si="610"/>
        <v>8.7388512328292658E-2</v>
      </c>
      <c r="AX1776">
        <v>0.15986255031733407</v>
      </c>
      <c r="AY1776">
        <v>56.65517241379311</v>
      </c>
      <c r="AZ1776">
        <v>2.3606321839080464</v>
      </c>
      <c r="BA1776">
        <v>1.9121120689655178</v>
      </c>
      <c r="BB1776">
        <v>10.499999999999996</v>
      </c>
      <c r="BC1776">
        <v>0.43749999999999983</v>
      </c>
      <c r="BD1776">
        <v>1.474612068965518</v>
      </c>
      <c r="BE1776">
        <v>0.14746120689655182</v>
      </c>
      <c r="BF1776">
        <v>0</v>
      </c>
      <c r="BG1776">
        <v>21.85</v>
      </c>
      <c r="BH1776">
        <v>0.71765994903884134</v>
      </c>
      <c r="BI1776">
        <v>2.6198547230122324</v>
      </c>
      <c r="BJ1776">
        <v>0.91013753077444959</v>
      </c>
      <c r="BK1776">
        <v>0.39924194693394938</v>
      </c>
      <c r="BL1776">
        <v>1.1090054081498593E-3</v>
      </c>
      <c r="BP1776" s="51">
        <f t="shared" si="611"/>
        <v>0.71787487285595675</v>
      </c>
      <c r="BQ1776" s="51">
        <f t="shared" si="612"/>
        <v>5.898448275862072E-2</v>
      </c>
      <c r="BR1776" s="51">
        <f t="shared" si="613"/>
        <v>0.40724890341866549</v>
      </c>
      <c r="BS1776" s="51">
        <f t="shared" si="614"/>
        <v>0.4315319580688759</v>
      </c>
      <c r="BT1776" s="51">
        <f t="shared" si="615"/>
        <v>1.1312469539407374E-3</v>
      </c>
      <c r="BU1776" s="51">
        <f t="shared" si="615"/>
        <v>1.1986998835246552E-3</v>
      </c>
    </row>
    <row r="1777" spans="1:73" x14ac:dyDescent="0.25">
      <c r="A1777" s="1">
        <v>43727.623611111114</v>
      </c>
      <c r="B1777">
        <v>235114</v>
      </c>
      <c r="C1777">
        <v>13.52</v>
      </c>
      <c r="D1777">
        <v>23.54</v>
      </c>
      <c r="E1777">
        <v>656.7</v>
      </c>
      <c r="F1777">
        <v>74.489999999999995</v>
      </c>
      <c r="G1777">
        <v>-140</v>
      </c>
      <c r="H1777">
        <v>-17.96</v>
      </c>
      <c r="I1777">
        <v>27.78</v>
      </c>
      <c r="J1777">
        <v>300.89999999999998</v>
      </c>
      <c r="K1777">
        <v>582.20000000000005</v>
      </c>
      <c r="L1777">
        <v>-122</v>
      </c>
      <c r="M1777">
        <v>0.113</v>
      </c>
      <c r="N1777">
        <v>516.70000000000005</v>
      </c>
      <c r="O1777">
        <v>56.53</v>
      </c>
      <c r="P1777">
        <v>460.1</v>
      </c>
      <c r="Q1777">
        <v>325</v>
      </c>
      <c r="R1777">
        <v>447</v>
      </c>
      <c r="S1777">
        <v>21.48</v>
      </c>
      <c r="T1777">
        <v>34.659999999999997</v>
      </c>
      <c r="U1777">
        <v>0.38</v>
      </c>
      <c r="V1777">
        <v>215.5</v>
      </c>
      <c r="W1777">
        <v>22.65</v>
      </c>
      <c r="X1777">
        <v>0.66100000000000003</v>
      </c>
      <c r="Y1777">
        <v>6.6068949999999997</v>
      </c>
      <c r="Z1777" s="7">
        <f t="shared" si="594"/>
        <v>22.064999999999998</v>
      </c>
      <c r="AA1777" s="7">
        <f t="shared" si="608"/>
        <v>295.21499999999997</v>
      </c>
      <c r="AB1777" s="2">
        <f t="shared" si="595"/>
        <v>531.92700000000002</v>
      </c>
      <c r="AC1777" s="41">
        <f t="shared" si="596"/>
        <v>2.7039044016033431</v>
      </c>
      <c r="AD1777" s="41">
        <f t="shared" si="597"/>
        <v>0.93717326559571856</v>
      </c>
      <c r="AE1777" s="41">
        <f t="shared" si="598"/>
        <v>0.75555989438125648</v>
      </c>
      <c r="AF1777" s="41">
        <f t="shared" si="599"/>
        <v>325.39107575702906</v>
      </c>
      <c r="AG1777" s="41">
        <f t="shared" si="600"/>
        <v>312.37543272674787</v>
      </c>
      <c r="AH1777" s="6">
        <f t="shared" si="601"/>
        <v>312</v>
      </c>
      <c r="AI1777" s="4">
        <v>22.343118083212005</v>
      </c>
      <c r="AJ1777" s="4">
        <f t="shared" si="609"/>
        <v>295.49311808321198</v>
      </c>
      <c r="AK1777" s="8">
        <f t="shared" si="602"/>
        <v>0.20031700891155413</v>
      </c>
      <c r="AL1777" s="8">
        <f t="shared" si="603"/>
        <v>415.0585827716319</v>
      </c>
      <c r="AM1777" s="8">
        <f t="shared" si="604"/>
        <v>1.9417904109352278</v>
      </c>
      <c r="AN1777" s="8">
        <f t="shared" si="605"/>
        <v>15.731569899095614</v>
      </c>
      <c r="AO1777" s="21">
        <f t="shared" si="606"/>
        <v>9.3444553266970355E-3</v>
      </c>
      <c r="AP1777" s="21">
        <f t="shared" si="607"/>
        <v>9.5845749718878506E-2</v>
      </c>
      <c r="AQ1777" s="19">
        <f t="shared" si="610"/>
        <v>9.5845749718878506E-2</v>
      </c>
      <c r="AX1777">
        <v>0.16170354566099218</v>
      </c>
      <c r="AY1777">
        <v>56.612068965517246</v>
      </c>
      <c r="AZ1777">
        <v>2.358836206896552</v>
      </c>
      <c r="BA1777">
        <v>1.9106573275862073</v>
      </c>
      <c r="BB1777">
        <v>10.517241379310345</v>
      </c>
      <c r="BC1777">
        <v>0.43821839080459773</v>
      </c>
      <c r="BD1777">
        <v>1.4724389367816095</v>
      </c>
      <c r="BE1777">
        <v>0.14724389367816096</v>
      </c>
      <c r="BF1777">
        <v>0</v>
      </c>
      <c r="BG1777">
        <v>22.064999999999998</v>
      </c>
      <c r="BH1777">
        <v>0.43633724901561555</v>
      </c>
      <c r="BI1777">
        <v>2.6544242017613495</v>
      </c>
      <c r="BJ1777">
        <v>0.92002342833048356</v>
      </c>
      <c r="BK1777">
        <v>0.39397450013644492</v>
      </c>
      <c r="BL1777">
        <v>1.0943736114901249E-3</v>
      </c>
      <c r="BP1777" s="51">
        <f t="shared" si="611"/>
        <v>0.43646792269642165</v>
      </c>
      <c r="BQ1777" s="51">
        <f t="shared" si="612"/>
        <v>5.8897557471264385E-2</v>
      </c>
      <c r="BR1777" s="51">
        <f t="shared" si="613"/>
        <v>0.39883268610319061</v>
      </c>
      <c r="BS1777" s="51">
        <f t="shared" si="614"/>
        <v>0.42363474542209245</v>
      </c>
      <c r="BT1777" s="51">
        <f t="shared" si="615"/>
        <v>1.1078685725088627E-3</v>
      </c>
      <c r="BU1777" s="51">
        <f t="shared" si="615"/>
        <v>1.1767631817280347E-3</v>
      </c>
    </row>
    <row r="1778" spans="1:73" x14ac:dyDescent="0.25">
      <c r="A1778" s="1">
        <v>43727.624305555553</v>
      </c>
      <c r="B1778">
        <v>235115</v>
      </c>
      <c r="C1778">
        <v>13.52</v>
      </c>
      <c r="D1778">
        <v>23.54</v>
      </c>
      <c r="E1778">
        <v>656.1</v>
      </c>
      <c r="F1778">
        <v>73.209999999999994</v>
      </c>
      <c r="G1778">
        <v>-139.1</v>
      </c>
      <c r="H1778">
        <v>-16.89</v>
      </c>
      <c r="I1778">
        <v>27.81</v>
      </c>
      <c r="J1778">
        <v>301</v>
      </c>
      <c r="K1778">
        <v>582.9</v>
      </c>
      <c r="L1778">
        <v>-122.2</v>
      </c>
      <c r="M1778">
        <v>0.112</v>
      </c>
      <c r="N1778">
        <v>517</v>
      </c>
      <c r="O1778">
        <v>56.32</v>
      </c>
      <c r="P1778">
        <v>460.7</v>
      </c>
      <c r="Q1778">
        <v>326.10000000000002</v>
      </c>
      <c r="R1778">
        <v>448.3</v>
      </c>
      <c r="S1778">
        <v>21.5</v>
      </c>
      <c r="T1778">
        <v>35.08</v>
      </c>
      <c r="U1778">
        <v>0.26500000000000001</v>
      </c>
      <c r="V1778">
        <v>320.5</v>
      </c>
      <c r="W1778">
        <v>23.4</v>
      </c>
      <c r="X1778">
        <v>0.66</v>
      </c>
      <c r="Y1778">
        <v>6.6018879999999998</v>
      </c>
      <c r="Z1778" s="7">
        <f t="shared" si="594"/>
        <v>22.45</v>
      </c>
      <c r="AA1778" s="7">
        <f t="shared" si="608"/>
        <v>295.59999999999997</v>
      </c>
      <c r="AB1778" s="2">
        <f t="shared" si="595"/>
        <v>531.44100000000003</v>
      </c>
      <c r="AC1778" s="41">
        <f t="shared" si="596"/>
        <v>2.7813341287836226</v>
      </c>
      <c r="AD1778" s="41">
        <f t="shared" si="597"/>
        <v>0.97569201237729475</v>
      </c>
      <c r="AE1778" s="41">
        <f t="shared" si="598"/>
        <v>0.75978276308546122</v>
      </c>
      <c r="AF1778" s="41">
        <f t="shared" si="599"/>
        <v>328.91994914045307</v>
      </c>
      <c r="AG1778" s="41">
        <f t="shared" si="600"/>
        <v>315.76315117483495</v>
      </c>
      <c r="AH1778" s="6">
        <f t="shared" si="601"/>
        <v>313.05599999999998</v>
      </c>
      <c r="AI1778" s="4">
        <v>22.801136911999038</v>
      </c>
      <c r="AJ1778" s="4">
        <f t="shared" si="609"/>
        <v>295.95113691199901</v>
      </c>
      <c r="AK1778" s="8">
        <f t="shared" si="602"/>
        <v>0.20110175226463434</v>
      </c>
      <c r="AL1778" s="8">
        <f t="shared" si="603"/>
        <v>417.65361687247406</v>
      </c>
      <c r="AM1778" s="8">
        <f t="shared" si="604"/>
        <v>1.6215617472054527</v>
      </c>
      <c r="AN1778" s="8">
        <f t="shared" si="605"/>
        <v>16.586336075344487</v>
      </c>
      <c r="AO1778" s="21">
        <f t="shared" si="606"/>
        <v>9.2793191249444032E-3</v>
      </c>
      <c r="AP1778" s="21">
        <f t="shared" si="607"/>
        <v>9.5177649987802163E-2</v>
      </c>
      <c r="AQ1778" s="19">
        <f t="shared" si="610"/>
        <v>9.5177649987802163E-2</v>
      </c>
      <c r="AX1778">
        <v>0.16504496359864701</v>
      </c>
      <c r="AY1778">
        <v>56.560344827586214</v>
      </c>
      <c r="AZ1778">
        <v>2.3566810344827589</v>
      </c>
      <c r="BA1778">
        <v>1.9089116379310349</v>
      </c>
      <c r="BB1778">
        <v>10.534482758620689</v>
      </c>
      <c r="BC1778">
        <v>0.43893678160919536</v>
      </c>
      <c r="BD1778">
        <v>1.4699748563218396</v>
      </c>
      <c r="BE1778">
        <v>0.14699748563218396</v>
      </c>
      <c r="BF1778">
        <v>0</v>
      </c>
      <c r="BG1778">
        <v>22.45</v>
      </c>
      <c r="BH1778">
        <v>0.30428781839246877</v>
      </c>
      <c r="BI1778">
        <v>2.7173240627893946</v>
      </c>
      <c r="BJ1778">
        <v>0.95323728122651952</v>
      </c>
      <c r="BK1778">
        <v>0.39262422639300715</v>
      </c>
      <c r="BL1778">
        <v>1.0906228510916866E-3</v>
      </c>
      <c r="BP1778" s="51">
        <f t="shared" si="611"/>
        <v>0.30437894609092564</v>
      </c>
      <c r="BQ1778" s="51">
        <f t="shared" si="612"/>
        <v>5.8798994252873583E-2</v>
      </c>
      <c r="BR1778" s="51">
        <f t="shared" si="613"/>
        <v>0.39598297495346252</v>
      </c>
      <c r="BS1778" s="51">
        <f t="shared" si="614"/>
        <v>0.42112274819860968</v>
      </c>
      <c r="BT1778" s="51">
        <f t="shared" si="615"/>
        <v>1.0999527082040624E-3</v>
      </c>
      <c r="BU1778" s="51">
        <f t="shared" si="615"/>
        <v>1.1697854116628048E-3</v>
      </c>
    </row>
    <row r="1779" spans="1:73" x14ac:dyDescent="0.25">
      <c r="A1779" s="1">
        <v>43727.624305555553</v>
      </c>
      <c r="B1779">
        <v>235116</v>
      </c>
      <c r="C1779">
        <v>13.52</v>
      </c>
      <c r="D1779">
        <v>23.55</v>
      </c>
      <c r="E1779">
        <v>656.3</v>
      </c>
      <c r="F1779">
        <v>73.98</v>
      </c>
      <c r="G1779">
        <v>-138.5</v>
      </c>
      <c r="H1779">
        <v>-16.34</v>
      </c>
      <c r="I1779">
        <v>27.82</v>
      </c>
      <c r="J1779">
        <v>301</v>
      </c>
      <c r="K1779">
        <v>582.29999999999995</v>
      </c>
      <c r="L1779">
        <v>-122.1</v>
      </c>
      <c r="M1779">
        <v>0.113</v>
      </c>
      <c r="N1779">
        <v>517.79999999999995</v>
      </c>
      <c r="O1779">
        <v>57.64</v>
      </c>
      <c r="P1779">
        <v>460.2</v>
      </c>
      <c r="Q1779">
        <v>326.8</v>
      </c>
      <c r="R1779">
        <v>448.9</v>
      </c>
      <c r="S1779">
        <v>21.52</v>
      </c>
      <c r="T1779">
        <v>34.67</v>
      </c>
      <c r="U1779">
        <v>1.425</v>
      </c>
      <c r="V1779">
        <v>233</v>
      </c>
      <c r="W1779">
        <v>22.3</v>
      </c>
      <c r="X1779">
        <v>0.66200000000000003</v>
      </c>
      <c r="Y1779">
        <v>6.6161810000000001</v>
      </c>
      <c r="Z1779" s="7">
        <f t="shared" si="594"/>
        <v>21.91</v>
      </c>
      <c r="AA1779" s="7">
        <f t="shared" si="608"/>
        <v>295.06</v>
      </c>
      <c r="AB1779" s="2">
        <f t="shared" si="595"/>
        <v>531.60299999999995</v>
      </c>
      <c r="AC1779" s="41">
        <f t="shared" si="596"/>
        <v>2.8554051363197552</v>
      </c>
      <c r="AD1779" s="41">
        <f t="shared" si="597"/>
        <v>0.98996896076205909</v>
      </c>
      <c r="AE1779" s="41">
        <f t="shared" si="598"/>
        <v>0.76156180446541544</v>
      </c>
      <c r="AF1779" s="41">
        <f t="shared" si="599"/>
        <v>327.28761054678705</v>
      </c>
      <c r="AG1779" s="41">
        <f t="shared" si="600"/>
        <v>314.19610612491556</v>
      </c>
      <c r="AH1779" s="6">
        <f t="shared" si="601"/>
        <v>313.72800000000001</v>
      </c>
      <c r="AI1779" s="4">
        <v>23.153712222981028</v>
      </c>
      <c r="AJ1779" s="4">
        <f t="shared" si="609"/>
        <v>296.30371222298101</v>
      </c>
      <c r="AK1779" s="8">
        <f t="shared" si="602"/>
        <v>0.20000165057445207</v>
      </c>
      <c r="AL1779" s="8">
        <f t="shared" si="603"/>
        <v>419.8140264540275</v>
      </c>
      <c r="AM1779" s="8">
        <f t="shared" si="604"/>
        <v>3.7602609616886968</v>
      </c>
      <c r="AN1779" s="8">
        <f t="shared" si="605"/>
        <v>136.23176179742001</v>
      </c>
      <c r="AO1779" s="21">
        <f t="shared" si="606"/>
        <v>6.5431412262870955E-3</v>
      </c>
      <c r="AP1779" s="21">
        <f t="shared" si="607"/>
        <v>6.7112769489975174E-2</v>
      </c>
      <c r="AQ1779" s="19">
        <f t="shared" si="610"/>
        <v>6.7112769489975174E-2</v>
      </c>
      <c r="AX1779">
        <v>0.16037452635019614</v>
      </c>
      <c r="AY1779">
        <v>56.577586206896548</v>
      </c>
      <c r="AZ1779">
        <v>2.357399425287356</v>
      </c>
      <c r="BA1779">
        <v>1.9094935344827586</v>
      </c>
      <c r="BB1779">
        <v>10.525862068965514</v>
      </c>
      <c r="BC1779">
        <v>0.43857758620689641</v>
      </c>
      <c r="BD1779">
        <v>1.4709159482758623</v>
      </c>
      <c r="BE1779">
        <v>0.14709159482758624</v>
      </c>
      <c r="BF1779">
        <v>0</v>
      </c>
      <c r="BG1779">
        <v>21.91</v>
      </c>
      <c r="BH1779">
        <v>1.6362646838085584</v>
      </c>
      <c r="BI1779">
        <v>2.6294622292802576</v>
      </c>
      <c r="BJ1779">
        <v>0.91163455489146539</v>
      </c>
      <c r="BK1779">
        <v>0.41731297483576174</v>
      </c>
      <c r="BL1779">
        <v>1.1592027078771159E-3</v>
      </c>
      <c r="BP1779" s="51">
        <f t="shared" si="611"/>
        <v>1.6367547101115814</v>
      </c>
      <c r="BQ1779" s="51">
        <f t="shared" si="612"/>
        <v>5.883663793103449E-2</v>
      </c>
      <c r="BR1779" s="51">
        <f t="shared" si="613"/>
        <v>0.43525081614750555</v>
      </c>
      <c r="BS1779" s="51">
        <f t="shared" si="614"/>
        <v>0.45809477592226749</v>
      </c>
      <c r="BT1779" s="51">
        <f t="shared" si="615"/>
        <v>1.209030044854182E-3</v>
      </c>
      <c r="BU1779" s="51">
        <f t="shared" si="615"/>
        <v>1.2724854886729652E-3</v>
      </c>
    </row>
    <row r="1780" spans="1:73" x14ac:dyDescent="0.25">
      <c r="A1780" s="1">
        <v>43727.624305555553</v>
      </c>
      <c r="B1780">
        <v>235117</v>
      </c>
      <c r="C1780">
        <v>13.52</v>
      </c>
      <c r="D1780">
        <v>23.55</v>
      </c>
      <c r="E1780">
        <v>655.9</v>
      </c>
      <c r="F1780">
        <v>74.02</v>
      </c>
      <c r="G1780">
        <v>-139.30000000000001</v>
      </c>
      <c r="H1780">
        <v>-17.8</v>
      </c>
      <c r="I1780">
        <v>27.83</v>
      </c>
      <c r="J1780">
        <v>301</v>
      </c>
      <c r="K1780">
        <v>581.9</v>
      </c>
      <c r="L1780">
        <v>-121.5</v>
      </c>
      <c r="M1780">
        <v>0.113</v>
      </c>
      <c r="N1780">
        <v>516.6</v>
      </c>
      <c r="O1780">
        <v>56.22</v>
      </c>
      <c r="P1780">
        <v>460.4</v>
      </c>
      <c r="Q1780">
        <v>326</v>
      </c>
      <c r="R1780">
        <v>447.5</v>
      </c>
      <c r="S1780">
        <v>21.54</v>
      </c>
      <c r="T1780">
        <v>38.1</v>
      </c>
      <c r="U1780">
        <v>0.41499999999999998</v>
      </c>
      <c r="V1780">
        <v>249.5</v>
      </c>
      <c r="W1780">
        <v>22.35</v>
      </c>
      <c r="X1780">
        <v>0.66100000000000003</v>
      </c>
      <c r="Y1780">
        <v>6.6069209999999998</v>
      </c>
      <c r="Z1780" s="7">
        <f t="shared" si="594"/>
        <v>21.945</v>
      </c>
      <c r="AA1780" s="7">
        <f t="shared" si="608"/>
        <v>295.09499999999997</v>
      </c>
      <c r="AB1780" s="2">
        <f t="shared" si="595"/>
        <v>531.279</v>
      </c>
      <c r="AC1780" s="41">
        <f t="shared" si="596"/>
        <v>2.8662784053069363</v>
      </c>
      <c r="AD1780" s="41">
        <f t="shared" si="597"/>
        <v>1.0920520724219427</v>
      </c>
      <c r="AE1780" s="41">
        <f t="shared" si="598"/>
        <v>0.7723118542347398</v>
      </c>
      <c r="AF1780" s="41">
        <f t="shared" si="599"/>
        <v>332.0650465633322</v>
      </c>
      <c r="AG1780" s="41">
        <f t="shared" si="600"/>
        <v>318.78244470079892</v>
      </c>
      <c r="AH1780" s="6">
        <f t="shared" si="601"/>
        <v>312.95999999999998</v>
      </c>
      <c r="AI1780" s="4">
        <v>23.214031566515018</v>
      </c>
      <c r="AJ1780" s="4">
        <f t="shared" si="609"/>
        <v>296.364031566515</v>
      </c>
      <c r="AK1780" s="8">
        <f t="shared" si="602"/>
        <v>0.20007283156966704</v>
      </c>
      <c r="AL1780" s="8">
        <f t="shared" si="603"/>
        <v>420.15995955582099</v>
      </c>
      <c r="AM1780" s="8">
        <f t="shared" si="604"/>
        <v>2.029245549459207</v>
      </c>
      <c r="AN1780" s="8">
        <f t="shared" si="605"/>
        <v>75.014896061343549</v>
      </c>
      <c r="AO1780" s="21">
        <f t="shared" si="606"/>
        <v>7.8952393726755762E-3</v>
      </c>
      <c r="AP1780" s="21">
        <f t="shared" si="607"/>
        <v>8.0981192635395313E-2</v>
      </c>
      <c r="AQ1780" s="19">
        <f t="shared" si="610"/>
        <v>8.0981192635395313E-2</v>
      </c>
      <c r="AX1780">
        <v>0.16067381813051687</v>
      </c>
      <c r="AY1780">
        <v>56.543103448275865</v>
      </c>
      <c r="AZ1780">
        <v>2.3559626436781609</v>
      </c>
      <c r="BA1780">
        <v>1.9083297413793106</v>
      </c>
      <c r="BB1780">
        <v>10.474137931034482</v>
      </c>
      <c r="BC1780">
        <v>0.43642241379310343</v>
      </c>
      <c r="BD1780">
        <v>1.4719073275862071</v>
      </c>
      <c r="BE1780">
        <v>0.14719073275862071</v>
      </c>
      <c r="BF1780">
        <v>0</v>
      </c>
      <c r="BG1780">
        <v>21.945</v>
      </c>
      <c r="BH1780">
        <v>0.47652620616179064</v>
      </c>
      <c r="BI1780">
        <v>2.6350808083743482</v>
      </c>
      <c r="BJ1780">
        <v>1.0039657879906267</v>
      </c>
      <c r="BK1780">
        <v>0.3924329104878686</v>
      </c>
      <c r="BL1780">
        <v>1.0900914180218572E-3</v>
      </c>
      <c r="BP1780" s="51">
        <f t="shared" si="611"/>
        <v>0.47666891557635521</v>
      </c>
      <c r="BQ1780" s="51">
        <f t="shared" si="612"/>
        <v>5.8876293103448288E-2</v>
      </c>
      <c r="BR1780" s="51">
        <f t="shared" si="613"/>
        <v>0.39772608999014186</v>
      </c>
      <c r="BS1780" s="51">
        <f t="shared" si="614"/>
        <v>0.42240221485025042</v>
      </c>
      <c r="BT1780" s="51">
        <f t="shared" si="615"/>
        <v>1.1047946944170606E-3</v>
      </c>
      <c r="BU1780" s="51">
        <f t="shared" si="615"/>
        <v>1.1733394856951399E-3</v>
      </c>
    </row>
    <row r="1781" spans="1:73" x14ac:dyDescent="0.25">
      <c r="A1781" s="1">
        <v>43727.624305555553</v>
      </c>
      <c r="B1781">
        <v>235118</v>
      </c>
      <c r="C1781">
        <v>13.52</v>
      </c>
      <c r="D1781">
        <v>23.55</v>
      </c>
      <c r="E1781">
        <v>655.6</v>
      </c>
      <c r="F1781">
        <v>73.86</v>
      </c>
      <c r="G1781">
        <v>-139.9</v>
      </c>
      <c r="H1781">
        <v>-17.54</v>
      </c>
      <c r="I1781">
        <v>27.85</v>
      </c>
      <c r="J1781">
        <v>301</v>
      </c>
      <c r="K1781">
        <v>581.79999999999995</v>
      </c>
      <c r="L1781">
        <v>-122.4</v>
      </c>
      <c r="M1781">
        <v>0.113</v>
      </c>
      <c r="N1781">
        <v>515.70000000000005</v>
      </c>
      <c r="O1781">
        <v>56.32</v>
      </c>
      <c r="P1781">
        <v>459.4</v>
      </c>
      <c r="Q1781">
        <v>325.5</v>
      </c>
      <c r="R1781">
        <v>447.9</v>
      </c>
      <c r="S1781">
        <v>21.56</v>
      </c>
      <c r="T1781">
        <v>35.35</v>
      </c>
      <c r="U1781">
        <v>0.65500000000000003</v>
      </c>
      <c r="V1781">
        <v>126</v>
      </c>
      <c r="W1781">
        <v>22.35</v>
      </c>
      <c r="X1781">
        <v>0.66</v>
      </c>
      <c r="Y1781">
        <v>6.5999790000000003</v>
      </c>
      <c r="Z1781" s="7">
        <f t="shared" si="594"/>
        <v>21.954999999999998</v>
      </c>
      <c r="AA1781" s="7">
        <f t="shared" si="608"/>
        <v>295.10499999999996</v>
      </c>
      <c r="AB1781" s="2">
        <f t="shared" si="595"/>
        <v>531.03600000000006</v>
      </c>
      <c r="AC1781" s="41">
        <f t="shared" si="596"/>
        <v>2.8361891718299597</v>
      </c>
      <c r="AD1781" s="41">
        <f t="shared" si="597"/>
        <v>1.0025928722418909</v>
      </c>
      <c r="AE1781" s="41">
        <f t="shared" si="598"/>
        <v>0.76292635435661182</v>
      </c>
      <c r="AF1781" s="41">
        <f t="shared" si="599"/>
        <v>328.07410119006329</v>
      </c>
      <c r="AG1781" s="41">
        <f t="shared" si="600"/>
        <v>314.95113714246077</v>
      </c>
      <c r="AH1781" s="6">
        <f t="shared" si="601"/>
        <v>312.47999999999996</v>
      </c>
      <c r="AI1781" s="4">
        <v>23.055488497245051</v>
      </c>
      <c r="AJ1781" s="4">
        <f t="shared" si="609"/>
        <v>296.20548849724503</v>
      </c>
      <c r="AK1781" s="8">
        <f t="shared" si="602"/>
        <v>0.20009317209847227</v>
      </c>
      <c r="AL1781" s="8">
        <f t="shared" si="603"/>
        <v>419.23427492831195</v>
      </c>
      <c r="AM1781" s="8">
        <f t="shared" si="604"/>
        <v>2.5493602138575868</v>
      </c>
      <c r="AN1781" s="8">
        <f t="shared" si="605"/>
        <v>81.725426536639432</v>
      </c>
      <c r="AO1781" s="21">
        <f t="shared" si="606"/>
        <v>7.7480429287108315E-3</v>
      </c>
      <c r="AP1781" s="21">
        <f t="shared" si="607"/>
        <v>7.9471403885328001E-2</v>
      </c>
      <c r="AQ1781" s="19">
        <f t="shared" si="610"/>
        <v>7.9471403885328001E-2</v>
      </c>
      <c r="AX1781">
        <v>0.16075941667035371</v>
      </c>
      <c r="AY1781">
        <v>56.517241379310349</v>
      </c>
      <c r="AZ1781">
        <v>2.3548850574712645</v>
      </c>
      <c r="BA1781">
        <v>1.9074568965517245</v>
      </c>
      <c r="BB1781">
        <v>10.551724137931032</v>
      </c>
      <c r="BC1781">
        <v>0.43965517241379298</v>
      </c>
      <c r="BD1781">
        <v>1.4678017241379315</v>
      </c>
      <c r="BE1781">
        <v>0.14678017241379315</v>
      </c>
      <c r="BF1781">
        <v>0</v>
      </c>
      <c r="BG1781">
        <v>21.954999999999998</v>
      </c>
      <c r="BH1781">
        <v>0.7521076265927058</v>
      </c>
      <c r="BI1781">
        <v>2.6366880415795637</v>
      </c>
      <c r="BJ1781">
        <v>0.93206922269837578</v>
      </c>
      <c r="BK1781">
        <v>0.39870910517681285</v>
      </c>
      <c r="BL1781">
        <v>1.1075252921578136E-3</v>
      </c>
      <c r="BP1781" s="51">
        <f t="shared" si="611"/>
        <v>0.75233286675304267</v>
      </c>
      <c r="BQ1781" s="51">
        <f t="shared" si="612"/>
        <v>5.8712068965517263E-2</v>
      </c>
      <c r="BR1781" s="51">
        <f t="shared" si="613"/>
        <v>0.40703850188339613</v>
      </c>
      <c r="BS1781" s="51">
        <f t="shared" si="614"/>
        <v>0.43119805064413919</v>
      </c>
      <c r="BT1781" s="51">
        <f t="shared" si="615"/>
        <v>1.1306625052316559E-3</v>
      </c>
      <c r="BU1781" s="51">
        <f t="shared" si="615"/>
        <v>1.1977723629003868E-3</v>
      </c>
    </row>
    <row r="1782" spans="1:73" x14ac:dyDescent="0.25">
      <c r="A1782" s="1">
        <v>43727.624305555553</v>
      </c>
      <c r="B1782">
        <v>235119</v>
      </c>
      <c r="C1782">
        <v>13.52</v>
      </c>
      <c r="D1782">
        <v>23.55</v>
      </c>
      <c r="E1782">
        <v>655</v>
      </c>
      <c r="F1782">
        <v>73.8</v>
      </c>
      <c r="G1782">
        <v>-139.9</v>
      </c>
      <c r="H1782">
        <v>-17.73</v>
      </c>
      <c r="I1782">
        <v>27.85</v>
      </c>
      <c r="J1782">
        <v>301</v>
      </c>
      <c r="K1782">
        <v>581.20000000000005</v>
      </c>
      <c r="L1782">
        <v>-122.2</v>
      </c>
      <c r="M1782">
        <v>0.113</v>
      </c>
      <c r="N1782">
        <v>515.20000000000005</v>
      </c>
      <c r="O1782">
        <v>56.07</v>
      </c>
      <c r="P1782">
        <v>459.1</v>
      </c>
      <c r="Q1782">
        <v>325.60000000000002</v>
      </c>
      <c r="R1782">
        <v>447.7</v>
      </c>
      <c r="S1782">
        <v>21.58</v>
      </c>
      <c r="T1782">
        <v>36.950000000000003</v>
      </c>
      <c r="U1782">
        <v>0.41</v>
      </c>
      <c r="V1782">
        <v>125</v>
      </c>
      <c r="W1782">
        <v>22.3</v>
      </c>
      <c r="X1782">
        <v>0.65900000000000003</v>
      </c>
      <c r="Y1782">
        <v>6.5871930000000001</v>
      </c>
      <c r="Z1782" s="7">
        <f t="shared" si="594"/>
        <v>21.939999999999998</v>
      </c>
      <c r="AA1782" s="7">
        <f t="shared" si="608"/>
        <v>295.08999999999997</v>
      </c>
      <c r="AB1782" s="2">
        <f t="shared" si="595"/>
        <v>530.55000000000007</v>
      </c>
      <c r="AC1782" s="41">
        <f t="shared" si="596"/>
        <v>2.8574496536457299</v>
      </c>
      <c r="AD1782" s="41">
        <f t="shared" si="597"/>
        <v>1.0558276470220973</v>
      </c>
      <c r="AE1782" s="41">
        <f t="shared" si="598"/>
        <v>0.76859712880794784</v>
      </c>
      <c r="AF1782" s="41">
        <f t="shared" si="599"/>
        <v>330.44545754205546</v>
      </c>
      <c r="AG1782" s="41">
        <f t="shared" si="600"/>
        <v>317.22763924037321</v>
      </c>
      <c r="AH1782" s="6">
        <f t="shared" si="601"/>
        <v>312.57600000000002</v>
      </c>
      <c r="AI1782" s="4">
        <v>23.167023973174025</v>
      </c>
      <c r="AJ1782" s="4">
        <f t="shared" si="609"/>
        <v>296.317023973174</v>
      </c>
      <c r="AK1782" s="8">
        <f t="shared" si="602"/>
        <v>0.20006266182221544</v>
      </c>
      <c r="AL1782" s="8">
        <f t="shared" si="603"/>
        <v>419.88679642238236</v>
      </c>
      <c r="AM1782" s="8">
        <f t="shared" si="604"/>
        <v>2.0169841347913473</v>
      </c>
      <c r="AN1782" s="8">
        <f t="shared" si="605"/>
        <v>72.093484145416141</v>
      </c>
      <c r="AO1782" s="21">
        <f t="shared" si="606"/>
        <v>7.9423210725619725E-3</v>
      </c>
      <c r="AP1782" s="21">
        <f t="shared" si="607"/>
        <v>8.1464107975656883E-2</v>
      </c>
      <c r="AQ1782" s="19">
        <f t="shared" si="610"/>
        <v>8.1464107975656883E-2</v>
      </c>
      <c r="AX1782">
        <v>0.16063103329954037</v>
      </c>
      <c r="AY1782">
        <v>56.46551724137931</v>
      </c>
      <c r="AZ1782">
        <v>2.3527298850574714</v>
      </c>
      <c r="BA1782">
        <v>1.905711206896552</v>
      </c>
      <c r="BB1782">
        <v>10.525862068965514</v>
      </c>
      <c r="BC1782">
        <v>0.43857758620689641</v>
      </c>
      <c r="BD1782">
        <v>1.4671336206896557</v>
      </c>
      <c r="BE1782">
        <v>0.14671336206896557</v>
      </c>
      <c r="BF1782">
        <v>0</v>
      </c>
      <c r="BG1782">
        <v>21.939999999999998</v>
      </c>
      <c r="BH1782">
        <v>0.4707849265694799</v>
      </c>
      <c r="BI1782">
        <v>2.6342775127315243</v>
      </c>
      <c r="BJ1782">
        <v>0.97336554095429828</v>
      </c>
      <c r="BK1782">
        <v>0.39159896165780822</v>
      </c>
      <c r="BL1782">
        <v>1.0877748934939118E-3</v>
      </c>
      <c r="BP1782" s="51">
        <f t="shared" si="611"/>
        <v>0.47092591659350758</v>
      </c>
      <c r="BQ1782" s="51">
        <f t="shared" si="612"/>
        <v>5.8685344827586229E-2</v>
      </c>
      <c r="BR1782" s="51">
        <f t="shared" si="613"/>
        <v>0.39682040909978611</v>
      </c>
      <c r="BS1782" s="51">
        <f t="shared" si="614"/>
        <v>0.42142403188377436</v>
      </c>
      <c r="BT1782" s="51">
        <f t="shared" si="615"/>
        <v>1.1022789141660724E-3</v>
      </c>
      <c r="BU1782" s="51">
        <f t="shared" si="615"/>
        <v>1.1706223107882622E-3</v>
      </c>
    </row>
    <row r="1783" spans="1:73" x14ac:dyDescent="0.25">
      <c r="A1783" s="1">
        <v>43727.624305555553</v>
      </c>
      <c r="B1783">
        <v>235120</v>
      </c>
      <c r="C1783">
        <v>13.52</v>
      </c>
      <c r="D1783">
        <v>23.55</v>
      </c>
      <c r="E1783">
        <v>654.9</v>
      </c>
      <c r="F1783">
        <v>73.75</v>
      </c>
      <c r="G1783">
        <v>-140</v>
      </c>
      <c r="H1783">
        <v>-18.649999999999999</v>
      </c>
      <c r="I1783">
        <v>27.86</v>
      </c>
      <c r="J1783">
        <v>301</v>
      </c>
      <c r="K1783">
        <v>581.1</v>
      </c>
      <c r="L1783">
        <v>-121.4</v>
      </c>
      <c r="M1783">
        <v>0.113</v>
      </c>
      <c r="N1783">
        <v>514.9</v>
      </c>
      <c r="O1783">
        <v>55.1</v>
      </c>
      <c r="P1783">
        <v>459.8</v>
      </c>
      <c r="Q1783">
        <v>325.5</v>
      </c>
      <c r="R1783">
        <v>446.8</v>
      </c>
      <c r="S1783">
        <v>21.6</v>
      </c>
      <c r="T1783">
        <v>35.03</v>
      </c>
      <c r="U1783">
        <v>0.55500000000000005</v>
      </c>
      <c r="V1783">
        <v>136</v>
      </c>
      <c r="W1783">
        <v>22.25</v>
      </c>
      <c r="X1783">
        <v>0.65900000000000003</v>
      </c>
      <c r="Y1783">
        <v>6.5856709999999996</v>
      </c>
      <c r="Z1783" s="7">
        <f t="shared" si="594"/>
        <v>21.925000000000001</v>
      </c>
      <c r="AA1783" s="7">
        <f t="shared" si="608"/>
        <v>295.07499999999999</v>
      </c>
      <c r="AB1783" s="2">
        <f t="shared" si="595"/>
        <v>530.46900000000005</v>
      </c>
      <c r="AC1783" s="41">
        <f t="shared" si="596"/>
        <v>2.6736022104069641</v>
      </c>
      <c r="AD1783" s="41">
        <f t="shared" si="597"/>
        <v>0.93656285430555952</v>
      </c>
      <c r="AE1783" s="41">
        <f t="shared" si="598"/>
        <v>0.75554074888089884</v>
      </c>
      <c r="AF1783" s="41">
        <f t="shared" si="599"/>
        <v>324.76604339750583</v>
      </c>
      <c r="AG1783" s="41">
        <f t="shared" si="600"/>
        <v>311.7754016616056</v>
      </c>
      <c r="AH1783" s="6">
        <f t="shared" si="601"/>
        <v>312.47999999999996</v>
      </c>
      <c r="AI1783" s="4">
        <v>22.161738524313023</v>
      </c>
      <c r="AJ1783" s="4">
        <f t="shared" si="609"/>
        <v>295.311738524313</v>
      </c>
      <c r="AK1783" s="8">
        <f t="shared" si="602"/>
        <v>0.20003215464759461</v>
      </c>
      <c r="AL1783" s="8">
        <f t="shared" si="603"/>
        <v>414.03146112109567</v>
      </c>
      <c r="AM1783" s="8">
        <f t="shared" si="604"/>
        <v>2.3466971470558362</v>
      </c>
      <c r="AN1783" s="8">
        <f t="shared" si="605"/>
        <v>16.183276939051499</v>
      </c>
      <c r="AO1783" s="21">
        <f t="shared" si="606"/>
        <v>9.33534952746627E-3</v>
      </c>
      <c r="AP1783" s="21">
        <f t="shared" si="607"/>
        <v>9.5752351856344051E-2</v>
      </c>
      <c r="AQ1783" s="19">
        <f t="shared" si="610"/>
        <v>9.5752351856344051E-2</v>
      </c>
      <c r="AX1783">
        <v>0.16050273654167743</v>
      </c>
      <c r="AY1783">
        <v>56.456896551724135</v>
      </c>
      <c r="AZ1783">
        <v>2.3523706896551722</v>
      </c>
      <c r="BA1783">
        <v>1.9054202586206896</v>
      </c>
      <c r="BB1783">
        <v>10.456896551724139</v>
      </c>
      <c r="BC1783">
        <v>0.4357040229885058</v>
      </c>
      <c r="BD1783">
        <v>1.4697162356321838</v>
      </c>
      <c r="BE1783">
        <v>0.14697162356321838</v>
      </c>
      <c r="BF1783">
        <v>0</v>
      </c>
      <c r="BG1783">
        <v>21.925000000000001</v>
      </c>
      <c r="BH1783">
        <v>0.63728203474649114</v>
      </c>
      <c r="BI1783">
        <v>2.6318689090647229</v>
      </c>
      <c r="BJ1783">
        <v>0.92194367884537243</v>
      </c>
      <c r="BK1783">
        <v>0.39667601944827169</v>
      </c>
      <c r="BL1783">
        <v>1.1018778318007546E-3</v>
      </c>
      <c r="BP1783" s="51">
        <f t="shared" si="611"/>
        <v>0.63747288709608962</v>
      </c>
      <c r="BQ1783" s="51">
        <f t="shared" si="612"/>
        <v>5.8788649425287352E-2</v>
      </c>
      <c r="BR1783" s="51">
        <f t="shared" si="613"/>
        <v>0.4037596539545017</v>
      </c>
      <c r="BS1783" s="51">
        <f t="shared" si="614"/>
        <v>0.42812464378886445</v>
      </c>
      <c r="BT1783" s="51">
        <f t="shared" si="615"/>
        <v>1.1215545943180601E-3</v>
      </c>
      <c r="BU1783" s="51">
        <f t="shared" si="615"/>
        <v>1.1892351216357345E-3</v>
      </c>
    </row>
    <row r="1784" spans="1:73" x14ac:dyDescent="0.25">
      <c r="A1784" s="1">
        <v>43727.625</v>
      </c>
      <c r="B1784">
        <v>235121</v>
      </c>
      <c r="C1784">
        <v>13.52</v>
      </c>
      <c r="D1784">
        <v>23.56</v>
      </c>
      <c r="E1784">
        <v>654.79999999999995</v>
      </c>
      <c r="F1784">
        <v>73.67</v>
      </c>
      <c r="G1784">
        <v>-139.19999999999999</v>
      </c>
      <c r="H1784">
        <v>-18.93</v>
      </c>
      <c r="I1784">
        <v>27.86</v>
      </c>
      <c r="J1784">
        <v>301</v>
      </c>
      <c r="K1784">
        <v>581.20000000000005</v>
      </c>
      <c r="L1784">
        <v>-120.3</v>
      </c>
      <c r="M1784">
        <v>0.113</v>
      </c>
      <c r="N1784">
        <v>515.6</v>
      </c>
      <c r="O1784">
        <v>54.74</v>
      </c>
      <c r="P1784">
        <v>460.9</v>
      </c>
      <c r="Q1784">
        <v>326.3</v>
      </c>
      <c r="R1784">
        <v>446.5</v>
      </c>
      <c r="S1784">
        <v>21.61</v>
      </c>
      <c r="T1784">
        <v>33.82</v>
      </c>
      <c r="U1784">
        <v>1.53</v>
      </c>
      <c r="V1784">
        <v>229</v>
      </c>
      <c r="W1784">
        <v>21.55</v>
      </c>
      <c r="X1784">
        <v>0.66</v>
      </c>
      <c r="Y1784">
        <v>6.5961379999999998</v>
      </c>
      <c r="Z1784" s="7">
        <f t="shared" si="594"/>
        <v>21.58</v>
      </c>
      <c r="AA1784" s="7">
        <f t="shared" si="608"/>
        <v>294.72999999999996</v>
      </c>
      <c r="AB1784" s="2">
        <f t="shared" si="595"/>
        <v>530.38800000000003</v>
      </c>
      <c r="AC1784" s="41">
        <f t="shared" si="596"/>
        <v>2.8113607018363358</v>
      </c>
      <c r="AD1784" s="41">
        <f t="shared" si="597"/>
        <v>0.95080218936104866</v>
      </c>
      <c r="AE1784" s="41">
        <f t="shared" si="598"/>
        <v>0.75729948320149021</v>
      </c>
      <c r="AF1784" s="41">
        <f t="shared" si="599"/>
        <v>324.00230193630978</v>
      </c>
      <c r="AG1784" s="41">
        <f t="shared" si="600"/>
        <v>311.04220985885735</v>
      </c>
      <c r="AH1784" s="6">
        <f t="shared" si="601"/>
        <v>313.24799999999999</v>
      </c>
      <c r="AI1784" s="4">
        <v>22.891744187571021</v>
      </c>
      <c r="AJ1784" s="4">
        <f t="shared" si="609"/>
        <v>296.041744187571</v>
      </c>
      <c r="AK1784" s="8">
        <f t="shared" si="602"/>
        <v>0.19933134532022292</v>
      </c>
      <c r="AL1784" s="8">
        <f t="shared" si="603"/>
        <v>418.34217288291239</v>
      </c>
      <c r="AM1784" s="8">
        <f t="shared" si="604"/>
        <v>3.8963348162086895</v>
      </c>
      <c r="AN1784" s="8">
        <f t="shared" si="605"/>
        <v>148.88327118301899</v>
      </c>
      <c r="AO1784" s="21">
        <f t="shared" si="606"/>
        <v>6.2519383309685888E-3</v>
      </c>
      <c r="AP1784" s="21">
        <f t="shared" si="607"/>
        <v>6.4125911631885774E-2</v>
      </c>
      <c r="AQ1784" s="19">
        <f t="shared" si="610"/>
        <v>6.4125911631885774E-2</v>
      </c>
      <c r="AX1784">
        <v>0.15757570939960155</v>
      </c>
      <c r="AY1784">
        <v>56.448275862068961</v>
      </c>
      <c r="AZ1784">
        <v>2.3520114942528734</v>
      </c>
      <c r="BA1784">
        <v>1.9051293103448275</v>
      </c>
      <c r="BB1784">
        <v>10.36206896551724</v>
      </c>
      <c r="BC1784">
        <v>0.43175287356321834</v>
      </c>
      <c r="BD1784">
        <v>1.4733764367816091</v>
      </c>
      <c r="BE1784">
        <v>0.14733764367816091</v>
      </c>
      <c r="BF1784">
        <v>0</v>
      </c>
      <c r="BG1784">
        <v>21.58</v>
      </c>
      <c r="BH1784">
        <v>1.7568315552470837</v>
      </c>
      <c r="BI1784">
        <v>2.5769993961026372</v>
      </c>
      <c r="BJ1784">
        <v>0.87154119576191191</v>
      </c>
      <c r="BK1784">
        <v>0.41820373141366646</v>
      </c>
      <c r="BL1784">
        <v>1.161677031704629E-3</v>
      </c>
      <c r="BP1784" s="51">
        <f t="shared" si="611"/>
        <v>1.757357688751382</v>
      </c>
      <c r="BQ1784" s="51">
        <f t="shared" si="612"/>
        <v>5.8935057471264367E-2</v>
      </c>
      <c r="BR1784" s="51">
        <f t="shared" si="613"/>
        <v>0.43757146123188251</v>
      </c>
      <c r="BS1784" s="51">
        <f t="shared" si="614"/>
        <v>0.46013268222219583</v>
      </c>
      <c r="BT1784" s="51">
        <f t="shared" si="615"/>
        <v>1.2154762811996736E-3</v>
      </c>
      <c r="BU1784" s="51">
        <f t="shared" si="615"/>
        <v>1.2781463395060996E-3</v>
      </c>
    </row>
    <row r="1785" spans="1:73" x14ac:dyDescent="0.25">
      <c r="A1785" s="1">
        <v>43727.625</v>
      </c>
      <c r="B1785">
        <v>235122</v>
      </c>
      <c r="C1785">
        <v>13.52</v>
      </c>
      <c r="D1785">
        <v>23.56</v>
      </c>
      <c r="E1785">
        <v>654.29999999999995</v>
      </c>
      <c r="F1785">
        <v>73.33</v>
      </c>
      <c r="G1785">
        <v>-138.5</v>
      </c>
      <c r="H1785">
        <v>-18.5</v>
      </c>
      <c r="I1785">
        <v>27.84</v>
      </c>
      <c r="J1785">
        <v>301</v>
      </c>
      <c r="K1785">
        <v>580.9</v>
      </c>
      <c r="L1785">
        <v>-120</v>
      </c>
      <c r="M1785">
        <v>0.112</v>
      </c>
      <c r="N1785">
        <v>515.79999999999995</v>
      </c>
      <c r="O1785">
        <v>54.83</v>
      </c>
      <c r="P1785">
        <v>461</v>
      </c>
      <c r="Q1785">
        <v>326.89999999999998</v>
      </c>
      <c r="R1785">
        <v>446.9</v>
      </c>
      <c r="S1785">
        <v>21.6</v>
      </c>
      <c r="T1785">
        <v>33.159999999999997</v>
      </c>
      <c r="U1785">
        <v>1.375</v>
      </c>
      <c r="V1785">
        <v>300.5</v>
      </c>
      <c r="W1785">
        <v>21.7</v>
      </c>
      <c r="X1785">
        <v>0.66100000000000003</v>
      </c>
      <c r="Y1785">
        <v>6.6070080000000004</v>
      </c>
      <c r="Z1785" s="7">
        <f t="shared" si="594"/>
        <v>21.65</v>
      </c>
      <c r="AA1785" s="7">
        <f t="shared" si="608"/>
        <v>294.79999999999995</v>
      </c>
      <c r="AB1785" s="2">
        <f t="shared" si="595"/>
        <v>529.98299999999995</v>
      </c>
      <c r="AC1785" s="41">
        <f t="shared" si="596"/>
        <v>2.6555188765619002</v>
      </c>
      <c r="AD1785" s="41">
        <f t="shared" si="597"/>
        <v>0.88057005946792599</v>
      </c>
      <c r="AE1785" s="41">
        <f t="shared" si="598"/>
        <v>0.7490093812175791</v>
      </c>
      <c r="AF1785" s="41">
        <f t="shared" si="599"/>
        <v>320.76002070696092</v>
      </c>
      <c r="AG1785" s="41">
        <f t="shared" si="600"/>
        <v>307.92961987868244</v>
      </c>
      <c r="AH1785" s="6">
        <f t="shared" si="601"/>
        <v>313.82399999999996</v>
      </c>
      <c r="AI1785" s="4">
        <v>22.037454961980018</v>
      </c>
      <c r="AJ1785" s="4">
        <f t="shared" si="609"/>
        <v>295.18745496198</v>
      </c>
      <c r="AK1785" s="8">
        <f t="shared" si="602"/>
        <v>0.19947340593565388</v>
      </c>
      <c r="AL1785" s="8">
        <f t="shared" si="603"/>
        <v>413.36720777159144</v>
      </c>
      <c r="AM1785" s="8">
        <f t="shared" si="604"/>
        <v>3.6937024108609511</v>
      </c>
      <c r="AN1785" s="8">
        <f t="shared" si="605"/>
        <v>41.689205120337235</v>
      </c>
      <c r="AO1785" s="21">
        <f t="shared" si="606"/>
        <v>8.7928794488847974E-3</v>
      </c>
      <c r="AP1785" s="21">
        <f t="shared" si="607"/>
        <v>9.0188255334510886E-2</v>
      </c>
      <c r="AQ1785" s="19">
        <f t="shared" si="610"/>
        <v>9.0188255334510886E-2</v>
      </c>
      <c r="AX1785">
        <v>0.15816592320827616</v>
      </c>
      <c r="AY1785">
        <v>56.405172413793103</v>
      </c>
      <c r="AZ1785">
        <v>2.3502155172413794</v>
      </c>
      <c r="BA1785">
        <v>1.9036745689655175</v>
      </c>
      <c r="BB1785">
        <v>10.344827586206897</v>
      </c>
      <c r="BC1785">
        <v>0.43103448275862072</v>
      </c>
      <c r="BD1785">
        <v>1.4726400862068967</v>
      </c>
      <c r="BE1785">
        <v>0.14726400862068967</v>
      </c>
      <c r="BF1785">
        <v>0</v>
      </c>
      <c r="BG1785">
        <v>21.65</v>
      </c>
      <c r="BH1785">
        <v>1.5788518878854509</v>
      </c>
      <c r="BI1785">
        <v>2.5880508034988008</v>
      </c>
      <c r="BJ1785">
        <v>0.85819764644020224</v>
      </c>
      <c r="BK1785">
        <v>0.41626163789141452</v>
      </c>
      <c r="BL1785">
        <v>1.1562823274761515E-3</v>
      </c>
      <c r="BP1785" s="51">
        <f t="shared" si="611"/>
        <v>1.5793247202831047</v>
      </c>
      <c r="BQ1785" s="51">
        <f t="shared" si="612"/>
        <v>5.8905603448275869E-2</v>
      </c>
      <c r="BR1785" s="51">
        <f t="shared" si="613"/>
        <v>0.43374272717414303</v>
      </c>
      <c r="BS1785" s="51">
        <f t="shared" si="614"/>
        <v>0.45658065295519717</v>
      </c>
      <c r="BT1785" s="51">
        <f t="shared" si="615"/>
        <v>1.2048409088170639E-3</v>
      </c>
      <c r="BU1785" s="51">
        <f t="shared" si="615"/>
        <v>1.2682795915422145E-3</v>
      </c>
    </row>
    <row r="1786" spans="1:73" x14ac:dyDescent="0.25">
      <c r="A1786" s="1">
        <v>43727.625</v>
      </c>
      <c r="B1786">
        <v>235123</v>
      </c>
      <c r="C1786">
        <v>13.52</v>
      </c>
      <c r="D1786">
        <v>23.56</v>
      </c>
      <c r="E1786">
        <v>654.1</v>
      </c>
      <c r="F1786">
        <v>72.58</v>
      </c>
      <c r="G1786">
        <v>-139.1</v>
      </c>
      <c r="H1786">
        <v>-17.829999999999998</v>
      </c>
      <c r="I1786">
        <v>27.83</v>
      </c>
      <c r="J1786">
        <v>301</v>
      </c>
      <c r="K1786">
        <v>581.5</v>
      </c>
      <c r="L1786">
        <v>-121.3</v>
      </c>
      <c r="M1786">
        <v>0.111</v>
      </c>
      <c r="N1786">
        <v>515</v>
      </c>
      <c r="O1786">
        <v>54.75</v>
      </c>
      <c r="P1786">
        <v>460.2</v>
      </c>
      <c r="Q1786">
        <v>326.2</v>
      </c>
      <c r="R1786">
        <v>447.5</v>
      </c>
      <c r="S1786">
        <v>21.59</v>
      </c>
      <c r="T1786">
        <v>38.979999999999997</v>
      </c>
      <c r="U1786">
        <v>0.755</v>
      </c>
      <c r="V1786">
        <v>249</v>
      </c>
      <c r="W1786">
        <v>22.45</v>
      </c>
      <c r="X1786">
        <v>0.66</v>
      </c>
      <c r="Y1786">
        <v>6.5961299999999996</v>
      </c>
      <c r="Z1786" s="7">
        <f t="shared" si="594"/>
        <v>22.02</v>
      </c>
      <c r="AA1786" s="7">
        <f t="shared" si="608"/>
        <v>295.16999999999996</v>
      </c>
      <c r="AB1786" s="2">
        <f t="shared" si="595"/>
        <v>529.82100000000003</v>
      </c>
      <c r="AC1786" s="41">
        <f t="shared" si="596"/>
        <v>2.686911552878501</v>
      </c>
      <c r="AD1786" s="41">
        <f t="shared" si="597"/>
        <v>1.0473581233120397</v>
      </c>
      <c r="AE1786" s="41">
        <f t="shared" si="598"/>
        <v>0.76768266599368729</v>
      </c>
      <c r="AF1786" s="41">
        <f t="shared" si="599"/>
        <v>330.41035879039975</v>
      </c>
      <c r="AG1786" s="41">
        <f t="shared" si="600"/>
        <v>317.19394443878377</v>
      </c>
      <c r="AH1786" s="6">
        <f t="shared" si="601"/>
        <v>313.15199999999999</v>
      </c>
      <c r="AI1786" s="4">
        <v>22.244301232709006</v>
      </c>
      <c r="AJ1786" s="4">
        <f t="shared" si="609"/>
        <v>295.39430123270898</v>
      </c>
      <c r="AK1786" s="8">
        <f t="shared" si="602"/>
        <v>0.20022541914055839</v>
      </c>
      <c r="AL1786" s="8">
        <f t="shared" si="603"/>
        <v>414.49192589545197</v>
      </c>
      <c r="AM1786" s="8">
        <f t="shared" si="604"/>
        <v>2.7370581835247858</v>
      </c>
      <c r="AN1786" s="8">
        <f t="shared" si="605"/>
        <v>17.883650530459946</v>
      </c>
      <c r="AO1786" s="21">
        <f t="shared" si="606"/>
        <v>9.287017865019934E-3</v>
      </c>
      <c r="AP1786" s="21">
        <f t="shared" si="607"/>
        <v>9.5256615694055982E-2</v>
      </c>
      <c r="AQ1786" s="19">
        <f t="shared" si="610"/>
        <v>9.5256615694055982E-2</v>
      </c>
      <c r="AX1786">
        <v>0.16131674660812967</v>
      </c>
      <c r="AY1786">
        <v>56.387931034482762</v>
      </c>
      <c r="AZ1786">
        <v>2.3494971264367819</v>
      </c>
      <c r="BA1786">
        <v>1.9030926724137935</v>
      </c>
      <c r="BB1786">
        <v>10.456896551724139</v>
      </c>
      <c r="BC1786">
        <v>0.4357040229885058</v>
      </c>
      <c r="BD1786">
        <v>1.4673886494252877</v>
      </c>
      <c r="BE1786">
        <v>0.14673886494252877</v>
      </c>
      <c r="BF1786">
        <v>0</v>
      </c>
      <c r="BG1786">
        <v>22.02</v>
      </c>
      <c r="BH1786">
        <v>0.86693321843892035</v>
      </c>
      <c r="BI1786">
        <v>2.6471559448444513</v>
      </c>
      <c r="BJ1786">
        <v>1.031861387300367</v>
      </c>
      <c r="BK1786">
        <v>0.39872096173541027</v>
      </c>
      <c r="BL1786">
        <v>1.1075582270428065E-3</v>
      </c>
      <c r="BP1786" s="51">
        <f t="shared" si="611"/>
        <v>0.86719284640999572</v>
      </c>
      <c r="BQ1786" s="51">
        <f t="shared" si="612"/>
        <v>5.8695545977011508E-2</v>
      </c>
      <c r="BR1786" s="51">
        <f t="shared" si="613"/>
        <v>0.40822661860673298</v>
      </c>
      <c r="BS1786" s="51">
        <f t="shared" si="614"/>
        <v>0.43222358370573588</v>
      </c>
      <c r="BT1786" s="51">
        <f t="shared" si="615"/>
        <v>1.1339628294631471E-3</v>
      </c>
      <c r="BU1786" s="51">
        <f t="shared" si="615"/>
        <v>1.2006210658492664E-3</v>
      </c>
    </row>
    <row r="1787" spans="1:73" x14ac:dyDescent="0.25">
      <c r="A1787" s="1">
        <v>43727.625</v>
      </c>
      <c r="B1787">
        <v>235124</v>
      </c>
      <c r="C1787">
        <v>13.51</v>
      </c>
      <c r="D1787">
        <v>23.56</v>
      </c>
      <c r="E1787">
        <v>654</v>
      </c>
      <c r="F1787">
        <v>72.66</v>
      </c>
      <c r="G1787">
        <v>-140</v>
      </c>
      <c r="H1787">
        <v>-18.62</v>
      </c>
      <c r="I1787">
        <v>27.82</v>
      </c>
      <c r="J1787">
        <v>301</v>
      </c>
      <c r="K1787">
        <v>581.4</v>
      </c>
      <c r="L1787">
        <v>-121.4</v>
      </c>
      <c r="M1787">
        <v>0.111</v>
      </c>
      <c r="N1787">
        <v>514</v>
      </c>
      <c r="O1787">
        <v>54.03</v>
      </c>
      <c r="P1787">
        <v>460</v>
      </c>
      <c r="Q1787">
        <v>325.3</v>
      </c>
      <c r="R1787">
        <v>446.6</v>
      </c>
      <c r="S1787">
        <v>21.58</v>
      </c>
      <c r="T1787">
        <v>37.33</v>
      </c>
      <c r="U1787">
        <v>0.53500000000000003</v>
      </c>
      <c r="V1787">
        <v>259.5</v>
      </c>
      <c r="W1787">
        <v>22</v>
      </c>
      <c r="X1787">
        <v>0.65900000000000003</v>
      </c>
      <c r="Y1787">
        <v>6.5936899999999996</v>
      </c>
      <c r="Z1787" s="7">
        <f t="shared" si="594"/>
        <v>21.79</v>
      </c>
      <c r="AA1787" s="7">
        <f t="shared" si="608"/>
        <v>294.94</v>
      </c>
      <c r="AB1787" s="2">
        <f t="shared" si="595"/>
        <v>529.74</v>
      </c>
      <c r="AC1787" s="41">
        <f t="shared" si="596"/>
        <v>2.6037923276669419</v>
      </c>
      <c r="AD1787" s="41">
        <f t="shared" si="597"/>
        <v>0.97199567591806935</v>
      </c>
      <c r="AE1787" s="41">
        <f t="shared" si="598"/>
        <v>0.75961324875687741</v>
      </c>
      <c r="AF1787" s="41">
        <f t="shared" si="599"/>
        <v>325.91946098044895</v>
      </c>
      <c r="AG1787" s="41">
        <f t="shared" si="600"/>
        <v>312.88268254123096</v>
      </c>
      <c r="AH1787" s="6">
        <f t="shared" si="601"/>
        <v>312.28800000000001</v>
      </c>
      <c r="AI1787" s="4">
        <v>21.751838875836029</v>
      </c>
      <c r="AJ1787" s="4">
        <f t="shared" si="609"/>
        <v>294.90183887583601</v>
      </c>
      <c r="AK1787" s="8">
        <f t="shared" si="602"/>
        <v>0.1997577296236118</v>
      </c>
      <c r="AL1787" s="8">
        <f t="shared" si="603"/>
        <v>411.67529043879313</v>
      </c>
      <c r="AM1787" s="8">
        <f t="shared" si="604"/>
        <v>2.3040263670366277</v>
      </c>
      <c r="AN1787" s="8">
        <f t="shared" si="605"/>
        <v>-2.5612330025333119</v>
      </c>
      <c r="AO1787" s="21">
        <f t="shared" si="606"/>
        <v>9.7917797038495416E-3</v>
      </c>
      <c r="AP1787" s="21">
        <f t="shared" si="607"/>
        <v>0.10043394012664054</v>
      </c>
      <c r="AQ1787" s="19">
        <f t="shared" si="610"/>
        <v>0.10043394012664054</v>
      </c>
      <c r="AX1787">
        <v>0.1593519556256669</v>
      </c>
      <c r="AY1787">
        <v>56.379310344827587</v>
      </c>
      <c r="AZ1787">
        <v>2.3491379310344827</v>
      </c>
      <c r="BA1787">
        <v>1.9028017241379311</v>
      </c>
      <c r="BB1787">
        <v>10.456896551724139</v>
      </c>
      <c r="BC1787">
        <v>0.4357040229885058</v>
      </c>
      <c r="BD1787">
        <v>1.4670977011494253</v>
      </c>
      <c r="BE1787">
        <v>0.14670977011494254</v>
      </c>
      <c r="BF1787">
        <v>0</v>
      </c>
      <c r="BG1787">
        <v>21.79</v>
      </c>
      <c r="BH1787">
        <v>0.61431691637724817</v>
      </c>
      <c r="BI1787">
        <v>2.6102778951311549</v>
      </c>
      <c r="BJ1787">
        <v>0.97441673825246011</v>
      </c>
      <c r="BK1787">
        <v>0.39327786939135667</v>
      </c>
      <c r="BL1787">
        <v>1.0924385260871019E-3</v>
      </c>
      <c r="BP1787" s="51">
        <f t="shared" ref="BP1787:BP1813" si="616">U1787*(LN((2-0.08)/0.015)/LN(($AW$13-0.08)/0.015))</f>
        <v>0.61450089116469897</v>
      </c>
      <c r="BQ1787" s="51">
        <f t="shared" ref="BQ1787:BQ1813" si="617">0.04*BD1787</f>
        <v>5.8683908045977014E-2</v>
      </c>
      <c r="BR1787" s="51">
        <f t="shared" ref="BR1787:BR1813" si="618">(0.408*AX1787*(BD1787-BE1787) + $BF$6*($BN$7/(BG1787+273))*BP1787*(BI1787-BJ1787))  /  (AX1787 + $BF$6*(1 + $BN$8*BP1787))</f>
        <v>0.4000909598574246</v>
      </c>
      <c r="BS1787" s="51">
        <f t="shared" ref="BS1787:BS1813" si="619">(0.408*AX1787*(BD1787-BQ1787) + $BF$6*($BN$7/(BG1787+273))*BP1787*(BI1787-BJ1787))  /  (AX1787 + $BF$6*(1 + $BN$8*BP1787))</f>
        <v>0.42439366988689864</v>
      </c>
      <c r="BT1787" s="51">
        <f t="shared" ref="BT1787:BT1813" si="620">BR1787/60/6</f>
        <v>1.1113637773817349E-3</v>
      </c>
      <c r="BU1787" s="51">
        <f t="shared" ref="BU1787:BU1813" si="621">BS1787/60/6</f>
        <v>1.1788713052413851E-3</v>
      </c>
    </row>
    <row r="1788" spans="1:73" x14ac:dyDescent="0.25">
      <c r="A1788" s="1">
        <v>43727.625</v>
      </c>
      <c r="B1788">
        <v>235125</v>
      </c>
      <c r="C1788">
        <v>13.51</v>
      </c>
      <c r="D1788">
        <v>23.57</v>
      </c>
      <c r="E1788">
        <v>652.70000000000005</v>
      </c>
      <c r="F1788">
        <v>71.92</v>
      </c>
      <c r="G1788">
        <v>-141.69999999999999</v>
      </c>
      <c r="H1788">
        <v>-20.309999999999999</v>
      </c>
      <c r="I1788">
        <v>27.83</v>
      </c>
      <c r="J1788">
        <v>301</v>
      </c>
      <c r="K1788">
        <v>580.70000000000005</v>
      </c>
      <c r="L1788">
        <v>-121.4</v>
      </c>
      <c r="M1788">
        <v>0.11</v>
      </c>
      <c r="N1788">
        <v>510.9</v>
      </c>
      <c r="O1788">
        <v>51.61</v>
      </c>
      <c r="P1788">
        <v>459.3</v>
      </c>
      <c r="Q1788">
        <v>323.5</v>
      </c>
      <c r="R1788">
        <v>445</v>
      </c>
      <c r="S1788">
        <v>21.57</v>
      </c>
      <c r="T1788">
        <v>30.26</v>
      </c>
      <c r="U1788">
        <v>0.11</v>
      </c>
      <c r="V1788">
        <v>36.5</v>
      </c>
      <c r="W1788">
        <v>22.65</v>
      </c>
      <c r="X1788">
        <v>0.65800000000000003</v>
      </c>
      <c r="Y1788">
        <v>6.5773219999999997</v>
      </c>
      <c r="Z1788" s="7">
        <f t="shared" si="594"/>
        <v>22.11</v>
      </c>
      <c r="AA1788" s="7">
        <f t="shared" si="608"/>
        <v>295.26</v>
      </c>
      <c r="AB1788" s="2">
        <f t="shared" si="595"/>
        <v>528.68700000000013</v>
      </c>
      <c r="AC1788" s="41">
        <f t="shared" si="596"/>
        <v>2.6695326431308342</v>
      </c>
      <c r="AD1788" s="41">
        <f t="shared" si="597"/>
        <v>0.80780057781139047</v>
      </c>
      <c r="AE1788" s="41">
        <f t="shared" si="598"/>
        <v>0.73966263736963467</v>
      </c>
      <c r="AF1788" s="41">
        <f t="shared" si="599"/>
        <v>318.73899743591664</v>
      </c>
      <c r="AG1788" s="41">
        <f t="shared" si="600"/>
        <v>305.98943753847999</v>
      </c>
      <c r="AH1788" s="6">
        <f t="shared" si="601"/>
        <v>310.56</v>
      </c>
      <c r="AI1788" s="4">
        <v>22.153496801224037</v>
      </c>
      <c r="AJ1788" s="4">
        <f t="shared" si="609"/>
        <v>295.30349680122401</v>
      </c>
      <c r="AK1788" s="8">
        <f t="shared" si="602"/>
        <v>0.20040862660909839</v>
      </c>
      <c r="AL1788" s="8">
        <f t="shared" si="603"/>
        <v>413.94176843770776</v>
      </c>
      <c r="AM1788" s="8">
        <f t="shared" si="604"/>
        <v>1.0447368089619511</v>
      </c>
      <c r="AN1788" s="8">
        <f t="shared" si="605"/>
        <v>1.3237461222247231</v>
      </c>
      <c r="AO1788" s="21">
        <f t="shared" si="606"/>
        <v>9.5897426619120287E-3</v>
      </c>
      <c r="AP1788" s="21">
        <f t="shared" si="607"/>
        <v>9.8361653291455894E-2</v>
      </c>
      <c r="AQ1788" s="19">
        <f t="shared" si="610"/>
        <v>9.8361653291455894E-2</v>
      </c>
      <c r="AX1788">
        <v>0.16209112772929832</v>
      </c>
      <c r="AY1788">
        <v>56.267241379310349</v>
      </c>
      <c r="AZ1788">
        <v>2.344468390804598</v>
      </c>
      <c r="BA1788">
        <v>1.8990193965517246</v>
      </c>
      <c r="BB1788">
        <v>10.474137931034482</v>
      </c>
      <c r="BC1788">
        <v>0.43642241379310343</v>
      </c>
      <c r="BD1788">
        <v>1.4625969827586212</v>
      </c>
      <c r="BE1788">
        <v>0.14625969827586213</v>
      </c>
      <c r="BF1788">
        <v>0</v>
      </c>
      <c r="BG1788">
        <v>22.11</v>
      </c>
      <c r="BH1788">
        <v>0.12630815103083606</v>
      </c>
      <c r="BI1788">
        <v>2.661709882975789</v>
      </c>
      <c r="BJ1788">
        <v>0.80543341058847373</v>
      </c>
      <c r="BK1788">
        <v>0.38481045475386039</v>
      </c>
      <c r="BL1788">
        <v>1.0689179298718344E-3</v>
      </c>
      <c r="BP1788" s="51">
        <f t="shared" si="616"/>
        <v>0.12634597762264838</v>
      </c>
      <c r="BQ1788" s="51">
        <f t="shared" si="617"/>
        <v>5.8503879310344849E-2</v>
      </c>
      <c r="BR1788" s="51">
        <f t="shared" si="618"/>
        <v>0.38621140696866235</v>
      </c>
      <c r="BS1788" s="51">
        <f t="shared" si="619"/>
        <v>0.41139441527421583</v>
      </c>
      <c r="BT1788" s="51">
        <f t="shared" si="620"/>
        <v>1.0728094638018399E-3</v>
      </c>
      <c r="BU1788" s="51">
        <f t="shared" si="621"/>
        <v>1.1427622646505995E-3</v>
      </c>
    </row>
    <row r="1789" spans="1:73" x14ac:dyDescent="0.25">
      <c r="A1789" s="1">
        <v>43727.625</v>
      </c>
      <c r="B1789">
        <v>235126</v>
      </c>
      <c r="C1789">
        <v>13.52</v>
      </c>
      <c r="D1789">
        <v>23.57</v>
      </c>
      <c r="E1789">
        <v>652.5</v>
      </c>
      <c r="F1789">
        <v>71.930000000000007</v>
      </c>
      <c r="G1789">
        <v>-141.19999999999999</v>
      </c>
      <c r="H1789">
        <v>-19.97</v>
      </c>
      <c r="I1789">
        <v>27.85</v>
      </c>
      <c r="J1789">
        <v>301</v>
      </c>
      <c r="K1789">
        <v>580.6</v>
      </c>
      <c r="L1789">
        <v>-121.3</v>
      </c>
      <c r="M1789">
        <v>0.11</v>
      </c>
      <c r="N1789">
        <v>511.3</v>
      </c>
      <c r="O1789">
        <v>51.96</v>
      </c>
      <c r="P1789">
        <v>459.3</v>
      </c>
      <c r="Q1789">
        <v>324.2</v>
      </c>
      <c r="R1789">
        <v>445.4</v>
      </c>
      <c r="S1789">
        <v>21.56</v>
      </c>
      <c r="T1789">
        <v>30.2</v>
      </c>
      <c r="U1789">
        <v>0.63500000000000001</v>
      </c>
      <c r="V1789">
        <v>143.5</v>
      </c>
      <c r="W1789">
        <v>22.25</v>
      </c>
      <c r="X1789">
        <v>0.65700000000000003</v>
      </c>
      <c r="Y1789">
        <v>6.5746880000000001</v>
      </c>
      <c r="Z1789" s="7">
        <f t="shared" si="594"/>
        <v>21.905000000000001</v>
      </c>
      <c r="AA1789" s="7">
        <f t="shared" si="608"/>
        <v>295.05499999999995</v>
      </c>
      <c r="AB1789" s="2">
        <f t="shared" si="595"/>
        <v>528.52500000000009</v>
      </c>
      <c r="AC1789" s="41">
        <f t="shared" si="596"/>
        <v>2.6937585016187735</v>
      </c>
      <c r="AD1789" s="41">
        <f t="shared" si="597"/>
        <v>0.81351506748886959</v>
      </c>
      <c r="AE1789" s="41">
        <f t="shared" si="598"/>
        <v>0.74048216365996589</v>
      </c>
      <c r="AF1789" s="41">
        <f t="shared" si="599"/>
        <v>318.20688719262085</v>
      </c>
      <c r="AG1789" s="41">
        <f t="shared" si="600"/>
        <v>305.47861170491603</v>
      </c>
      <c r="AH1789" s="6">
        <f t="shared" si="601"/>
        <v>311.23199999999997</v>
      </c>
      <c r="AI1789" s="4">
        <v>22.273504726437011</v>
      </c>
      <c r="AJ1789" s="4">
        <f t="shared" si="609"/>
        <v>295.42350472643699</v>
      </c>
      <c r="AK1789" s="8">
        <f t="shared" si="602"/>
        <v>0.19999148323926125</v>
      </c>
      <c r="AL1789" s="8">
        <f t="shared" si="603"/>
        <v>414.68695203644506</v>
      </c>
      <c r="AM1789" s="8">
        <f t="shared" si="604"/>
        <v>2.5101369484552034</v>
      </c>
      <c r="AN1789" s="8">
        <f t="shared" si="605"/>
        <v>26.945172208625912</v>
      </c>
      <c r="AO1789" s="21">
        <f t="shared" si="606"/>
        <v>9.0049099710868292E-3</v>
      </c>
      <c r="AP1789" s="21">
        <f t="shared" si="607"/>
        <v>9.2363044945380834E-2</v>
      </c>
      <c r="AQ1789" s="19">
        <f t="shared" si="610"/>
        <v>9.2363044945380834E-2</v>
      </c>
      <c r="AX1789">
        <v>0.16033180884862977</v>
      </c>
      <c r="AY1789">
        <v>56.25</v>
      </c>
      <c r="AZ1789">
        <v>2.34375</v>
      </c>
      <c r="BA1789">
        <v>1.8984375000000002</v>
      </c>
      <c r="BB1789">
        <v>10.448275862068964</v>
      </c>
      <c r="BC1789">
        <v>0.43534482758620685</v>
      </c>
      <c r="BD1789">
        <v>1.4630926724137934</v>
      </c>
      <c r="BE1789">
        <v>0.14630926724137935</v>
      </c>
      <c r="BF1789">
        <v>0</v>
      </c>
      <c r="BG1789">
        <v>21.905000000000001</v>
      </c>
      <c r="BH1789">
        <v>0.72914250822346283</v>
      </c>
      <c r="BI1789">
        <v>2.6286604299904441</v>
      </c>
      <c r="BJ1789">
        <v>0.79385544985711409</v>
      </c>
      <c r="BK1789">
        <v>0.40008899722937541</v>
      </c>
      <c r="BL1789">
        <v>1.111358325637154E-3</v>
      </c>
      <c r="BP1789" s="51">
        <f t="shared" si="616"/>
        <v>0.72936087082165202</v>
      </c>
      <c r="BQ1789" s="51">
        <f t="shared" si="617"/>
        <v>5.8523706896551737E-2</v>
      </c>
      <c r="BR1789" s="51">
        <f t="shared" si="618"/>
        <v>0.4082199378705777</v>
      </c>
      <c r="BS1789" s="51">
        <f t="shared" si="619"/>
        <v>0.43231788974708801</v>
      </c>
      <c r="BT1789" s="51">
        <f t="shared" si="620"/>
        <v>1.1339442718627157E-3</v>
      </c>
      <c r="BU1789" s="51">
        <f t="shared" si="621"/>
        <v>1.2008830270752444E-3</v>
      </c>
    </row>
    <row r="1790" spans="1:73" x14ac:dyDescent="0.25">
      <c r="A1790" s="1">
        <v>43727.625694444447</v>
      </c>
      <c r="B1790">
        <v>235127</v>
      </c>
      <c r="C1790">
        <v>13.52</v>
      </c>
      <c r="D1790">
        <v>23.57</v>
      </c>
      <c r="E1790">
        <v>652.6</v>
      </c>
      <c r="F1790">
        <v>72.099999999999994</v>
      </c>
      <c r="G1790">
        <v>-140</v>
      </c>
      <c r="H1790">
        <v>-19.760000000000002</v>
      </c>
      <c r="I1790">
        <v>27.85</v>
      </c>
      <c r="J1790">
        <v>301</v>
      </c>
      <c r="K1790">
        <v>580.5</v>
      </c>
      <c r="L1790">
        <v>-120.2</v>
      </c>
      <c r="M1790">
        <v>0.11</v>
      </c>
      <c r="N1790">
        <v>512.70000000000005</v>
      </c>
      <c r="O1790">
        <v>52.33</v>
      </c>
      <c r="P1790">
        <v>460.4</v>
      </c>
      <c r="Q1790">
        <v>325.5</v>
      </c>
      <c r="R1790">
        <v>445.7</v>
      </c>
      <c r="S1790">
        <v>21.55</v>
      </c>
      <c r="T1790">
        <v>32.29</v>
      </c>
      <c r="U1790">
        <v>0.76</v>
      </c>
      <c r="V1790">
        <v>186</v>
      </c>
      <c r="W1790">
        <v>21.85</v>
      </c>
      <c r="X1790">
        <v>0.65700000000000003</v>
      </c>
      <c r="Y1790">
        <v>6.5723180000000001</v>
      </c>
      <c r="Z1790" s="7">
        <f t="shared" si="594"/>
        <v>21.700000000000003</v>
      </c>
      <c r="AA1790" s="7">
        <f t="shared" si="608"/>
        <v>294.84999999999997</v>
      </c>
      <c r="AB1790" s="2">
        <f t="shared" si="595"/>
        <v>528.60600000000011</v>
      </c>
      <c r="AC1790" s="41">
        <f t="shared" si="596"/>
        <v>2.7133729296182798</v>
      </c>
      <c r="AD1790" s="41">
        <f t="shared" si="597"/>
        <v>0.87614811897374256</v>
      </c>
      <c r="AE1790" s="41">
        <f t="shared" si="598"/>
        <v>0.74845220504979604</v>
      </c>
      <c r="AF1790" s="41">
        <f t="shared" si="599"/>
        <v>320.73891783230397</v>
      </c>
      <c r="AG1790" s="41">
        <f t="shared" si="600"/>
        <v>307.90936111901181</v>
      </c>
      <c r="AH1790" s="6">
        <f t="shared" si="601"/>
        <v>312.47999999999996</v>
      </c>
      <c r="AI1790" s="4">
        <v>22.366486049372043</v>
      </c>
      <c r="AJ1790" s="4">
        <f t="shared" si="609"/>
        <v>295.51648604937202</v>
      </c>
      <c r="AK1790" s="8">
        <f t="shared" si="602"/>
        <v>0.1995749191173892</v>
      </c>
      <c r="AL1790" s="8">
        <f t="shared" si="603"/>
        <v>415.26951615061398</v>
      </c>
      <c r="AM1790" s="8">
        <f t="shared" si="604"/>
        <v>2.7461063344306247</v>
      </c>
      <c r="AN1790" s="8">
        <f t="shared" si="605"/>
        <v>53.314936700775675</v>
      </c>
      <c r="AO1790" s="21">
        <f t="shared" si="606"/>
        <v>8.425353702913559E-3</v>
      </c>
      <c r="AP1790" s="21">
        <f t="shared" si="607"/>
        <v>8.6418556680918565E-2</v>
      </c>
      <c r="AQ1790" s="19">
        <f t="shared" si="610"/>
        <v>8.6418556680918565E-2</v>
      </c>
      <c r="AX1790">
        <v>0.15858864710297665</v>
      </c>
      <c r="AY1790">
        <v>56.258620689655174</v>
      </c>
      <c r="AZ1790">
        <v>2.3441091954022988</v>
      </c>
      <c r="BA1790">
        <v>1.8987284482758622</v>
      </c>
      <c r="BB1790">
        <v>10.36206896551724</v>
      </c>
      <c r="BC1790">
        <v>0.43175287356321834</v>
      </c>
      <c r="BD1790">
        <v>1.4669755747126438</v>
      </c>
      <c r="BE1790">
        <v>0.14669755747126439</v>
      </c>
      <c r="BF1790">
        <v>0</v>
      </c>
      <c r="BG1790">
        <v>21.700000000000003</v>
      </c>
      <c r="BH1790">
        <v>0.87267449803123109</v>
      </c>
      <c r="BI1790">
        <v>2.595969994220297</v>
      </c>
      <c r="BJ1790">
        <v>0.83823871113373383</v>
      </c>
      <c r="BK1790">
        <v>0.4014496064079896</v>
      </c>
      <c r="BL1790">
        <v>1.1151377955777488E-3</v>
      </c>
      <c r="BP1790" s="51">
        <f t="shared" si="616"/>
        <v>0.8729358453928433</v>
      </c>
      <c r="BQ1790" s="51">
        <f t="shared" si="617"/>
        <v>5.8679022988505754E-2</v>
      </c>
      <c r="BR1790" s="51">
        <f t="shared" si="618"/>
        <v>0.41119126428925529</v>
      </c>
      <c r="BS1790" s="51">
        <f t="shared" si="619"/>
        <v>0.43503612038804601</v>
      </c>
      <c r="BT1790" s="51">
        <f t="shared" si="620"/>
        <v>1.1421979563590425E-3</v>
      </c>
      <c r="BU1790" s="51">
        <f t="shared" si="621"/>
        <v>1.2084336677445722E-3</v>
      </c>
    </row>
    <row r="1791" spans="1:73" x14ac:dyDescent="0.25">
      <c r="A1791" s="1">
        <v>43727.625694444447</v>
      </c>
      <c r="B1791">
        <v>235128</v>
      </c>
      <c r="C1791">
        <v>13.51</v>
      </c>
      <c r="D1791">
        <v>23.57</v>
      </c>
      <c r="E1791">
        <v>652.20000000000005</v>
      </c>
      <c r="F1791">
        <v>71.900000000000006</v>
      </c>
      <c r="G1791">
        <v>-139.30000000000001</v>
      </c>
      <c r="H1791">
        <v>-18.7</v>
      </c>
      <c r="I1791">
        <v>27.85</v>
      </c>
      <c r="J1791">
        <v>301</v>
      </c>
      <c r="K1791">
        <v>580.29999999999995</v>
      </c>
      <c r="L1791">
        <v>-120.6</v>
      </c>
      <c r="M1791">
        <v>0.11</v>
      </c>
      <c r="N1791">
        <v>512.9</v>
      </c>
      <c r="O1791">
        <v>53.2</v>
      </c>
      <c r="P1791">
        <v>459.7</v>
      </c>
      <c r="Q1791">
        <v>326.2</v>
      </c>
      <c r="R1791">
        <v>446.7</v>
      </c>
      <c r="S1791">
        <v>21.54</v>
      </c>
      <c r="T1791">
        <v>34.93</v>
      </c>
      <c r="U1791">
        <v>0.86499999999999999</v>
      </c>
      <c r="V1791">
        <v>206</v>
      </c>
      <c r="W1791">
        <v>21.85</v>
      </c>
      <c r="X1791">
        <v>0.65700000000000003</v>
      </c>
      <c r="Y1791">
        <v>6.5716710000000003</v>
      </c>
      <c r="Z1791" s="7">
        <f t="shared" si="594"/>
        <v>21.695</v>
      </c>
      <c r="AA1791" s="7">
        <f t="shared" si="608"/>
        <v>294.84499999999997</v>
      </c>
      <c r="AB1791" s="2">
        <f t="shared" si="595"/>
        <v>528.28200000000004</v>
      </c>
      <c r="AC1791" s="41">
        <f t="shared" si="596"/>
        <v>2.6390633341081902</v>
      </c>
      <c r="AD1791" s="41">
        <f t="shared" si="597"/>
        <v>0.92182482260399079</v>
      </c>
      <c r="AE1791" s="41">
        <f t="shared" si="598"/>
        <v>0.75391304700754669</v>
      </c>
      <c r="AF1791" s="41">
        <f t="shared" si="599"/>
        <v>323.05717243507831</v>
      </c>
      <c r="AG1791" s="41">
        <f t="shared" si="600"/>
        <v>310.13488553767519</v>
      </c>
      <c r="AH1791" s="6">
        <f t="shared" si="601"/>
        <v>313.15199999999999</v>
      </c>
      <c r="AI1791" s="4">
        <v>21.947289348295044</v>
      </c>
      <c r="AJ1791" s="4">
        <f t="shared" si="609"/>
        <v>295.09728934829502</v>
      </c>
      <c r="AK1791" s="8">
        <f t="shared" si="602"/>
        <v>0.19956476624975536</v>
      </c>
      <c r="AL1791" s="8">
        <f t="shared" si="603"/>
        <v>412.8335557357214</v>
      </c>
      <c r="AM1791" s="8">
        <f t="shared" si="604"/>
        <v>2.929669349943778</v>
      </c>
      <c r="AN1791" s="8">
        <f t="shared" si="605"/>
        <v>21.530692927733973</v>
      </c>
      <c r="AO1791" s="21">
        <f t="shared" si="606"/>
        <v>9.2072278974969397E-3</v>
      </c>
      <c r="AP1791" s="21">
        <f t="shared" si="607"/>
        <v>9.4438212802724547E-2</v>
      </c>
      <c r="AQ1791" s="19">
        <f t="shared" si="610"/>
        <v>9.4438212802724547E-2</v>
      </c>
      <c r="AX1791">
        <v>0.15854633180681049</v>
      </c>
      <c r="AY1791">
        <v>56.224137931034491</v>
      </c>
      <c r="AZ1791">
        <v>2.3426724137931036</v>
      </c>
      <c r="BA1791">
        <v>1.8975646551724141</v>
      </c>
      <c r="BB1791">
        <v>10.38793103448276</v>
      </c>
      <c r="BC1791">
        <v>0.43283045977011497</v>
      </c>
      <c r="BD1791">
        <v>1.4647341954022992</v>
      </c>
      <c r="BE1791">
        <v>0.14647341954022994</v>
      </c>
      <c r="BF1791">
        <v>0</v>
      </c>
      <c r="BG1791">
        <v>21.695</v>
      </c>
      <c r="BH1791">
        <v>0.99324136946975639</v>
      </c>
      <c r="BI1791">
        <v>2.5951771236937367</v>
      </c>
      <c r="BJ1791">
        <v>0.90649536930622221</v>
      </c>
      <c r="BK1791">
        <v>0.40131267831788886</v>
      </c>
      <c r="BL1791">
        <v>1.1147574397719136E-3</v>
      </c>
      <c r="BP1791" s="51">
        <f t="shared" si="616"/>
        <v>0.99353882403264404</v>
      </c>
      <c r="BQ1791" s="51">
        <f t="shared" si="617"/>
        <v>5.8589367816091968E-2</v>
      </c>
      <c r="BR1791" s="51">
        <f t="shared" si="618"/>
        <v>0.41230925500825349</v>
      </c>
      <c r="BS1791" s="51">
        <f t="shared" si="619"/>
        <v>0.43592560838421945</v>
      </c>
      <c r="BT1791" s="51">
        <f t="shared" si="620"/>
        <v>1.1453034861340376E-3</v>
      </c>
      <c r="BU1791" s="51">
        <f t="shared" si="621"/>
        <v>1.210904467733943E-3</v>
      </c>
    </row>
    <row r="1792" spans="1:73" x14ac:dyDescent="0.25">
      <c r="A1792" s="1">
        <v>43727.625694444447</v>
      </c>
      <c r="B1792">
        <v>235129</v>
      </c>
      <c r="C1792">
        <v>13.52</v>
      </c>
      <c r="D1792">
        <v>23.58</v>
      </c>
      <c r="E1792">
        <v>651.79999999999995</v>
      </c>
      <c r="F1792">
        <v>71.67</v>
      </c>
      <c r="G1792">
        <v>-139.19999999999999</v>
      </c>
      <c r="H1792">
        <v>-18.940000000000001</v>
      </c>
      <c r="I1792">
        <v>27.84</v>
      </c>
      <c r="J1792">
        <v>301</v>
      </c>
      <c r="K1792">
        <v>580.20000000000005</v>
      </c>
      <c r="L1792">
        <v>-120.3</v>
      </c>
      <c r="M1792">
        <v>0.11</v>
      </c>
      <c r="N1792">
        <v>512.6</v>
      </c>
      <c r="O1792">
        <v>52.73</v>
      </c>
      <c r="P1792">
        <v>459.9</v>
      </c>
      <c r="Q1792">
        <v>326.10000000000002</v>
      </c>
      <c r="R1792">
        <v>446.4</v>
      </c>
      <c r="S1792">
        <v>21.53</v>
      </c>
      <c r="T1792">
        <v>35.22</v>
      </c>
      <c r="U1792">
        <v>0.68500000000000005</v>
      </c>
      <c r="V1792">
        <v>211</v>
      </c>
      <c r="W1792">
        <v>22.1</v>
      </c>
      <c r="X1792">
        <v>0.65700000000000003</v>
      </c>
      <c r="Y1792">
        <v>6.5664280000000002</v>
      </c>
      <c r="Z1792" s="7">
        <f t="shared" si="594"/>
        <v>21.815000000000001</v>
      </c>
      <c r="AA1792" s="7">
        <f t="shared" si="608"/>
        <v>294.96499999999997</v>
      </c>
      <c r="AB1792" s="2">
        <f t="shared" si="595"/>
        <v>527.95799999999997</v>
      </c>
      <c r="AC1792" s="41">
        <f t="shared" si="596"/>
        <v>2.6059691170836965</v>
      </c>
      <c r="AD1792" s="41">
        <f t="shared" si="597"/>
        <v>0.91782232303687794</v>
      </c>
      <c r="AE1792" s="41">
        <f t="shared" si="598"/>
        <v>0.75340023177481297</v>
      </c>
      <c r="AF1792" s="41">
        <f t="shared" si="599"/>
        <v>323.363319300721</v>
      </c>
      <c r="AG1792" s="41">
        <f t="shared" si="600"/>
        <v>310.42878652869217</v>
      </c>
      <c r="AH1792" s="6">
        <f t="shared" si="601"/>
        <v>313.05599999999998</v>
      </c>
      <c r="AI1792" s="4">
        <v>21.766404380104007</v>
      </c>
      <c r="AJ1792" s="4">
        <f t="shared" si="609"/>
        <v>294.91640438010398</v>
      </c>
      <c r="AK1792" s="8">
        <f t="shared" si="602"/>
        <v>0.1998085301242645</v>
      </c>
      <c r="AL1792" s="8">
        <f t="shared" si="603"/>
        <v>411.75417317495572</v>
      </c>
      <c r="AM1792" s="8">
        <f t="shared" si="604"/>
        <v>2.6070888937663788</v>
      </c>
      <c r="AN1792" s="8">
        <f t="shared" si="605"/>
        <v>-3.6905700296985477</v>
      </c>
      <c r="AO1792" s="21">
        <f t="shared" si="606"/>
        <v>9.7926042381314433E-3</v>
      </c>
      <c r="AP1792" s="21">
        <f t="shared" si="607"/>
        <v>0.10044239734577796</v>
      </c>
      <c r="AQ1792" s="19">
        <f t="shared" si="610"/>
        <v>0.10044239734577796</v>
      </c>
      <c r="AX1792">
        <v>0.15956453573325821</v>
      </c>
      <c r="AY1792">
        <v>56.189655172413794</v>
      </c>
      <c r="AZ1792">
        <v>2.3412356321839081</v>
      </c>
      <c r="BA1792">
        <v>1.8964008620689656</v>
      </c>
      <c r="BB1792">
        <v>10.370689655172411</v>
      </c>
      <c r="BC1792">
        <v>0.43211206896551713</v>
      </c>
      <c r="BD1792">
        <v>1.4642887931034485</v>
      </c>
      <c r="BE1792">
        <v>0.14642887931034484</v>
      </c>
      <c r="BF1792">
        <v>0</v>
      </c>
      <c r="BG1792">
        <v>21.815000000000001</v>
      </c>
      <c r="BH1792">
        <v>0.78655530414657016</v>
      </c>
      <c r="BI1792">
        <v>2.6142645171198904</v>
      </c>
      <c r="BJ1792">
        <v>0.92074396292962535</v>
      </c>
      <c r="BK1792">
        <v>0.39763416093205434</v>
      </c>
      <c r="BL1792">
        <v>1.1045393359223731E-3</v>
      </c>
      <c r="BP1792" s="51">
        <f t="shared" si="616"/>
        <v>0.7867908606501286</v>
      </c>
      <c r="BQ1792" s="51">
        <f t="shared" si="617"/>
        <v>5.8571551724137944E-2</v>
      </c>
      <c r="BR1792" s="51">
        <f t="shared" si="618"/>
        <v>0.40634506615696941</v>
      </c>
      <c r="BS1792" s="51">
        <f t="shared" si="619"/>
        <v>0.43033247773901467</v>
      </c>
      <c r="BT1792" s="51">
        <f t="shared" si="620"/>
        <v>1.1287362948804705E-3</v>
      </c>
      <c r="BU1792" s="51">
        <f t="shared" si="621"/>
        <v>1.1953679937194851E-3</v>
      </c>
    </row>
    <row r="1793" spans="1:73" x14ac:dyDescent="0.25">
      <c r="A1793" s="1">
        <v>43727.625694444447</v>
      </c>
      <c r="B1793">
        <v>235130</v>
      </c>
      <c r="C1793">
        <v>13.51</v>
      </c>
      <c r="D1793">
        <v>23.58</v>
      </c>
      <c r="E1793">
        <v>651.20000000000005</v>
      </c>
      <c r="F1793">
        <v>68.89</v>
      </c>
      <c r="G1793">
        <v>-140</v>
      </c>
      <c r="H1793">
        <v>-19.55</v>
      </c>
      <c r="I1793">
        <v>27.82</v>
      </c>
      <c r="J1793">
        <v>301</v>
      </c>
      <c r="K1793">
        <v>582.29999999999995</v>
      </c>
      <c r="L1793">
        <v>-120.4</v>
      </c>
      <c r="M1793">
        <v>0.106</v>
      </c>
      <c r="N1793">
        <v>511.2</v>
      </c>
      <c r="O1793">
        <v>49.34</v>
      </c>
      <c r="P1793">
        <v>461.8</v>
      </c>
      <c r="Q1793">
        <v>325.3</v>
      </c>
      <c r="R1793">
        <v>445.7</v>
      </c>
      <c r="S1793">
        <v>21.52</v>
      </c>
      <c r="T1793">
        <v>32.659999999999997</v>
      </c>
      <c r="U1793">
        <v>0.68500000000000005</v>
      </c>
      <c r="V1793">
        <v>204</v>
      </c>
      <c r="W1793">
        <v>21.55</v>
      </c>
      <c r="X1793">
        <v>0.65600000000000003</v>
      </c>
      <c r="Y1793">
        <v>6.5644609999999997</v>
      </c>
      <c r="Z1793" s="7">
        <f t="shared" si="594"/>
        <v>21.535</v>
      </c>
      <c r="AA1793" s="7">
        <f t="shared" si="608"/>
        <v>294.685</v>
      </c>
      <c r="AB1793" s="2">
        <f t="shared" si="595"/>
        <v>527.47200000000009</v>
      </c>
      <c r="AC1793" s="41">
        <f t="shared" si="596"/>
        <v>2.6035901085391471</v>
      </c>
      <c r="AD1793" s="41">
        <f t="shared" si="597"/>
        <v>0.85033252944888527</v>
      </c>
      <c r="AE1793" s="41">
        <f t="shared" si="598"/>
        <v>0.74531771881754194</v>
      </c>
      <c r="AF1793" s="41">
        <f t="shared" si="599"/>
        <v>318.6813330052409</v>
      </c>
      <c r="AG1793" s="41">
        <f t="shared" si="600"/>
        <v>305.93407968503124</v>
      </c>
      <c r="AH1793" s="6">
        <f t="shared" si="601"/>
        <v>312.28800000000001</v>
      </c>
      <c r="AI1793" s="4">
        <v>21.730683801275006</v>
      </c>
      <c r="AJ1793" s="4">
        <f t="shared" si="609"/>
        <v>294.88068380127498</v>
      </c>
      <c r="AK1793" s="8">
        <f t="shared" si="602"/>
        <v>0.19924005626518085</v>
      </c>
      <c r="AL1793" s="8">
        <f t="shared" si="603"/>
        <v>411.61043891332031</v>
      </c>
      <c r="AM1793" s="8">
        <f t="shared" si="604"/>
        <v>2.6070888937663788</v>
      </c>
      <c r="AN1793" s="8">
        <f t="shared" si="605"/>
        <v>14.861108343274957</v>
      </c>
      <c r="AO1793" s="21">
        <f t="shared" si="606"/>
        <v>9.3478843842328217E-3</v>
      </c>
      <c r="AP1793" s="21">
        <f t="shared" si="607"/>
        <v>9.5880921441451536E-2</v>
      </c>
      <c r="AQ1793" s="19">
        <f t="shared" si="610"/>
        <v>9.5880921441451536E-2</v>
      </c>
      <c r="AX1793">
        <v>0.15719726978373827</v>
      </c>
      <c r="AY1793">
        <v>56.137931034482762</v>
      </c>
      <c r="AZ1793">
        <v>2.3390804597701149</v>
      </c>
      <c r="BA1793">
        <v>1.8946551724137932</v>
      </c>
      <c r="BB1793">
        <v>10.379310344827585</v>
      </c>
      <c r="BC1793">
        <v>0.43247126436781608</v>
      </c>
      <c r="BD1793">
        <v>1.4621839080459771</v>
      </c>
      <c r="BE1793">
        <v>0.14621839080459773</v>
      </c>
      <c r="BF1793">
        <v>0</v>
      </c>
      <c r="BG1793">
        <v>21.535</v>
      </c>
      <c r="BH1793">
        <v>0.78655530414657016</v>
      </c>
      <c r="BI1793">
        <v>2.5699167114226951</v>
      </c>
      <c r="BJ1793">
        <v>0.83933479795065213</v>
      </c>
      <c r="BK1793">
        <v>0.39680730935008168</v>
      </c>
      <c r="BL1793">
        <v>1.1022425259724492E-3</v>
      </c>
      <c r="BP1793" s="51">
        <f t="shared" si="616"/>
        <v>0.7867908606501286</v>
      </c>
      <c r="BQ1793" s="51">
        <f t="shared" si="617"/>
        <v>5.8487356321839087E-2</v>
      </c>
      <c r="BR1793" s="51">
        <f t="shared" si="618"/>
        <v>0.40558761799339538</v>
      </c>
      <c r="BS1793" s="51">
        <f t="shared" si="619"/>
        <v>0.42942181019125841</v>
      </c>
      <c r="BT1793" s="51">
        <f t="shared" si="620"/>
        <v>1.126632272203876E-3</v>
      </c>
      <c r="BU1793" s="51">
        <f t="shared" si="621"/>
        <v>1.1928383616423845E-3</v>
      </c>
    </row>
    <row r="1794" spans="1:73" x14ac:dyDescent="0.25">
      <c r="A1794" s="1">
        <v>43727.625694444447</v>
      </c>
      <c r="B1794">
        <v>235131</v>
      </c>
      <c r="C1794">
        <v>13.52</v>
      </c>
      <c r="D1794">
        <v>23.58</v>
      </c>
      <c r="E1794">
        <v>650.6</v>
      </c>
      <c r="F1794">
        <v>66.41</v>
      </c>
      <c r="G1794">
        <v>-139.69999999999999</v>
      </c>
      <c r="H1794">
        <v>-20.56</v>
      </c>
      <c r="I1794">
        <v>27.81</v>
      </c>
      <c r="J1794">
        <v>301</v>
      </c>
      <c r="K1794">
        <v>584.20000000000005</v>
      </c>
      <c r="L1794">
        <v>-119.2</v>
      </c>
      <c r="M1794">
        <v>0.10199999999999999</v>
      </c>
      <c r="N1794">
        <v>510.9</v>
      </c>
      <c r="O1794">
        <v>45.85</v>
      </c>
      <c r="P1794">
        <v>465.1</v>
      </c>
      <c r="Q1794">
        <v>325.5</v>
      </c>
      <c r="R1794">
        <v>444.6</v>
      </c>
      <c r="S1794">
        <v>21.51</v>
      </c>
      <c r="T1794">
        <v>32.06</v>
      </c>
      <c r="U1794">
        <v>0.65</v>
      </c>
      <c r="V1794">
        <v>168</v>
      </c>
      <c r="W1794">
        <v>21.05</v>
      </c>
      <c r="X1794">
        <v>0.65600000000000003</v>
      </c>
      <c r="Y1794">
        <v>6.5636219999999996</v>
      </c>
      <c r="Z1794" s="7">
        <f t="shared" si="594"/>
        <v>21.28</v>
      </c>
      <c r="AA1794" s="7">
        <f t="shared" si="608"/>
        <v>294.42999999999995</v>
      </c>
      <c r="AB1794" s="2">
        <f t="shared" si="595"/>
        <v>526.9860000000001</v>
      </c>
      <c r="AC1794" s="41">
        <f t="shared" si="596"/>
        <v>2.6565286066452192</v>
      </c>
      <c r="AD1794" s="41">
        <f t="shared" si="597"/>
        <v>0.85168307129045728</v>
      </c>
      <c r="AE1794" s="41">
        <f t="shared" si="598"/>
        <v>0.74557917416181596</v>
      </c>
      <c r="AF1794" s="41">
        <f t="shared" si="599"/>
        <v>317.69111094472169</v>
      </c>
      <c r="AG1794" s="41">
        <f t="shared" si="600"/>
        <v>304.98346650693281</v>
      </c>
      <c r="AH1794" s="6">
        <f t="shared" si="601"/>
        <v>312.47999999999996</v>
      </c>
      <c r="AI1794" s="4">
        <v>22.013784864034051</v>
      </c>
      <c r="AJ1794" s="4">
        <f t="shared" si="609"/>
        <v>295.16378486403403</v>
      </c>
      <c r="AK1794" s="8">
        <f t="shared" si="602"/>
        <v>0.19872327804931086</v>
      </c>
      <c r="AL1794" s="8">
        <f t="shared" si="603"/>
        <v>413.30351494927083</v>
      </c>
      <c r="AM1794" s="8">
        <f t="shared" si="604"/>
        <v>2.5396111907140435</v>
      </c>
      <c r="AN1794" s="8">
        <f t="shared" si="605"/>
        <v>54.284577988844376</v>
      </c>
      <c r="AO1794" s="21">
        <f t="shared" si="606"/>
        <v>8.4112480210601585E-3</v>
      </c>
      <c r="AP1794" s="21">
        <f t="shared" si="607"/>
        <v>8.6273875198128167E-2</v>
      </c>
      <c r="AQ1794" s="19">
        <f t="shared" si="610"/>
        <v>8.6273875198128167E-2</v>
      </c>
      <c r="AX1794">
        <v>0.15506725361094131</v>
      </c>
      <c r="AY1794">
        <v>56.08620689655173</v>
      </c>
      <c r="AZ1794">
        <v>2.3369252873563222</v>
      </c>
      <c r="BA1794">
        <v>1.892909482758621</v>
      </c>
      <c r="BB1794">
        <v>10.267241379310347</v>
      </c>
      <c r="BC1794">
        <v>0.42780172413793111</v>
      </c>
      <c r="BD1794">
        <v>1.46510775862069</v>
      </c>
      <c r="BE1794">
        <v>0.14651077586206901</v>
      </c>
      <c r="BF1794">
        <v>0</v>
      </c>
      <c r="BG1794">
        <v>21.28</v>
      </c>
      <c r="BH1794">
        <v>0.74636634700039506</v>
      </c>
      <c r="BI1794">
        <v>2.5301018452033914</v>
      </c>
      <c r="BJ1794">
        <v>0.81115065157220745</v>
      </c>
      <c r="BK1794">
        <v>0.39506554055824938</v>
      </c>
      <c r="BL1794">
        <v>1.0974042793284705E-3</v>
      </c>
      <c r="BP1794" s="51">
        <f t="shared" si="616"/>
        <v>0.74658986777019498</v>
      </c>
      <c r="BQ1794" s="51">
        <f t="shared" si="617"/>
        <v>5.8604310344827604E-2</v>
      </c>
      <c r="BR1794" s="51">
        <f t="shared" si="618"/>
        <v>0.40345912062648359</v>
      </c>
      <c r="BS1794" s="51">
        <f t="shared" si="619"/>
        <v>0.42729709433852331</v>
      </c>
      <c r="BT1794" s="51">
        <f t="shared" si="620"/>
        <v>1.1207197795180099E-3</v>
      </c>
      <c r="BU1794" s="51">
        <f t="shared" si="621"/>
        <v>1.1869363731625648E-3</v>
      </c>
    </row>
    <row r="1795" spans="1:73" x14ac:dyDescent="0.25">
      <c r="A1795" s="1">
        <v>43727.625694444447</v>
      </c>
      <c r="B1795">
        <v>235132</v>
      </c>
      <c r="C1795">
        <v>13.51</v>
      </c>
      <c r="D1795">
        <v>23.58</v>
      </c>
      <c r="E1795">
        <v>649.29999999999995</v>
      </c>
      <c r="F1795">
        <v>65.739999999999995</v>
      </c>
      <c r="G1795">
        <v>-140.30000000000001</v>
      </c>
      <c r="H1795">
        <v>-21.25</v>
      </c>
      <c r="I1795">
        <v>27.81</v>
      </c>
      <c r="J1795">
        <v>301</v>
      </c>
      <c r="K1795">
        <v>583.6</v>
      </c>
      <c r="L1795">
        <v>-119.1</v>
      </c>
      <c r="M1795">
        <v>0.10100000000000001</v>
      </c>
      <c r="N1795">
        <v>509</v>
      </c>
      <c r="O1795">
        <v>44.49</v>
      </c>
      <c r="P1795">
        <v>464.5</v>
      </c>
      <c r="Q1795">
        <v>324.8</v>
      </c>
      <c r="R1795">
        <v>443.9</v>
      </c>
      <c r="S1795">
        <v>21.49</v>
      </c>
      <c r="T1795">
        <v>30.99</v>
      </c>
      <c r="U1795">
        <v>0.59</v>
      </c>
      <c r="V1795">
        <v>157.5</v>
      </c>
      <c r="W1795">
        <v>21.5</v>
      </c>
      <c r="X1795">
        <v>0.65500000000000003</v>
      </c>
      <c r="Y1795">
        <v>6.5491900000000003</v>
      </c>
      <c r="Z1795" s="7">
        <f t="shared" si="594"/>
        <v>21.494999999999997</v>
      </c>
      <c r="AA1795" s="7">
        <f t="shared" si="608"/>
        <v>294.64499999999998</v>
      </c>
      <c r="AB1795" s="2">
        <f t="shared" si="595"/>
        <v>525.93299999999999</v>
      </c>
      <c r="AC1795" s="41">
        <f t="shared" si="596"/>
        <v>2.7282557937625778</v>
      </c>
      <c r="AD1795" s="41">
        <f t="shared" si="597"/>
        <v>0.84548647048702275</v>
      </c>
      <c r="AE1795" s="41">
        <f t="shared" si="598"/>
        <v>0.74472328296972212</v>
      </c>
      <c r="AF1795" s="41">
        <f t="shared" si="599"/>
        <v>318.25430974240328</v>
      </c>
      <c r="AG1795" s="41">
        <f t="shared" si="600"/>
        <v>305.52413735270716</v>
      </c>
      <c r="AH1795" s="6">
        <f t="shared" si="601"/>
        <v>311.80799999999999</v>
      </c>
      <c r="AI1795" s="4">
        <v>22.432404889815018</v>
      </c>
      <c r="AJ1795" s="4">
        <f t="shared" si="609"/>
        <v>295.582404889815</v>
      </c>
      <c r="AK1795" s="8">
        <f t="shared" si="602"/>
        <v>0.19915893384102892</v>
      </c>
      <c r="AL1795" s="8">
        <f t="shared" si="603"/>
        <v>415.6902482385388</v>
      </c>
      <c r="AM1795" s="8">
        <f t="shared" si="604"/>
        <v>2.4195609105786113</v>
      </c>
      <c r="AN1795" s="8">
        <f t="shared" si="605"/>
        <v>66.069992704409671</v>
      </c>
      <c r="AO1795" s="21">
        <f t="shared" si="606"/>
        <v>8.0516814747369214E-3</v>
      </c>
      <c r="AP1795" s="21">
        <f t="shared" si="607"/>
        <v>8.2585813775466296E-2</v>
      </c>
      <c r="AQ1795" s="19">
        <f t="shared" si="610"/>
        <v>8.2585813775466296E-2</v>
      </c>
      <c r="AX1795">
        <v>0.15686152400836384</v>
      </c>
      <c r="AY1795">
        <v>55.974137931034484</v>
      </c>
      <c r="AZ1795">
        <v>2.3322557471264367</v>
      </c>
      <c r="BA1795">
        <v>1.8891271551724138</v>
      </c>
      <c r="BB1795">
        <v>10.267241379310342</v>
      </c>
      <c r="BC1795">
        <v>0.42780172413793088</v>
      </c>
      <c r="BD1795">
        <v>1.461325431034483</v>
      </c>
      <c r="BE1795">
        <v>0.14613254310344831</v>
      </c>
      <c r="BF1795">
        <v>0</v>
      </c>
      <c r="BG1795">
        <v>21.494999999999997</v>
      </c>
      <c r="BH1795">
        <v>0.67747099189266624</v>
      </c>
      <c r="BI1795">
        <v>2.5636352754700233</v>
      </c>
      <c r="BJ1795">
        <v>0.79447057186816028</v>
      </c>
      <c r="BK1795">
        <v>0.39481869649712931</v>
      </c>
      <c r="BL1795">
        <v>1.0967186013809147E-3</v>
      </c>
      <c r="BP1795" s="51">
        <f t="shared" si="616"/>
        <v>0.67767387997602313</v>
      </c>
      <c r="BQ1795" s="51">
        <f t="shared" si="617"/>
        <v>5.8453017241379322E-2</v>
      </c>
      <c r="BR1795" s="51">
        <f t="shared" si="618"/>
        <v>0.40241041327964694</v>
      </c>
      <c r="BS1795" s="51">
        <f t="shared" si="619"/>
        <v>0.42639034281484223</v>
      </c>
      <c r="BT1795" s="51">
        <f t="shared" si="620"/>
        <v>1.1178067035545749E-3</v>
      </c>
      <c r="BU1795" s="51">
        <f t="shared" si="621"/>
        <v>1.1844176189301173E-3</v>
      </c>
    </row>
    <row r="1796" spans="1:73" x14ac:dyDescent="0.25">
      <c r="A1796" s="1">
        <v>43727.626388888886</v>
      </c>
      <c r="B1796">
        <v>235133</v>
      </c>
      <c r="C1796">
        <v>13.51</v>
      </c>
      <c r="D1796">
        <v>23.59</v>
      </c>
      <c r="E1796">
        <v>648.4</v>
      </c>
      <c r="F1796">
        <v>64.489999999999995</v>
      </c>
      <c r="G1796">
        <v>-139.5</v>
      </c>
      <c r="H1796">
        <v>-21.55</v>
      </c>
      <c r="I1796">
        <v>27.8</v>
      </c>
      <c r="J1796">
        <v>301</v>
      </c>
      <c r="K1796">
        <v>583.9</v>
      </c>
      <c r="L1796">
        <v>-117.9</v>
      </c>
      <c r="M1796">
        <v>9.9000000000000005E-2</v>
      </c>
      <c r="N1796">
        <v>509</v>
      </c>
      <c r="O1796">
        <v>42.95</v>
      </c>
      <c r="P1796">
        <v>466</v>
      </c>
      <c r="Q1796">
        <v>325.7</v>
      </c>
      <c r="R1796">
        <v>443.6</v>
      </c>
      <c r="S1796">
        <v>21.47</v>
      </c>
      <c r="T1796">
        <v>32.840000000000003</v>
      </c>
      <c r="U1796">
        <v>0.58499999999999996</v>
      </c>
      <c r="V1796">
        <v>116.5</v>
      </c>
      <c r="W1796">
        <v>21.7</v>
      </c>
      <c r="X1796">
        <v>0.65500000000000003</v>
      </c>
      <c r="Y1796">
        <v>6.5515600000000003</v>
      </c>
      <c r="Z1796" s="7">
        <f t="shared" si="594"/>
        <v>21.585000000000001</v>
      </c>
      <c r="AA1796" s="7">
        <f t="shared" si="608"/>
        <v>294.73499999999996</v>
      </c>
      <c r="AB1796" s="2">
        <f t="shared" si="595"/>
        <v>525.20400000000006</v>
      </c>
      <c r="AC1796" s="41">
        <f t="shared" si="596"/>
        <v>2.6925154918666285</v>
      </c>
      <c r="AD1796" s="41">
        <f t="shared" si="597"/>
        <v>0.88422208752900089</v>
      </c>
      <c r="AE1796" s="41">
        <f t="shared" si="598"/>
        <v>0.74947644219227394</v>
      </c>
      <c r="AF1796" s="41">
        <f t="shared" si="599"/>
        <v>320.67705920587611</v>
      </c>
      <c r="AG1796" s="41">
        <f t="shared" si="600"/>
        <v>307.84997683764107</v>
      </c>
      <c r="AH1796" s="6">
        <f t="shared" si="601"/>
        <v>312.67199999999997</v>
      </c>
      <c r="AI1796" s="4">
        <v>22.24087359408702</v>
      </c>
      <c r="AJ1796" s="4">
        <f t="shared" si="609"/>
        <v>295.390873594087</v>
      </c>
      <c r="AK1796" s="8">
        <f t="shared" si="602"/>
        <v>0.19934149026951201</v>
      </c>
      <c r="AL1796" s="8">
        <f t="shared" si="603"/>
        <v>414.56191163480361</v>
      </c>
      <c r="AM1796" s="8">
        <f t="shared" si="604"/>
        <v>2.4092867201725907</v>
      </c>
      <c r="AN1796" s="8">
        <f t="shared" si="605"/>
        <v>46.03086305027243</v>
      </c>
      <c r="AO1796" s="21">
        <f t="shared" si="606"/>
        <v>8.5335071593302583E-3</v>
      </c>
      <c r="AP1796" s="21">
        <f t="shared" si="607"/>
        <v>8.7527882880523905E-2</v>
      </c>
      <c r="AQ1796" s="19">
        <f t="shared" si="610"/>
        <v>8.7527882880523905E-2</v>
      </c>
      <c r="AX1796">
        <v>0.1576178057231033</v>
      </c>
      <c r="AY1796">
        <v>55.896551724137929</v>
      </c>
      <c r="AZ1796">
        <v>2.3290229885057472</v>
      </c>
      <c r="BA1796">
        <v>1.8865086206896553</v>
      </c>
      <c r="BB1796">
        <v>10.163793103448279</v>
      </c>
      <c r="BC1796">
        <v>0.42349137931034497</v>
      </c>
      <c r="BD1796">
        <v>1.4630172413793103</v>
      </c>
      <c r="BE1796">
        <v>0.14630172413793105</v>
      </c>
      <c r="BF1796">
        <v>0</v>
      </c>
      <c r="BG1796">
        <v>21.585000000000001</v>
      </c>
      <c r="BH1796">
        <v>0.6717297123003555</v>
      </c>
      <c r="BI1796">
        <v>2.5777874127672149</v>
      </c>
      <c r="BJ1796">
        <v>0.84654538635275345</v>
      </c>
      <c r="BK1796">
        <v>0.3946358702301867</v>
      </c>
      <c r="BL1796">
        <v>1.0962107506394074E-3</v>
      </c>
      <c r="BP1796" s="51">
        <f t="shared" si="616"/>
        <v>0.67193088099317544</v>
      </c>
      <c r="BQ1796" s="51">
        <f t="shared" si="617"/>
        <v>5.8520689655172417E-2</v>
      </c>
      <c r="BR1796" s="51">
        <f t="shared" si="618"/>
        <v>0.40213818051067202</v>
      </c>
      <c r="BS1796" s="51">
        <f t="shared" si="619"/>
        <v>0.42619327911476562</v>
      </c>
      <c r="BT1796" s="51">
        <f t="shared" si="620"/>
        <v>1.1170505014185333E-3</v>
      </c>
      <c r="BU1796" s="51">
        <f t="shared" si="621"/>
        <v>1.1838702197632378E-3</v>
      </c>
    </row>
    <row r="1797" spans="1:73" x14ac:dyDescent="0.25">
      <c r="A1797" s="1">
        <v>43727.626388888886</v>
      </c>
      <c r="B1797">
        <v>235134</v>
      </c>
      <c r="C1797">
        <v>13.51</v>
      </c>
      <c r="D1797">
        <v>23.59</v>
      </c>
      <c r="E1797">
        <v>648.4</v>
      </c>
      <c r="F1797">
        <v>66.8</v>
      </c>
      <c r="G1797">
        <v>-139.1</v>
      </c>
      <c r="H1797">
        <v>-21.26</v>
      </c>
      <c r="I1797">
        <v>27.8</v>
      </c>
      <c r="J1797">
        <v>301</v>
      </c>
      <c r="K1797">
        <v>581.6</v>
      </c>
      <c r="L1797">
        <v>-117.9</v>
      </c>
      <c r="M1797">
        <v>0.10299999999999999</v>
      </c>
      <c r="N1797">
        <v>509.3</v>
      </c>
      <c r="O1797">
        <v>45.54</v>
      </c>
      <c r="P1797">
        <v>463.7</v>
      </c>
      <c r="Q1797">
        <v>326</v>
      </c>
      <c r="R1797">
        <v>443.9</v>
      </c>
      <c r="S1797">
        <v>21.42</v>
      </c>
      <c r="T1797">
        <v>34.44</v>
      </c>
      <c r="U1797">
        <v>0.83499999999999996</v>
      </c>
      <c r="V1797">
        <v>114</v>
      </c>
      <c r="W1797">
        <v>21.65</v>
      </c>
      <c r="X1797">
        <v>0.65500000000000003</v>
      </c>
      <c r="Y1797">
        <v>6.5462639999999999</v>
      </c>
      <c r="Z1797" s="7">
        <f t="shared" si="594"/>
        <v>21.535</v>
      </c>
      <c r="AA1797" s="7">
        <f t="shared" si="608"/>
        <v>294.685</v>
      </c>
      <c r="AB1797" s="2">
        <f t="shared" si="595"/>
        <v>525.20400000000006</v>
      </c>
      <c r="AC1797" s="41">
        <f t="shared" si="596"/>
        <v>2.7141009189351939</v>
      </c>
      <c r="AD1797" s="41">
        <f t="shared" si="597"/>
        <v>0.93473635648128062</v>
      </c>
      <c r="AE1797" s="41">
        <f t="shared" si="598"/>
        <v>0.75547273434064377</v>
      </c>
      <c r="AF1797" s="41">
        <f t="shared" si="599"/>
        <v>323.023392508033</v>
      </c>
      <c r="AG1797" s="41">
        <f t="shared" si="600"/>
        <v>310.10245680771169</v>
      </c>
      <c r="AH1797" s="6">
        <f t="shared" si="601"/>
        <v>312.95999999999998</v>
      </c>
      <c r="AI1797" s="4">
        <v>22.357227066570999</v>
      </c>
      <c r="AJ1797" s="4">
        <f t="shared" si="609"/>
        <v>295.50722706657098</v>
      </c>
      <c r="AK1797" s="8">
        <f t="shared" si="602"/>
        <v>0.19924005626518085</v>
      </c>
      <c r="AL1797" s="8">
        <f t="shared" si="603"/>
        <v>415.24681008780038</v>
      </c>
      <c r="AM1797" s="8">
        <f t="shared" si="604"/>
        <v>2.8784175339932876</v>
      </c>
      <c r="AN1797" s="8">
        <f t="shared" si="605"/>
        <v>68.942344019605429</v>
      </c>
      <c r="AO1797" s="21">
        <f t="shared" si="606"/>
        <v>8.0063111184598759E-3</v>
      </c>
      <c r="AP1797" s="21">
        <f t="shared" si="607"/>
        <v>8.2120451626432084E-2</v>
      </c>
      <c r="AQ1797" s="19">
        <f t="shared" si="610"/>
        <v>8.2120451626432084E-2</v>
      </c>
      <c r="AX1797">
        <v>0.15719726978373827</v>
      </c>
      <c r="AY1797">
        <v>55.896551724137929</v>
      </c>
      <c r="AZ1797">
        <v>2.3290229885057472</v>
      </c>
      <c r="BA1797">
        <v>1.8865086206896553</v>
      </c>
      <c r="BB1797">
        <v>10.163793103448274</v>
      </c>
      <c r="BC1797">
        <v>0.42349137931034475</v>
      </c>
      <c r="BD1797">
        <v>1.4630172413793106</v>
      </c>
      <c r="BE1797">
        <v>0.14630172413793105</v>
      </c>
      <c r="BF1797">
        <v>0</v>
      </c>
      <c r="BG1797">
        <v>21.535</v>
      </c>
      <c r="BH1797">
        <v>0.95879369191589203</v>
      </c>
      <c r="BI1797">
        <v>2.5699167114226951</v>
      </c>
      <c r="BJ1797">
        <v>0.88507931541397611</v>
      </c>
      <c r="BK1797">
        <v>0.39935721890673004</v>
      </c>
      <c r="BL1797">
        <v>1.10932560807425E-3</v>
      </c>
      <c r="BP1797" s="51">
        <f t="shared" si="616"/>
        <v>0.95908083013555812</v>
      </c>
      <c r="BQ1797" s="51">
        <f t="shared" si="617"/>
        <v>5.8520689655172424E-2</v>
      </c>
      <c r="BR1797" s="51">
        <f t="shared" si="618"/>
        <v>0.41000468231555021</v>
      </c>
      <c r="BS1797" s="51">
        <f t="shared" si="619"/>
        <v>0.43357848909167079</v>
      </c>
      <c r="BT1797" s="51">
        <f t="shared" si="620"/>
        <v>1.1389018953209728E-3</v>
      </c>
      <c r="BU1797" s="51">
        <f t="shared" si="621"/>
        <v>1.2043846919213078E-3</v>
      </c>
    </row>
    <row r="1798" spans="1:73" x14ac:dyDescent="0.25">
      <c r="A1798" s="1">
        <v>43727.626388888886</v>
      </c>
      <c r="B1798">
        <v>235135</v>
      </c>
      <c r="C1798">
        <v>13.52</v>
      </c>
      <c r="D1798">
        <v>23.59</v>
      </c>
      <c r="E1798">
        <v>648.1</v>
      </c>
      <c r="F1798">
        <v>67.84</v>
      </c>
      <c r="G1798">
        <v>-138.9</v>
      </c>
      <c r="H1798">
        <v>-21.14</v>
      </c>
      <c r="I1798">
        <v>27.8</v>
      </c>
      <c r="J1798">
        <v>300.89999999999998</v>
      </c>
      <c r="K1798">
        <v>580.29999999999995</v>
      </c>
      <c r="L1798">
        <v>-117.7</v>
      </c>
      <c r="M1798">
        <v>0.105</v>
      </c>
      <c r="N1798">
        <v>509.3</v>
      </c>
      <c r="O1798">
        <v>46.7</v>
      </c>
      <c r="P1798">
        <v>462.6</v>
      </c>
      <c r="Q1798">
        <v>326.2</v>
      </c>
      <c r="R1798">
        <v>444</v>
      </c>
      <c r="S1798">
        <v>21.38</v>
      </c>
      <c r="T1798">
        <v>35.200000000000003</v>
      </c>
      <c r="U1798">
        <v>0.7</v>
      </c>
      <c r="V1798">
        <v>135.5</v>
      </c>
      <c r="W1798">
        <v>21.65</v>
      </c>
      <c r="X1798">
        <v>0.65400000000000003</v>
      </c>
      <c r="Y1798">
        <v>6.537547</v>
      </c>
      <c r="Z1798" s="7">
        <f t="shared" ref="Z1798:Z1813" si="622">AVERAGE(S1798,W1798)</f>
        <v>21.515000000000001</v>
      </c>
      <c r="AA1798" s="7">
        <f t="shared" si="608"/>
        <v>294.66499999999996</v>
      </c>
      <c r="AB1798" s="2">
        <f t="shared" ref="AB1798:AB1813" si="623">E1798*$U$1828</f>
        <v>524.96100000000001</v>
      </c>
      <c r="AC1798" s="41">
        <f t="shared" ref="AC1798:AC1813" si="624">0.61121*EXP((18.678 - (AI1798/234.5))*(AI1798/(257.15+Z1798)))</f>
        <v>2.5874920552989447</v>
      </c>
      <c r="AD1798" s="41">
        <f t="shared" ref="AD1798:AD1813" si="625">T1798*AC1798/100</f>
        <v>0.91079720346522863</v>
      </c>
      <c r="AE1798" s="41">
        <f t="shared" ref="AE1798:AE1813" si="626">1.72*(AD1798/AA1798)^(0.143)</f>
        <v>0.75268240715258006</v>
      </c>
      <c r="AF1798" s="41">
        <f t="shared" ref="AF1798:AF1813" si="627">AE1798*$U$1835*AA1798^4</f>
        <v>321.74295004853445</v>
      </c>
      <c r="AG1798" s="41">
        <f t="shared" ref="AG1798:AG1813" si="628">$U$1832*AF1798</f>
        <v>308.87323204659305</v>
      </c>
      <c r="AH1798" s="6">
        <f t="shared" ref="AH1798:AH1813" si="629">$U$1832*($U$1833*Q1798+$U$1834*R1798)</f>
        <v>313.15199999999999</v>
      </c>
      <c r="AI1798" s="4">
        <v>21.635657687420007</v>
      </c>
      <c r="AJ1798" s="4">
        <f t="shared" si="609"/>
        <v>294.78565768741998</v>
      </c>
      <c r="AK1798" s="8">
        <f t="shared" ref="AK1798:AK1813" si="630">(4*$U$1835*AA1798^3) / $U$1839</f>
        <v>0.19919949230006581</v>
      </c>
      <c r="AL1798" s="8">
        <f t="shared" ref="AL1798:AL1813" si="631">$U$1832*$U$1835*AA1798^4   +    $U$1839*AK1798*(AJ1798-AA1798)</f>
        <v>411.06343224400325</v>
      </c>
      <c r="AM1798" s="8">
        <f t="shared" ref="AM1798:AM1813" si="632">1.4*0.135*SQRT(U1798/$U$1845)</f>
        <v>2.6354790835823376</v>
      </c>
      <c r="AN1798" s="8">
        <f t="shared" ref="AN1798:AN1813" si="633">AM1798*$U$1839*(AJ1798-AA1798)</f>
        <v>9.2630723380885005</v>
      </c>
      <c r="AO1798" s="21">
        <f t="shared" ref="AO1798:AO1813" si="634">(AB1798+AH1798-AL1798-AN1798)/$U$1825</f>
        <v>9.4496224865134332E-3</v>
      </c>
      <c r="AP1798" s="21">
        <f t="shared" ref="AP1798:AP1813" si="635">AO1798*10*$U$1842*$U$1843</f>
        <v>9.6924445579257848E-2</v>
      </c>
      <c r="AQ1798" s="19">
        <f t="shared" si="610"/>
        <v>9.6924445579257848E-2</v>
      </c>
      <c r="AX1798">
        <v>0.15702932107356063</v>
      </c>
      <c r="AY1798">
        <v>55.87068965517242</v>
      </c>
      <c r="AZ1798">
        <v>2.3279454022988508</v>
      </c>
      <c r="BA1798">
        <v>1.8856357758620692</v>
      </c>
      <c r="BB1798">
        <v>10.155172413793105</v>
      </c>
      <c r="BC1798">
        <v>0.42313218390804602</v>
      </c>
      <c r="BD1798">
        <v>1.4625035919540232</v>
      </c>
      <c r="BE1798">
        <v>0.14625035919540233</v>
      </c>
      <c r="BF1798">
        <v>0</v>
      </c>
      <c r="BG1798">
        <v>21.515000000000001</v>
      </c>
      <c r="BH1798">
        <v>0.80377914292350228</v>
      </c>
      <c r="BI1798">
        <v>2.5667743146475241</v>
      </c>
      <c r="BJ1798">
        <v>0.90350455875592861</v>
      </c>
      <c r="BK1798">
        <v>0.39531237279850384</v>
      </c>
      <c r="BL1798">
        <v>1.0980899244402884E-3</v>
      </c>
      <c r="BP1798" s="51">
        <f t="shared" si="616"/>
        <v>0.80401985759867145</v>
      </c>
      <c r="BQ1798" s="51">
        <f t="shared" si="617"/>
        <v>5.8500143678160928E-2</v>
      </c>
      <c r="BR1798" s="51">
        <f t="shared" si="618"/>
        <v>0.4042466045972995</v>
      </c>
      <c r="BS1798" s="51">
        <f t="shared" si="619"/>
        <v>0.42804980816263388</v>
      </c>
      <c r="BT1798" s="51">
        <f t="shared" si="620"/>
        <v>1.1229072349924986E-3</v>
      </c>
      <c r="BU1798" s="51">
        <f t="shared" si="621"/>
        <v>1.1890272448962051E-3</v>
      </c>
    </row>
    <row r="1799" spans="1:73" x14ac:dyDescent="0.25">
      <c r="A1799" s="1">
        <v>43727.626388888886</v>
      </c>
      <c r="B1799">
        <v>235136</v>
      </c>
      <c r="C1799">
        <v>13.51</v>
      </c>
      <c r="D1799">
        <v>23.6</v>
      </c>
      <c r="E1799">
        <v>648.1</v>
      </c>
      <c r="F1799">
        <v>69.73</v>
      </c>
      <c r="G1799">
        <v>-138.6</v>
      </c>
      <c r="H1799">
        <v>-20.87</v>
      </c>
      <c r="I1799">
        <v>27.79</v>
      </c>
      <c r="J1799">
        <v>300.89999999999998</v>
      </c>
      <c r="K1799">
        <v>578.4</v>
      </c>
      <c r="L1799">
        <v>-117.8</v>
      </c>
      <c r="M1799">
        <v>0.108</v>
      </c>
      <c r="N1799">
        <v>509.4</v>
      </c>
      <c r="O1799">
        <v>48.87</v>
      </c>
      <c r="P1799">
        <v>460.6</v>
      </c>
      <c r="Q1799">
        <v>326.39999999999998</v>
      </c>
      <c r="R1799">
        <v>444.2</v>
      </c>
      <c r="S1799">
        <v>21.34</v>
      </c>
      <c r="T1799">
        <v>34.229999999999997</v>
      </c>
      <c r="U1799">
        <v>1.155</v>
      </c>
      <c r="V1799">
        <v>125</v>
      </c>
      <c r="W1799">
        <v>21.3</v>
      </c>
      <c r="X1799">
        <v>0.65400000000000003</v>
      </c>
      <c r="Y1799">
        <v>6.5425360000000001</v>
      </c>
      <c r="Z1799" s="7">
        <f t="shared" si="622"/>
        <v>21.32</v>
      </c>
      <c r="AA1799" s="7">
        <f t="shared" ref="AA1799:AA1813" si="636">CONVERT(Z1799,"C","K")</f>
        <v>294.46999999999997</v>
      </c>
      <c r="AB1799" s="2">
        <f t="shared" si="623"/>
        <v>524.96100000000001</v>
      </c>
      <c r="AC1799" s="41">
        <f t="shared" si="624"/>
        <v>2.6162635713048092</v>
      </c>
      <c r="AD1799" s="41">
        <f t="shared" si="625"/>
        <v>0.89554702045763601</v>
      </c>
      <c r="AE1799" s="41">
        <f t="shared" si="626"/>
        <v>0.75093823245998703</v>
      </c>
      <c r="AF1799" s="41">
        <f t="shared" si="627"/>
        <v>320.14852138656056</v>
      </c>
      <c r="AG1799" s="41">
        <f t="shared" si="628"/>
        <v>307.34258053109812</v>
      </c>
      <c r="AH1799" s="6">
        <f t="shared" si="629"/>
        <v>313.34399999999999</v>
      </c>
      <c r="AI1799" s="4">
        <v>21.786957506676004</v>
      </c>
      <c r="AJ1799" s="4">
        <f t="shared" ref="AJ1799:AJ1813" si="637">CONVERT(AI1799,"C","K")</f>
        <v>294.93695750667598</v>
      </c>
      <c r="AK1799" s="8">
        <f t="shared" si="630"/>
        <v>0.19880428213597304</v>
      </c>
      <c r="AL1799" s="8">
        <f t="shared" si="631"/>
        <v>411.98233974573316</v>
      </c>
      <c r="AM1799" s="8">
        <f t="shared" si="632"/>
        <v>3.3853341784822368</v>
      </c>
      <c r="AN1799" s="8">
        <f t="shared" si="633"/>
        <v>46.048913947167598</v>
      </c>
      <c r="AO1799" s="21">
        <f t="shared" si="634"/>
        <v>8.601147676015183E-3</v>
      </c>
      <c r="AP1799" s="21">
        <f t="shared" si="635"/>
        <v>8.8221669281804763E-2</v>
      </c>
      <c r="AQ1799" s="19">
        <f t="shared" ref="AQ1799:AQ1813" si="638">MAX(AP1799,0)</f>
        <v>8.8221669281804763E-2</v>
      </c>
      <c r="AX1799">
        <v>0.15539975161896216</v>
      </c>
      <c r="AY1799">
        <v>55.87068965517242</v>
      </c>
      <c r="AZ1799">
        <v>2.3279454022988508</v>
      </c>
      <c r="BA1799">
        <v>1.8856357758620692</v>
      </c>
      <c r="BB1799">
        <v>10.155172413793105</v>
      </c>
      <c r="BC1799">
        <v>0.42313218390804602</v>
      </c>
      <c r="BD1799">
        <v>1.4625035919540232</v>
      </c>
      <c r="BE1799">
        <v>0.14625035919540233</v>
      </c>
      <c r="BF1799">
        <v>0</v>
      </c>
      <c r="BG1799">
        <v>21.32</v>
      </c>
      <c r="BH1799">
        <v>1.3262355858237789</v>
      </c>
      <c r="BI1799">
        <v>2.5363114424028939</v>
      </c>
      <c r="BJ1799">
        <v>0.86817940673451044</v>
      </c>
      <c r="BK1799">
        <v>0.40492583144551603</v>
      </c>
      <c r="BL1799">
        <v>1.1247939762375444E-3</v>
      </c>
      <c r="BP1799" s="51">
        <f t="shared" si="616"/>
        <v>1.326632765037808</v>
      </c>
      <c r="BQ1799" s="51">
        <f t="shared" si="617"/>
        <v>5.8500143678160928E-2</v>
      </c>
      <c r="BR1799" s="51">
        <f t="shared" si="618"/>
        <v>0.41960923589668303</v>
      </c>
      <c r="BS1799" s="51">
        <f t="shared" si="619"/>
        <v>0.44251629868323383</v>
      </c>
      <c r="BT1799" s="51">
        <f t="shared" si="620"/>
        <v>1.1655812108241194E-3</v>
      </c>
      <c r="BU1799" s="51">
        <f t="shared" si="621"/>
        <v>1.2292119407867606E-3</v>
      </c>
    </row>
    <row r="1800" spans="1:73" x14ac:dyDescent="0.25">
      <c r="A1800" s="1">
        <v>43727.626388888886</v>
      </c>
      <c r="B1800">
        <v>235137</v>
      </c>
      <c r="C1800">
        <v>13.51</v>
      </c>
      <c r="D1800">
        <v>23.6</v>
      </c>
      <c r="E1800">
        <v>647.70000000000005</v>
      </c>
      <c r="F1800">
        <v>69.97</v>
      </c>
      <c r="G1800">
        <v>-138.19999999999999</v>
      </c>
      <c r="H1800">
        <v>-21.03</v>
      </c>
      <c r="I1800">
        <v>27.77</v>
      </c>
      <c r="J1800">
        <v>300.89999999999998</v>
      </c>
      <c r="K1800">
        <v>577.79999999999995</v>
      </c>
      <c r="L1800">
        <v>-117.2</v>
      </c>
      <c r="M1800">
        <v>0.108</v>
      </c>
      <c r="N1800">
        <v>509.5</v>
      </c>
      <c r="O1800">
        <v>48.93</v>
      </c>
      <c r="P1800">
        <v>460.6</v>
      </c>
      <c r="Q1800">
        <v>326.7</v>
      </c>
      <c r="R1800">
        <v>443.9</v>
      </c>
      <c r="S1800">
        <v>21.3</v>
      </c>
      <c r="T1800">
        <v>35.770000000000003</v>
      </c>
      <c r="U1800">
        <v>1.03</v>
      </c>
      <c r="V1800">
        <v>147</v>
      </c>
      <c r="W1800">
        <v>21.2</v>
      </c>
      <c r="X1800">
        <v>0.65400000000000003</v>
      </c>
      <c r="Y1800">
        <v>6.5409639999999998</v>
      </c>
      <c r="Z1800" s="7">
        <f t="shared" si="622"/>
        <v>21.25</v>
      </c>
      <c r="AA1800" s="7">
        <f t="shared" si="636"/>
        <v>294.39999999999998</v>
      </c>
      <c r="AB1800" s="2">
        <f t="shared" si="623"/>
        <v>524.63700000000006</v>
      </c>
      <c r="AC1800" s="41">
        <f t="shared" si="624"/>
        <v>2.5398309988228012</v>
      </c>
      <c r="AD1800" s="41">
        <f t="shared" si="625"/>
        <v>0.90849754827891605</v>
      </c>
      <c r="AE1800" s="41">
        <f t="shared" si="626"/>
        <v>0.75250716309911936</v>
      </c>
      <c r="AF1800" s="41">
        <f t="shared" si="627"/>
        <v>320.51246176610408</v>
      </c>
      <c r="AG1800" s="41">
        <f t="shared" si="628"/>
        <v>307.69196329545991</v>
      </c>
      <c r="AH1800" s="6">
        <f t="shared" si="629"/>
        <v>313.63200000000001</v>
      </c>
      <c r="AI1800" s="4">
        <v>21.335124807776026</v>
      </c>
      <c r="AJ1800" s="4">
        <f t="shared" si="637"/>
        <v>294.485124807776</v>
      </c>
      <c r="AK1800" s="8">
        <f t="shared" si="630"/>
        <v>0.19866253942640572</v>
      </c>
      <c r="AL1800" s="8">
        <f t="shared" si="631"/>
        <v>409.3817028841047</v>
      </c>
      <c r="AM1800" s="8">
        <f t="shared" si="632"/>
        <v>3.1969008430040495</v>
      </c>
      <c r="AN1800" s="8">
        <f t="shared" si="633"/>
        <v>7.9273091465184899</v>
      </c>
      <c r="AO1800" s="21">
        <f t="shared" si="634"/>
        <v>9.5214015097801908E-3</v>
      </c>
      <c r="AP1800" s="21">
        <f t="shared" si="635"/>
        <v>9.7660680497031582E-2</v>
      </c>
      <c r="AQ1800" s="19">
        <f t="shared" si="638"/>
        <v>9.7660680497031582E-2</v>
      </c>
      <c r="AX1800">
        <v>0.15481827486152347</v>
      </c>
      <c r="AY1800">
        <v>55.83620689655173</v>
      </c>
      <c r="AZ1800">
        <v>2.3265086206896552</v>
      </c>
      <c r="BA1800">
        <v>1.8844719827586209</v>
      </c>
      <c r="BB1800">
        <v>10.103448275862068</v>
      </c>
      <c r="BC1800">
        <v>0.42097701149425282</v>
      </c>
      <c r="BD1800">
        <v>1.4634949712643681</v>
      </c>
      <c r="BE1800">
        <v>0.14634949712643683</v>
      </c>
      <c r="BF1800">
        <v>0</v>
      </c>
      <c r="BG1800">
        <v>21.25</v>
      </c>
      <c r="BH1800">
        <v>1.1827035960160106</v>
      </c>
      <c r="BI1800">
        <v>2.5254533691596621</v>
      </c>
      <c r="BJ1800">
        <v>0.90335467014841131</v>
      </c>
      <c r="BK1800">
        <v>0.40025853268851141</v>
      </c>
      <c r="BL1800">
        <v>1.1118292574680874E-3</v>
      </c>
      <c r="BP1800" s="51">
        <f t="shared" si="616"/>
        <v>1.1830577904666166</v>
      </c>
      <c r="BQ1800" s="51">
        <f t="shared" si="617"/>
        <v>5.8539798850574726E-2</v>
      </c>
      <c r="BR1800" s="51">
        <f t="shared" si="618"/>
        <v>0.41335622865478899</v>
      </c>
      <c r="BS1800" s="51">
        <f t="shared" si="619"/>
        <v>0.43646592149955993</v>
      </c>
      <c r="BT1800" s="51">
        <f t="shared" si="620"/>
        <v>1.1482117462633028E-3</v>
      </c>
      <c r="BU1800" s="51">
        <f t="shared" si="621"/>
        <v>1.2124053374987776E-3</v>
      </c>
    </row>
    <row r="1801" spans="1:73" x14ac:dyDescent="0.25">
      <c r="A1801" s="1">
        <v>43727.626388888886</v>
      </c>
      <c r="B1801">
        <v>235138</v>
      </c>
      <c r="C1801">
        <v>13.52</v>
      </c>
      <c r="D1801">
        <v>23.6</v>
      </c>
      <c r="E1801">
        <v>647.20000000000005</v>
      </c>
      <c r="F1801">
        <v>69.72</v>
      </c>
      <c r="G1801">
        <v>-138.1</v>
      </c>
      <c r="H1801">
        <v>-20.82</v>
      </c>
      <c r="I1801">
        <v>27.75</v>
      </c>
      <c r="J1801">
        <v>300.89999999999998</v>
      </c>
      <c r="K1801">
        <v>577.5</v>
      </c>
      <c r="L1801">
        <v>-117.3</v>
      </c>
      <c r="M1801">
        <v>0.108</v>
      </c>
      <c r="N1801">
        <v>509.1</v>
      </c>
      <c r="O1801">
        <v>48.89</v>
      </c>
      <c r="P1801">
        <v>460.2</v>
      </c>
      <c r="Q1801">
        <v>326.8</v>
      </c>
      <c r="R1801">
        <v>444</v>
      </c>
      <c r="S1801">
        <v>21.26</v>
      </c>
      <c r="T1801">
        <v>36.81</v>
      </c>
      <c r="U1801">
        <v>0.84499999999999997</v>
      </c>
      <c r="V1801">
        <v>163</v>
      </c>
      <c r="W1801">
        <v>21.65</v>
      </c>
      <c r="X1801">
        <v>0.65300000000000002</v>
      </c>
      <c r="Y1801">
        <v>6.5334159999999999</v>
      </c>
      <c r="Z1801" s="7">
        <f t="shared" si="622"/>
        <v>21.454999999999998</v>
      </c>
      <c r="AA1801" s="7">
        <f t="shared" si="636"/>
        <v>294.60499999999996</v>
      </c>
      <c r="AB1801" s="2">
        <f t="shared" si="623"/>
        <v>524.23200000000008</v>
      </c>
      <c r="AC1801" s="41">
        <f t="shared" si="624"/>
        <v>2.6636159650569464</v>
      </c>
      <c r="AD1801" s="41">
        <f t="shared" si="625"/>
        <v>0.980477036737462</v>
      </c>
      <c r="AE1801" s="41">
        <f t="shared" si="626"/>
        <v>0.7606811645924747</v>
      </c>
      <c r="AF1801" s="41">
        <f t="shared" si="627"/>
        <v>324.89735448077937</v>
      </c>
      <c r="AG1801" s="41">
        <f t="shared" si="628"/>
        <v>311.90146030154818</v>
      </c>
      <c r="AH1801" s="6">
        <f t="shared" si="629"/>
        <v>313.72800000000001</v>
      </c>
      <c r="AI1801" s="4">
        <v>22.067837526509038</v>
      </c>
      <c r="AJ1801" s="4">
        <f t="shared" si="637"/>
        <v>295.21783752650902</v>
      </c>
      <c r="AK1801" s="8">
        <f t="shared" si="630"/>
        <v>0.19907783343969421</v>
      </c>
      <c r="AL1801" s="8">
        <f t="shared" si="631"/>
        <v>413.5830907339718</v>
      </c>
      <c r="AM1801" s="8">
        <f t="shared" si="632"/>
        <v>2.8956022689589123</v>
      </c>
      <c r="AN1801" s="8">
        <f t="shared" si="633"/>
        <v>51.692167620814907</v>
      </c>
      <c r="AO1801" s="21">
        <f t="shared" si="634"/>
        <v>8.4294972519595203E-3</v>
      </c>
      <c r="AP1801" s="21">
        <f t="shared" si="635"/>
        <v>8.6461056917788701E-2</v>
      </c>
      <c r="AQ1801" s="19">
        <f t="shared" si="638"/>
        <v>8.6461056917788701E-2</v>
      </c>
      <c r="AX1801">
        <v>0.15652638437616564</v>
      </c>
      <c r="AY1801">
        <v>55.793103448275865</v>
      </c>
      <c r="AZ1801">
        <v>2.3247126436781609</v>
      </c>
      <c r="BA1801">
        <v>1.8830172413793105</v>
      </c>
      <c r="BB1801">
        <v>10.103448275862068</v>
      </c>
      <c r="BC1801">
        <v>0.42097701149425282</v>
      </c>
      <c r="BD1801">
        <v>1.4620402298850577</v>
      </c>
      <c r="BE1801">
        <v>0.14620402298850577</v>
      </c>
      <c r="BF1801">
        <v>0</v>
      </c>
      <c r="BG1801">
        <v>21.454999999999998</v>
      </c>
      <c r="BH1801">
        <v>0.97027625110051341</v>
      </c>
      <c r="BI1801">
        <v>2.5573672577824818</v>
      </c>
      <c r="BJ1801">
        <v>0.94136688758973164</v>
      </c>
      <c r="BK1801">
        <v>0.39672610421600751</v>
      </c>
      <c r="BL1801">
        <v>1.1020169561555763E-3</v>
      </c>
      <c r="BP1801" s="51">
        <f t="shared" si="616"/>
        <v>0.97056682810125339</v>
      </c>
      <c r="BQ1801" s="51">
        <f t="shared" si="617"/>
        <v>5.8481609195402309E-2</v>
      </c>
      <c r="BR1801" s="51">
        <f t="shared" si="618"/>
        <v>0.40745142598763029</v>
      </c>
      <c r="BS1801" s="51">
        <f t="shared" si="619"/>
        <v>0.43095697679889877</v>
      </c>
      <c r="BT1801" s="51">
        <f t="shared" si="620"/>
        <v>1.1318095166323063E-3</v>
      </c>
      <c r="BU1801" s="51">
        <f t="shared" si="621"/>
        <v>1.1971027133302744E-3</v>
      </c>
    </row>
    <row r="1802" spans="1:73" x14ac:dyDescent="0.25">
      <c r="A1802" s="1">
        <v>43727.627083333333</v>
      </c>
      <c r="B1802">
        <v>235139</v>
      </c>
      <c r="C1802">
        <v>13.51</v>
      </c>
      <c r="D1802">
        <v>23.6</v>
      </c>
      <c r="E1802">
        <v>646.9</v>
      </c>
      <c r="F1802">
        <v>70</v>
      </c>
      <c r="G1802">
        <v>-137.4</v>
      </c>
      <c r="H1802">
        <v>-20.74</v>
      </c>
      <c r="I1802">
        <v>27.74</v>
      </c>
      <c r="J1802">
        <v>300.89999999999998</v>
      </c>
      <c r="K1802">
        <v>576.9</v>
      </c>
      <c r="L1802">
        <v>-116.7</v>
      </c>
      <c r="M1802">
        <v>0.108</v>
      </c>
      <c r="N1802">
        <v>509.5</v>
      </c>
      <c r="O1802">
        <v>49.26</v>
      </c>
      <c r="P1802">
        <v>460.2</v>
      </c>
      <c r="Q1802">
        <v>327.3</v>
      </c>
      <c r="R1802">
        <v>444</v>
      </c>
      <c r="S1802">
        <v>21.22</v>
      </c>
      <c r="T1802">
        <v>36.68</v>
      </c>
      <c r="U1802">
        <v>1.3049999999999999</v>
      </c>
      <c r="V1802">
        <v>162</v>
      </c>
      <c r="W1802">
        <v>21.4</v>
      </c>
      <c r="X1802">
        <v>0.65400000000000003</v>
      </c>
      <c r="Y1802">
        <v>6.5352189999999997</v>
      </c>
      <c r="Z1802" s="7">
        <f t="shared" si="622"/>
        <v>21.31</v>
      </c>
      <c r="AA1802" s="7">
        <f t="shared" si="636"/>
        <v>294.45999999999998</v>
      </c>
      <c r="AB1802" s="2">
        <f t="shared" si="623"/>
        <v>523.98900000000003</v>
      </c>
      <c r="AC1802" s="41">
        <f t="shared" si="624"/>
        <v>2.7556286926569382</v>
      </c>
      <c r="AD1802" s="41">
        <f t="shared" si="625"/>
        <v>1.010764604466565</v>
      </c>
      <c r="AE1802" s="41">
        <f t="shared" si="626"/>
        <v>0.76405151023769624</v>
      </c>
      <c r="AF1802" s="41">
        <f t="shared" si="627"/>
        <v>325.69487773777649</v>
      </c>
      <c r="AG1802" s="41">
        <f t="shared" si="628"/>
        <v>312.6670826282654</v>
      </c>
      <c r="AH1802" s="6">
        <f t="shared" si="629"/>
        <v>314.20800000000003</v>
      </c>
      <c r="AI1802" s="4">
        <v>22.567811621549026</v>
      </c>
      <c r="AJ1802" s="4">
        <f t="shared" si="637"/>
        <v>295.717811621549</v>
      </c>
      <c r="AK1802" s="8">
        <f t="shared" si="630"/>
        <v>0.19878402905101145</v>
      </c>
      <c r="AL1802" s="8">
        <f t="shared" si="631"/>
        <v>416.50597491050718</v>
      </c>
      <c r="AM1802" s="8">
        <f t="shared" si="632"/>
        <v>3.5984527925206971</v>
      </c>
      <c r="AN1802" s="8">
        <f t="shared" si="633"/>
        <v>131.84749936527774</v>
      </c>
      <c r="AO1802" s="21">
        <f t="shared" si="634"/>
        <v>6.5557693422190868E-3</v>
      </c>
      <c r="AP1802" s="21">
        <f t="shared" si="635"/>
        <v>6.7242295631063417E-2</v>
      </c>
      <c r="AQ1802" s="19">
        <f t="shared" si="638"/>
        <v>6.7242295631063417E-2</v>
      </c>
      <c r="AX1802">
        <v>0.15531657068242949</v>
      </c>
      <c r="AY1802">
        <v>55.767241379310342</v>
      </c>
      <c r="AZ1802">
        <v>2.3236350574712641</v>
      </c>
      <c r="BA1802">
        <v>1.8821443965517239</v>
      </c>
      <c r="BB1802">
        <v>10.060344827586206</v>
      </c>
      <c r="BC1802">
        <v>0.41918103448275862</v>
      </c>
      <c r="BD1802">
        <v>1.4629633620689653</v>
      </c>
      <c r="BE1802">
        <v>0.14629633620689653</v>
      </c>
      <c r="BF1802">
        <v>0</v>
      </c>
      <c r="BG1802">
        <v>21.31</v>
      </c>
      <c r="BH1802">
        <v>1.4984739735931007</v>
      </c>
      <c r="BI1802">
        <v>2.5347577959954095</v>
      </c>
      <c r="BJ1802">
        <v>0.92974915957111615</v>
      </c>
      <c r="BK1802">
        <v>0.40512203430753402</v>
      </c>
      <c r="BL1802">
        <v>1.1253389841875945E-3</v>
      </c>
      <c r="BP1802" s="51">
        <f t="shared" si="616"/>
        <v>1.4989227345232374</v>
      </c>
      <c r="BQ1802" s="51">
        <f t="shared" si="617"/>
        <v>5.8518534482758615E-2</v>
      </c>
      <c r="BR1802" s="51">
        <f t="shared" si="618"/>
        <v>0.42153959176567252</v>
      </c>
      <c r="BS1802" s="51">
        <f t="shared" si="619"/>
        <v>0.44419344178936637</v>
      </c>
      <c r="BT1802" s="51">
        <f t="shared" si="620"/>
        <v>1.1709433104602014E-3</v>
      </c>
      <c r="BU1802" s="51">
        <f t="shared" si="621"/>
        <v>1.2338706716371287E-3</v>
      </c>
    </row>
    <row r="1803" spans="1:73" x14ac:dyDescent="0.25">
      <c r="A1803" s="1">
        <v>43727.627083333333</v>
      </c>
      <c r="B1803">
        <v>235140</v>
      </c>
      <c r="C1803">
        <v>13.51</v>
      </c>
      <c r="D1803">
        <v>23.61</v>
      </c>
      <c r="E1803">
        <v>646.79999999999995</v>
      </c>
      <c r="F1803">
        <v>69.81</v>
      </c>
      <c r="G1803">
        <v>-137.19999999999999</v>
      </c>
      <c r="H1803">
        <v>-20.48</v>
      </c>
      <c r="I1803">
        <v>27.71</v>
      </c>
      <c r="J1803">
        <v>300.89999999999998</v>
      </c>
      <c r="K1803">
        <v>577</v>
      </c>
      <c r="L1803">
        <v>-116.7</v>
      </c>
      <c r="M1803">
        <v>0.108</v>
      </c>
      <c r="N1803">
        <v>509.6</v>
      </c>
      <c r="O1803">
        <v>49.33</v>
      </c>
      <c r="P1803">
        <v>460.3</v>
      </c>
      <c r="Q1803">
        <v>327.39999999999998</v>
      </c>
      <c r="R1803">
        <v>444.1</v>
      </c>
      <c r="S1803">
        <v>21.18</v>
      </c>
      <c r="T1803">
        <v>35.29</v>
      </c>
      <c r="U1803">
        <v>1.5149999999999999</v>
      </c>
      <c r="V1803">
        <v>153.5</v>
      </c>
      <c r="W1803">
        <v>21.5</v>
      </c>
      <c r="X1803">
        <v>0.65400000000000003</v>
      </c>
      <c r="Y1803">
        <v>6.5373409999999996</v>
      </c>
      <c r="Z1803" s="7">
        <f t="shared" si="622"/>
        <v>21.34</v>
      </c>
      <c r="AA1803" s="7">
        <f t="shared" si="636"/>
        <v>294.48999999999995</v>
      </c>
      <c r="AB1803" s="2">
        <f t="shared" si="623"/>
        <v>523.90800000000002</v>
      </c>
      <c r="AC1803" s="41">
        <f t="shared" si="624"/>
        <v>2.8135698140647416</v>
      </c>
      <c r="AD1803" s="41">
        <f t="shared" si="625"/>
        <v>0.99290878738344734</v>
      </c>
      <c r="AE1803" s="41">
        <f t="shared" si="626"/>
        <v>0.76209549720065939</v>
      </c>
      <c r="AF1803" s="41">
        <f t="shared" si="627"/>
        <v>324.99349075422975</v>
      </c>
      <c r="AG1803" s="41">
        <f t="shared" si="628"/>
        <v>311.99375112406057</v>
      </c>
      <c r="AH1803" s="6">
        <f t="shared" si="629"/>
        <v>314.30399999999997</v>
      </c>
      <c r="AI1803" s="4">
        <v>22.883764337949003</v>
      </c>
      <c r="AJ1803" s="4">
        <f t="shared" si="637"/>
        <v>296.03376433794898</v>
      </c>
      <c r="AK1803" s="8">
        <f t="shared" si="630"/>
        <v>0.19884479243276865</v>
      </c>
      <c r="AL1803" s="8">
        <f t="shared" si="631"/>
        <v>418.33133331486289</v>
      </c>
      <c r="AM1803" s="8">
        <f t="shared" si="632"/>
        <v>3.8771880919037187</v>
      </c>
      <c r="AN1803" s="8">
        <f t="shared" si="633"/>
        <v>174.35658693826062</v>
      </c>
      <c r="AO1803" s="21">
        <f t="shared" si="634"/>
        <v>5.5533385841871575E-3</v>
      </c>
      <c r="AP1803" s="21">
        <f t="shared" si="635"/>
        <v>5.6960398593112173E-2</v>
      </c>
      <c r="AQ1803" s="19">
        <f t="shared" si="638"/>
        <v>5.6960398593112173E-2</v>
      </c>
      <c r="AX1803">
        <v>0.15556622644258461</v>
      </c>
      <c r="AY1803">
        <v>55.758620689655167</v>
      </c>
      <c r="AZ1803">
        <v>2.3232758620689653</v>
      </c>
      <c r="BA1803">
        <v>1.881853448275862</v>
      </c>
      <c r="BB1803">
        <v>10.060344827586212</v>
      </c>
      <c r="BC1803">
        <v>0.41918103448275884</v>
      </c>
      <c r="BD1803">
        <v>1.4626724137931031</v>
      </c>
      <c r="BE1803">
        <v>0.14626724137931033</v>
      </c>
      <c r="BF1803">
        <v>0</v>
      </c>
      <c r="BG1803">
        <v>21.34</v>
      </c>
      <c r="BH1803">
        <v>1.7396077164701513</v>
      </c>
      <c r="BI1803">
        <v>2.5394212316913007</v>
      </c>
      <c r="BJ1803">
        <v>0.89616175266385989</v>
      </c>
      <c r="BK1803">
        <v>0.41122383016650066</v>
      </c>
      <c r="BL1803">
        <v>1.1422884171291684E-3</v>
      </c>
      <c r="BP1803" s="51">
        <f t="shared" si="616"/>
        <v>1.7401286918028389</v>
      </c>
      <c r="BQ1803" s="51">
        <f t="shared" si="617"/>
        <v>5.8506896551724127E-2</v>
      </c>
      <c r="BR1803" s="51">
        <f t="shared" si="618"/>
        <v>0.43025356340047904</v>
      </c>
      <c r="BS1803" s="51">
        <f t="shared" si="619"/>
        <v>0.45256755497351309</v>
      </c>
      <c r="BT1803" s="51">
        <f t="shared" si="620"/>
        <v>1.1951487872235529E-3</v>
      </c>
      <c r="BU1803" s="51">
        <f t="shared" si="621"/>
        <v>1.2571320971486474E-3</v>
      </c>
    </row>
    <row r="1804" spans="1:73" x14ac:dyDescent="0.25">
      <c r="A1804" s="1">
        <v>43727.627083333333</v>
      </c>
      <c r="B1804">
        <v>235141</v>
      </c>
      <c r="C1804">
        <v>13.51</v>
      </c>
      <c r="D1804">
        <v>23.61</v>
      </c>
      <c r="E1804">
        <v>646</v>
      </c>
      <c r="F1804">
        <v>69.36</v>
      </c>
      <c r="G1804">
        <v>-137.9</v>
      </c>
      <c r="H1804">
        <v>-20.55</v>
      </c>
      <c r="I1804">
        <v>27.69</v>
      </c>
      <c r="J1804">
        <v>300.8</v>
      </c>
      <c r="K1804">
        <v>576.70000000000005</v>
      </c>
      <c r="L1804">
        <v>-117.4</v>
      </c>
      <c r="M1804">
        <v>0.107</v>
      </c>
      <c r="N1804">
        <v>508.1</v>
      </c>
      <c r="O1804">
        <v>48.81</v>
      </c>
      <c r="P1804">
        <v>459.3</v>
      </c>
      <c r="Q1804">
        <v>326.5</v>
      </c>
      <c r="R1804">
        <v>443.9</v>
      </c>
      <c r="S1804">
        <v>21.15</v>
      </c>
      <c r="T1804">
        <v>36.71</v>
      </c>
      <c r="U1804">
        <v>1.095</v>
      </c>
      <c r="V1804">
        <v>143</v>
      </c>
      <c r="W1804">
        <v>21.7</v>
      </c>
      <c r="X1804">
        <v>0.65300000000000002</v>
      </c>
      <c r="Y1804">
        <v>6.5305920000000004</v>
      </c>
      <c r="Z1804" s="7">
        <f t="shared" si="622"/>
        <v>21.424999999999997</v>
      </c>
      <c r="AA1804" s="7">
        <f t="shared" si="636"/>
        <v>294.57499999999999</v>
      </c>
      <c r="AB1804" s="2">
        <f t="shared" si="623"/>
        <v>523.26</v>
      </c>
      <c r="AC1804" s="41">
        <f t="shared" si="624"/>
        <v>2.718468662348021</v>
      </c>
      <c r="AD1804" s="41">
        <f t="shared" si="625"/>
        <v>0.99794984594795855</v>
      </c>
      <c r="AE1804" s="41">
        <f t="shared" si="626"/>
        <v>0.76261612073868057</v>
      </c>
      <c r="AF1804" s="41">
        <f t="shared" si="627"/>
        <v>325.59114557636252</v>
      </c>
      <c r="AG1804" s="41">
        <f t="shared" si="628"/>
        <v>312.56749975330803</v>
      </c>
      <c r="AH1804" s="6">
        <f t="shared" si="629"/>
        <v>313.44</v>
      </c>
      <c r="AI1804" s="4">
        <v>22.372586785751025</v>
      </c>
      <c r="AJ1804" s="4">
        <f t="shared" si="637"/>
        <v>295.522586785751</v>
      </c>
      <c r="AK1804" s="8">
        <f t="shared" si="630"/>
        <v>0.19901702258936854</v>
      </c>
      <c r="AL1804" s="8">
        <f t="shared" si="631"/>
        <v>415.35567942657264</v>
      </c>
      <c r="AM1804" s="8">
        <f t="shared" si="632"/>
        <v>3.2962308019918751</v>
      </c>
      <c r="AN1804" s="8">
        <f t="shared" si="633"/>
        <v>90.98652818943394</v>
      </c>
      <c r="AO1804" s="21">
        <f t="shared" si="634"/>
        <v>7.4721333928806236E-3</v>
      </c>
      <c r="AP1804" s="21">
        <f t="shared" si="635"/>
        <v>7.6641409477769387E-2</v>
      </c>
      <c r="AQ1804" s="19">
        <f t="shared" si="638"/>
        <v>7.6641409477769387E-2</v>
      </c>
      <c r="AX1804">
        <v>0.15627542690831309</v>
      </c>
      <c r="AY1804">
        <v>55.689655172413794</v>
      </c>
      <c r="AZ1804">
        <v>2.3204022988505746</v>
      </c>
      <c r="BA1804">
        <v>1.8795258620689654</v>
      </c>
      <c r="BB1804">
        <v>10.120689655172413</v>
      </c>
      <c r="BC1804">
        <v>0.42169540229885055</v>
      </c>
      <c r="BD1804">
        <v>1.4578304597701148</v>
      </c>
      <c r="BE1804">
        <v>0.1457830459770115</v>
      </c>
      <c r="BF1804">
        <v>0</v>
      </c>
      <c r="BG1804">
        <v>21.424999999999997</v>
      </c>
      <c r="BH1804">
        <v>1.2573402307160499</v>
      </c>
      <c r="BI1804">
        <v>2.5526750356765797</v>
      </c>
      <c r="BJ1804">
        <v>0.93708700559687241</v>
      </c>
      <c r="BK1804">
        <v>0.40078670387590803</v>
      </c>
      <c r="BL1804">
        <v>1.1132963996553001E-3</v>
      </c>
      <c r="BP1804" s="51">
        <f t="shared" si="616"/>
        <v>1.2577167772436362</v>
      </c>
      <c r="BQ1804" s="51">
        <f t="shared" si="617"/>
        <v>5.8313218390804597E-2</v>
      </c>
      <c r="BR1804" s="51">
        <f t="shared" si="618"/>
        <v>0.41457716470491468</v>
      </c>
      <c r="BS1804" s="51">
        <f t="shared" si="619"/>
        <v>0.43756068882996818</v>
      </c>
      <c r="BT1804" s="51">
        <f t="shared" si="620"/>
        <v>1.1516032352914295E-3</v>
      </c>
      <c r="BU1804" s="51">
        <f t="shared" si="621"/>
        <v>1.2154463578610227E-3</v>
      </c>
    </row>
    <row r="1805" spans="1:73" x14ac:dyDescent="0.25">
      <c r="A1805" s="1">
        <v>43727.627083333333</v>
      </c>
      <c r="B1805">
        <v>235142</v>
      </c>
      <c r="C1805">
        <v>13.51</v>
      </c>
      <c r="D1805">
        <v>23.61</v>
      </c>
      <c r="E1805">
        <v>645.5</v>
      </c>
      <c r="F1805">
        <v>69.069999999999993</v>
      </c>
      <c r="G1805">
        <v>-138.5</v>
      </c>
      <c r="H1805">
        <v>-20.18</v>
      </c>
      <c r="I1805">
        <v>27.68</v>
      </c>
      <c r="J1805">
        <v>300.8</v>
      </c>
      <c r="K1805">
        <v>576.4</v>
      </c>
      <c r="L1805">
        <v>-118.3</v>
      </c>
      <c r="M1805">
        <v>0.107</v>
      </c>
      <c r="N1805">
        <v>507</v>
      </c>
      <c r="O1805">
        <v>48.9</v>
      </c>
      <c r="P1805">
        <v>458.1</v>
      </c>
      <c r="Q1805">
        <v>325.89999999999998</v>
      </c>
      <c r="R1805">
        <v>444.2</v>
      </c>
      <c r="S1805">
        <v>21.13</v>
      </c>
      <c r="T1805">
        <v>38.89</v>
      </c>
      <c r="U1805">
        <v>0.57999999999999996</v>
      </c>
      <c r="V1805">
        <v>128</v>
      </c>
      <c r="W1805">
        <v>21.9</v>
      </c>
      <c r="X1805">
        <v>0.65200000000000002</v>
      </c>
      <c r="Y1805">
        <v>6.5193409999999998</v>
      </c>
      <c r="Z1805" s="7">
        <f t="shared" si="622"/>
        <v>21.515000000000001</v>
      </c>
      <c r="AA1805" s="7">
        <f t="shared" si="636"/>
        <v>294.66499999999996</v>
      </c>
      <c r="AB1805" s="2">
        <f t="shared" si="623"/>
        <v>522.85500000000002</v>
      </c>
      <c r="AC1805" s="41">
        <f t="shared" si="624"/>
        <v>2.8270458372692917</v>
      </c>
      <c r="AD1805" s="41">
        <f t="shared" si="625"/>
        <v>1.0994381261140276</v>
      </c>
      <c r="AE1805" s="41">
        <f t="shared" si="626"/>
        <v>0.77321787818877774</v>
      </c>
      <c r="AF1805" s="41">
        <f t="shared" si="627"/>
        <v>330.52107873738942</v>
      </c>
      <c r="AG1805" s="41">
        <f t="shared" si="628"/>
        <v>317.30023558789384</v>
      </c>
      <c r="AH1805" s="6">
        <f t="shared" si="629"/>
        <v>312.86399999999998</v>
      </c>
      <c r="AI1805" s="4">
        <v>22.970262938876999</v>
      </c>
      <c r="AJ1805" s="4">
        <f t="shared" si="637"/>
        <v>296.12026293887698</v>
      </c>
      <c r="AK1805" s="8">
        <f t="shared" si="630"/>
        <v>0.19919949230006581</v>
      </c>
      <c r="AL1805" s="8">
        <f t="shared" si="631"/>
        <v>418.8077210603355</v>
      </c>
      <c r="AM1805" s="8">
        <f t="shared" si="632"/>
        <v>2.3989685283471309</v>
      </c>
      <c r="AN1805" s="8">
        <f t="shared" si="633"/>
        <v>101.69661663305</v>
      </c>
      <c r="AO1805" s="21">
        <f t="shared" si="634"/>
        <v>7.1296214542114272E-3</v>
      </c>
      <c r="AP1805" s="21">
        <f t="shared" si="635"/>
        <v>7.3128276566145789E-2</v>
      </c>
      <c r="AQ1805" s="19">
        <f t="shared" si="638"/>
        <v>7.3128276566145789E-2</v>
      </c>
      <c r="AX1805">
        <v>0.15702932107356063</v>
      </c>
      <c r="AY1805">
        <v>55.646551724137936</v>
      </c>
      <c r="AZ1805">
        <v>2.3186063218390807</v>
      </c>
      <c r="BA1805">
        <v>1.8780711206896554</v>
      </c>
      <c r="BB1805">
        <v>10.198275862068966</v>
      </c>
      <c r="BC1805">
        <v>0.42492816091954028</v>
      </c>
      <c r="BD1805">
        <v>1.4531429597701151</v>
      </c>
      <c r="BE1805">
        <v>0.14531429597701151</v>
      </c>
      <c r="BF1805">
        <v>0</v>
      </c>
      <c r="BG1805">
        <v>21.515000000000001</v>
      </c>
      <c r="BH1805">
        <v>0.66598843270804475</v>
      </c>
      <c r="BI1805">
        <v>2.5667743146475241</v>
      </c>
      <c r="BJ1805">
        <v>0.9982185309664221</v>
      </c>
      <c r="BK1805">
        <v>0.38798387378402621</v>
      </c>
      <c r="BL1805">
        <v>1.0777329827334062E-3</v>
      </c>
      <c r="BP1805" s="51">
        <f t="shared" si="616"/>
        <v>0.66618788201032775</v>
      </c>
      <c r="BQ1805" s="51">
        <f t="shared" si="617"/>
        <v>5.8125718390804604E-2</v>
      </c>
      <c r="BR1805" s="51">
        <f t="shared" si="618"/>
        <v>0.39531698752012262</v>
      </c>
      <c r="BS1805" s="51">
        <f t="shared" si="619"/>
        <v>0.41918969493881908</v>
      </c>
      <c r="BT1805" s="51">
        <f t="shared" si="620"/>
        <v>1.0981027431114516E-3</v>
      </c>
      <c r="BU1805" s="51">
        <f t="shared" si="621"/>
        <v>1.1644158192744974E-3</v>
      </c>
    </row>
    <row r="1806" spans="1:73" x14ac:dyDescent="0.25">
      <c r="A1806" s="1">
        <v>43727.627083333333</v>
      </c>
      <c r="B1806">
        <v>235143</v>
      </c>
      <c r="C1806">
        <v>13.51</v>
      </c>
      <c r="D1806">
        <v>23.62</v>
      </c>
      <c r="E1806">
        <v>644.9</v>
      </c>
      <c r="F1806">
        <v>69.069999999999993</v>
      </c>
      <c r="G1806">
        <v>-138.1</v>
      </c>
      <c r="H1806">
        <v>-20.079999999999998</v>
      </c>
      <c r="I1806">
        <v>27.67</v>
      </c>
      <c r="J1806">
        <v>300.8</v>
      </c>
      <c r="K1806">
        <v>575.9</v>
      </c>
      <c r="L1806">
        <v>-118</v>
      </c>
      <c r="M1806">
        <v>0.107</v>
      </c>
      <c r="N1806">
        <v>506.8</v>
      </c>
      <c r="O1806">
        <v>48.99</v>
      </c>
      <c r="P1806">
        <v>457.8</v>
      </c>
      <c r="Q1806">
        <v>326.2</v>
      </c>
      <c r="R1806">
        <v>444.2</v>
      </c>
      <c r="S1806">
        <v>21.11</v>
      </c>
      <c r="T1806">
        <v>39.74</v>
      </c>
      <c r="U1806">
        <v>0.53</v>
      </c>
      <c r="V1806">
        <v>151.5</v>
      </c>
      <c r="W1806">
        <v>22</v>
      </c>
      <c r="X1806">
        <v>0.65100000000000002</v>
      </c>
      <c r="Y1806">
        <v>6.5120060000000004</v>
      </c>
      <c r="Z1806" s="7">
        <f t="shared" si="622"/>
        <v>21.555</v>
      </c>
      <c r="AA1806" s="7">
        <f t="shared" si="636"/>
        <v>294.70499999999998</v>
      </c>
      <c r="AB1806" s="2">
        <f t="shared" si="623"/>
        <v>522.36900000000003</v>
      </c>
      <c r="AC1806" s="41">
        <f t="shared" si="624"/>
        <v>2.7066292414739186</v>
      </c>
      <c r="AD1806" s="41">
        <f t="shared" si="625"/>
        <v>1.0756144605617353</v>
      </c>
      <c r="AE1806" s="41">
        <f t="shared" si="626"/>
        <v>0.77078442819164872</v>
      </c>
      <c r="AF1806" s="41">
        <f t="shared" si="627"/>
        <v>329.65981299202639</v>
      </c>
      <c r="AG1806" s="41">
        <f t="shared" si="628"/>
        <v>316.47342047234531</v>
      </c>
      <c r="AH1806" s="6">
        <f t="shared" si="629"/>
        <v>313.15199999999999</v>
      </c>
      <c r="AI1806" s="4">
        <v>22.317281542271019</v>
      </c>
      <c r="AJ1806" s="4">
        <f t="shared" si="637"/>
        <v>295.467281542271</v>
      </c>
      <c r="AK1806" s="8">
        <f t="shared" si="630"/>
        <v>0.19928062573674751</v>
      </c>
      <c r="AL1806" s="8">
        <f t="shared" si="631"/>
        <v>415.01124085409299</v>
      </c>
      <c r="AM1806" s="8">
        <f t="shared" si="632"/>
        <v>2.2932346151233634</v>
      </c>
      <c r="AN1806" s="8">
        <f t="shared" si="633"/>
        <v>50.921873911456437</v>
      </c>
      <c r="AO1806" s="21">
        <f t="shared" si="634"/>
        <v>8.3594516083171262E-3</v>
      </c>
      <c r="AP1806" s="21">
        <f t="shared" si="635"/>
        <v>8.5742601213873462E-2</v>
      </c>
      <c r="AQ1806" s="19">
        <f t="shared" si="638"/>
        <v>8.5742601213873462E-2</v>
      </c>
      <c r="AX1806">
        <v>0.15736537024815306</v>
      </c>
      <c r="AY1806">
        <v>55.594827586206897</v>
      </c>
      <c r="AZ1806">
        <v>2.3164511494252875</v>
      </c>
      <c r="BA1806">
        <v>1.876325431034483</v>
      </c>
      <c r="BB1806">
        <v>10.172413793103448</v>
      </c>
      <c r="BC1806">
        <v>0.4238505747126437</v>
      </c>
      <c r="BD1806">
        <v>1.4524748563218393</v>
      </c>
      <c r="BE1806">
        <v>0.14524748563218393</v>
      </c>
      <c r="BF1806">
        <v>0</v>
      </c>
      <c r="BG1806">
        <v>21.555</v>
      </c>
      <c r="BH1806">
        <v>0.60857563678493753</v>
      </c>
      <c r="BI1806">
        <v>2.5730624688296553</v>
      </c>
      <c r="BJ1806">
        <v>1.0225350251129051</v>
      </c>
      <c r="BK1806">
        <v>0.38659255808594595</v>
      </c>
      <c r="BL1806">
        <v>1.0738682169054053E-3</v>
      </c>
      <c r="BP1806" s="51">
        <f t="shared" si="616"/>
        <v>0.60875789218185128</v>
      </c>
      <c r="BQ1806" s="51">
        <f t="shared" si="617"/>
        <v>5.809899425287357E-2</v>
      </c>
      <c r="BR1806" s="51">
        <f t="shared" si="618"/>
        <v>0.39328594352220719</v>
      </c>
      <c r="BS1806" s="51">
        <f t="shared" si="619"/>
        <v>0.41725800711922328</v>
      </c>
      <c r="BT1806" s="51">
        <f t="shared" si="620"/>
        <v>1.0924609542283532E-3</v>
      </c>
      <c r="BU1806" s="51">
        <f t="shared" si="621"/>
        <v>1.1590500197756202E-3</v>
      </c>
    </row>
    <row r="1807" spans="1:73" x14ac:dyDescent="0.25">
      <c r="A1807" s="1">
        <v>43727.627083333333</v>
      </c>
      <c r="B1807">
        <v>235144</v>
      </c>
      <c r="C1807">
        <v>13.51</v>
      </c>
      <c r="D1807">
        <v>23.62</v>
      </c>
      <c r="E1807">
        <v>644</v>
      </c>
      <c r="F1807">
        <v>68.88</v>
      </c>
      <c r="G1807">
        <v>-138.19999999999999</v>
      </c>
      <c r="H1807">
        <v>-19.11</v>
      </c>
      <c r="I1807">
        <v>27.66</v>
      </c>
      <c r="J1807">
        <v>300.8</v>
      </c>
      <c r="K1807">
        <v>575.1</v>
      </c>
      <c r="L1807">
        <v>-119.1</v>
      </c>
      <c r="M1807">
        <v>0.107</v>
      </c>
      <c r="N1807">
        <v>505.8</v>
      </c>
      <c r="O1807">
        <v>49.77</v>
      </c>
      <c r="P1807">
        <v>456.1</v>
      </c>
      <c r="Q1807">
        <v>326.10000000000002</v>
      </c>
      <c r="R1807">
        <v>445.2</v>
      </c>
      <c r="S1807">
        <v>21.09</v>
      </c>
      <c r="T1807">
        <v>40.18</v>
      </c>
      <c r="U1807">
        <v>0.82499999999999996</v>
      </c>
      <c r="V1807">
        <v>291.5</v>
      </c>
      <c r="W1807">
        <v>22.7</v>
      </c>
      <c r="X1807">
        <v>0.65</v>
      </c>
      <c r="Y1807">
        <v>6.5039300000000004</v>
      </c>
      <c r="Z1807" s="7">
        <f t="shared" si="622"/>
        <v>21.895</v>
      </c>
      <c r="AA1807" s="7">
        <f t="shared" si="636"/>
        <v>295.04499999999996</v>
      </c>
      <c r="AB1807" s="2">
        <f t="shared" si="623"/>
        <v>521.64</v>
      </c>
      <c r="AC1807" s="41">
        <f t="shared" si="624"/>
        <v>2.6796505683066747</v>
      </c>
      <c r="AD1807" s="41">
        <f t="shared" si="625"/>
        <v>1.0766835983456218</v>
      </c>
      <c r="AE1807" s="41">
        <f t="shared" si="626"/>
        <v>0.77076684287256836</v>
      </c>
      <c r="AF1807" s="41">
        <f t="shared" si="627"/>
        <v>331.17620072847677</v>
      </c>
      <c r="AG1807" s="41">
        <f t="shared" si="628"/>
        <v>317.92915269933769</v>
      </c>
      <c r="AH1807" s="6">
        <f t="shared" si="629"/>
        <v>313.05599999999998</v>
      </c>
      <c r="AI1807" s="4">
        <v>22.193448685265025</v>
      </c>
      <c r="AJ1807" s="4">
        <f t="shared" si="637"/>
        <v>295.343448685265</v>
      </c>
      <c r="AK1807" s="8">
        <f t="shared" si="630"/>
        <v>0.1999711496026301</v>
      </c>
      <c r="AL1807" s="8">
        <f t="shared" si="631"/>
        <v>414.22272176908746</v>
      </c>
      <c r="AM1807" s="8">
        <f t="shared" si="632"/>
        <v>2.8611295846221294</v>
      </c>
      <c r="AN1807" s="8">
        <f t="shared" si="633"/>
        <v>24.874117571375873</v>
      </c>
      <c r="AO1807" s="21">
        <f t="shared" si="634"/>
        <v>8.9477825760615939E-3</v>
      </c>
      <c r="AP1807" s="21">
        <f t="shared" si="635"/>
        <v>9.177709126330405E-2</v>
      </c>
      <c r="AQ1807" s="19">
        <f t="shared" si="638"/>
        <v>9.177709126330405E-2</v>
      </c>
      <c r="AX1807">
        <v>0.16024640267854587</v>
      </c>
      <c r="AY1807">
        <v>55.517241379310349</v>
      </c>
      <c r="AZ1807">
        <v>2.313218390804598</v>
      </c>
      <c r="BA1807">
        <v>1.8737068965517245</v>
      </c>
      <c r="BB1807">
        <v>10.267241379310342</v>
      </c>
      <c r="BC1807">
        <v>0.42780172413793088</v>
      </c>
      <c r="BD1807">
        <v>1.4459051724137937</v>
      </c>
      <c r="BE1807">
        <v>0.14459051724137936</v>
      </c>
      <c r="BF1807">
        <v>0</v>
      </c>
      <c r="BG1807">
        <v>21.895</v>
      </c>
      <c r="BH1807">
        <v>0.94731113273127054</v>
      </c>
      <c r="BI1807">
        <v>2.6270574720799309</v>
      </c>
      <c r="BJ1807">
        <v>1.0555516922817163</v>
      </c>
      <c r="BK1807">
        <v>0.39308875254848796</v>
      </c>
      <c r="BL1807">
        <v>1.0919132015235777E-3</v>
      </c>
      <c r="BP1807" s="51">
        <f t="shared" si="616"/>
        <v>0.94759483216986273</v>
      </c>
      <c r="BQ1807" s="51">
        <f t="shared" si="617"/>
        <v>5.7836206896551751E-2</v>
      </c>
      <c r="BR1807" s="51">
        <f t="shared" si="618"/>
        <v>0.40331990819652547</v>
      </c>
      <c r="BS1807" s="51">
        <f t="shared" si="619"/>
        <v>0.42678824117260311</v>
      </c>
      <c r="BT1807" s="51">
        <f t="shared" si="620"/>
        <v>1.1203330783236818E-3</v>
      </c>
      <c r="BU1807" s="51">
        <f t="shared" si="621"/>
        <v>1.1855228921461198E-3</v>
      </c>
    </row>
    <row r="1808" spans="1:73" x14ac:dyDescent="0.25">
      <c r="A1808" s="1">
        <v>43727.62777777778</v>
      </c>
      <c r="B1808">
        <v>235145</v>
      </c>
      <c r="C1808">
        <v>13.51</v>
      </c>
      <c r="D1808">
        <v>23.62</v>
      </c>
      <c r="E1808">
        <v>644</v>
      </c>
      <c r="F1808">
        <v>68.959999999999994</v>
      </c>
      <c r="G1808">
        <v>-138.30000000000001</v>
      </c>
      <c r="H1808">
        <v>-18.45</v>
      </c>
      <c r="I1808">
        <v>27.65</v>
      </c>
      <c r="J1808">
        <v>300.8</v>
      </c>
      <c r="K1808">
        <v>575.1</v>
      </c>
      <c r="L1808">
        <v>-119.8</v>
      </c>
      <c r="M1808">
        <v>0.107</v>
      </c>
      <c r="N1808">
        <v>505.8</v>
      </c>
      <c r="O1808">
        <v>50.51</v>
      </c>
      <c r="P1808">
        <v>455.2</v>
      </c>
      <c r="Q1808">
        <v>325.89999999999998</v>
      </c>
      <c r="R1808">
        <v>445.8</v>
      </c>
      <c r="S1808">
        <v>21.09</v>
      </c>
      <c r="T1808">
        <v>34.56</v>
      </c>
      <c r="U1808">
        <v>0.76500000000000001</v>
      </c>
      <c r="V1808">
        <v>326.5</v>
      </c>
      <c r="W1808">
        <v>21.85</v>
      </c>
      <c r="X1808">
        <v>0.65200000000000002</v>
      </c>
      <c r="Y1808">
        <v>6.5175130000000001</v>
      </c>
      <c r="Z1808" s="7">
        <f t="shared" si="622"/>
        <v>21.47</v>
      </c>
      <c r="AA1808" s="7">
        <f t="shared" si="636"/>
        <v>294.62</v>
      </c>
      <c r="AB1808" s="2">
        <f t="shared" si="623"/>
        <v>521.64</v>
      </c>
      <c r="AC1808" s="41">
        <f t="shared" si="624"/>
        <v>2.7083052141064115</v>
      </c>
      <c r="AD1808" s="41">
        <f t="shared" si="625"/>
        <v>0.93599028199517587</v>
      </c>
      <c r="AE1808" s="41">
        <f t="shared" si="626"/>
        <v>0.75564141095688131</v>
      </c>
      <c r="AF1808" s="41">
        <f t="shared" si="627"/>
        <v>322.81054265155365</v>
      </c>
      <c r="AG1808" s="41">
        <f t="shared" si="628"/>
        <v>309.89812094549148</v>
      </c>
      <c r="AH1808" s="6">
        <f t="shared" si="629"/>
        <v>312.86399999999998</v>
      </c>
      <c r="AI1808" s="4">
        <v>22.319769115470024</v>
      </c>
      <c r="AJ1808" s="4">
        <f t="shared" si="637"/>
        <v>295.46976911547</v>
      </c>
      <c r="AK1808" s="8">
        <f t="shared" si="630"/>
        <v>0.19910824350958567</v>
      </c>
      <c r="AL1808" s="8">
        <f t="shared" si="631"/>
        <v>415.04135626517825</v>
      </c>
      <c r="AM1808" s="8">
        <f t="shared" si="632"/>
        <v>2.7551247703144046</v>
      </c>
      <c r="AN1808" s="8">
        <f t="shared" si="633"/>
        <v>68.199736825387248</v>
      </c>
      <c r="AO1808" s="21">
        <f t="shared" si="634"/>
        <v>7.9449716546945732E-3</v>
      </c>
      <c r="AP1808" s="21">
        <f t="shared" si="635"/>
        <v>8.1491294903391964E-2</v>
      </c>
      <c r="AQ1808" s="19">
        <f t="shared" si="638"/>
        <v>8.1491294903391964E-2</v>
      </c>
      <c r="AX1808">
        <v>0.15665199076126726</v>
      </c>
      <c r="AY1808">
        <v>55.517241379310349</v>
      </c>
      <c r="AZ1808">
        <v>2.313218390804598</v>
      </c>
      <c r="BA1808">
        <v>1.8737068965517245</v>
      </c>
      <c r="BB1808">
        <v>10.336206896551728</v>
      </c>
      <c r="BC1808">
        <v>0.43067528735632199</v>
      </c>
      <c r="BD1808">
        <v>1.4430316091954025</v>
      </c>
      <c r="BE1808">
        <v>0.14430316091954026</v>
      </c>
      <c r="BF1808">
        <v>0</v>
      </c>
      <c r="BG1808">
        <v>21.47</v>
      </c>
      <c r="BH1808">
        <v>0.87841577762354184</v>
      </c>
      <c r="BI1808">
        <v>2.5597161935011181</v>
      </c>
      <c r="BJ1808">
        <v>0.88463791647398649</v>
      </c>
      <c r="BK1808">
        <v>0.39236365781591487</v>
      </c>
      <c r="BL1808">
        <v>1.0898990494886524E-3</v>
      </c>
      <c r="BP1808" s="51">
        <f t="shared" si="616"/>
        <v>0.87867884437569099</v>
      </c>
      <c r="BQ1808" s="51">
        <f t="shared" si="617"/>
        <v>5.7721264367816105E-2</v>
      </c>
      <c r="BR1808" s="51">
        <f t="shared" si="618"/>
        <v>0.40202170636523932</v>
      </c>
      <c r="BS1808" s="51">
        <f t="shared" si="619"/>
        <v>0.42537132022442992</v>
      </c>
      <c r="BT1808" s="51">
        <f t="shared" si="620"/>
        <v>1.1167269621256647E-3</v>
      </c>
      <c r="BU1808" s="51">
        <f t="shared" si="621"/>
        <v>1.1815870006234165E-3</v>
      </c>
    </row>
    <row r="1809" spans="1:73" x14ac:dyDescent="0.25">
      <c r="A1809" s="1">
        <v>43727.62777777778</v>
      </c>
      <c r="B1809">
        <v>235146</v>
      </c>
      <c r="C1809">
        <v>13.51</v>
      </c>
      <c r="D1809">
        <v>23.62</v>
      </c>
      <c r="E1809">
        <v>643.79999999999995</v>
      </c>
      <c r="F1809">
        <v>68.849999999999994</v>
      </c>
      <c r="G1809">
        <v>-139.69999999999999</v>
      </c>
      <c r="H1809">
        <v>-19.399999999999999</v>
      </c>
      <c r="I1809">
        <v>27.66</v>
      </c>
      <c r="J1809">
        <v>300.8</v>
      </c>
      <c r="K1809">
        <v>574.9</v>
      </c>
      <c r="L1809">
        <v>-120.3</v>
      </c>
      <c r="M1809">
        <v>0.107</v>
      </c>
      <c r="N1809">
        <v>504.1</v>
      </c>
      <c r="O1809">
        <v>49.45</v>
      </c>
      <c r="P1809">
        <v>454.6</v>
      </c>
      <c r="Q1809">
        <v>324.60000000000002</v>
      </c>
      <c r="R1809">
        <v>444.9</v>
      </c>
      <c r="S1809">
        <v>21.09</v>
      </c>
      <c r="T1809">
        <v>36.51</v>
      </c>
      <c r="U1809">
        <v>0.22</v>
      </c>
      <c r="V1809">
        <v>198.5</v>
      </c>
      <c r="W1809">
        <v>22.4</v>
      </c>
      <c r="X1809">
        <v>0.65</v>
      </c>
      <c r="Y1809">
        <v>6.4980380000000002</v>
      </c>
      <c r="Z1809" s="7">
        <f t="shared" si="622"/>
        <v>21.744999999999997</v>
      </c>
      <c r="AA1809" s="7">
        <f t="shared" si="636"/>
        <v>294.89499999999998</v>
      </c>
      <c r="AB1809" s="2">
        <f t="shared" si="623"/>
        <v>521.47799999999995</v>
      </c>
      <c r="AC1809" s="41">
        <f t="shared" si="624"/>
        <v>2.7117515986394665</v>
      </c>
      <c r="AD1809" s="41">
        <f t="shared" si="625"/>
        <v>0.99006050866326911</v>
      </c>
      <c r="AE1809" s="41">
        <f t="shared" si="626"/>
        <v>0.76163279488620272</v>
      </c>
      <c r="AF1809" s="41">
        <f t="shared" si="627"/>
        <v>326.58657715997714</v>
      </c>
      <c r="AG1809" s="41">
        <f t="shared" si="628"/>
        <v>313.52311407357803</v>
      </c>
      <c r="AH1809" s="6">
        <f t="shared" si="629"/>
        <v>311.61599999999999</v>
      </c>
      <c r="AI1809" s="4">
        <v>22.361097146678048</v>
      </c>
      <c r="AJ1809" s="4">
        <f t="shared" si="637"/>
        <v>295.51109714667803</v>
      </c>
      <c r="AK1809" s="8">
        <f t="shared" si="630"/>
        <v>0.19966631042236183</v>
      </c>
      <c r="AL1809" s="8">
        <f t="shared" si="631"/>
        <v>415.22942031359861</v>
      </c>
      <c r="AM1809" s="8">
        <f t="shared" si="632"/>
        <v>1.4774809643443803</v>
      </c>
      <c r="AN1809" s="8">
        <f t="shared" si="633"/>
        <v>26.5162177205397</v>
      </c>
      <c r="AO1809" s="21">
        <f t="shared" si="634"/>
        <v>8.8516367136128506E-3</v>
      </c>
      <c r="AP1809" s="21">
        <f t="shared" si="635"/>
        <v>9.0790926532820476E-2</v>
      </c>
      <c r="AQ1809" s="19">
        <f t="shared" si="638"/>
        <v>9.0790926532820476E-2</v>
      </c>
      <c r="AX1809">
        <v>0.15896991432408858</v>
      </c>
      <c r="AY1809">
        <v>55.5</v>
      </c>
      <c r="AZ1809">
        <v>2.3125</v>
      </c>
      <c r="BA1809">
        <v>1.8731250000000002</v>
      </c>
      <c r="BB1809">
        <v>10.370689655172411</v>
      </c>
      <c r="BC1809">
        <v>0.43211206896551713</v>
      </c>
      <c r="BD1809">
        <v>1.441012931034483</v>
      </c>
      <c r="BE1809">
        <v>0.1441012931034483</v>
      </c>
      <c r="BF1809">
        <v>0</v>
      </c>
      <c r="BG1809">
        <v>21.744999999999997</v>
      </c>
      <c r="BH1809">
        <v>0.25261630206167213</v>
      </c>
      <c r="BI1809">
        <v>2.6031153570988677</v>
      </c>
      <c r="BJ1809">
        <v>0.95039741687679646</v>
      </c>
      <c r="BK1809">
        <v>0.37916316431039809</v>
      </c>
      <c r="BL1809">
        <v>1.0532310119733281E-3</v>
      </c>
      <c r="BP1809" s="51">
        <f t="shared" si="616"/>
        <v>0.25269195524529675</v>
      </c>
      <c r="BQ1809" s="51">
        <f t="shared" si="617"/>
        <v>5.7640517241379322E-2</v>
      </c>
      <c r="BR1809" s="51">
        <f t="shared" si="618"/>
        <v>0.38193682322460493</v>
      </c>
      <c r="BS1809" s="51">
        <f t="shared" si="619"/>
        <v>0.40638811694499272</v>
      </c>
      <c r="BT1809" s="51">
        <f t="shared" si="620"/>
        <v>1.060935620068347E-3</v>
      </c>
      <c r="BU1809" s="51">
        <f t="shared" si="621"/>
        <v>1.1288558804027576E-3</v>
      </c>
    </row>
    <row r="1810" spans="1:73" x14ac:dyDescent="0.25">
      <c r="A1810" s="1">
        <v>43727.62777777778</v>
      </c>
      <c r="B1810">
        <v>235147</v>
      </c>
      <c r="C1810">
        <v>13.51</v>
      </c>
      <c r="D1810">
        <v>23.63</v>
      </c>
      <c r="E1810">
        <v>643</v>
      </c>
      <c r="F1810">
        <v>68.95</v>
      </c>
      <c r="G1810">
        <v>-139.9</v>
      </c>
      <c r="H1810">
        <v>-18.98</v>
      </c>
      <c r="I1810">
        <v>27.68</v>
      </c>
      <c r="J1810">
        <v>300.8</v>
      </c>
      <c r="K1810">
        <v>574</v>
      </c>
      <c r="L1810">
        <v>-120.9</v>
      </c>
      <c r="M1810">
        <v>0.107</v>
      </c>
      <c r="N1810">
        <v>503.1</v>
      </c>
      <c r="O1810">
        <v>49.97</v>
      </c>
      <c r="P1810">
        <v>453.1</v>
      </c>
      <c r="Q1810">
        <v>324.5</v>
      </c>
      <c r="R1810">
        <v>445.4</v>
      </c>
      <c r="S1810">
        <v>21.09</v>
      </c>
      <c r="T1810">
        <v>36.74</v>
      </c>
      <c r="U1810">
        <v>0.40500000000000003</v>
      </c>
      <c r="V1810">
        <v>307.5</v>
      </c>
      <c r="W1810">
        <v>22.65</v>
      </c>
      <c r="X1810">
        <v>0.64900000000000002</v>
      </c>
      <c r="Y1810">
        <v>6.4923929999999999</v>
      </c>
      <c r="Z1810" s="7">
        <f t="shared" si="622"/>
        <v>21.869999999999997</v>
      </c>
      <c r="AA1810" s="7">
        <f t="shared" si="636"/>
        <v>295.02</v>
      </c>
      <c r="AB1810" s="2">
        <f t="shared" si="623"/>
        <v>520.83000000000004</v>
      </c>
      <c r="AC1810" s="41">
        <f t="shared" si="624"/>
        <v>2.8604253449932999</v>
      </c>
      <c r="AD1810" s="41">
        <f t="shared" si="625"/>
        <v>1.0509202717505384</v>
      </c>
      <c r="AE1810" s="41">
        <f t="shared" si="626"/>
        <v>0.76811131964392088</v>
      </c>
      <c r="AF1810" s="41">
        <f t="shared" si="627"/>
        <v>329.92335420844677</v>
      </c>
      <c r="AG1810" s="41">
        <f t="shared" si="628"/>
        <v>316.72642004010891</v>
      </c>
      <c r="AH1810" s="6">
        <f t="shared" si="629"/>
        <v>311.52</v>
      </c>
      <c r="AI1810" s="4">
        <v>23.176897021920013</v>
      </c>
      <c r="AJ1810" s="4">
        <f t="shared" si="637"/>
        <v>296.32689702191999</v>
      </c>
      <c r="AK1810" s="8">
        <f t="shared" si="630"/>
        <v>0.19992032154098913</v>
      </c>
      <c r="AL1810" s="8">
        <f t="shared" si="631"/>
        <v>419.95537318438397</v>
      </c>
      <c r="AM1810" s="8">
        <f t="shared" si="632"/>
        <v>2.0046477246638625</v>
      </c>
      <c r="AN1810" s="8">
        <f t="shared" si="633"/>
        <v>76.316758957872793</v>
      </c>
      <c r="AO1810" s="21">
        <f t="shared" si="634"/>
        <v>7.6015118060512848E-3</v>
      </c>
      <c r="AP1810" s="21">
        <f t="shared" si="635"/>
        <v>7.7968439312494267E-2</v>
      </c>
      <c r="AQ1810" s="19">
        <f t="shared" si="638"/>
        <v>7.7968439312494267E-2</v>
      </c>
      <c r="AX1810">
        <v>0.16003305536570706</v>
      </c>
      <c r="AY1810">
        <v>55.431034482758619</v>
      </c>
      <c r="AZ1810">
        <v>2.3096264367816093</v>
      </c>
      <c r="BA1810">
        <v>1.8707974137931036</v>
      </c>
      <c r="BB1810">
        <v>10.422413793103447</v>
      </c>
      <c r="BC1810">
        <v>0.43426724137931028</v>
      </c>
      <c r="BD1810">
        <v>1.4365301724137933</v>
      </c>
      <c r="BE1810">
        <v>0.14365301724137933</v>
      </c>
      <c r="BF1810">
        <v>0</v>
      </c>
      <c r="BG1810">
        <v>21.869999999999997</v>
      </c>
      <c r="BH1810">
        <v>0.46504364697716921</v>
      </c>
      <c r="BI1810">
        <v>2.6230538122981453</v>
      </c>
      <c r="BJ1810">
        <v>0.96370997063833874</v>
      </c>
      <c r="BK1810">
        <v>0.38349532363409122</v>
      </c>
      <c r="BL1810">
        <v>1.0652647878724756E-3</v>
      </c>
      <c r="BP1810" s="51">
        <f t="shared" si="616"/>
        <v>0.46518291761065994</v>
      </c>
      <c r="BQ1810" s="51">
        <f t="shared" si="617"/>
        <v>5.7461206896551736E-2</v>
      </c>
      <c r="BR1810" s="51">
        <f t="shared" si="618"/>
        <v>0.38856142102141084</v>
      </c>
      <c r="BS1810" s="51">
        <f t="shared" si="619"/>
        <v>0.41263292309375021</v>
      </c>
      <c r="BT1810" s="51">
        <f t="shared" si="620"/>
        <v>1.0793372806150302E-3</v>
      </c>
      <c r="BU1810" s="51">
        <f t="shared" si="621"/>
        <v>1.1462025641493063E-3</v>
      </c>
    </row>
    <row r="1811" spans="1:73" x14ac:dyDescent="0.25">
      <c r="A1811" s="1">
        <v>43727.62777777778</v>
      </c>
      <c r="B1811">
        <v>235148</v>
      </c>
      <c r="C1811">
        <v>13.51</v>
      </c>
      <c r="D1811">
        <v>23.63</v>
      </c>
      <c r="E1811">
        <v>643</v>
      </c>
      <c r="F1811">
        <v>69.260000000000005</v>
      </c>
      <c r="G1811">
        <v>-139.5</v>
      </c>
      <c r="H1811">
        <v>-18.059999999999999</v>
      </c>
      <c r="I1811">
        <v>27.7</v>
      </c>
      <c r="J1811">
        <v>300.89999999999998</v>
      </c>
      <c r="K1811">
        <v>573.70000000000005</v>
      </c>
      <c r="L1811">
        <v>-121.4</v>
      </c>
      <c r="M1811">
        <v>0.108</v>
      </c>
      <c r="N1811">
        <v>503.5</v>
      </c>
      <c r="O1811">
        <v>51.2</v>
      </c>
      <c r="P1811">
        <v>452.3</v>
      </c>
      <c r="Q1811">
        <v>325</v>
      </c>
      <c r="R1811">
        <v>446.5</v>
      </c>
      <c r="S1811">
        <v>21.09</v>
      </c>
      <c r="T1811">
        <v>35.46</v>
      </c>
      <c r="U1811">
        <v>0.27500000000000002</v>
      </c>
      <c r="V1811">
        <v>174</v>
      </c>
      <c r="W1811">
        <v>22.45</v>
      </c>
      <c r="X1811">
        <v>0.64900000000000002</v>
      </c>
      <c r="Y1811">
        <v>6.493455</v>
      </c>
      <c r="Z1811" s="7">
        <f t="shared" si="622"/>
        <v>21.77</v>
      </c>
      <c r="AA1811" s="7">
        <f t="shared" si="636"/>
        <v>294.91999999999996</v>
      </c>
      <c r="AB1811" s="2">
        <f t="shared" si="623"/>
        <v>520.83000000000004</v>
      </c>
      <c r="AC1811" s="41">
        <f t="shared" si="624"/>
        <v>2.8471964023930543</v>
      </c>
      <c r="AD1811" s="41">
        <f t="shared" si="625"/>
        <v>1.009615844288577</v>
      </c>
      <c r="AE1811" s="41">
        <f t="shared" si="626"/>
        <v>0.76375677058811053</v>
      </c>
      <c r="AF1811" s="41">
        <f t="shared" si="627"/>
        <v>327.60840327241101</v>
      </c>
      <c r="AG1811" s="41">
        <f t="shared" si="628"/>
        <v>314.50406714151455</v>
      </c>
      <c r="AH1811" s="6">
        <f t="shared" si="629"/>
        <v>312</v>
      </c>
      <c r="AI1811" s="4">
        <v>23.098584114011032</v>
      </c>
      <c r="AJ1811" s="4">
        <f t="shared" si="637"/>
        <v>296.24858411401101</v>
      </c>
      <c r="AK1811" s="8">
        <f t="shared" si="630"/>
        <v>0.19971709542324326</v>
      </c>
      <c r="AL1811" s="8">
        <f t="shared" si="631"/>
        <v>419.51501766950918</v>
      </c>
      <c r="AM1811" s="8">
        <f t="shared" si="632"/>
        <v>1.6518739358679888</v>
      </c>
      <c r="AN1811" s="8">
        <f t="shared" si="633"/>
        <v>63.93025556779105</v>
      </c>
      <c r="AO1811" s="21">
        <f t="shared" si="634"/>
        <v>7.9024904028040521E-3</v>
      </c>
      <c r="AP1811" s="21">
        <f t="shared" si="635"/>
        <v>8.1055566196464465E-2</v>
      </c>
      <c r="AQ1811" s="19">
        <f t="shared" si="638"/>
        <v>8.1055566196464465E-2</v>
      </c>
      <c r="AX1811">
        <v>0.15918206384602024</v>
      </c>
      <c r="AY1811">
        <v>55.431034482758619</v>
      </c>
      <c r="AZ1811">
        <v>2.3096264367816093</v>
      </c>
      <c r="BA1811">
        <v>1.8707974137931036</v>
      </c>
      <c r="BB1811">
        <v>10.474137931034482</v>
      </c>
      <c r="BC1811">
        <v>0.43642241379310343</v>
      </c>
      <c r="BD1811">
        <v>1.4343750000000002</v>
      </c>
      <c r="BE1811">
        <v>0.14343750000000002</v>
      </c>
      <c r="BF1811">
        <v>0</v>
      </c>
      <c r="BG1811">
        <v>21.77</v>
      </c>
      <c r="BH1811">
        <v>0.3157703775770902</v>
      </c>
      <c r="BI1811">
        <v>2.6070924222747807</v>
      </c>
      <c r="BJ1811">
        <v>0.92447497293863723</v>
      </c>
      <c r="BK1811">
        <v>0.37938349096190682</v>
      </c>
      <c r="BL1811">
        <v>1.0538430304497411E-3</v>
      </c>
      <c r="BP1811" s="51">
        <f t="shared" si="616"/>
        <v>0.31586494405662097</v>
      </c>
      <c r="BQ1811" s="51">
        <f t="shared" si="617"/>
        <v>5.7375000000000009E-2</v>
      </c>
      <c r="BR1811" s="51">
        <f t="shared" si="618"/>
        <v>0.38283434920607523</v>
      </c>
      <c r="BS1811" s="51">
        <f t="shared" si="619"/>
        <v>0.40707672869516243</v>
      </c>
      <c r="BT1811" s="51">
        <f t="shared" si="620"/>
        <v>1.0634287477946534E-3</v>
      </c>
      <c r="BU1811" s="51">
        <f t="shared" si="621"/>
        <v>1.1307686908198957E-3</v>
      </c>
    </row>
    <row r="1812" spans="1:73" x14ac:dyDescent="0.25">
      <c r="A1812" s="1">
        <v>43727.62777777778</v>
      </c>
      <c r="B1812">
        <v>235149</v>
      </c>
      <c r="C1812">
        <v>13.51</v>
      </c>
      <c r="D1812">
        <v>23.63</v>
      </c>
      <c r="E1812">
        <v>642.4</v>
      </c>
      <c r="F1812">
        <v>69.23</v>
      </c>
      <c r="G1812">
        <v>-139.69999999999999</v>
      </c>
      <c r="H1812">
        <v>-18.39</v>
      </c>
      <c r="I1812">
        <v>27.72</v>
      </c>
      <c r="J1812">
        <v>300.89999999999998</v>
      </c>
      <c r="K1812">
        <v>573.20000000000005</v>
      </c>
      <c r="L1812">
        <v>-121.3</v>
      </c>
      <c r="M1812">
        <v>0.108</v>
      </c>
      <c r="N1812">
        <v>502.7</v>
      </c>
      <c r="O1812">
        <v>50.84</v>
      </c>
      <c r="P1812">
        <v>451.8</v>
      </c>
      <c r="Q1812">
        <v>324.89999999999998</v>
      </c>
      <c r="R1812">
        <v>446.3</v>
      </c>
      <c r="S1812">
        <v>21.09</v>
      </c>
      <c r="T1812">
        <v>38.380000000000003</v>
      </c>
      <c r="U1812">
        <v>0.20499999999999999</v>
      </c>
      <c r="V1812">
        <v>312.5</v>
      </c>
      <c r="W1812">
        <v>23.3</v>
      </c>
      <c r="X1812">
        <v>0.64800000000000002</v>
      </c>
      <c r="Y1812">
        <v>6.4815139999999998</v>
      </c>
      <c r="Z1812" s="7">
        <f t="shared" si="622"/>
        <v>22.195</v>
      </c>
      <c r="AA1812" s="7">
        <f t="shared" si="636"/>
        <v>295.34499999999997</v>
      </c>
      <c r="AB1812" s="2">
        <f t="shared" si="623"/>
        <v>520.34400000000005</v>
      </c>
      <c r="AC1812" s="41">
        <f t="shared" si="624"/>
        <v>2.823076320206654</v>
      </c>
      <c r="AD1812" s="41">
        <f t="shared" si="625"/>
        <v>1.0834966916953137</v>
      </c>
      <c r="AE1812" s="41">
        <f t="shared" si="626"/>
        <v>0.77135030599106436</v>
      </c>
      <c r="AF1812" s="41">
        <f t="shared" si="627"/>
        <v>332.77692683817958</v>
      </c>
      <c r="AG1812" s="41">
        <f t="shared" si="628"/>
        <v>319.46584976465238</v>
      </c>
      <c r="AH1812" s="6">
        <f t="shared" si="629"/>
        <v>311.90399999999994</v>
      </c>
      <c r="AI1812" s="4">
        <v>23.005375151402006</v>
      </c>
      <c r="AJ1812" s="4">
        <f t="shared" si="637"/>
        <v>296.15537515140198</v>
      </c>
      <c r="AK1812" s="8">
        <f t="shared" si="630"/>
        <v>0.20058175846972806</v>
      </c>
      <c r="AL1812" s="8">
        <f t="shared" si="631"/>
        <v>418.89939573072536</v>
      </c>
      <c r="AM1812" s="8">
        <f t="shared" si="632"/>
        <v>1.426223159256643</v>
      </c>
      <c r="AN1812" s="8">
        <f t="shared" si="633"/>
        <v>33.667749304974166</v>
      </c>
      <c r="AO1812" s="21">
        <f t="shared" si="634"/>
        <v>8.5877374786382521E-3</v>
      </c>
      <c r="AP1812" s="21">
        <f t="shared" si="635"/>
        <v>8.8084121358835088E-2</v>
      </c>
      <c r="AQ1812" s="19">
        <f t="shared" si="638"/>
        <v>8.8084121358835088E-2</v>
      </c>
      <c r="AX1812">
        <v>0.16282536803259146</v>
      </c>
      <c r="AY1812">
        <v>55.379310344827587</v>
      </c>
      <c r="AZ1812">
        <v>2.3074712643678161</v>
      </c>
      <c r="BA1812">
        <v>1.8690517241379312</v>
      </c>
      <c r="BB1812">
        <v>10.465517241379313</v>
      </c>
      <c r="BC1812">
        <v>0.4360632183908047</v>
      </c>
      <c r="BD1812">
        <v>1.4329885057471266</v>
      </c>
      <c r="BE1812">
        <v>0.14329885057471267</v>
      </c>
      <c r="BF1812">
        <v>0</v>
      </c>
      <c r="BG1812">
        <v>22.195</v>
      </c>
      <c r="BH1812">
        <v>0.23539246328473995</v>
      </c>
      <c r="BI1812">
        <v>2.6755193904092986</v>
      </c>
      <c r="BJ1812">
        <v>1.0268643420390888</v>
      </c>
      <c r="BK1812">
        <v>0.37914518264003971</v>
      </c>
      <c r="BL1812">
        <v>1.0531810628889992E-3</v>
      </c>
      <c r="BP1812" s="51">
        <f t="shared" si="616"/>
        <v>0.23546295829675379</v>
      </c>
      <c r="BQ1812" s="51">
        <f t="shared" si="617"/>
        <v>5.7319540229885065E-2</v>
      </c>
      <c r="BR1812" s="51">
        <f t="shared" si="618"/>
        <v>0.38168985593949833</v>
      </c>
      <c r="BS1812" s="51">
        <f t="shared" si="619"/>
        <v>0.40621180530334822</v>
      </c>
      <c r="BT1812" s="51">
        <f t="shared" si="620"/>
        <v>1.0602495998319398E-3</v>
      </c>
      <c r="BU1812" s="51">
        <f t="shared" si="621"/>
        <v>1.1283661258426338E-3</v>
      </c>
    </row>
    <row r="1813" spans="1:73" x14ac:dyDescent="0.25">
      <c r="A1813" s="1">
        <v>43727.62777777778</v>
      </c>
      <c r="B1813">
        <v>235150</v>
      </c>
      <c r="C1813">
        <v>13.51</v>
      </c>
      <c r="D1813">
        <v>23.64</v>
      </c>
      <c r="E1813">
        <v>642.1</v>
      </c>
      <c r="F1813">
        <v>68.930000000000007</v>
      </c>
      <c r="G1813">
        <v>-139.69999999999999</v>
      </c>
      <c r="H1813">
        <v>-18.2</v>
      </c>
      <c r="I1813">
        <v>27.75</v>
      </c>
      <c r="J1813">
        <v>300.89999999999998</v>
      </c>
      <c r="K1813">
        <v>573.1</v>
      </c>
      <c r="L1813">
        <v>-121.5</v>
      </c>
      <c r="M1813">
        <v>0.107</v>
      </c>
      <c r="N1813">
        <v>502.4</v>
      </c>
      <c r="O1813">
        <v>50.73</v>
      </c>
      <c r="P1813">
        <v>451.7</v>
      </c>
      <c r="Q1813">
        <v>325.2</v>
      </c>
      <c r="R1813">
        <v>446.6</v>
      </c>
      <c r="S1813">
        <v>21.1</v>
      </c>
      <c r="T1813">
        <v>37.049999999999997</v>
      </c>
      <c r="U1813">
        <v>0.21</v>
      </c>
      <c r="V1813">
        <v>225.5</v>
      </c>
      <c r="W1813">
        <v>23.5</v>
      </c>
      <c r="X1813">
        <v>0.64700000000000002</v>
      </c>
      <c r="Y1813">
        <v>6.4736359999999999</v>
      </c>
      <c r="Z1813" s="7">
        <f t="shared" si="622"/>
        <v>22.3</v>
      </c>
      <c r="AA1813" s="7">
        <f t="shared" si="636"/>
        <v>295.45</v>
      </c>
      <c r="AB1813" s="2">
        <f t="shared" si="623"/>
        <v>520.101</v>
      </c>
      <c r="AC1813" s="41">
        <f t="shared" si="624"/>
        <v>2.8214537082841833</v>
      </c>
      <c r="AD1813" s="41">
        <f t="shared" si="625"/>
        <v>1.0453485989192899</v>
      </c>
      <c r="AE1813" s="41">
        <f t="shared" si="626"/>
        <v>0.76736781309518187</v>
      </c>
      <c r="AF1813" s="41">
        <f t="shared" si="627"/>
        <v>331.5298331861448</v>
      </c>
      <c r="AG1813" s="41">
        <f t="shared" si="628"/>
        <v>318.26863985869898</v>
      </c>
      <c r="AH1813" s="6">
        <f t="shared" si="629"/>
        <v>312.19199999999995</v>
      </c>
      <c r="AI1813" s="4">
        <v>23.005375151402006</v>
      </c>
      <c r="AJ1813" s="4">
        <f t="shared" si="637"/>
        <v>296.15537515140198</v>
      </c>
      <c r="AK1813" s="8">
        <f t="shared" si="630"/>
        <v>0.2007957648665345</v>
      </c>
      <c r="AL1813" s="8">
        <f t="shared" si="631"/>
        <v>418.8795668247613</v>
      </c>
      <c r="AM1813" s="8">
        <f t="shared" si="632"/>
        <v>1.4435113439110896</v>
      </c>
      <c r="AN1813" s="8">
        <f t="shared" si="633"/>
        <v>29.660662164350711</v>
      </c>
      <c r="AO1813" s="21">
        <f t="shared" si="634"/>
        <v>8.6798373187696037E-3</v>
      </c>
      <c r="AP1813" s="21">
        <f t="shared" si="635"/>
        <v>8.9028786180674252E-2</v>
      </c>
      <c r="AQ1813" s="19">
        <f t="shared" si="638"/>
        <v>8.9028786180674252E-2</v>
      </c>
      <c r="AX1813">
        <v>0.16373624674359957</v>
      </c>
      <c r="AY1813">
        <v>55.353448275862071</v>
      </c>
      <c r="AZ1813">
        <v>2.3063936781609198</v>
      </c>
      <c r="BA1813">
        <v>1.8681788793103451</v>
      </c>
      <c r="BB1813">
        <v>10.465517241379313</v>
      </c>
      <c r="BC1813">
        <v>0.4360632183908047</v>
      </c>
      <c r="BD1813">
        <v>1.4321156609195405</v>
      </c>
      <c r="BE1813">
        <v>0.14321156609195404</v>
      </c>
      <c r="BF1813">
        <v>0</v>
      </c>
      <c r="BG1813">
        <v>22.3</v>
      </c>
      <c r="BH1813">
        <v>0.24113374287705069</v>
      </c>
      <c r="BI1813">
        <v>2.6926645530366384</v>
      </c>
      <c r="BJ1813">
        <v>0.99763221690007442</v>
      </c>
      <c r="BK1813">
        <v>0.38000654278968798</v>
      </c>
      <c r="BL1813">
        <v>1.0555737299713555E-3</v>
      </c>
      <c r="BP1813" s="51">
        <f t="shared" si="616"/>
        <v>0.24120595727960145</v>
      </c>
      <c r="BQ1813" s="51">
        <f t="shared" si="617"/>
        <v>5.7284626436781616E-2</v>
      </c>
      <c r="BR1813" s="51">
        <f t="shared" si="618"/>
        <v>0.38260811668809008</v>
      </c>
      <c r="BS1813" s="51">
        <f t="shared" si="619"/>
        <v>0.40714663275074853</v>
      </c>
      <c r="BT1813" s="51">
        <f t="shared" si="620"/>
        <v>1.0628003241335835E-3</v>
      </c>
      <c r="BU1813" s="51">
        <f t="shared" si="621"/>
        <v>1.1309628687520793E-3</v>
      </c>
    </row>
    <row r="1814" spans="1:73" x14ac:dyDescent="0.25">
      <c r="A1814" s="1"/>
      <c r="AC1814"/>
      <c r="AD1814"/>
      <c r="AE1814"/>
      <c r="AF1814"/>
      <c r="AG1814"/>
      <c r="AH1814"/>
      <c r="AX1814">
        <v>0</v>
      </c>
      <c r="AY1814">
        <v>0</v>
      </c>
      <c r="AZ1814">
        <v>0</v>
      </c>
      <c r="BA1814">
        <v>0</v>
      </c>
      <c r="BB1814">
        <v>0</v>
      </c>
      <c r="BC1814">
        <v>0</v>
      </c>
      <c r="BD1814">
        <v>0</v>
      </c>
      <c r="BE1814">
        <v>0</v>
      </c>
      <c r="BF1814">
        <v>0</v>
      </c>
      <c r="BG1814">
        <v>0</v>
      </c>
      <c r="BH1814">
        <v>0</v>
      </c>
      <c r="BI1814">
        <v>0</v>
      </c>
      <c r="BJ1814">
        <v>0</v>
      </c>
      <c r="BK1814">
        <v>0</v>
      </c>
      <c r="BL1814">
        <v>0</v>
      </c>
    </row>
    <row r="1815" spans="1:73" x14ac:dyDescent="0.25">
      <c r="A1815" s="1"/>
      <c r="S1815">
        <f>AVERAGE(S6:S1813)</f>
        <v>18.426117256637216</v>
      </c>
      <c r="W1815">
        <f>AVERAGE(W6:W1813)</f>
        <v>19.798949115044213</v>
      </c>
      <c r="Z1815">
        <f>AVERAGE(Z6:Z1813)</f>
        <v>19.112533185840743</v>
      </c>
      <c r="AA1815">
        <f>AVERAGE(AA6:AA1813)</f>
        <v>292.26253318584031</v>
      </c>
      <c r="AC1815"/>
      <c r="AD1815"/>
      <c r="AE1815"/>
      <c r="AF1815"/>
      <c r="AG1815"/>
      <c r="AH1815"/>
      <c r="AI1815">
        <f>AVERAGE(AI6:AI1813)</f>
        <v>20.471994715150288</v>
      </c>
      <c r="AX1815">
        <v>0</v>
      </c>
      <c r="AY1815">
        <v>0</v>
      </c>
      <c r="AZ1815">
        <v>0</v>
      </c>
      <c r="BA1815">
        <v>0</v>
      </c>
      <c r="BB1815">
        <v>0</v>
      </c>
      <c r="BC1815">
        <v>0</v>
      </c>
      <c r="BD1815">
        <v>0</v>
      </c>
      <c r="BE1815">
        <v>0</v>
      </c>
      <c r="BF1815">
        <v>0</v>
      </c>
      <c r="BG1815">
        <v>0</v>
      </c>
      <c r="BH1815">
        <v>0</v>
      </c>
      <c r="BI1815">
        <v>0</v>
      </c>
      <c r="BJ1815">
        <v>0</v>
      </c>
      <c r="BK1815">
        <v>0</v>
      </c>
      <c r="BL1815">
        <v>0</v>
      </c>
    </row>
    <row r="1816" spans="1:73" x14ac:dyDescent="0.25">
      <c r="A1816" s="1"/>
      <c r="AC1816"/>
      <c r="AD1816"/>
      <c r="AE1816"/>
      <c r="AF1816"/>
      <c r="AG1816"/>
      <c r="AH1816"/>
      <c r="AP1816">
        <f>SUM(AP6:AP1815)</f>
        <v>167.47505129183409</v>
      </c>
      <c r="AQ1816">
        <f>SUM(AQ6:AQ1815)</f>
        <v>167.47505129183409</v>
      </c>
      <c r="AX1816">
        <v>0</v>
      </c>
      <c r="AY1816">
        <v>0</v>
      </c>
      <c r="AZ1816">
        <v>0</v>
      </c>
      <c r="BA1816">
        <v>0</v>
      </c>
      <c r="BB1816">
        <v>0</v>
      </c>
      <c r="BC1816">
        <v>0</v>
      </c>
      <c r="BD1816">
        <v>0</v>
      </c>
      <c r="BE1816">
        <v>0</v>
      </c>
      <c r="BF1816">
        <v>0</v>
      </c>
      <c r="BG1816">
        <v>0</v>
      </c>
      <c r="BH1816">
        <v>0</v>
      </c>
      <c r="BI1816">
        <v>0</v>
      </c>
      <c r="BJ1816">
        <v>0</v>
      </c>
      <c r="BK1816">
        <v>0</v>
      </c>
      <c r="BL1816">
        <v>2.1621149550824232</v>
      </c>
      <c r="BT1816" s="49">
        <f>SUM(BT6:BT1815)</f>
        <v>2.2254713133301234</v>
      </c>
      <c r="BU1816" s="49">
        <f>SUM(BU6:BU1815)</f>
        <v>2.3585300998042378</v>
      </c>
    </row>
    <row r="1817" spans="1:73" s="37" customFormat="1" x14ac:dyDescent="0.25">
      <c r="A1817" s="36"/>
      <c r="AR1817"/>
      <c r="AS1817"/>
      <c r="AT1817"/>
      <c r="AU1817"/>
      <c r="AV1817"/>
      <c r="AW1817"/>
    </row>
    <row r="1818" spans="1:73" ht="18.75" x14ac:dyDescent="0.3">
      <c r="A1818" s="1"/>
      <c r="D1818" s="54" t="s">
        <v>74</v>
      </c>
      <c r="E1818" s="54"/>
      <c r="F1818" s="54"/>
      <c r="G1818" s="54"/>
      <c r="AC1818"/>
      <c r="AD1818"/>
      <c r="AE1818"/>
      <c r="AF1818"/>
      <c r="AG1818"/>
      <c r="AH1818"/>
      <c r="AP1818" t="s">
        <v>89</v>
      </c>
      <c r="AQ1818">
        <v>176.9</v>
      </c>
    </row>
    <row r="1819" spans="1:73" x14ac:dyDescent="0.25">
      <c r="A1819" s="1"/>
      <c r="AC1819"/>
      <c r="AD1819"/>
      <c r="AE1819"/>
      <c r="AF1819"/>
      <c r="AG1819"/>
      <c r="AH1819"/>
    </row>
    <row r="1820" spans="1:73" x14ac:dyDescent="0.25">
      <c r="A1820" s="1"/>
      <c r="T1820" t="s">
        <v>46</v>
      </c>
      <c r="U1820">
        <f>AVERAGE(S1815,W1815)</f>
        <v>19.112533185840714</v>
      </c>
      <c r="W1820" s="48" t="s">
        <v>86</v>
      </c>
      <c r="AC1820"/>
      <c r="AD1820"/>
      <c r="AE1820"/>
      <c r="AF1820"/>
      <c r="AG1820"/>
      <c r="AH1820"/>
    </row>
    <row r="1821" spans="1:73" x14ac:dyDescent="0.25">
      <c r="A1821" s="1"/>
      <c r="T1821" t="s">
        <v>47</v>
      </c>
      <c r="U1821">
        <f>CONVERT(U1820,"C","K")</f>
        <v>292.26253318584071</v>
      </c>
      <c r="AC1821"/>
      <c r="AD1821"/>
      <c r="AE1821"/>
      <c r="AF1821"/>
      <c r="AG1821"/>
      <c r="AH1821"/>
    </row>
    <row r="1822" spans="1:73" x14ac:dyDescent="0.25">
      <c r="A1822" s="1"/>
      <c r="AC1822"/>
      <c r="AD1822"/>
      <c r="AE1822"/>
      <c r="AF1822"/>
      <c r="AG1822"/>
      <c r="AH1822"/>
    </row>
    <row r="1823" spans="1:73" x14ac:dyDescent="0.25">
      <c r="A1823" s="1"/>
      <c r="T1823" s="55" t="s">
        <v>65</v>
      </c>
      <c r="U1823" s="55"/>
      <c r="AC1823"/>
      <c r="AD1823"/>
      <c r="AE1823"/>
      <c r="AF1823"/>
      <c r="AG1823"/>
      <c r="AH1823"/>
    </row>
    <row r="1824" spans="1:73" x14ac:dyDescent="0.25">
      <c r="A1824" s="1"/>
      <c r="T1824" s="17" t="s">
        <v>48</v>
      </c>
      <c r="U1824" s="17">
        <f>(2.5*10^6)-(2.386*10^3)*(U1821-273)</f>
        <v>2454039.5958185839</v>
      </c>
      <c r="AC1824"/>
      <c r="AD1824"/>
      <c r="AE1824"/>
      <c r="AF1824"/>
      <c r="AG1824"/>
      <c r="AH1824"/>
    </row>
    <row r="1825" spans="1:34" x14ac:dyDescent="0.25">
      <c r="A1825" s="1"/>
      <c r="T1825" s="47" t="s">
        <v>49</v>
      </c>
      <c r="U1825" s="47">
        <f>U1824/1000*18.016</f>
        <v>44211.977358267606</v>
      </c>
      <c r="AC1825"/>
      <c r="AD1825"/>
      <c r="AE1825"/>
      <c r="AF1825"/>
      <c r="AG1825"/>
      <c r="AH1825"/>
    </row>
    <row r="1826" spans="1:34" x14ac:dyDescent="0.25">
      <c r="A1826" s="1"/>
      <c r="T1826" s="17"/>
      <c r="U1826" s="17"/>
      <c r="AC1826"/>
      <c r="AD1826"/>
      <c r="AE1826"/>
      <c r="AF1826"/>
      <c r="AG1826"/>
      <c r="AH1826"/>
    </row>
    <row r="1827" spans="1:34" x14ac:dyDescent="0.25">
      <c r="A1827" s="1"/>
      <c r="T1827" s="17"/>
      <c r="U1827" s="17"/>
      <c r="AC1827"/>
      <c r="AD1827"/>
      <c r="AE1827"/>
      <c r="AF1827"/>
      <c r="AG1827"/>
      <c r="AH1827"/>
    </row>
    <row r="1828" spans="1:34" x14ac:dyDescent="0.25">
      <c r="A1828" s="1"/>
      <c r="T1828" s="17" t="s">
        <v>75</v>
      </c>
      <c r="U1828" s="17">
        <v>0.81</v>
      </c>
      <c r="AC1828"/>
      <c r="AD1828"/>
      <c r="AE1828"/>
      <c r="AF1828"/>
      <c r="AG1828"/>
      <c r="AH1828"/>
    </row>
    <row r="1829" spans="1:34" x14ac:dyDescent="0.25">
      <c r="A1829" s="1"/>
      <c r="T1829" s="17"/>
      <c r="U1829" s="17"/>
      <c r="AC1829"/>
      <c r="AD1829"/>
      <c r="AE1829"/>
      <c r="AF1829"/>
      <c r="AG1829"/>
      <c r="AH1829"/>
    </row>
    <row r="1830" spans="1:34" x14ac:dyDescent="0.25">
      <c r="A1830" s="1"/>
      <c r="T1830" s="17"/>
      <c r="U1830" s="17"/>
      <c r="AC1830"/>
      <c r="AD1830"/>
      <c r="AE1830"/>
      <c r="AF1830"/>
      <c r="AG1830"/>
      <c r="AH1830"/>
    </row>
    <row r="1831" spans="1:34" x14ac:dyDescent="0.25">
      <c r="A1831" s="1"/>
      <c r="T1831" s="17"/>
      <c r="U1831" s="17"/>
      <c r="AC1831"/>
      <c r="AD1831"/>
      <c r="AE1831"/>
      <c r="AF1831"/>
      <c r="AG1831"/>
      <c r="AH1831"/>
    </row>
    <row r="1832" spans="1:34" x14ac:dyDescent="0.25">
      <c r="A1832" s="1"/>
      <c r="T1832" s="17" t="s">
        <v>76</v>
      </c>
      <c r="U1832" s="17">
        <v>0.96</v>
      </c>
      <c r="AC1832"/>
      <c r="AD1832"/>
      <c r="AE1832"/>
      <c r="AF1832"/>
      <c r="AG1832"/>
      <c r="AH1832"/>
    </row>
    <row r="1833" spans="1:34" x14ac:dyDescent="0.25">
      <c r="A1833" s="1"/>
      <c r="T1833" s="17" t="s">
        <v>81</v>
      </c>
      <c r="U1833" s="48">
        <v>1</v>
      </c>
      <c r="AC1833"/>
      <c r="AD1833"/>
      <c r="AE1833"/>
      <c r="AF1833"/>
      <c r="AG1833"/>
      <c r="AH1833"/>
    </row>
    <row r="1834" spans="1:34" x14ac:dyDescent="0.25">
      <c r="A1834" s="1"/>
      <c r="T1834" s="17" t="s">
        <v>82</v>
      </c>
      <c r="U1834" s="48">
        <v>0</v>
      </c>
      <c r="AC1834"/>
      <c r="AD1834"/>
      <c r="AE1834"/>
      <c r="AF1834"/>
      <c r="AG1834"/>
      <c r="AH1834"/>
    </row>
    <row r="1835" spans="1:34" x14ac:dyDescent="0.25">
      <c r="A1835" s="1"/>
      <c r="T1835" s="17" t="s">
        <v>53</v>
      </c>
      <c r="U1835" s="17">
        <f>0.0000000567</f>
        <v>5.6699999999999998E-8</v>
      </c>
      <c r="AC1835"/>
      <c r="AD1835"/>
      <c r="AE1835"/>
      <c r="AF1835"/>
      <c r="AG1835"/>
      <c r="AH1835"/>
    </row>
    <row r="1836" spans="1:34" x14ac:dyDescent="0.25">
      <c r="A1836" s="1"/>
      <c r="T1836" s="17"/>
      <c r="U1836" s="17"/>
      <c r="AC1836"/>
      <c r="AD1836"/>
      <c r="AE1836"/>
      <c r="AF1836"/>
      <c r="AG1836"/>
      <c r="AH1836"/>
    </row>
    <row r="1837" spans="1:34" x14ac:dyDescent="0.25">
      <c r="A1837" s="1"/>
      <c r="T1837" s="17"/>
      <c r="U1837" s="17"/>
      <c r="AC1837"/>
      <c r="AD1837"/>
      <c r="AE1837"/>
      <c r="AF1837"/>
      <c r="AG1837"/>
      <c r="AH1837"/>
    </row>
    <row r="1838" spans="1:34" x14ac:dyDescent="0.25">
      <c r="A1838" s="1"/>
      <c r="T1838" s="17"/>
      <c r="U1838" s="17"/>
      <c r="AC1838"/>
      <c r="AD1838"/>
      <c r="AE1838"/>
      <c r="AF1838"/>
      <c r="AG1838"/>
      <c r="AH1838"/>
    </row>
    <row r="1839" spans="1:34" x14ac:dyDescent="0.25">
      <c r="A1839" s="1"/>
      <c r="T1839" s="17" t="s">
        <v>61</v>
      </c>
      <c r="U1839" s="17">
        <v>29.13</v>
      </c>
      <c r="AC1839"/>
      <c r="AD1839"/>
      <c r="AE1839"/>
      <c r="AF1839"/>
      <c r="AG1839"/>
      <c r="AH1839"/>
    </row>
    <row r="1840" spans="1:34" x14ac:dyDescent="0.25">
      <c r="A1840" s="1"/>
      <c r="T1840" s="17"/>
      <c r="U1840" s="17"/>
      <c r="AC1840"/>
      <c r="AD1840"/>
      <c r="AE1840"/>
      <c r="AF1840"/>
      <c r="AG1840"/>
      <c r="AH1840"/>
    </row>
    <row r="1841" spans="1:34" x14ac:dyDescent="0.25">
      <c r="A1841" s="1"/>
      <c r="T1841" s="17" t="s">
        <v>83</v>
      </c>
      <c r="U1841" s="48">
        <v>88.245599999999996</v>
      </c>
      <c r="AC1841"/>
      <c r="AD1841"/>
      <c r="AE1841"/>
      <c r="AF1841"/>
      <c r="AG1841"/>
      <c r="AH1841"/>
    </row>
    <row r="1842" spans="1:34" x14ac:dyDescent="0.25">
      <c r="A1842" s="1"/>
      <c r="T1842" s="17" t="s">
        <v>84</v>
      </c>
      <c r="U1842" s="17">
        <f>CONVERT(U1841,"in^2","m^2")</f>
        <v>5.6932531295999997E-2</v>
      </c>
      <c r="AC1842"/>
      <c r="AD1842"/>
      <c r="AE1842"/>
      <c r="AF1842"/>
      <c r="AG1842"/>
      <c r="AH1842"/>
    </row>
    <row r="1843" spans="1:34" x14ac:dyDescent="0.25">
      <c r="A1843" s="1"/>
      <c r="T1843" s="17" t="s">
        <v>85</v>
      </c>
      <c r="U1843" s="17">
        <v>18.015999999999998</v>
      </c>
      <c r="AC1843"/>
      <c r="AD1843"/>
      <c r="AE1843"/>
      <c r="AF1843"/>
      <c r="AG1843"/>
      <c r="AH1843"/>
    </row>
    <row r="1844" spans="1:34" x14ac:dyDescent="0.25">
      <c r="A1844" s="1"/>
      <c r="T1844" s="17" t="s">
        <v>88</v>
      </c>
      <c r="U1844" s="48">
        <v>0.5</v>
      </c>
      <c r="AC1844"/>
      <c r="AD1844"/>
      <c r="AE1844"/>
      <c r="AF1844"/>
      <c r="AG1844"/>
      <c r="AH1844"/>
    </row>
    <row r="1845" spans="1:34" x14ac:dyDescent="0.25">
      <c r="A1845" s="1"/>
      <c r="T1845" s="17" t="s">
        <v>87</v>
      </c>
      <c r="U1845" s="17">
        <f>U1844*0.72/100</f>
        <v>3.5999999999999999E-3</v>
      </c>
      <c r="AC1845"/>
      <c r="AD1845"/>
      <c r="AE1845"/>
      <c r="AF1845"/>
      <c r="AG1845"/>
      <c r="AH1845"/>
    </row>
    <row r="1846" spans="1:34" x14ac:dyDescent="0.25">
      <c r="A1846" s="1"/>
      <c r="AC1846"/>
      <c r="AD1846"/>
      <c r="AE1846"/>
      <c r="AF1846"/>
      <c r="AG1846"/>
      <c r="AH1846"/>
    </row>
    <row r="1847" spans="1:34" x14ac:dyDescent="0.25">
      <c r="A1847" s="1"/>
      <c r="AC1847"/>
      <c r="AD1847"/>
      <c r="AE1847"/>
      <c r="AF1847"/>
      <c r="AG1847"/>
      <c r="AH1847"/>
    </row>
    <row r="1848" spans="1:34" x14ac:dyDescent="0.25">
      <c r="A1848" s="1"/>
      <c r="AC1848"/>
      <c r="AD1848"/>
      <c r="AE1848"/>
      <c r="AF1848"/>
      <c r="AG1848"/>
      <c r="AH1848"/>
    </row>
    <row r="1849" spans="1:34" x14ac:dyDescent="0.25">
      <c r="A1849" s="1"/>
      <c r="AC1849"/>
      <c r="AD1849"/>
      <c r="AE1849"/>
      <c r="AF1849"/>
      <c r="AG1849"/>
      <c r="AH1849"/>
    </row>
    <row r="1850" spans="1:34" x14ac:dyDescent="0.25">
      <c r="AC1850"/>
      <c r="AD1850"/>
      <c r="AE1850"/>
      <c r="AF1850"/>
      <c r="AG1850"/>
      <c r="AH1850"/>
    </row>
  </sheetData>
  <mergeCells count="7">
    <mergeCell ref="X2:Y2"/>
    <mergeCell ref="D1818:G1818"/>
    <mergeCell ref="T1823:U1823"/>
    <mergeCell ref="B2:D2"/>
    <mergeCell ref="E2:R2"/>
    <mergeCell ref="S2:T2"/>
    <mergeCell ref="U2:W2"/>
  </mergeCells>
  <pageMargins left="0.7" right="0.7" top="0.75" bottom="0.75" header="0.3" footer="0.3"/>
  <pageSetup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593FC-CDCE-4004-864D-1F57B46D25F2}">
  <dimension ref="C2:D1808"/>
  <sheetViews>
    <sheetView workbookViewId="0">
      <selection activeCell="D2" sqref="D2:D1808"/>
    </sheetView>
  </sheetViews>
  <sheetFormatPr defaultRowHeight="15" x14ac:dyDescent="0.25"/>
  <sheetData>
    <row r="2" spans="3:4" x14ac:dyDescent="0.25">
      <c r="C2">
        <v>289.80033295037498</v>
      </c>
      <c r="D2">
        <f>CONVERT(C2,"K","C")</f>
        <v>16.650332950375002</v>
      </c>
    </row>
    <row r="3" spans="3:4" x14ac:dyDescent="0.25">
      <c r="C3">
        <v>289.42361933261702</v>
      </c>
      <c r="D3">
        <f t="shared" ref="D3:D66" si="0">CONVERT(C3,"K","C")</f>
        <v>16.273619332617045</v>
      </c>
    </row>
    <row r="4" spans="3:4" x14ac:dyDescent="0.25">
      <c r="C4">
        <v>289.30819752986002</v>
      </c>
      <c r="D4">
        <f t="shared" si="0"/>
        <v>16.158197529860047</v>
      </c>
    </row>
    <row r="5" spans="3:4" x14ac:dyDescent="0.25">
      <c r="C5">
        <v>289.59674687650102</v>
      </c>
      <c r="D5">
        <f t="shared" si="0"/>
        <v>16.446746876501038</v>
      </c>
    </row>
    <row r="6" spans="3:4" x14ac:dyDescent="0.25">
      <c r="C6">
        <v>289.579427654489</v>
      </c>
      <c r="D6">
        <f t="shared" si="0"/>
        <v>16.429427654489018</v>
      </c>
    </row>
    <row r="7" spans="3:4" x14ac:dyDescent="0.25">
      <c r="C7">
        <v>290.327225900315</v>
      </c>
      <c r="D7">
        <f t="shared" si="0"/>
        <v>17.177225900315022</v>
      </c>
    </row>
    <row r="8" spans="3:4" x14ac:dyDescent="0.25">
      <c r="C8">
        <v>290.37097648420399</v>
      </c>
      <c r="D8">
        <f t="shared" si="0"/>
        <v>17.220976484204016</v>
      </c>
    </row>
    <row r="9" spans="3:4" x14ac:dyDescent="0.25">
      <c r="C9">
        <v>289.51804926544003</v>
      </c>
      <c r="D9">
        <f t="shared" si="0"/>
        <v>16.36804926544005</v>
      </c>
    </row>
    <row r="10" spans="3:4" x14ac:dyDescent="0.25">
      <c r="C10">
        <v>290.13309795781902</v>
      </c>
      <c r="D10">
        <f t="shared" si="0"/>
        <v>16.983097957819041</v>
      </c>
    </row>
    <row r="11" spans="3:4" x14ac:dyDescent="0.25">
      <c r="C11">
        <v>290.23998995765697</v>
      </c>
      <c r="D11">
        <f t="shared" si="0"/>
        <v>17.089989957656996</v>
      </c>
    </row>
    <row r="12" spans="3:4" x14ac:dyDescent="0.25">
      <c r="C12">
        <v>290.45840360038801</v>
      </c>
      <c r="D12">
        <f t="shared" si="0"/>
        <v>17.308403600388033</v>
      </c>
    </row>
    <row r="13" spans="3:4" x14ac:dyDescent="0.25">
      <c r="C13">
        <v>289.56257906967301</v>
      </c>
      <c r="D13">
        <f t="shared" si="0"/>
        <v>16.412579069673029</v>
      </c>
    </row>
    <row r="14" spans="3:4" x14ac:dyDescent="0.25">
      <c r="C14">
        <v>289.94283721973397</v>
      </c>
      <c r="D14">
        <f t="shared" si="0"/>
        <v>16.792837219733997</v>
      </c>
    </row>
    <row r="15" spans="3:4" x14ac:dyDescent="0.25">
      <c r="C15">
        <v>289.80823641869199</v>
      </c>
      <c r="D15">
        <f t="shared" si="0"/>
        <v>16.658236418692013</v>
      </c>
    </row>
    <row r="16" spans="3:4" x14ac:dyDescent="0.25">
      <c r="C16">
        <v>288.92233051140897</v>
      </c>
      <c r="D16">
        <f t="shared" si="0"/>
        <v>15.772330511408995</v>
      </c>
    </row>
    <row r="17" spans="3:4" x14ac:dyDescent="0.25">
      <c r="C17">
        <v>289.10948113995698</v>
      </c>
      <c r="D17">
        <f t="shared" si="0"/>
        <v>15.959481139957006</v>
      </c>
    </row>
    <row r="18" spans="3:4" x14ac:dyDescent="0.25">
      <c r="C18">
        <v>288.99735403751799</v>
      </c>
      <c r="D18">
        <f t="shared" si="0"/>
        <v>15.847354037518016</v>
      </c>
    </row>
    <row r="19" spans="3:4" x14ac:dyDescent="0.25">
      <c r="C19">
        <v>290.103593416146</v>
      </c>
      <c r="D19">
        <f t="shared" si="0"/>
        <v>16.95359341614602</v>
      </c>
    </row>
    <row r="20" spans="3:4" x14ac:dyDescent="0.25">
      <c r="C20">
        <v>289.31625292567497</v>
      </c>
      <c r="D20">
        <f t="shared" si="0"/>
        <v>16.166252925674996</v>
      </c>
    </row>
    <row r="21" spans="3:4" x14ac:dyDescent="0.25">
      <c r="C21">
        <v>289.55311484134199</v>
      </c>
      <c r="D21">
        <f t="shared" si="0"/>
        <v>16.403114841342017</v>
      </c>
    </row>
    <row r="22" spans="3:4" x14ac:dyDescent="0.25">
      <c r="C22">
        <v>289.914765489226</v>
      </c>
      <c r="D22">
        <f t="shared" si="0"/>
        <v>16.764765489226022</v>
      </c>
    </row>
    <row r="23" spans="3:4" x14ac:dyDescent="0.25">
      <c r="C23">
        <v>289.67265840666801</v>
      </c>
      <c r="D23">
        <f t="shared" si="0"/>
        <v>16.522658406668029</v>
      </c>
    </row>
    <row r="24" spans="3:4" x14ac:dyDescent="0.25">
      <c r="C24">
        <v>289.64282978454798</v>
      </c>
      <c r="D24">
        <f t="shared" si="0"/>
        <v>16.492829784548007</v>
      </c>
    </row>
    <row r="25" spans="3:4" x14ac:dyDescent="0.25">
      <c r="C25">
        <v>290.56894823636702</v>
      </c>
      <c r="D25">
        <f t="shared" si="0"/>
        <v>17.418948236367044</v>
      </c>
    </row>
    <row r="26" spans="3:4" x14ac:dyDescent="0.25">
      <c r="C26">
        <v>290.78122254850501</v>
      </c>
      <c r="D26">
        <f t="shared" si="0"/>
        <v>17.631222548505036</v>
      </c>
    </row>
    <row r="27" spans="3:4" x14ac:dyDescent="0.25">
      <c r="C27">
        <v>290.36180275573702</v>
      </c>
      <c r="D27">
        <f t="shared" si="0"/>
        <v>17.21180275573704</v>
      </c>
    </row>
    <row r="28" spans="3:4" x14ac:dyDescent="0.25">
      <c r="C28">
        <v>290.754358741548</v>
      </c>
      <c r="D28">
        <f t="shared" si="0"/>
        <v>17.604358741548026</v>
      </c>
    </row>
    <row r="29" spans="3:4" x14ac:dyDescent="0.25">
      <c r="C29">
        <v>290.92806339245197</v>
      </c>
      <c r="D29">
        <f t="shared" si="0"/>
        <v>17.778063392451998</v>
      </c>
    </row>
    <row r="30" spans="3:4" x14ac:dyDescent="0.25">
      <c r="C30">
        <v>290.62457439362601</v>
      </c>
      <c r="D30">
        <f t="shared" si="0"/>
        <v>17.474574393626028</v>
      </c>
    </row>
    <row r="31" spans="3:4" x14ac:dyDescent="0.25">
      <c r="C31">
        <v>291.19279851874597</v>
      </c>
      <c r="D31">
        <f t="shared" si="0"/>
        <v>18.042798518745997</v>
      </c>
    </row>
    <row r="32" spans="3:4" x14ac:dyDescent="0.25">
      <c r="C32">
        <v>291.15862262986002</v>
      </c>
      <c r="D32">
        <f t="shared" si="0"/>
        <v>18.008622629860042</v>
      </c>
    </row>
    <row r="33" spans="3:4" x14ac:dyDescent="0.25">
      <c r="C33">
        <v>290.29240766457798</v>
      </c>
      <c r="D33">
        <f t="shared" si="0"/>
        <v>17.142407664578002</v>
      </c>
    </row>
    <row r="34" spans="3:4" x14ac:dyDescent="0.25">
      <c r="C34">
        <v>290.17072609962901</v>
      </c>
      <c r="D34">
        <f t="shared" si="0"/>
        <v>17.02072609962903</v>
      </c>
    </row>
    <row r="35" spans="3:4" x14ac:dyDescent="0.25">
      <c r="C35">
        <v>290.61786325158897</v>
      </c>
      <c r="D35">
        <f t="shared" si="0"/>
        <v>17.467863251588994</v>
      </c>
    </row>
    <row r="36" spans="3:4" x14ac:dyDescent="0.25">
      <c r="C36">
        <v>289.55913088424802</v>
      </c>
      <c r="D36">
        <f t="shared" si="0"/>
        <v>16.409130884248043</v>
      </c>
    </row>
    <row r="37" spans="3:4" x14ac:dyDescent="0.25">
      <c r="C37">
        <v>289.623789616274</v>
      </c>
      <c r="D37">
        <f t="shared" si="0"/>
        <v>16.473789616274018</v>
      </c>
    </row>
    <row r="38" spans="3:4" x14ac:dyDescent="0.25">
      <c r="C38">
        <v>288.92016670175002</v>
      </c>
      <c r="D38">
        <f t="shared" si="0"/>
        <v>15.770166701750043</v>
      </c>
    </row>
    <row r="39" spans="3:4" x14ac:dyDescent="0.25">
      <c r="C39">
        <v>289.54824970608303</v>
      </c>
      <c r="D39">
        <f t="shared" si="0"/>
        <v>16.39824970608305</v>
      </c>
    </row>
    <row r="40" spans="3:4" x14ac:dyDescent="0.25">
      <c r="C40">
        <v>290.86522091599699</v>
      </c>
      <c r="D40">
        <f t="shared" si="0"/>
        <v>17.715220915997008</v>
      </c>
    </row>
    <row r="41" spans="3:4" x14ac:dyDescent="0.25">
      <c r="C41">
        <v>291.39631620280198</v>
      </c>
      <c r="D41">
        <f t="shared" si="0"/>
        <v>18.246316202802007</v>
      </c>
    </row>
    <row r="42" spans="3:4" x14ac:dyDescent="0.25">
      <c r="C42">
        <v>292.31464519833901</v>
      </c>
      <c r="D42">
        <f t="shared" si="0"/>
        <v>19.164645198339031</v>
      </c>
    </row>
    <row r="43" spans="3:4" x14ac:dyDescent="0.25">
      <c r="C43">
        <v>292.18678648465999</v>
      </c>
      <c r="D43">
        <f t="shared" si="0"/>
        <v>19.036786484660013</v>
      </c>
    </row>
    <row r="44" spans="3:4" x14ac:dyDescent="0.25">
      <c r="C44">
        <v>291.11703878481399</v>
      </c>
      <c r="D44">
        <f t="shared" si="0"/>
        <v>17.967038784814008</v>
      </c>
    </row>
    <row r="45" spans="3:4" x14ac:dyDescent="0.25">
      <c r="C45">
        <v>291.34435606644001</v>
      </c>
      <c r="D45">
        <f t="shared" si="0"/>
        <v>18.194356066440037</v>
      </c>
    </row>
    <row r="46" spans="3:4" x14ac:dyDescent="0.25">
      <c r="C46">
        <v>291.57308196144402</v>
      </c>
      <c r="D46">
        <f t="shared" si="0"/>
        <v>18.423081961444041</v>
      </c>
    </row>
    <row r="47" spans="3:4" x14ac:dyDescent="0.25">
      <c r="C47">
        <v>291.78576364333298</v>
      </c>
      <c r="D47">
        <f t="shared" si="0"/>
        <v>18.635763643333007</v>
      </c>
    </row>
    <row r="48" spans="3:4" x14ac:dyDescent="0.25">
      <c r="C48">
        <v>292.79843469779598</v>
      </c>
      <c r="D48">
        <f t="shared" si="0"/>
        <v>19.648434697796006</v>
      </c>
    </row>
    <row r="49" spans="3:4" x14ac:dyDescent="0.25">
      <c r="C49">
        <v>292.24689138212398</v>
      </c>
      <c r="D49">
        <f t="shared" si="0"/>
        <v>19.096891382123999</v>
      </c>
    </row>
    <row r="50" spans="3:4" x14ac:dyDescent="0.25">
      <c r="C50">
        <v>290.68387683502601</v>
      </c>
      <c r="D50">
        <f t="shared" si="0"/>
        <v>17.533876835026035</v>
      </c>
    </row>
    <row r="51" spans="3:4" x14ac:dyDescent="0.25">
      <c r="C51">
        <v>290.675433403645</v>
      </c>
      <c r="D51">
        <f t="shared" si="0"/>
        <v>17.525433403645025</v>
      </c>
    </row>
    <row r="52" spans="3:4" x14ac:dyDescent="0.25">
      <c r="C52">
        <v>290.00311328428597</v>
      </c>
      <c r="D52">
        <f t="shared" si="0"/>
        <v>16.853113284285996</v>
      </c>
    </row>
    <row r="53" spans="3:4" x14ac:dyDescent="0.25">
      <c r="C53">
        <v>290.68191237539202</v>
      </c>
      <c r="D53">
        <f t="shared" si="0"/>
        <v>17.531912375392039</v>
      </c>
    </row>
    <row r="54" spans="3:4" x14ac:dyDescent="0.25">
      <c r="C54">
        <v>291.190374294165</v>
      </c>
      <c r="D54">
        <f t="shared" si="0"/>
        <v>18.040374294165019</v>
      </c>
    </row>
    <row r="55" spans="3:4" x14ac:dyDescent="0.25">
      <c r="C55">
        <v>291.43827373795</v>
      </c>
      <c r="D55">
        <f t="shared" si="0"/>
        <v>18.288273737950021</v>
      </c>
    </row>
    <row r="56" spans="3:4" x14ac:dyDescent="0.25">
      <c r="C56">
        <v>290.45564979879498</v>
      </c>
      <c r="D56">
        <f t="shared" si="0"/>
        <v>17.305649798795002</v>
      </c>
    </row>
    <row r="57" spans="3:4" x14ac:dyDescent="0.25">
      <c r="C57">
        <v>289.51158466073599</v>
      </c>
      <c r="D57">
        <f t="shared" si="0"/>
        <v>16.361584660736014</v>
      </c>
    </row>
    <row r="58" spans="3:4" x14ac:dyDescent="0.25">
      <c r="C58">
        <v>289.11803985326998</v>
      </c>
      <c r="D58">
        <f t="shared" si="0"/>
        <v>15.96803985327</v>
      </c>
    </row>
    <row r="59" spans="3:4" x14ac:dyDescent="0.25">
      <c r="C59">
        <v>289.60586132489698</v>
      </c>
      <c r="D59">
        <f t="shared" si="0"/>
        <v>16.455861324897</v>
      </c>
    </row>
    <row r="60" spans="3:4" x14ac:dyDescent="0.25">
      <c r="C60">
        <v>289.88253309632103</v>
      </c>
      <c r="D60">
        <f t="shared" si="0"/>
        <v>16.732533096321049</v>
      </c>
    </row>
    <row r="61" spans="3:4" x14ac:dyDescent="0.25">
      <c r="C61">
        <v>289.63088358592802</v>
      </c>
      <c r="D61">
        <f t="shared" si="0"/>
        <v>16.480883585928041</v>
      </c>
    </row>
    <row r="62" spans="3:4" x14ac:dyDescent="0.25">
      <c r="C62">
        <v>289.66924049788798</v>
      </c>
      <c r="D62">
        <f t="shared" si="0"/>
        <v>16.519240497888006</v>
      </c>
    </row>
    <row r="63" spans="3:4" x14ac:dyDescent="0.25">
      <c r="C63">
        <v>289.23446357588</v>
      </c>
      <c r="D63">
        <f t="shared" si="0"/>
        <v>16.084463575880022</v>
      </c>
    </row>
    <row r="64" spans="3:4" x14ac:dyDescent="0.25">
      <c r="C64">
        <v>290.25124329296801</v>
      </c>
      <c r="D64">
        <f t="shared" si="0"/>
        <v>17.101243292968036</v>
      </c>
    </row>
    <row r="65" spans="3:4" x14ac:dyDescent="0.25">
      <c r="C65">
        <v>289.72379224207702</v>
      </c>
      <c r="D65">
        <f t="shared" si="0"/>
        <v>16.573792242077047</v>
      </c>
    </row>
    <row r="66" spans="3:4" x14ac:dyDescent="0.25">
      <c r="C66">
        <v>289.64404886723997</v>
      </c>
      <c r="D66">
        <f t="shared" si="0"/>
        <v>16.494048867239997</v>
      </c>
    </row>
    <row r="67" spans="3:4" x14ac:dyDescent="0.25">
      <c r="C67">
        <v>289.452554823122</v>
      </c>
      <c r="D67">
        <f t="shared" ref="D67:D130" si="1">CONVERT(C67,"K","C")</f>
        <v>16.302554823122023</v>
      </c>
    </row>
    <row r="68" spans="3:4" x14ac:dyDescent="0.25">
      <c r="C68">
        <v>289.94631544380201</v>
      </c>
      <c r="D68">
        <f t="shared" si="1"/>
        <v>16.79631544380203</v>
      </c>
    </row>
    <row r="69" spans="3:4" x14ac:dyDescent="0.25">
      <c r="C69">
        <v>290.598763551883</v>
      </c>
      <c r="D69">
        <f t="shared" si="1"/>
        <v>17.448763551883019</v>
      </c>
    </row>
    <row r="70" spans="3:4" x14ac:dyDescent="0.25">
      <c r="C70">
        <v>290.09601379681999</v>
      </c>
      <c r="D70">
        <f t="shared" si="1"/>
        <v>16.946013796820012</v>
      </c>
    </row>
    <row r="71" spans="3:4" x14ac:dyDescent="0.25">
      <c r="C71">
        <v>290.01976168184302</v>
      </c>
      <c r="D71">
        <f t="shared" si="1"/>
        <v>16.869761681843045</v>
      </c>
    </row>
    <row r="72" spans="3:4" x14ac:dyDescent="0.25">
      <c r="C72">
        <v>290.470984647085</v>
      </c>
      <c r="D72">
        <f t="shared" si="1"/>
        <v>17.320984647085027</v>
      </c>
    </row>
    <row r="73" spans="3:4" x14ac:dyDescent="0.25">
      <c r="C73">
        <v>290.628497939429</v>
      </c>
      <c r="D73">
        <f t="shared" si="1"/>
        <v>17.478497939429019</v>
      </c>
    </row>
    <row r="74" spans="3:4" x14ac:dyDescent="0.25">
      <c r="C74">
        <v>290.47495619005298</v>
      </c>
      <c r="D74">
        <f t="shared" si="1"/>
        <v>17.324956190053001</v>
      </c>
    </row>
    <row r="75" spans="3:4" x14ac:dyDescent="0.25">
      <c r="C75">
        <v>289.95556782158599</v>
      </c>
      <c r="D75">
        <f t="shared" si="1"/>
        <v>16.80556782158601</v>
      </c>
    </row>
    <row r="76" spans="3:4" x14ac:dyDescent="0.25">
      <c r="C76">
        <v>290.42453611934201</v>
      </c>
      <c r="D76">
        <f t="shared" si="1"/>
        <v>17.274536119342031</v>
      </c>
    </row>
    <row r="77" spans="3:4" x14ac:dyDescent="0.25">
      <c r="C77">
        <v>289.55557946601903</v>
      </c>
      <c r="D77">
        <f t="shared" si="1"/>
        <v>16.405579466019049</v>
      </c>
    </row>
    <row r="78" spans="3:4" x14ac:dyDescent="0.25">
      <c r="C78">
        <v>290.20090034812699</v>
      </c>
      <c r="D78">
        <f t="shared" si="1"/>
        <v>17.050900348127016</v>
      </c>
    </row>
    <row r="79" spans="3:4" x14ac:dyDescent="0.25">
      <c r="C79">
        <v>290.33862183608397</v>
      </c>
      <c r="D79">
        <f t="shared" si="1"/>
        <v>17.188621836083996</v>
      </c>
    </row>
    <row r="80" spans="3:4" x14ac:dyDescent="0.25">
      <c r="C80">
        <v>290.13216928920298</v>
      </c>
      <c r="D80">
        <f t="shared" si="1"/>
        <v>16.982169289203</v>
      </c>
    </row>
    <row r="81" spans="3:4" x14ac:dyDescent="0.25">
      <c r="C81">
        <v>291.06570636835698</v>
      </c>
      <c r="D81">
        <f t="shared" si="1"/>
        <v>17.915706368357007</v>
      </c>
    </row>
    <row r="82" spans="3:4" x14ac:dyDescent="0.25">
      <c r="C82">
        <v>291.39442113067901</v>
      </c>
      <c r="D82">
        <f t="shared" si="1"/>
        <v>18.244421130679029</v>
      </c>
    </row>
    <row r="83" spans="3:4" x14ac:dyDescent="0.25">
      <c r="C83">
        <v>289.940875224953</v>
      </c>
      <c r="D83">
        <f t="shared" si="1"/>
        <v>16.790875224953027</v>
      </c>
    </row>
    <row r="84" spans="3:4" x14ac:dyDescent="0.25">
      <c r="C84">
        <v>289.28771322212799</v>
      </c>
      <c r="D84">
        <f t="shared" si="1"/>
        <v>16.137713222128014</v>
      </c>
    </row>
    <row r="85" spans="3:4" x14ac:dyDescent="0.25">
      <c r="C85">
        <v>290.22394786958603</v>
      </c>
      <c r="D85">
        <f t="shared" si="1"/>
        <v>17.07394786958605</v>
      </c>
    </row>
    <row r="86" spans="3:4" x14ac:dyDescent="0.25">
      <c r="C86">
        <v>290.51506581657401</v>
      </c>
      <c r="D86">
        <f t="shared" si="1"/>
        <v>17.365065816574031</v>
      </c>
    </row>
    <row r="87" spans="3:4" x14ac:dyDescent="0.25">
      <c r="C87">
        <v>289.40618058212402</v>
      </c>
      <c r="D87">
        <f t="shared" si="1"/>
        <v>16.256180582124045</v>
      </c>
    </row>
    <row r="88" spans="3:4" x14ac:dyDescent="0.25">
      <c r="C88">
        <v>289.63582299511398</v>
      </c>
      <c r="D88">
        <f t="shared" si="1"/>
        <v>16.485822995114006</v>
      </c>
    </row>
    <row r="89" spans="3:4" x14ac:dyDescent="0.25">
      <c r="C89">
        <v>289.15360656629201</v>
      </c>
      <c r="D89">
        <f t="shared" si="1"/>
        <v>16.003606566292035</v>
      </c>
    </row>
    <row r="90" spans="3:4" x14ac:dyDescent="0.25">
      <c r="C90">
        <v>290.14265099136901</v>
      </c>
      <c r="D90">
        <f t="shared" si="1"/>
        <v>16.992650991369032</v>
      </c>
    </row>
    <row r="91" spans="3:4" x14ac:dyDescent="0.25">
      <c r="C91">
        <v>290.71101992413799</v>
      </c>
      <c r="D91">
        <f t="shared" si="1"/>
        <v>17.561019924138009</v>
      </c>
    </row>
    <row r="92" spans="3:4" x14ac:dyDescent="0.25">
      <c r="C92">
        <v>290.63626058579399</v>
      </c>
      <c r="D92">
        <f t="shared" si="1"/>
        <v>17.486260585794014</v>
      </c>
    </row>
    <row r="93" spans="3:4" x14ac:dyDescent="0.25">
      <c r="C93">
        <v>291.24217097758799</v>
      </c>
      <c r="D93">
        <f t="shared" si="1"/>
        <v>18.092170977588012</v>
      </c>
    </row>
    <row r="94" spans="3:4" x14ac:dyDescent="0.25">
      <c r="C94">
        <v>290.34286853903501</v>
      </c>
      <c r="D94">
        <f t="shared" si="1"/>
        <v>17.192868539035032</v>
      </c>
    </row>
    <row r="95" spans="3:4" x14ac:dyDescent="0.25">
      <c r="C95">
        <v>290.001862555233</v>
      </c>
      <c r="D95">
        <f t="shared" si="1"/>
        <v>16.851862555233026</v>
      </c>
    </row>
    <row r="96" spans="3:4" x14ac:dyDescent="0.25">
      <c r="C96">
        <v>290.17882021918001</v>
      </c>
      <c r="D96">
        <f t="shared" si="1"/>
        <v>17.028820219180034</v>
      </c>
    </row>
    <row r="97" spans="3:4" x14ac:dyDescent="0.25">
      <c r="C97">
        <v>290.13675045555601</v>
      </c>
      <c r="D97">
        <f t="shared" si="1"/>
        <v>16.986750455556034</v>
      </c>
    </row>
    <row r="98" spans="3:4" x14ac:dyDescent="0.25">
      <c r="C98">
        <v>290.49467062829098</v>
      </c>
      <c r="D98">
        <f t="shared" si="1"/>
        <v>17.344670628290999</v>
      </c>
    </row>
    <row r="99" spans="3:4" x14ac:dyDescent="0.25">
      <c r="C99">
        <v>290.50967370309201</v>
      </c>
      <c r="D99">
        <f t="shared" si="1"/>
        <v>17.359673703092028</v>
      </c>
    </row>
    <row r="100" spans="3:4" x14ac:dyDescent="0.25">
      <c r="C100">
        <v>289.50748193507098</v>
      </c>
      <c r="D100">
        <f t="shared" si="1"/>
        <v>16.357481935071007</v>
      </c>
    </row>
    <row r="101" spans="3:4" x14ac:dyDescent="0.25">
      <c r="C101">
        <v>290.107839191013</v>
      </c>
      <c r="D101">
        <f t="shared" si="1"/>
        <v>16.957839191013022</v>
      </c>
    </row>
    <row r="102" spans="3:4" x14ac:dyDescent="0.25">
      <c r="C102">
        <v>290.26768594821999</v>
      </c>
      <c r="D102">
        <f t="shared" si="1"/>
        <v>17.117685948220014</v>
      </c>
    </row>
    <row r="103" spans="3:4" x14ac:dyDescent="0.25">
      <c r="C103">
        <v>290.21000544214098</v>
      </c>
      <c r="D103">
        <f t="shared" si="1"/>
        <v>17.060005442141005</v>
      </c>
    </row>
    <row r="104" spans="3:4" x14ac:dyDescent="0.25">
      <c r="C104">
        <v>289.894685611743</v>
      </c>
      <c r="D104">
        <f t="shared" si="1"/>
        <v>16.744685611743023</v>
      </c>
    </row>
    <row r="105" spans="3:4" x14ac:dyDescent="0.25">
      <c r="C105">
        <v>290.08026804563002</v>
      </c>
      <c r="D105">
        <f t="shared" si="1"/>
        <v>16.930268045630044</v>
      </c>
    </row>
    <row r="106" spans="3:4" x14ac:dyDescent="0.25">
      <c r="C106">
        <v>289.86133497027498</v>
      </c>
      <c r="D106">
        <f t="shared" si="1"/>
        <v>16.711334970275004</v>
      </c>
    </row>
    <row r="107" spans="3:4" x14ac:dyDescent="0.25">
      <c r="C107">
        <v>290.29607512638597</v>
      </c>
      <c r="D107">
        <f t="shared" si="1"/>
        <v>17.146075126385995</v>
      </c>
    </row>
    <row r="108" spans="3:4" x14ac:dyDescent="0.25">
      <c r="C108">
        <v>290.228934998439</v>
      </c>
      <c r="D108">
        <f t="shared" si="1"/>
        <v>17.078934998439024</v>
      </c>
    </row>
    <row r="109" spans="3:4" x14ac:dyDescent="0.25">
      <c r="C109">
        <v>290.50054879529898</v>
      </c>
      <c r="D109">
        <f t="shared" si="1"/>
        <v>17.350548795299005</v>
      </c>
    </row>
    <row r="110" spans="3:4" x14ac:dyDescent="0.25">
      <c r="C110">
        <v>289.81440577590098</v>
      </c>
      <c r="D110">
        <f t="shared" si="1"/>
        <v>16.664405775901002</v>
      </c>
    </row>
    <row r="111" spans="3:4" x14ac:dyDescent="0.25">
      <c r="C111">
        <v>290.88968093023698</v>
      </c>
      <c r="D111">
        <f t="shared" si="1"/>
        <v>17.739680930237</v>
      </c>
    </row>
    <row r="112" spans="3:4" x14ac:dyDescent="0.25">
      <c r="C112">
        <v>291.193127879239</v>
      </c>
      <c r="D112">
        <f t="shared" si="1"/>
        <v>18.043127879239023</v>
      </c>
    </row>
    <row r="113" spans="3:4" x14ac:dyDescent="0.25">
      <c r="C113">
        <v>291.10486195832402</v>
      </c>
      <c r="D113">
        <f t="shared" si="1"/>
        <v>17.954861958324045</v>
      </c>
    </row>
    <row r="114" spans="3:4" x14ac:dyDescent="0.25">
      <c r="C114">
        <v>291.31929030372402</v>
      </c>
      <c r="D114">
        <f t="shared" si="1"/>
        <v>18.16929030372404</v>
      </c>
    </row>
    <row r="115" spans="3:4" x14ac:dyDescent="0.25">
      <c r="C115">
        <v>291.053013140259</v>
      </c>
      <c r="D115">
        <f t="shared" si="1"/>
        <v>17.90301314025902</v>
      </c>
    </row>
    <row r="116" spans="3:4" x14ac:dyDescent="0.25">
      <c r="C116">
        <v>290.64015648782498</v>
      </c>
      <c r="D116">
        <f t="shared" si="1"/>
        <v>17.490156487825004</v>
      </c>
    </row>
    <row r="117" spans="3:4" x14ac:dyDescent="0.25">
      <c r="C117">
        <v>291.010917298788</v>
      </c>
      <c r="D117">
        <f t="shared" si="1"/>
        <v>17.860917298788024</v>
      </c>
    </row>
    <row r="118" spans="3:4" x14ac:dyDescent="0.25">
      <c r="C118">
        <v>290.34455975702201</v>
      </c>
      <c r="D118">
        <f t="shared" si="1"/>
        <v>17.194559757022034</v>
      </c>
    </row>
    <row r="119" spans="3:4" x14ac:dyDescent="0.25">
      <c r="C119">
        <v>291.10377451489899</v>
      </c>
      <c r="D119">
        <f t="shared" si="1"/>
        <v>17.95377451489901</v>
      </c>
    </row>
    <row r="120" spans="3:4" x14ac:dyDescent="0.25">
      <c r="C120">
        <v>290.46382514205698</v>
      </c>
      <c r="D120">
        <f t="shared" si="1"/>
        <v>17.313825142056999</v>
      </c>
    </row>
    <row r="121" spans="3:4" x14ac:dyDescent="0.25">
      <c r="C121">
        <v>291.55331370124202</v>
      </c>
      <c r="D121">
        <f t="shared" si="1"/>
        <v>18.403313701242041</v>
      </c>
    </row>
    <row r="122" spans="3:4" x14ac:dyDescent="0.25">
      <c r="C122">
        <v>291.74076083922699</v>
      </c>
      <c r="D122">
        <f t="shared" si="1"/>
        <v>18.590760839227016</v>
      </c>
    </row>
    <row r="123" spans="3:4" x14ac:dyDescent="0.25">
      <c r="C123">
        <v>291.30880531267002</v>
      </c>
      <c r="D123">
        <f t="shared" si="1"/>
        <v>18.15880531267004</v>
      </c>
    </row>
    <row r="124" spans="3:4" x14ac:dyDescent="0.25">
      <c r="C124">
        <v>289.76691729693101</v>
      </c>
      <c r="D124">
        <f t="shared" si="1"/>
        <v>16.616917296931035</v>
      </c>
    </row>
    <row r="125" spans="3:4" x14ac:dyDescent="0.25">
      <c r="C125">
        <v>290.19502612309202</v>
      </c>
      <c r="D125">
        <f t="shared" si="1"/>
        <v>17.045026123092043</v>
      </c>
    </row>
    <row r="126" spans="3:4" x14ac:dyDescent="0.25">
      <c r="C126">
        <v>290.91615619561401</v>
      </c>
      <c r="D126">
        <f t="shared" si="1"/>
        <v>17.76615619561403</v>
      </c>
    </row>
    <row r="127" spans="3:4" x14ac:dyDescent="0.25">
      <c r="C127">
        <v>290.96779419644798</v>
      </c>
      <c r="D127">
        <f t="shared" si="1"/>
        <v>17.817794196448006</v>
      </c>
    </row>
    <row r="128" spans="3:4" x14ac:dyDescent="0.25">
      <c r="C128">
        <v>290.92070900587402</v>
      </c>
      <c r="D128">
        <f t="shared" si="1"/>
        <v>17.770709005874039</v>
      </c>
    </row>
    <row r="129" spans="3:4" x14ac:dyDescent="0.25">
      <c r="C129">
        <v>290.58884970916</v>
      </c>
      <c r="D129">
        <f t="shared" si="1"/>
        <v>17.438849709160024</v>
      </c>
    </row>
    <row r="130" spans="3:4" x14ac:dyDescent="0.25">
      <c r="C130">
        <v>290.82723562739301</v>
      </c>
      <c r="D130">
        <f t="shared" si="1"/>
        <v>17.677235627393031</v>
      </c>
    </row>
    <row r="131" spans="3:4" x14ac:dyDescent="0.25">
      <c r="C131">
        <v>291.64235751401901</v>
      </c>
      <c r="D131">
        <f t="shared" ref="D131:D194" si="2">CONVERT(C131,"K","C")</f>
        <v>18.492357514019034</v>
      </c>
    </row>
    <row r="132" spans="3:4" x14ac:dyDescent="0.25">
      <c r="C132">
        <v>292.196027910037</v>
      </c>
      <c r="D132">
        <f t="shared" si="2"/>
        <v>19.046027910037026</v>
      </c>
    </row>
    <row r="133" spans="3:4" x14ac:dyDescent="0.25">
      <c r="C133">
        <v>291.46425682615097</v>
      </c>
      <c r="D133">
        <f t="shared" si="2"/>
        <v>18.314256826150995</v>
      </c>
    </row>
    <row r="134" spans="3:4" x14ac:dyDescent="0.25">
      <c r="C134">
        <v>291.13084952516903</v>
      </c>
      <c r="D134">
        <f t="shared" si="2"/>
        <v>17.980849525169049</v>
      </c>
    </row>
    <row r="135" spans="3:4" x14ac:dyDescent="0.25">
      <c r="C135">
        <v>290.75131667802299</v>
      </c>
      <c r="D135">
        <f t="shared" si="2"/>
        <v>17.601316678023011</v>
      </c>
    </row>
    <row r="136" spans="3:4" x14ac:dyDescent="0.25">
      <c r="C136">
        <v>290.02086204884398</v>
      </c>
      <c r="D136">
        <f t="shared" si="2"/>
        <v>16.870862048844003</v>
      </c>
    </row>
    <row r="137" spans="3:4" x14ac:dyDescent="0.25">
      <c r="C137">
        <v>290.734182814848</v>
      </c>
      <c r="D137">
        <f t="shared" si="2"/>
        <v>17.58418281484802</v>
      </c>
    </row>
    <row r="138" spans="3:4" x14ac:dyDescent="0.25">
      <c r="C138">
        <v>291.81989955739101</v>
      </c>
      <c r="D138">
        <f t="shared" si="2"/>
        <v>18.669899557391034</v>
      </c>
    </row>
    <row r="139" spans="3:4" x14ac:dyDescent="0.25">
      <c r="C139">
        <v>290.93860730088397</v>
      </c>
      <c r="D139">
        <f t="shared" si="2"/>
        <v>17.788607300883996</v>
      </c>
    </row>
    <row r="140" spans="3:4" x14ac:dyDescent="0.25">
      <c r="C140">
        <v>290.59880493641299</v>
      </c>
      <c r="D140">
        <f t="shared" si="2"/>
        <v>17.448804936413012</v>
      </c>
    </row>
    <row r="141" spans="3:4" x14ac:dyDescent="0.25">
      <c r="C141">
        <v>290.34369299431</v>
      </c>
      <c r="D141">
        <f t="shared" si="2"/>
        <v>17.193692994310027</v>
      </c>
    </row>
    <row r="142" spans="3:4" x14ac:dyDescent="0.25">
      <c r="C142">
        <v>290.701011162714</v>
      </c>
      <c r="D142">
        <f t="shared" si="2"/>
        <v>17.551011162714019</v>
      </c>
    </row>
    <row r="143" spans="3:4" x14ac:dyDescent="0.25">
      <c r="C143">
        <v>290.61590184022401</v>
      </c>
      <c r="D143">
        <f t="shared" si="2"/>
        <v>17.465901840224035</v>
      </c>
    </row>
    <row r="144" spans="3:4" x14ac:dyDescent="0.25">
      <c r="C144">
        <v>291.08014787495802</v>
      </c>
      <c r="D144">
        <f t="shared" si="2"/>
        <v>17.930147874958038</v>
      </c>
    </row>
    <row r="145" spans="3:4" x14ac:dyDescent="0.25">
      <c r="C145">
        <v>290.077908006786</v>
      </c>
      <c r="D145">
        <f t="shared" si="2"/>
        <v>16.927908006786026</v>
      </c>
    </row>
    <row r="146" spans="3:4" x14ac:dyDescent="0.25">
      <c r="C146">
        <v>289.53270197059197</v>
      </c>
      <c r="D146">
        <f t="shared" si="2"/>
        <v>16.382701970591995</v>
      </c>
    </row>
    <row r="147" spans="3:4" x14ac:dyDescent="0.25">
      <c r="C147">
        <v>290.32667126579901</v>
      </c>
      <c r="D147">
        <f t="shared" si="2"/>
        <v>17.17667126579903</v>
      </c>
    </row>
    <row r="148" spans="3:4" x14ac:dyDescent="0.25">
      <c r="C148">
        <v>289.75348942491098</v>
      </c>
      <c r="D148">
        <f t="shared" si="2"/>
        <v>16.603489424911004</v>
      </c>
    </row>
    <row r="149" spans="3:4" x14ac:dyDescent="0.25">
      <c r="C149">
        <v>289.29783819296</v>
      </c>
      <c r="D149">
        <f t="shared" si="2"/>
        <v>16.147838192960023</v>
      </c>
    </row>
    <row r="150" spans="3:4" x14ac:dyDescent="0.25">
      <c r="C150">
        <v>289.28762695822098</v>
      </c>
      <c r="D150">
        <f t="shared" si="2"/>
        <v>16.137626958221006</v>
      </c>
    </row>
    <row r="151" spans="3:4" x14ac:dyDescent="0.25">
      <c r="C151">
        <v>290.05587730165098</v>
      </c>
      <c r="D151">
        <f t="shared" si="2"/>
        <v>16.905877301651003</v>
      </c>
    </row>
    <row r="152" spans="3:4" x14ac:dyDescent="0.25">
      <c r="C152">
        <v>290.73449883245701</v>
      </c>
      <c r="D152">
        <f t="shared" si="2"/>
        <v>17.584498832457029</v>
      </c>
    </row>
    <row r="153" spans="3:4" x14ac:dyDescent="0.25">
      <c r="C153">
        <v>291.19471322698098</v>
      </c>
      <c r="D153">
        <f t="shared" si="2"/>
        <v>18.044713226981003</v>
      </c>
    </row>
    <row r="154" spans="3:4" x14ac:dyDescent="0.25">
      <c r="C154">
        <v>291.301402431611</v>
      </c>
      <c r="D154">
        <f t="shared" si="2"/>
        <v>18.151402431611018</v>
      </c>
    </row>
    <row r="155" spans="3:4" x14ac:dyDescent="0.25">
      <c r="C155">
        <v>290.71151142814199</v>
      </c>
      <c r="D155">
        <f t="shared" si="2"/>
        <v>17.561511428142012</v>
      </c>
    </row>
    <row r="156" spans="3:4" x14ac:dyDescent="0.25">
      <c r="C156">
        <v>291.055480934581</v>
      </c>
      <c r="D156">
        <f t="shared" si="2"/>
        <v>17.905480934581021</v>
      </c>
    </row>
    <row r="157" spans="3:4" x14ac:dyDescent="0.25">
      <c r="C157">
        <v>291.57652219423102</v>
      </c>
      <c r="D157">
        <f t="shared" si="2"/>
        <v>18.42652219423104</v>
      </c>
    </row>
    <row r="158" spans="3:4" x14ac:dyDescent="0.25">
      <c r="C158">
        <v>291.82485866460399</v>
      </c>
      <c r="D158">
        <f t="shared" si="2"/>
        <v>18.674858664604017</v>
      </c>
    </row>
    <row r="159" spans="3:4" x14ac:dyDescent="0.25">
      <c r="C159">
        <v>292.15311417784</v>
      </c>
      <c r="D159">
        <f t="shared" si="2"/>
        <v>19.003114177840018</v>
      </c>
    </row>
    <row r="160" spans="3:4" x14ac:dyDescent="0.25">
      <c r="C160">
        <v>291.792229530746</v>
      </c>
      <c r="D160">
        <f t="shared" si="2"/>
        <v>18.642229530746022</v>
      </c>
    </row>
    <row r="161" spans="3:4" x14ac:dyDescent="0.25">
      <c r="C161">
        <v>291.86336838836201</v>
      </c>
      <c r="D161">
        <f t="shared" si="2"/>
        <v>18.713368388362028</v>
      </c>
    </row>
    <row r="162" spans="3:4" x14ac:dyDescent="0.25">
      <c r="C162">
        <v>291.65865064572802</v>
      </c>
      <c r="D162">
        <f t="shared" si="2"/>
        <v>18.508650645728039</v>
      </c>
    </row>
    <row r="163" spans="3:4" x14ac:dyDescent="0.25">
      <c r="C163">
        <v>292.49131339246202</v>
      </c>
      <c r="D163">
        <f t="shared" si="2"/>
        <v>19.341313392462041</v>
      </c>
    </row>
    <row r="164" spans="3:4" x14ac:dyDescent="0.25">
      <c r="C164">
        <v>293.29952563188698</v>
      </c>
      <c r="D164">
        <f t="shared" si="2"/>
        <v>20.149525631887002</v>
      </c>
    </row>
    <row r="165" spans="3:4" x14ac:dyDescent="0.25">
      <c r="C165">
        <v>293.11901629297301</v>
      </c>
      <c r="D165">
        <f t="shared" si="2"/>
        <v>19.969016292973038</v>
      </c>
    </row>
    <row r="166" spans="3:4" x14ac:dyDescent="0.25">
      <c r="C166">
        <v>292.96014458701001</v>
      </c>
      <c r="D166">
        <f t="shared" si="2"/>
        <v>19.810144587010029</v>
      </c>
    </row>
    <row r="167" spans="3:4" x14ac:dyDescent="0.25">
      <c r="C167">
        <v>292.594715697617</v>
      </c>
      <c r="D167">
        <f t="shared" si="2"/>
        <v>19.444715697617028</v>
      </c>
    </row>
    <row r="168" spans="3:4" x14ac:dyDescent="0.25">
      <c r="C168">
        <v>291.90571417664302</v>
      </c>
      <c r="D168">
        <f t="shared" si="2"/>
        <v>18.755714176643039</v>
      </c>
    </row>
    <row r="169" spans="3:4" x14ac:dyDescent="0.25">
      <c r="C169">
        <v>291.29220265705197</v>
      </c>
      <c r="D169">
        <f t="shared" si="2"/>
        <v>18.142202657051996</v>
      </c>
    </row>
    <row r="170" spans="3:4" x14ac:dyDescent="0.25">
      <c r="C170">
        <v>291.55828823281598</v>
      </c>
      <c r="D170">
        <f t="shared" si="2"/>
        <v>18.408288232816005</v>
      </c>
    </row>
    <row r="171" spans="3:4" x14ac:dyDescent="0.25">
      <c r="C171">
        <v>290.91710896126801</v>
      </c>
      <c r="D171">
        <f t="shared" si="2"/>
        <v>17.767108961268036</v>
      </c>
    </row>
    <row r="172" spans="3:4" x14ac:dyDescent="0.25">
      <c r="C172">
        <v>291.19762449038097</v>
      </c>
      <c r="D172">
        <f t="shared" si="2"/>
        <v>18.047624490380997</v>
      </c>
    </row>
    <row r="173" spans="3:4" x14ac:dyDescent="0.25">
      <c r="C173">
        <v>291.19819606666698</v>
      </c>
      <c r="D173">
        <f t="shared" si="2"/>
        <v>18.048196066667003</v>
      </c>
    </row>
    <row r="174" spans="3:4" x14ac:dyDescent="0.25">
      <c r="C174">
        <v>291.430800000761</v>
      </c>
      <c r="D174">
        <f t="shared" si="2"/>
        <v>18.280800000761019</v>
      </c>
    </row>
    <row r="175" spans="3:4" x14ac:dyDescent="0.25">
      <c r="C175">
        <v>291.23351180474901</v>
      </c>
      <c r="D175">
        <f t="shared" si="2"/>
        <v>18.083511804749037</v>
      </c>
    </row>
    <row r="176" spans="3:4" x14ac:dyDescent="0.25">
      <c r="C176">
        <v>290.56041613117901</v>
      </c>
      <c r="D176">
        <f t="shared" si="2"/>
        <v>17.410416131179034</v>
      </c>
    </row>
    <row r="177" spans="3:4" x14ac:dyDescent="0.25">
      <c r="C177">
        <v>289.721639765004</v>
      </c>
      <c r="D177">
        <f t="shared" si="2"/>
        <v>16.571639765004022</v>
      </c>
    </row>
    <row r="178" spans="3:4" x14ac:dyDescent="0.25">
      <c r="C178">
        <v>289.50451926883699</v>
      </c>
      <c r="D178">
        <f t="shared" si="2"/>
        <v>16.354519268837009</v>
      </c>
    </row>
    <row r="179" spans="3:4" x14ac:dyDescent="0.25">
      <c r="C179">
        <v>289.565792966358</v>
      </c>
      <c r="D179">
        <f t="shared" si="2"/>
        <v>16.415792966358026</v>
      </c>
    </row>
    <row r="180" spans="3:4" x14ac:dyDescent="0.25">
      <c r="C180">
        <v>290.15415777614101</v>
      </c>
      <c r="D180">
        <f t="shared" si="2"/>
        <v>17.004157776141028</v>
      </c>
    </row>
    <row r="181" spans="3:4" x14ac:dyDescent="0.25">
      <c r="C181">
        <v>290.87807212568401</v>
      </c>
      <c r="D181">
        <f t="shared" si="2"/>
        <v>17.728072125684037</v>
      </c>
    </row>
    <row r="182" spans="3:4" x14ac:dyDescent="0.25">
      <c r="C182">
        <v>290.45329976559799</v>
      </c>
      <c r="D182">
        <f t="shared" si="2"/>
        <v>17.303299765598013</v>
      </c>
    </row>
    <row r="183" spans="3:4" x14ac:dyDescent="0.25">
      <c r="C183">
        <v>289.73756061240698</v>
      </c>
      <c r="D183">
        <f t="shared" si="2"/>
        <v>16.587560612407003</v>
      </c>
    </row>
    <row r="184" spans="3:4" x14ac:dyDescent="0.25">
      <c r="C184">
        <v>290.40140135684697</v>
      </c>
      <c r="D184">
        <f t="shared" si="2"/>
        <v>17.251401356846998</v>
      </c>
    </row>
    <row r="185" spans="3:4" x14ac:dyDescent="0.25">
      <c r="C185">
        <v>290.63230008441599</v>
      </c>
      <c r="D185">
        <f t="shared" si="2"/>
        <v>17.482300084416011</v>
      </c>
    </row>
    <row r="186" spans="3:4" x14ac:dyDescent="0.25">
      <c r="C186">
        <v>291.45440031463698</v>
      </c>
      <c r="D186">
        <f t="shared" si="2"/>
        <v>18.304400314637007</v>
      </c>
    </row>
    <row r="187" spans="3:4" x14ac:dyDescent="0.25">
      <c r="C187">
        <v>291.755755573942</v>
      </c>
      <c r="D187">
        <f t="shared" si="2"/>
        <v>18.60575557394202</v>
      </c>
    </row>
    <row r="188" spans="3:4" x14ac:dyDescent="0.25">
      <c r="C188">
        <v>291.15979183899299</v>
      </c>
      <c r="D188">
        <f t="shared" si="2"/>
        <v>18.00979183899301</v>
      </c>
    </row>
    <row r="189" spans="3:4" x14ac:dyDescent="0.25">
      <c r="C189">
        <v>290.815251997308</v>
      </c>
      <c r="D189">
        <f t="shared" si="2"/>
        <v>17.665251997308019</v>
      </c>
    </row>
    <row r="190" spans="3:4" x14ac:dyDescent="0.25">
      <c r="C190">
        <v>290.32589591822102</v>
      </c>
      <c r="D190">
        <f t="shared" si="2"/>
        <v>17.175895918221045</v>
      </c>
    </row>
    <row r="191" spans="3:4" x14ac:dyDescent="0.25">
      <c r="C191">
        <v>290.058876250053</v>
      </c>
      <c r="D191">
        <f t="shared" si="2"/>
        <v>16.908876250053027</v>
      </c>
    </row>
    <row r="192" spans="3:4" x14ac:dyDescent="0.25">
      <c r="C192">
        <v>290.22423974708198</v>
      </c>
      <c r="D192">
        <f t="shared" si="2"/>
        <v>17.074239747082004</v>
      </c>
    </row>
    <row r="193" spans="3:4" x14ac:dyDescent="0.25">
      <c r="C193">
        <v>290.65676216360998</v>
      </c>
      <c r="D193">
        <f t="shared" si="2"/>
        <v>17.506762163610006</v>
      </c>
    </row>
    <row r="194" spans="3:4" x14ac:dyDescent="0.25">
      <c r="C194">
        <v>290.52972434114298</v>
      </c>
      <c r="D194">
        <f t="shared" si="2"/>
        <v>17.379724341143003</v>
      </c>
    </row>
    <row r="195" spans="3:4" x14ac:dyDescent="0.25">
      <c r="C195">
        <v>291.24583744802101</v>
      </c>
      <c r="D195">
        <f t="shared" ref="D195:D258" si="3">CONVERT(C195,"K","C")</f>
        <v>18.09583744802103</v>
      </c>
    </row>
    <row r="196" spans="3:4" x14ac:dyDescent="0.25">
      <c r="C196">
        <v>290.180432354441</v>
      </c>
      <c r="D196">
        <f t="shared" si="3"/>
        <v>17.030432354441018</v>
      </c>
    </row>
    <row r="197" spans="3:4" x14ac:dyDescent="0.25">
      <c r="C197">
        <v>290.64464798249497</v>
      </c>
      <c r="D197">
        <f t="shared" si="3"/>
        <v>17.494647982494996</v>
      </c>
    </row>
    <row r="198" spans="3:4" x14ac:dyDescent="0.25">
      <c r="C198">
        <v>290.500038852015</v>
      </c>
      <c r="D198">
        <f t="shared" si="3"/>
        <v>17.350038852015018</v>
      </c>
    </row>
    <row r="199" spans="3:4" x14ac:dyDescent="0.25">
      <c r="C199">
        <v>290.46250117896699</v>
      </c>
      <c r="D199">
        <f t="shared" si="3"/>
        <v>17.312501178967011</v>
      </c>
    </row>
    <row r="200" spans="3:4" x14ac:dyDescent="0.25">
      <c r="C200">
        <v>290.51842376021699</v>
      </c>
      <c r="D200">
        <f t="shared" si="3"/>
        <v>17.368423760217013</v>
      </c>
    </row>
    <row r="201" spans="3:4" x14ac:dyDescent="0.25">
      <c r="C201">
        <v>290.32992923572101</v>
      </c>
      <c r="D201">
        <f t="shared" si="3"/>
        <v>17.179929235721033</v>
      </c>
    </row>
    <row r="202" spans="3:4" x14ac:dyDescent="0.25">
      <c r="C202">
        <v>290.24429398735901</v>
      </c>
      <c r="D202">
        <f t="shared" si="3"/>
        <v>17.094293987359038</v>
      </c>
    </row>
    <row r="203" spans="3:4" x14ac:dyDescent="0.25">
      <c r="C203">
        <v>291.24402279601202</v>
      </c>
      <c r="D203">
        <f t="shared" si="3"/>
        <v>18.094022796012041</v>
      </c>
    </row>
    <row r="204" spans="3:4" x14ac:dyDescent="0.25">
      <c r="C204">
        <v>291.71340929768201</v>
      </c>
      <c r="D204">
        <f t="shared" si="3"/>
        <v>18.563409297682028</v>
      </c>
    </row>
    <row r="205" spans="3:4" x14ac:dyDescent="0.25">
      <c r="C205">
        <v>290.68569805782801</v>
      </c>
      <c r="D205">
        <f t="shared" si="3"/>
        <v>17.535698057828029</v>
      </c>
    </row>
    <row r="206" spans="3:4" x14ac:dyDescent="0.25">
      <c r="C206">
        <v>291.41755781493401</v>
      </c>
      <c r="D206">
        <f t="shared" si="3"/>
        <v>18.267557814934037</v>
      </c>
    </row>
    <row r="207" spans="3:4" x14ac:dyDescent="0.25">
      <c r="C207">
        <v>291.31262488368998</v>
      </c>
      <c r="D207">
        <f t="shared" si="3"/>
        <v>18.16262488369</v>
      </c>
    </row>
    <row r="208" spans="3:4" x14ac:dyDescent="0.25">
      <c r="C208">
        <v>290.23006171267701</v>
      </c>
      <c r="D208">
        <f t="shared" si="3"/>
        <v>17.080061712677036</v>
      </c>
    </row>
    <row r="209" spans="3:4" x14ac:dyDescent="0.25">
      <c r="C209">
        <v>290.05756242935797</v>
      </c>
      <c r="D209">
        <f t="shared" si="3"/>
        <v>16.907562429357995</v>
      </c>
    </row>
    <row r="210" spans="3:4" x14ac:dyDescent="0.25">
      <c r="C210">
        <v>290.99131404033199</v>
      </c>
      <c r="D210">
        <f t="shared" si="3"/>
        <v>17.841314040332009</v>
      </c>
    </row>
    <row r="211" spans="3:4" x14ac:dyDescent="0.25">
      <c r="C211">
        <v>291.22094786642299</v>
      </c>
      <c r="D211">
        <f t="shared" si="3"/>
        <v>18.070947866423012</v>
      </c>
    </row>
    <row r="212" spans="3:4" x14ac:dyDescent="0.25">
      <c r="C212">
        <v>291.00173260953198</v>
      </c>
      <c r="D212">
        <f t="shared" si="3"/>
        <v>17.851732609532007</v>
      </c>
    </row>
    <row r="213" spans="3:4" x14ac:dyDescent="0.25">
      <c r="C213">
        <v>291.054401364368</v>
      </c>
      <c r="D213">
        <f t="shared" si="3"/>
        <v>17.904401364368027</v>
      </c>
    </row>
    <row r="214" spans="3:4" x14ac:dyDescent="0.25">
      <c r="C214">
        <v>291.40798280765398</v>
      </c>
      <c r="D214">
        <f t="shared" si="3"/>
        <v>18.257982807654002</v>
      </c>
    </row>
    <row r="215" spans="3:4" x14ac:dyDescent="0.25">
      <c r="C215">
        <v>291.22671114673398</v>
      </c>
      <c r="D215">
        <f t="shared" si="3"/>
        <v>18.076711146733999</v>
      </c>
    </row>
    <row r="216" spans="3:4" x14ac:dyDescent="0.25">
      <c r="C216">
        <v>290.70393790072501</v>
      </c>
      <c r="D216">
        <f t="shared" si="3"/>
        <v>17.553937900725032</v>
      </c>
    </row>
    <row r="217" spans="3:4" x14ac:dyDescent="0.25">
      <c r="C217">
        <v>291.14792589230501</v>
      </c>
      <c r="D217">
        <f t="shared" si="3"/>
        <v>17.997925892305034</v>
      </c>
    </row>
    <row r="218" spans="3:4" x14ac:dyDescent="0.25">
      <c r="C218">
        <v>290.36302922943599</v>
      </c>
      <c r="D218">
        <f t="shared" si="3"/>
        <v>17.213029229436017</v>
      </c>
    </row>
    <row r="219" spans="3:4" x14ac:dyDescent="0.25">
      <c r="C219">
        <v>289.58709073056099</v>
      </c>
      <c r="D219">
        <f t="shared" si="3"/>
        <v>16.43709073056101</v>
      </c>
    </row>
    <row r="220" spans="3:4" x14ac:dyDescent="0.25">
      <c r="C220">
        <v>290.74503296849099</v>
      </c>
      <c r="D220">
        <f t="shared" si="3"/>
        <v>17.595032968491012</v>
      </c>
    </row>
    <row r="221" spans="3:4" x14ac:dyDescent="0.25">
      <c r="C221">
        <v>290.68102998959603</v>
      </c>
      <c r="D221">
        <f t="shared" si="3"/>
        <v>17.53102998959605</v>
      </c>
    </row>
    <row r="222" spans="3:4" x14ac:dyDescent="0.25">
      <c r="C222">
        <v>291.32562882930603</v>
      </c>
      <c r="D222">
        <f t="shared" si="3"/>
        <v>18.175628829306049</v>
      </c>
    </row>
    <row r="223" spans="3:4" x14ac:dyDescent="0.25">
      <c r="C223">
        <v>290.96444014360702</v>
      </c>
      <c r="D223">
        <f t="shared" si="3"/>
        <v>17.814440143607044</v>
      </c>
    </row>
    <row r="224" spans="3:4" x14ac:dyDescent="0.25">
      <c r="C224">
        <v>290.89321891654703</v>
      </c>
      <c r="D224">
        <f t="shared" si="3"/>
        <v>17.74321891654705</v>
      </c>
    </row>
    <row r="225" spans="3:4" x14ac:dyDescent="0.25">
      <c r="C225">
        <v>291.44779558605399</v>
      </c>
      <c r="D225">
        <f t="shared" si="3"/>
        <v>18.297795586054008</v>
      </c>
    </row>
    <row r="226" spans="3:4" x14ac:dyDescent="0.25">
      <c r="C226">
        <v>291.45746099679798</v>
      </c>
      <c r="D226">
        <f t="shared" si="3"/>
        <v>18.307460996798</v>
      </c>
    </row>
    <row r="227" spans="3:4" x14ac:dyDescent="0.25">
      <c r="C227">
        <v>291.07571906889598</v>
      </c>
      <c r="D227">
        <f t="shared" si="3"/>
        <v>17.925719068896001</v>
      </c>
    </row>
    <row r="228" spans="3:4" x14ac:dyDescent="0.25">
      <c r="C228">
        <v>289.547534594816</v>
      </c>
      <c r="D228">
        <f t="shared" si="3"/>
        <v>16.397534594816022</v>
      </c>
    </row>
    <row r="229" spans="3:4" x14ac:dyDescent="0.25">
      <c r="C229">
        <v>289.50957118584603</v>
      </c>
      <c r="D229">
        <f t="shared" si="3"/>
        <v>16.35957118584605</v>
      </c>
    </row>
    <row r="230" spans="3:4" x14ac:dyDescent="0.25">
      <c r="C230">
        <v>290.027595202535</v>
      </c>
      <c r="D230">
        <f t="shared" si="3"/>
        <v>16.877595202535019</v>
      </c>
    </row>
    <row r="231" spans="3:4" x14ac:dyDescent="0.25">
      <c r="C231">
        <v>289.77665602014201</v>
      </c>
      <c r="D231">
        <f t="shared" si="3"/>
        <v>16.626656020142036</v>
      </c>
    </row>
    <row r="232" spans="3:4" x14ac:dyDescent="0.25">
      <c r="C232">
        <v>289.789592330765</v>
      </c>
      <c r="D232">
        <f t="shared" si="3"/>
        <v>16.639592330765026</v>
      </c>
    </row>
    <row r="233" spans="3:4" x14ac:dyDescent="0.25">
      <c r="C233">
        <v>289.04254747328201</v>
      </c>
      <c r="D233">
        <f t="shared" si="3"/>
        <v>15.892547473282036</v>
      </c>
    </row>
    <row r="234" spans="3:4" x14ac:dyDescent="0.25">
      <c r="C234">
        <v>288.77143077967901</v>
      </c>
      <c r="D234">
        <f t="shared" si="3"/>
        <v>15.621430779679031</v>
      </c>
    </row>
    <row r="235" spans="3:4" x14ac:dyDescent="0.25">
      <c r="C235">
        <v>289.11460961708599</v>
      </c>
      <c r="D235">
        <f t="shared" si="3"/>
        <v>15.964609617086012</v>
      </c>
    </row>
    <row r="236" spans="3:4" x14ac:dyDescent="0.25">
      <c r="C236">
        <v>289.15178224242402</v>
      </c>
      <c r="D236">
        <f t="shared" si="3"/>
        <v>16.001782242424042</v>
      </c>
    </row>
    <row r="237" spans="3:4" x14ac:dyDescent="0.25">
      <c r="C237">
        <v>289.70081666081097</v>
      </c>
      <c r="D237">
        <f t="shared" si="3"/>
        <v>16.550816660810995</v>
      </c>
    </row>
    <row r="238" spans="3:4" x14ac:dyDescent="0.25">
      <c r="C238">
        <v>289.35056239817402</v>
      </c>
      <c r="D238">
        <f t="shared" si="3"/>
        <v>16.200562398174043</v>
      </c>
    </row>
    <row r="239" spans="3:4" x14ac:dyDescent="0.25">
      <c r="C239">
        <v>289.09924191265998</v>
      </c>
      <c r="D239">
        <f t="shared" si="3"/>
        <v>15.94924191266</v>
      </c>
    </row>
    <row r="240" spans="3:4" x14ac:dyDescent="0.25">
      <c r="C240">
        <v>289.01941058768398</v>
      </c>
      <c r="D240">
        <f t="shared" si="3"/>
        <v>15.869410587684001</v>
      </c>
    </row>
    <row r="241" spans="3:4" x14ac:dyDescent="0.25">
      <c r="C241">
        <v>289.05544532960897</v>
      </c>
      <c r="D241">
        <f t="shared" si="3"/>
        <v>15.905445329608995</v>
      </c>
    </row>
    <row r="242" spans="3:4" x14ac:dyDescent="0.25">
      <c r="C242">
        <v>289.76319238632499</v>
      </c>
      <c r="D242">
        <f t="shared" si="3"/>
        <v>16.613192386325011</v>
      </c>
    </row>
    <row r="243" spans="3:4" x14ac:dyDescent="0.25">
      <c r="C243">
        <v>290.17271510809701</v>
      </c>
      <c r="D243">
        <f t="shared" si="3"/>
        <v>17.022715108097032</v>
      </c>
    </row>
    <row r="244" spans="3:4" x14ac:dyDescent="0.25">
      <c r="C244">
        <v>291.592686302294</v>
      </c>
      <c r="D244">
        <f t="shared" si="3"/>
        <v>18.442686302294021</v>
      </c>
    </row>
    <row r="245" spans="3:4" x14ac:dyDescent="0.25">
      <c r="C245">
        <v>290.80244436503602</v>
      </c>
      <c r="D245">
        <f t="shared" si="3"/>
        <v>17.652444365036047</v>
      </c>
    </row>
    <row r="246" spans="3:4" x14ac:dyDescent="0.25">
      <c r="C246">
        <v>290.561003961295</v>
      </c>
      <c r="D246">
        <f t="shared" si="3"/>
        <v>17.411003961295023</v>
      </c>
    </row>
    <row r="247" spans="3:4" x14ac:dyDescent="0.25">
      <c r="C247">
        <v>290.77722195315602</v>
      </c>
      <c r="D247">
        <f t="shared" si="3"/>
        <v>17.627221953156038</v>
      </c>
    </row>
    <row r="248" spans="3:4" x14ac:dyDescent="0.25">
      <c r="C248">
        <v>290.296273219574</v>
      </c>
      <c r="D248">
        <f t="shared" si="3"/>
        <v>17.146273219574027</v>
      </c>
    </row>
    <row r="249" spans="3:4" x14ac:dyDescent="0.25">
      <c r="C249">
        <v>289.91696575609501</v>
      </c>
      <c r="D249">
        <f t="shared" si="3"/>
        <v>16.766965756095033</v>
      </c>
    </row>
    <row r="250" spans="3:4" x14ac:dyDescent="0.25">
      <c r="C250">
        <v>290.31361636561599</v>
      </c>
      <c r="D250">
        <f t="shared" si="3"/>
        <v>17.163616365616008</v>
      </c>
    </row>
    <row r="251" spans="3:4" x14ac:dyDescent="0.25">
      <c r="C251">
        <v>291.361252809326</v>
      </c>
      <c r="D251">
        <f t="shared" si="3"/>
        <v>18.211252809326027</v>
      </c>
    </row>
    <row r="252" spans="3:4" x14ac:dyDescent="0.25">
      <c r="C252">
        <v>291.31460520537001</v>
      </c>
      <c r="D252">
        <f t="shared" si="3"/>
        <v>18.164605205370037</v>
      </c>
    </row>
    <row r="253" spans="3:4" x14ac:dyDescent="0.25">
      <c r="C253">
        <v>291.22532759166302</v>
      </c>
      <c r="D253">
        <f t="shared" si="3"/>
        <v>18.07532759166304</v>
      </c>
    </row>
    <row r="254" spans="3:4" x14ac:dyDescent="0.25">
      <c r="C254">
        <v>292.12428286580501</v>
      </c>
      <c r="D254">
        <f t="shared" si="3"/>
        <v>18.974282865805037</v>
      </c>
    </row>
    <row r="255" spans="3:4" x14ac:dyDescent="0.25">
      <c r="C255">
        <v>292.10623218467498</v>
      </c>
      <c r="D255">
        <f t="shared" si="3"/>
        <v>18.956232184675002</v>
      </c>
    </row>
    <row r="256" spans="3:4" x14ac:dyDescent="0.25">
      <c r="C256">
        <v>292.12313775576399</v>
      </c>
      <c r="D256">
        <f t="shared" si="3"/>
        <v>18.973137755764014</v>
      </c>
    </row>
    <row r="257" spans="3:4" x14ac:dyDescent="0.25">
      <c r="C257">
        <v>291.15030353024002</v>
      </c>
      <c r="D257">
        <f t="shared" si="3"/>
        <v>18.000303530240046</v>
      </c>
    </row>
    <row r="258" spans="3:4" x14ac:dyDescent="0.25">
      <c r="C258">
        <v>291.95142264892502</v>
      </c>
      <c r="D258">
        <f t="shared" si="3"/>
        <v>18.80142264892504</v>
      </c>
    </row>
    <row r="259" spans="3:4" x14ac:dyDescent="0.25">
      <c r="C259">
        <v>290.83677117394399</v>
      </c>
      <c r="D259">
        <f t="shared" ref="D259:D322" si="4">CONVERT(C259,"K","C")</f>
        <v>17.68677117394401</v>
      </c>
    </row>
    <row r="260" spans="3:4" x14ac:dyDescent="0.25">
      <c r="C260">
        <v>290.21801595346801</v>
      </c>
      <c r="D260">
        <f t="shared" si="4"/>
        <v>17.068015953468034</v>
      </c>
    </row>
    <row r="261" spans="3:4" x14ac:dyDescent="0.25">
      <c r="C261">
        <v>290.47811982807298</v>
      </c>
      <c r="D261">
        <f t="shared" si="4"/>
        <v>17.328119828073</v>
      </c>
    </row>
    <row r="262" spans="3:4" x14ac:dyDescent="0.25">
      <c r="C262">
        <v>291.990418899399</v>
      </c>
      <c r="D262">
        <f t="shared" si="4"/>
        <v>18.840418899399026</v>
      </c>
    </row>
    <row r="263" spans="3:4" x14ac:dyDescent="0.25">
      <c r="C263">
        <v>291.95081204785703</v>
      </c>
      <c r="D263">
        <f t="shared" si="4"/>
        <v>18.80081204785705</v>
      </c>
    </row>
    <row r="264" spans="3:4" x14ac:dyDescent="0.25">
      <c r="C264">
        <v>292.10768333729601</v>
      </c>
      <c r="D264">
        <f t="shared" si="4"/>
        <v>18.957683337296032</v>
      </c>
    </row>
    <row r="265" spans="3:4" x14ac:dyDescent="0.25">
      <c r="C265">
        <v>291.67980702483197</v>
      </c>
      <c r="D265">
        <f t="shared" si="4"/>
        <v>18.529807024831996</v>
      </c>
    </row>
    <row r="266" spans="3:4" x14ac:dyDescent="0.25">
      <c r="C266">
        <v>291.10479278208402</v>
      </c>
      <c r="D266">
        <f t="shared" si="4"/>
        <v>17.954792782084041</v>
      </c>
    </row>
    <row r="267" spans="3:4" x14ac:dyDescent="0.25">
      <c r="C267">
        <v>290.84674713283698</v>
      </c>
      <c r="D267">
        <f t="shared" si="4"/>
        <v>17.696747132837004</v>
      </c>
    </row>
    <row r="268" spans="3:4" x14ac:dyDescent="0.25">
      <c r="C268">
        <v>291.22273811723301</v>
      </c>
      <c r="D268">
        <f t="shared" si="4"/>
        <v>18.07273811723303</v>
      </c>
    </row>
    <row r="269" spans="3:4" x14ac:dyDescent="0.25">
      <c r="C269">
        <v>291.31129595599498</v>
      </c>
      <c r="D269">
        <f t="shared" si="4"/>
        <v>18.161295955995001</v>
      </c>
    </row>
    <row r="270" spans="3:4" x14ac:dyDescent="0.25">
      <c r="C270">
        <v>291.64391176050299</v>
      </c>
      <c r="D270">
        <f t="shared" si="4"/>
        <v>18.493911760503011</v>
      </c>
    </row>
    <row r="271" spans="3:4" x14ac:dyDescent="0.25">
      <c r="C271">
        <v>292.48487564817202</v>
      </c>
      <c r="D271">
        <f t="shared" si="4"/>
        <v>19.334875648172044</v>
      </c>
    </row>
    <row r="272" spans="3:4" x14ac:dyDescent="0.25">
      <c r="C272">
        <v>293.00851288934899</v>
      </c>
      <c r="D272">
        <f t="shared" si="4"/>
        <v>19.858512889349015</v>
      </c>
    </row>
    <row r="273" spans="3:4" x14ac:dyDescent="0.25">
      <c r="C273">
        <v>292.02249329872399</v>
      </c>
      <c r="D273">
        <f t="shared" si="4"/>
        <v>18.872493298724009</v>
      </c>
    </row>
    <row r="274" spans="3:4" x14ac:dyDescent="0.25">
      <c r="C274">
        <v>291.33064456508998</v>
      </c>
      <c r="D274">
        <f t="shared" si="4"/>
        <v>18.180644565090006</v>
      </c>
    </row>
    <row r="275" spans="3:4" x14ac:dyDescent="0.25">
      <c r="C275">
        <v>291.980598710153</v>
      </c>
      <c r="D275">
        <f t="shared" si="4"/>
        <v>18.830598710153026</v>
      </c>
    </row>
    <row r="276" spans="3:4" x14ac:dyDescent="0.25">
      <c r="C276">
        <v>292.96731305453397</v>
      </c>
      <c r="D276">
        <f t="shared" si="4"/>
        <v>19.817313054533997</v>
      </c>
    </row>
    <row r="277" spans="3:4" x14ac:dyDescent="0.25">
      <c r="C277">
        <v>293.03012662136302</v>
      </c>
      <c r="D277">
        <f t="shared" si="4"/>
        <v>19.880126621363047</v>
      </c>
    </row>
    <row r="278" spans="3:4" x14ac:dyDescent="0.25">
      <c r="C278">
        <v>293.45410112904398</v>
      </c>
      <c r="D278">
        <f t="shared" si="4"/>
        <v>20.304101129044</v>
      </c>
    </row>
    <row r="279" spans="3:4" x14ac:dyDescent="0.25">
      <c r="C279">
        <v>294.03349488183198</v>
      </c>
      <c r="D279">
        <f t="shared" si="4"/>
        <v>20.883494881832007</v>
      </c>
    </row>
    <row r="280" spans="3:4" x14ac:dyDescent="0.25">
      <c r="C280">
        <v>293.94481579631298</v>
      </c>
      <c r="D280">
        <f t="shared" si="4"/>
        <v>20.794815796313003</v>
      </c>
    </row>
    <row r="281" spans="3:4" x14ac:dyDescent="0.25">
      <c r="C281">
        <v>293.34872702549302</v>
      </c>
      <c r="D281">
        <f t="shared" si="4"/>
        <v>20.198727025493042</v>
      </c>
    </row>
    <row r="282" spans="3:4" x14ac:dyDescent="0.25">
      <c r="C282">
        <v>293.69460314803501</v>
      </c>
      <c r="D282">
        <f t="shared" si="4"/>
        <v>20.544603148035037</v>
      </c>
    </row>
    <row r="283" spans="3:4" x14ac:dyDescent="0.25">
      <c r="C283">
        <v>292.89096078026802</v>
      </c>
      <c r="D283">
        <f t="shared" si="4"/>
        <v>19.74096078026804</v>
      </c>
    </row>
    <row r="284" spans="3:4" x14ac:dyDescent="0.25">
      <c r="C284">
        <v>292.03395868021602</v>
      </c>
      <c r="D284">
        <f t="shared" si="4"/>
        <v>18.88395868021604</v>
      </c>
    </row>
    <row r="285" spans="3:4" x14ac:dyDescent="0.25">
      <c r="C285">
        <v>291.69813168325601</v>
      </c>
      <c r="D285">
        <f t="shared" si="4"/>
        <v>18.548131683256031</v>
      </c>
    </row>
    <row r="286" spans="3:4" x14ac:dyDescent="0.25">
      <c r="C286">
        <v>291.76510085940703</v>
      </c>
      <c r="D286">
        <f t="shared" si="4"/>
        <v>18.61510085940705</v>
      </c>
    </row>
    <row r="287" spans="3:4" x14ac:dyDescent="0.25">
      <c r="C287">
        <v>291.22079499510301</v>
      </c>
      <c r="D287">
        <f t="shared" si="4"/>
        <v>18.070794995103029</v>
      </c>
    </row>
    <row r="288" spans="3:4" x14ac:dyDescent="0.25">
      <c r="C288">
        <v>290.37750233671397</v>
      </c>
      <c r="D288">
        <f t="shared" si="4"/>
        <v>17.227502336713997</v>
      </c>
    </row>
    <row r="289" spans="3:4" x14ac:dyDescent="0.25">
      <c r="C289">
        <v>291.08365765128002</v>
      </c>
      <c r="D289">
        <f t="shared" si="4"/>
        <v>17.933657651280043</v>
      </c>
    </row>
    <row r="290" spans="3:4" x14ac:dyDescent="0.25">
      <c r="C290">
        <v>290.56854481546901</v>
      </c>
      <c r="D290">
        <f t="shared" si="4"/>
        <v>17.418544815469033</v>
      </c>
    </row>
    <row r="291" spans="3:4" x14ac:dyDescent="0.25">
      <c r="C291">
        <v>291.07700706651298</v>
      </c>
      <c r="D291">
        <f t="shared" si="4"/>
        <v>17.927007066512999</v>
      </c>
    </row>
    <row r="292" spans="3:4" x14ac:dyDescent="0.25">
      <c r="C292">
        <v>291.02036296115102</v>
      </c>
      <c r="D292">
        <f t="shared" si="4"/>
        <v>17.870362961151045</v>
      </c>
    </row>
    <row r="293" spans="3:4" x14ac:dyDescent="0.25">
      <c r="C293">
        <v>290.98639557476298</v>
      </c>
      <c r="D293">
        <f t="shared" si="4"/>
        <v>17.836395574763003</v>
      </c>
    </row>
    <row r="294" spans="3:4" x14ac:dyDescent="0.25">
      <c r="C294">
        <v>290.88480369499001</v>
      </c>
      <c r="D294">
        <f t="shared" si="4"/>
        <v>17.734803694990035</v>
      </c>
    </row>
    <row r="295" spans="3:4" x14ac:dyDescent="0.25">
      <c r="C295">
        <v>291.49450554300199</v>
      </c>
      <c r="D295">
        <f t="shared" si="4"/>
        <v>18.344505543002015</v>
      </c>
    </row>
    <row r="296" spans="3:4" x14ac:dyDescent="0.25">
      <c r="C296">
        <v>292.13393930299702</v>
      </c>
      <c r="D296">
        <f t="shared" si="4"/>
        <v>18.983939302997044</v>
      </c>
    </row>
    <row r="297" spans="3:4" x14ac:dyDescent="0.25">
      <c r="C297">
        <v>290.89840718067398</v>
      </c>
      <c r="D297">
        <f t="shared" si="4"/>
        <v>17.748407180674008</v>
      </c>
    </row>
    <row r="298" spans="3:4" x14ac:dyDescent="0.25">
      <c r="C298">
        <v>290.75782964229001</v>
      </c>
      <c r="D298">
        <f t="shared" si="4"/>
        <v>17.607829642290028</v>
      </c>
    </row>
    <row r="299" spans="3:4" x14ac:dyDescent="0.25">
      <c r="C299">
        <v>289.34739506109003</v>
      </c>
      <c r="D299">
        <f t="shared" si="4"/>
        <v>16.197395061090049</v>
      </c>
    </row>
    <row r="300" spans="3:4" x14ac:dyDescent="0.25">
      <c r="C300">
        <v>289.65308539431697</v>
      </c>
      <c r="D300">
        <f t="shared" si="4"/>
        <v>16.503085394316997</v>
      </c>
    </row>
    <row r="301" spans="3:4" x14ac:dyDescent="0.25">
      <c r="C301">
        <v>290.01944498723901</v>
      </c>
      <c r="D301">
        <f t="shared" si="4"/>
        <v>16.869444987239035</v>
      </c>
    </row>
    <row r="302" spans="3:4" x14ac:dyDescent="0.25">
      <c r="C302">
        <v>290.180972445328</v>
      </c>
      <c r="D302">
        <f t="shared" si="4"/>
        <v>17.030972445328018</v>
      </c>
    </row>
    <row r="303" spans="3:4" x14ac:dyDescent="0.25">
      <c r="C303">
        <v>289.61423703081499</v>
      </c>
      <c r="D303">
        <f t="shared" si="4"/>
        <v>16.464237030815013</v>
      </c>
    </row>
    <row r="304" spans="3:4" x14ac:dyDescent="0.25">
      <c r="C304">
        <v>289.66088285264499</v>
      </c>
      <c r="D304">
        <f t="shared" si="4"/>
        <v>16.510882852645011</v>
      </c>
    </row>
    <row r="305" spans="3:4" x14ac:dyDescent="0.25">
      <c r="C305">
        <v>289.965173124655</v>
      </c>
      <c r="D305">
        <f t="shared" si="4"/>
        <v>16.815173124655018</v>
      </c>
    </row>
    <row r="306" spans="3:4" x14ac:dyDescent="0.25">
      <c r="C306">
        <v>289.79155100110501</v>
      </c>
      <c r="D306">
        <f t="shared" si="4"/>
        <v>16.641551001105029</v>
      </c>
    </row>
    <row r="307" spans="3:4" x14ac:dyDescent="0.25">
      <c r="C307">
        <v>289.37034488532902</v>
      </c>
      <c r="D307">
        <f t="shared" si="4"/>
        <v>16.220344885329041</v>
      </c>
    </row>
    <row r="308" spans="3:4" x14ac:dyDescent="0.25">
      <c r="C308">
        <v>290.046507994894</v>
      </c>
      <c r="D308">
        <f t="shared" si="4"/>
        <v>16.896507994894023</v>
      </c>
    </row>
    <row r="309" spans="3:4" x14ac:dyDescent="0.25">
      <c r="C309">
        <v>290.91745554668898</v>
      </c>
      <c r="D309">
        <f t="shared" si="4"/>
        <v>17.767455546689007</v>
      </c>
    </row>
    <row r="310" spans="3:4" x14ac:dyDescent="0.25">
      <c r="C310">
        <v>292.23564803538102</v>
      </c>
      <c r="D310">
        <f t="shared" si="4"/>
        <v>19.085648035381041</v>
      </c>
    </row>
    <row r="311" spans="3:4" x14ac:dyDescent="0.25">
      <c r="C311">
        <v>291.55433247319399</v>
      </c>
      <c r="D311">
        <f t="shared" si="4"/>
        <v>18.404332473194017</v>
      </c>
    </row>
    <row r="312" spans="3:4" x14ac:dyDescent="0.25">
      <c r="C312">
        <v>290.83195807511498</v>
      </c>
      <c r="D312">
        <f t="shared" si="4"/>
        <v>17.681958075115006</v>
      </c>
    </row>
    <row r="313" spans="3:4" x14ac:dyDescent="0.25">
      <c r="C313">
        <v>290.95032730863898</v>
      </c>
      <c r="D313">
        <f t="shared" si="4"/>
        <v>17.800327308638998</v>
      </c>
    </row>
    <row r="314" spans="3:4" x14ac:dyDescent="0.25">
      <c r="C314">
        <v>290.95532394802598</v>
      </c>
      <c r="D314">
        <f t="shared" si="4"/>
        <v>17.805323948026</v>
      </c>
    </row>
    <row r="315" spans="3:4" x14ac:dyDescent="0.25">
      <c r="C315">
        <v>291.16917003661302</v>
      </c>
      <c r="D315">
        <f t="shared" si="4"/>
        <v>18.019170036613048</v>
      </c>
    </row>
    <row r="316" spans="3:4" x14ac:dyDescent="0.25">
      <c r="C316">
        <v>290.43205846849202</v>
      </c>
      <c r="D316">
        <f t="shared" si="4"/>
        <v>17.282058468492039</v>
      </c>
    </row>
    <row r="317" spans="3:4" x14ac:dyDescent="0.25">
      <c r="C317">
        <v>290.530473800663</v>
      </c>
      <c r="D317">
        <f t="shared" si="4"/>
        <v>17.380473800663026</v>
      </c>
    </row>
    <row r="318" spans="3:4" x14ac:dyDescent="0.25">
      <c r="C318">
        <v>291.09136829287701</v>
      </c>
      <c r="D318">
        <f t="shared" si="4"/>
        <v>17.94136829287703</v>
      </c>
    </row>
    <row r="319" spans="3:4" x14ac:dyDescent="0.25">
      <c r="C319">
        <v>291.90644760587901</v>
      </c>
      <c r="D319">
        <f t="shared" si="4"/>
        <v>18.756447605879032</v>
      </c>
    </row>
    <row r="320" spans="3:4" x14ac:dyDescent="0.25">
      <c r="C320">
        <v>293.26015186986803</v>
      </c>
      <c r="D320">
        <f t="shared" si="4"/>
        <v>20.110151869868048</v>
      </c>
    </row>
    <row r="321" spans="3:4" x14ac:dyDescent="0.25">
      <c r="C321">
        <v>293.82967870778401</v>
      </c>
      <c r="D321">
        <f t="shared" si="4"/>
        <v>20.679678707784035</v>
      </c>
    </row>
    <row r="322" spans="3:4" x14ac:dyDescent="0.25">
      <c r="C322">
        <v>294.0548929496</v>
      </c>
      <c r="D322">
        <f t="shared" si="4"/>
        <v>20.904892949600026</v>
      </c>
    </row>
    <row r="323" spans="3:4" x14ac:dyDescent="0.25">
      <c r="C323">
        <v>293.93406543767702</v>
      </c>
      <c r="D323">
        <f t="shared" ref="D323:D386" si="5">CONVERT(C323,"K","C")</f>
        <v>20.784065437677043</v>
      </c>
    </row>
    <row r="324" spans="3:4" x14ac:dyDescent="0.25">
      <c r="C324">
        <v>292.40058711448398</v>
      </c>
      <c r="D324">
        <f t="shared" si="5"/>
        <v>19.250587114484006</v>
      </c>
    </row>
    <row r="325" spans="3:4" x14ac:dyDescent="0.25">
      <c r="C325">
        <v>291.64118857308102</v>
      </c>
      <c r="D325">
        <f t="shared" si="5"/>
        <v>18.491188573081047</v>
      </c>
    </row>
    <row r="326" spans="3:4" x14ac:dyDescent="0.25">
      <c r="C326">
        <v>292.14678393942199</v>
      </c>
      <c r="D326">
        <f t="shared" si="5"/>
        <v>18.996783939422016</v>
      </c>
    </row>
    <row r="327" spans="3:4" x14ac:dyDescent="0.25">
      <c r="C327">
        <v>291.392278200009</v>
      </c>
      <c r="D327">
        <f t="shared" si="5"/>
        <v>18.242278200009025</v>
      </c>
    </row>
    <row r="328" spans="3:4" x14ac:dyDescent="0.25">
      <c r="C328">
        <v>292.12938609990499</v>
      </c>
      <c r="D328">
        <f t="shared" si="5"/>
        <v>18.979386099905014</v>
      </c>
    </row>
    <row r="329" spans="3:4" x14ac:dyDescent="0.25">
      <c r="C329">
        <v>292.85160923128302</v>
      </c>
      <c r="D329">
        <f t="shared" si="5"/>
        <v>19.701609231283044</v>
      </c>
    </row>
    <row r="330" spans="3:4" x14ac:dyDescent="0.25">
      <c r="C330">
        <v>293.37300705070101</v>
      </c>
      <c r="D330">
        <f t="shared" si="5"/>
        <v>20.223007050701028</v>
      </c>
    </row>
    <row r="331" spans="3:4" x14ac:dyDescent="0.25">
      <c r="C331">
        <v>293.68810507025103</v>
      </c>
      <c r="D331">
        <f t="shared" si="5"/>
        <v>20.538105070251049</v>
      </c>
    </row>
    <row r="332" spans="3:4" x14ac:dyDescent="0.25">
      <c r="C332">
        <v>292.70809838139002</v>
      </c>
      <c r="D332">
        <f t="shared" si="5"/>
        <v>19.558098381390039</v>
      </c>
    </row>
    <row r="333" spans="3:4" x14ac:dyDescent="0.25">
      <c r="C333">
        <v>292.70156369796399</v>
      </c>
      <c r="D333">
        <f t="shared" si="5"/>
        <v>19.551563697964013</v>
      </c>
    </row>
    <row r="334" spans="3:4" x14ac:dyDescent="0.25">
      <c r="C334">
        <v>293.23235012484901</v>
      </c>
      <c r="D334">
        <f t="shared" si="5"/>
        <v>20.082350124849029</v>
      </c>
    </row>
    <row r="335" spans="3:4" x14ac:dyDescent="0.25">
      <c r="C335">
        <v>294.098071269054</v>
      </c>
      <c r="D335">
        <f t="shared" si="5"/>
        <v>20.948071269054026</v>
      </c>
    </row>
    <row r="336" spans="3:4" x14ac:dyDescent="0.25">
      <c r="C336">
        <v>294.17001149124201</v>
      </c>
      <c r="D336">
        <f t="shared" si="5"/>
        <v>21.02001149124203</v>
      </c>
    </row>
    <row r="337" spans="3:4" x14ac:dyDescent="0.25">
      <c r="C337">
        <v>294.06498622832697</v>
      </c>
      <c r="D337">
        <f t="shared" si="5"/>
        <v>20.914986228326995</v>
      </c>
    </row>
    <row r="338" spans="3:4" x14ac:dyDescent="0.25">
      <c r="C338">
        <v>294.94909907435499</v>
      </c>
      <c r="D338">
        <f t="shared" si="5"/>
        <v>21.799099074355013</v>
      </c>
    </row>
    <row r="339" spans="3:4" x14ac:dyDescent="0.25">
      <c r="C339">
        <v>292.648391346528</v>
      </c>
      <c r="D339">
        <f t="shared" si="5"/>
        <v>19.498391346528024</v>
      </c>
    </row>
    <row r="340" spans="3:4" x14ac:dyDescent="0.25">
      <c r="C340">
        <v>292.30899087660799</v>
      </c>
      <c r="D340">
        <f t="shared" si="5"/>
        <v>19.158990876608016</v>
      </c>
    </row>
    <row r="341" spans="3:4" x14ac:dyDescent="0.25">
      <c r="C341">
        <v>292.26229628060702</v>
      </c>
      <c r="D341">
        <f t="shared" si="5"/>
        <v>19.11229628060704</v>
      </c>
    </row>
    <row r="342" spans="3:4" x14ac:dyDescent="0.25">
      <c r="C342">
        <v>292.65543116086599</v>
      </c>
      <c r="D342">
        <f t="shared" si="5"/>
        <v>19.50543116086601</v>
      </c>
    </row>
    <row r="343" spans="3:4" x14ac:dyDescent="0.25">
      <c r="C343">
        <v>294.04998228143199</v>
      </c>
      <c r="D343">
        <f t="shared" si="5"/>
        <v>20.899982281432017</v>
      </c>
    </row>
    <row r="344" spans="3:4" x14ac:dyDescent="0.25">
      <c r="C344">
        <v>294.75799707920999</v>
      </c>
      <c r="D344">
        <f t="shared" si="5"/>
        <v>21.607997079210008</v>
      </c>
    </row>
    <row r="345" spans="3:4" x14ac:dyDescent="0.25">
      <c r="C345">
        <v>292.68016432093998</v>
      </c>
      <c r="D345">
        <f t="shared" si="5"/>
        <v>19.530164320940003</v>
      </c>
    </row>
    <row r="346" spans="3:4" x14ac:dyDescent="0.25">
      <c r="C346">
        <v>291.87185844849802</v>
      </c>
      <c r="D346">
        <f t="shared" si="5"/>
        <v>18.72185844849804</v>
      </c>
    </row>
    <row r="347" spans="3:4" x14ac:dyDescent="0.25">
      <c r="C347">
        <v>292.08423479296999</v>
      </c>
      <c r="D347">
        <f t="shared" si="5"/>
        <v>18.934234792970017</v>
      </c>
    </row>
    <row r="348" spans="3:4" x14ac:dyDescent="0.25">
      <c r="C348">
        <v>293.358928195884</v>
      </c>
      <c r="D348">
        <f t="shared" si="5"/>
        <v>20.208928195884027</v>
      </c>
    </row>
    <row r="349" spans="3:4" x14ac:dyDescent="0.25">
      <c r="C349">
        <v>293.044411540873</v>
      </c>
      <c r="D349">
        <f t="shared" si="5"/>
        <v>19.894411540873023</v>
      </c>
    </row>
    <row r="350" spans="3:4" x14ac:dyDescent="0.25">
      <c r="C350">
        <v>292.77834993242601</v>
      </c>
      <c r="D350">
        <f t="shared" si="5"/>
        <v>19.628349932426033</v>
      </c>
    </row>
    <row r="351" spans="3:4" x14ac:dyDescent="0.25">
      <c r="C351">
        <v>292.70393127229602</v>
      </c>
      <c r="D351">
        <f t="shared" si="5"/>
        <v>19.55393127229604</v>
      </c>
    </row>
    <row r="352" spans="3:4" x14ac:dyDescent="0.25">
      <c r="C352">
        <v>292.88082915300203</v>
      </c>
      <c r="D352">
        <f t="shared" si="5"/>
        <v>19.730829153002048</v>
      </c>
    </row>
    <row r="353" spans="3:4" x14ac:dyDescent="0.25">
      <c r="C353">
        <v>292.65341401936502</v>
      </c>
      <c r="D353">
        <f t="shared" si="5"/>
        <v>19.503414019365039</v>
      </c>
    </row>
    <row r="354" spans="3:4" x14ac:dyDescent="0.25">
      <c r="C354">
        <v>292.390664041778</v>
      </c>
      <c r="D354">
        <f t="shared" si="5"/>
        <v>19.240664041778018</v>
      </c>
    </row>
    <row r="355" spans="3:4" x14ac:dyDescent="0.25">
      <c r="C355">
        <v>292.37517971861899</v>
      </c>
      <c r="D355">
        <f t="shared" si="5"/>
        <v>19.225179718619017</v>
      </c>
    </row>
    <row r="356" spans="3:4" x14ac:dyDescent="0.25">
      <c r="C356">
        <v>291.86760676442299</v>
      </c>
      <c r="D356">
        <f t="shared" si="5"/>
        <v>18.71760676442301</v>
      </c>
    </row>
    <row r="357" spans="3:4" x14ac:dyDescent="0.25">
      <c r="C357">
        <v>290.97035958952199</v>
      </c>
      <c r="D357">
        <f t="shared" si="5"/>
        <v>17.820359589522013</v>
      </c>
    </row>
    <row r="358" spans="3:4" x14ac:dyDescent="0.25">
      <c r="C358">
        <v>291.33706270349899</v>
      </c>
      <c r="D358">
        <f t="shared" si="5"/>
        <v>18.187062703499009</v>
      </c>
    </row>
    <row r="359" spans="3:4" x14ac:dyDescent="0.25">
      <c r="C359">
        <v>291.96279801222198</v>
      </c>
      <c r="D359">
        <f t="shared" si="5"/>
        <v>18.812798012222004</v>
      </c>
    </row>
    <row r="360" spans="3:4" x14ac:dyDescent="0.25">
      <c r="C360">
        <v>291.276913943419</v>
      </c>
      <c r="D360">
        <f t="shared" si="5"/>
        <v>18.126913943419027</v>
      </c>
    </row>
    <row r="361" spans="3:4" x14ac:dyDescent="0.25">
      <c r="C361">
        <v>291.749086457072</v>
      </c>
      <c r="D361">
        <f t="shared" si="5"/>
        <v>18.599086457072019</v>
      </c>
    </row>
    <row r="362" spans="3:4" x14ac:dyDescent="0.25">
      <c r="C362">
        <v>290.90725793292899</v>
      </c>
      <c r="D362">
        <f t="shared" si="5"/>
        <v>17.757257932929008</v>
      </c>
    </row>
    <row r="363" spans="3:4" x14ac:dyDescent="0.25">
      <c r="C363">
        <v>291.33458139893202</v>
      </c>
      <c r="D363">
        <f t="shared" si="5"/>
        <v>18.184581398932039</v>
      </c>
    </row>
    <row r="364" spans="3:4" x14ac:dyDescent="0.25">
      <c r="C364">
        <v>290.72284689509598</v>
      </c>
      <c r="D364">
        <f t="shared" si="5"/>
        <v>17.572846895096006</v>
      </c>
    </row>
    <row r="365" spans="3:4" x14ac:dyDescent="0.25">
      <c r="C365">
        <v>291.26707977771798</v>
      </c>
      <c r="D365">
        <f t="shared" si="5"/>
        <v>18.117079777718004</v>
      </c>
    </row>
    <row r="366" spans="3:4" x14ac:dyDescent="0.25">
      <c r="C366">
        <v>291.718784793206</v>
      </c>
      <c r="D366">
        <f t="shared" si="5"/>
        <v>18.568784793206021</v>
      </c>
    </row>
    <row r="367" spans="3:4" x14ac:dyDescent="0.25">
      <c r="C367">
        <v>291.32876520825403</v>
      </c>
      <c r="D367">
        <f t="shared" si="5"/>
        <v>18.178765208254049</v>
      </c>
    </row>
    <row r="368" spans="3:4" x14ac:dyDescent="0.25">
      <c r="C368">
        <v>291.559593993232</v>
      </c>
      <c r="D368">
        <f t="shared" si="5"/>
        <v>18.409593993232022</v>
      </c>
    </row>
    <row r="369" spans="3:4" x14ac:dyDescent="0.25">
      <c r="C369">
        <v>290.71488900912499</v>
      </c>
      <c r="D369">
        <f t="shared" si="5"/>
        <v>17.564889009125011</v>
      </c>
    </row>
    <row r="370" spans="3:4" x14ac:dyDescent="0.25">
      <c r="C370">
        <v>290.57475834817899</v>
      </c>
      <c r="D370">
        <f t="shared" si="5"/>
        <v>17.424758348179012</v>
      </c>
    </row>
    <row r="371" spans="3:4" x14ac:dyDescent="0.25">
      <c r="C371">
        <v>291.24173084072697</v>
      </c>
      <c r="D371">
        <f t="shared" si="5"/>
        <v>18.091730840726996</v>
      </c>
    </row>
    <row r="372" spans="3:4" x14ac:dyDescent="0.25">
      <c r="C372">
        <v>291.05192715187798</v>
      </c>
      <c r="D372">
        <f t="shared" si="5"/>
        <v>17.901927151877999</v>
      </c>
    </row>
    <row r="373" spans="3:4" x14ac:dyDescent="0.25">
      <c r="C373">
        <v>292.571423697049</v>
      </c>
      <c r="D373">
        <f t="shared" si="5"/>
        <v>19.421423697049022</v>
      </c>
    </row>
    <row r="374" spans="3:4" x14ac:dyDescent="0.25">
      <c r="C374">
        <v>291.35271251406402</v>
      </c>
      <c r="D374">
        <f t="shared" si="5"/>
        <v>18.202712514064046</v>
      </c>
    </row>
    <row r="375" spans="3:4" x14ac:dyDescent="0.25">
      <c r="C375">
        <v>291.513317293201</v>
      </c>
      <c r="D375">
        <f t="shared" si="5"/>
        <v>18.363317293201021</v>
      </c>
    </row>
    <row r="376" spans="3:4" x14ac:dyDescent="0.25">
      <c r="C376">
        <v>291.22424288612598</v>
      </c>
      <c r="D376">
        <f t="shared" si="5"/>
        <v>18.074242886126001</v>
      </c>
    </row>
    <row r="377" spans="3:4" x14ac:dyDescent="0.25">
      <c r="C377">
        <v>290.29366874494599</v>
      </c>
      <c r="D377">
        <f t="shared" si="5"/>
        <v>17.143668744946012</v>
      </c>
    </row>
    <row r="378" spans="3:4" x14ac:dyDescent="0.25">
      <c r="C378">
        <v>289.93564301472298</v>
      </c>
      <c r="D378">
        <f t="shared" si="5"/>
        <v>16.785643014723007</v>
      </c>
    </row>
    <row r="379" spans="3:4" x14ac:dyDescent="0.25">
      <c r="C379">
        <v>290.30158588244302</v>
      </c>
      <c r="D379">
        <f t="shared" si="5"/>
        <v>17.151585882443044</v>
      </c>
    </row>
    <row r="380" spans="3:4" x14ac:dyDescent="0.25">
      <c r="C380">
        <v>291.39471260482298</v>
      </c>
      <c r="D380">
        <f t="shared" si="5"/>
        <v>18.244712604823007</v>
      </c>
    </row>
    <row r="381" spans="3:4" x14ac:dyDescent="0.25">
      <c r="C381">
        <v>291.43528795801302</v>
      </c>
      <c r="D381">
        <f t="shared" si="5"/>
        <v>18.285287958013043</v>
      </c>
    </row>
    <row r="382" spans="3:4" x14ac:dyDescent="0.25">
      <c r="C382">
        <v>291.52252308985101</v>
      </c>
      <c r="D382">
        <f t="shared" si="5"/>
        <v>18.372523089851029</v>
      </c>
    </row>
    <row r="383" spans="3:4" x14ac:dyDescent="0.25">
      <c r="C383">
        <v>290.598597845732</v>
      </c>
      <c r="D383">
        <f t="shared" si="5"/>
        <v>17.448597845732024</v>
      </c>
    </row>
    <row r="384" spans="3:4" x14ac:dyDescent="0.25">
      <c r="C384">
        <v>290.54650367417099</v>
      </c>
      <c r="D384">
        <f t="shared" si="5"/>
        <v>17.396503674171015</v>
      </c>
    </row>
    <row r="385" spans="3:4" x14ac:dyDescent="0.25">
      <c r="C385">
        <v>290.45147439457497</v>
      </c>
      <c r="D385">
        <f t="shared" si="5"/>
        <v>17.301474394574996</v>
      </c>
    </row>
    <row r="386" spans="3:4" x14ac:dyDescent="0.25">
      <c r="C386">
        <v>290.54502611847698</v>
      </c>
      <c r="D386">
        <f t="shared" si="5"/>
        <v>17.395026118477006</v>
      </c>
    </row>
    <row r="387" spans="3:4" x14ac:dyDescent="0.25">
      <c r="C387">
        <v>290.08231309211197</v>
      </c>
      <c r="D387">
        <f t="shared" ref="D387:D450" si="6">CONVERT(C387,"K","C")</f>
        <v>16.932313092111997</v>
      </c>
    </row>
    <row r="388" spans="3:4" x14ac:dyDescent="0.25">
      <c r="C388">
        <v>290.954609310423</v>
      </c>
      <c r="D388">
        <f t="shared" si="6"/>
        <v>17.804609310423018</v>
      </c>
    </row>
    <row r="389" spans="3:4" x14ac:dyDescent="0.25">
      <c r="C389">
        <v>292.54339039095203</v>
      </c>
      <c r="D389">
        <f t="shared" si="6"/>
        <v>19.39339039095205</v>
      </c>
    </row>
    <row r="390" spans="3:4" x14ac:dyDescent="0.25">
      <c r="C390">
        <v>292.48799399888202</v>
      </c>
      <c r="D390">
        <f t="shared" si="6"/>
        <v>19.337993998882041</v>
      </c>
    </row>
    <row r="391" spans="3:4" x14ac:dyDescent="0.25">
      <c r="C391">
        <v>292.46331375429799</v>
      </c>
      <c r="D391">
        <f t="shared" si="6"/>
        <v>19.313313754298008</v>
      </c>
    </row>
    <row r="392" spans="3:4" x14ac:dyDescent="0.25">
      <c r="C392">
        <v>291.62653624659202</v>
      </c>
      <c r="D392">
        <f t="shared" si="6"/>
        <v>18.476536246592048</v>
      </c>
    </row>
    <row r="393" spans="3:4" x14ac:dyDescent="0.25">
      <c r="C393">
        <v>290.32539538636598</v>
      </c>
      <c r="D393">
        <f t="shared" si="6"/>
        <v>17.175395386366006</v>
      </c>
    </row>
    <row r="394" spans="3:4" x14ac:dyDescent="0.25">
      <c r="C394">
        <v>291.36768484246102</v>
      </c>
      <c r="D394">
        <f t="shared" si="6"/>
        <v>18.21768484246104</v>
      </c>
    </row>
    <row r="395" spans="3:4" x14ac:dyDescent="0.25">
      <c r="C395">
        <v>292.11958937493898</v>
      </c>
      <c r="D395">
        <f t="shared" si="6"/>
        <v>18.969589374939005</v>
      </c>
    </row>
    <row r="396" spans="3:4" x14ac:dyDescent="0.25">
      <c r="C396">
        <v>290.72606742336302</v>
      </c>
      <c r="D396">
        <f t="shared" si="6"/>
        <v>17.576067423363043</v>
      </c>
    </row>
    <row r="397" spans="3:4" x14ac:dyDescent="0.25">
      <c r="C397">
        <v>292.172022537369</v>
      </c>
      <c r="D397">
        <f t="shared" si="6"/>
        <v>19.022022537369025</v>
      </c>
    </row>
    <row r="398" spans="3:4" x14ac:dyDescent="0.25">
      <c r="C398">
        <v>291.83723494696602</v>
      </c>
      <c r="D398">
        <f t="shared" si="6"/>
        <v>18.687234946966043</v>
      </c>
    </row>
    <row r="399" spans="3:4" x14ac:dyDescent="0.25">
      <c r="C399">
        <v>291.72302328392402</v>
      </c>
      <c r="D399">
        <f t="shared" si="6"/>
        <v>18.573023283924044</v>
      </c>
    </row>
    <row r="400" spans="3:4" x14ac:dyDescent="0.25">
      <c r="C400">
        <v>291.55782064079</v>
      </c>
      <c r="D400">
        <f t="shared" si="6"/>
        <v>18.407820640790021</v>
      </c>
    </row>
    <row r="401" spans="3:4" x14ac:dyDescent="0.25">
      <c r="C401">
        <v>291.22735563887898</v>
      </c>
      <c r="D401">
        <f t="shared" si="6"/>
        <v>18.077355638878998</v>
      </c>
    </row>
    <row r="402" spans="3:4" x14ac:dyDescent="0.25">
      <c r="C402">
        <v>290.76076486030098</v>
      </c>
      <c r="D402">
        <f t="shared" si="6"/>
        <v>17.610764860301003</v>
      </c>
    </row>
    <row r="403" spans="3:4" x14ac:dyDescent="0.25">
      <c r="C403">
        <v>291.50125291383898</v>
      </c>
      <c r="D403">
        <f t="shared" si="6"/>
        <v>18.351252913839005</v>
      </c>
    </row>
    <row r="404" spans="3:4" x14ac:dyDescent="0.25">
      <c r="C404">
        <v>291.72423986675398</v>
      </c>
      <c r="D404">
        <f t="shared" si="6"/>
        <v>18.574239866753999</v>
      </c>
    </row>
    <row r="405" spans="3:4" x14ac:dyDescent="0.25">
      <c r="C405">
        <v>292.38950805598699</v>
      </c>
      <c r="D405">
        <f t="shared" si="6"/>
        <v>19.239508055987017</v>
      </c>
    </row>
    <row r="406" spans="3:4" x14ac:dyDescent="0.25">
      <c r="C406">
        <v>291.78647004979899</v>
      </c>
      <c r="D406">
        <f t="shared" si="6"/>
        <v>18.636470049799016</v>
      </c>
    </row>
    <row r="407" spans="3:4" x14ac:dyDescent="0.25">
      <c r="C407">
        <v>290.46789070683099</v>
      </c>
      <c r="D407">
        <f t="shared" si="6"/>
        <v>17.317890706831008</v>
      </c>
    </row>
    <row r="408" spans="3:4" x14ac:dyDescent="0.25">
      <c r="C408">
        <v>291.20966957378999</v>
      </c>
      <c r="D408">
        <f t="shared" si="6"/>
        <v>18.059669573790018</v>
      </c>
    </row>
    <row r="409" spans="3:4" x14ac:dyDescent="0.25">
      <c r="C409">
        <v>292.32240928052698</v>
      </c>
      <c r="D409">
        <f t="shared" si="6"/>
        <v>19.172409280527006</v>
      </c>
    </row>
    <row r="410" spans="3:4" x14ac:dyDescent="0.25">
      <c r="C410">
        <v>292.16457838016402</v>
      </c>
      <c r="D410">
        <f t="shared" si="6"/>
        <v>19.014578380164039</v>
      </c>
    </row>
    <row r="411" spans="3:4" x14ac:dyDescent="0.25">
      <c r="C411">
        <v>292.15879077988598</v>
      </c>
      <c r="D411">
        <f t="shared" si="6"/>
        <v>19.008790779885999</v>
      </c>
    </row>
    <row r="412" spans="3:4" x14ac:dyDescent="0.25">
      <c r="C412">
        <v>292.58868343687499</v>
      </c>
      <c r="D412">
        <f t="shared" si="6"/>
        <v>19.43868343687501</v>
      </c>
    </row>
    <row r="413" spans="3:4" x14ac:dyDescent="0.25">
      <c r="C413">
        <v>291.50620221773602</v>
      </c>
      <c r="D413">
        <f t="shared" si="6"/>
        <v>18.35620221773604</v>
      </c>
    </row>
    <row r="414" spans="3:4" x14ac:dyDescent="0.25">
      <c r="C414">
        <v>291.52239393084602</v>
      </c>
      <c r="D414">
        <f t="shared" si="6"/>
        <v>18.372393930846044</v>
      </c>
    </row>
    <row r="415" spans="3:4" x14ac:dyDescent="0.25">
      <c r="C415">
        <v>291.453501758909</v>
      </c>
      <c r="D415">
        <f t="shared" si="6"/>
        <v>18.303501758909022</v>
      </c>
    </row>
    <row r="416" spans="3:4" x14ac:dyDescent="0.25">
      <c r="C416">
        <v>291.55572870701099</v>
      </c>
      <c r="D416">
        <f t="shared" si="6"/>
        <v>18.405728707011008</v>
      </c>
    </row>
    <row r="417" spans="3:4" x14ac:dyDescent="0.25">
      <c r="C417">
        <v>290.81479732583898</v>
      </c>
      <c r="D417">
        <f t="shared" si="6"/>
        <v>17.664797325839004</v>
      </c>
    </row>
    <row r="418" spans="3:4" x14ac:dyDescent="0.25">
      <c r="C418">
        <v>291.75046314880097</v>
      </c>
      <c r="D418">
        <f t="shared" si="6"/>
        <v>18.600463148800998</v>
      </c>
    </row>
    <row r="419" spans="3:4" x14ac:dyDescent="0.25">
      <c r="C419">
        <v>292.48051103733201</v>
      </c>
      <c r="D419">
        <f t="shared" si="6"/>
        <v>19.33051103733203</v>
      </c>
    </row>
    <row r="420" spans="3:4" x14ac:dyDescent="0.25">
      <c r="C420">
        <v>293.07576935281799</v>
      </c>
      <c r="D420">
        <f t="shared" si="6"/>
        <v>19.925769352818008</v>
      </c>
    </row>
    <row r="421" spans="3:4" x14ac:dyDescent="0.25">
      <c r="C421">
        <v>292.967489480773</v>
      </c>
      <c r="D421">
        <f t="shared" si="6"/>
        <v>19.81748948077302</v>
      </c>
    </row>
    <row r="422" spans="3:4" x14ac:dyDescent="0.25">
      <c r="C422">
        <v>292.11260800259402</v>
      </c>
      <c r="D422">
        <f t="shared" si="6"/>
        <v>18.962608002594038</v>
      </c>
    </row>
    <row r="423" spans="3:4" x14ac:dyDescent="0.25">
      <c r="C423">
        <v>291.51395664511602</v>
      </c>
      <c r="D423">
        <f t="shared" si="6"/>
        <v>18.363956645116048</v>
      </c>
    </row>
    <row r="424" spans="3:4" x14ac:dyDescent="0.25">
      <c r="C424">
        <v>290.53940157696798</v>
      </c>
      <c r="D424">
        <f t="shared" si="6"/>
        <v>17.389401576967998</v>
      </c>
    </row>
    <row r="425" spans="3:4" x14ac:dyDescent="0.25">
      <c r="C425">
        <v>291.50336373121502</v>
      </c>
      <c r="D425">
        <f t="shared" si="6"/>
        <v>18.35336373121504</v>
      </c>
    </row>
    <row r="426" spans="3:4" x14ac:dyDescent="0.25">
      <c r="C426">
        <v>291.58099409593501</v>
      </c>
      <c r="D426">
        <f t="shared" si="6"/>
        <v>18.430994095935034</v>
      </c>
    </row>
    <row r="427" spans="3:4" x14ac:dyDescent="0.25">
      <c r="C427">
        <v>292.11549921485602</v>
      </c>
      <c r="D427">
        <f t="shared" si="6"/>
        <v>18.965499214856038</v>
      </c>
    </row>
    <row r="428" spans="3:4" x14ac:dyDescent="0.25">
      <c r="C428">
        <v>290.18967590122202</v>
      </c>
      <c r="D428">
        <f t="shared" si="6"/>
        <v>17.03967590122204</v>
      </c>
    </row>
    <row r="429" spans="3:4" x14ac:dyDescent="0.25">
      <c r="C429">
        <v>290.65583512141598</v>
      </c>
      <c r="D429">
        <f t="shared" si="6"/>
        <v>17.505835121415998</v>
      </c>
    </row>
    <row r="430" spans="3:4" x14ac:dyDescent="0.25">
      <c r="C430">
        <v>291.54534258646697</v>
      </c>
      <c r="D430">
        <f t="shared" si="6"/>
        <v>18.395342586466995</v>
      </c>
    </row>
    <row r="431" spans="3:4" x14ac:dyDescent="0.25">
      <c r="C431">
        <v>291.674797113708</v>
      </c>
      <c r="D431">
        <f t="shared" si="6"/>
        <v>18.524797113708019</v>
      </c>
    </row>
    <row r="432" spans="3:4" x14ac:dyDescent="0.25">
      <c r="C432">
        <v>291.971842331034</v>
      </c>
      <c r="D432">
        <f t="shared" si="6"/>
        <v>18.82184233103402</v>
      </c>
    </row>
    <row r="433" spans="3:4" x14ac:dyDescent="0.25">
      <c r="C433">
        <v>292.29854256281698</v>
      </c>
      <c r="D433">
        <f t="shared" si="6"/>
        <v>19.148542562816999</v>
      </c>
    </row>
    <row r="434" spans="3:4" x14ac:dyDescent="0.25">
      <c r="C434">
        <v>292.09937703738598</v>
      </c>
      <c r="D434">
        <f t="shared" si="6"/>
        <v>18.949377037386</v>
      </c>
    </row>
    <row r="435" spans="3:4" x14ac:dyDescent="0.25">
      <c r="C435">
        <v>291.19679451554299</v>
      </c>
      <c r="D435">
        <f t="shared" si="6"/>
        <v>18.046794515543013</v>
      </c>
    </row>
    <row r="436" spans="3:4" x14ac:dyDescent="0.25">
      <c r="C436">
        <v>291.00526613594297</v>
      </c>
      <c r="D436">
        <f t="shared" si="6"/>
        <v>17.855266135942998</v>
      </c>
    </row>
    <row r="437" spans="3:4" x14ac:dyDescent="0.25">
      <c r="C437">
        <v>291.70521628414099</v>
      </c>
      <c r="D437">
        <f t="shared" si="6"/>
        <v>18.555216284141011</v>
      </c>
    </row>
    <row r="438" spans="3:4" x14ac:dyDescent="0.25">
      <c r="C438">
        <v>291.21000032637698</v>
      </c>
      <c r="D438">
        <f t="shared" si="6"/>
        <v>18.060000326377008</v>
      </c>
    </row>
    <row r="439" spans="3:4" x14ac:dyDescent="0.25">
      <c r="C439">
        <v>290.798015119284</v>
      </c>
      <c r="D439">
        <f t="shared" si="6"/>
        <v>17.648015119284025</v>
      </c>
    </row>
    <row r="440" spans="3:4" x14ac:dyDescent="0.25">
      <c r="C440">
        <v>292.194265213238</v>
      </c>
      <c r="D440">
        <f t="shared" si="6"/>
        <v>19.04426521323802</v>
      </c>
    </row>
    <row r="441" spans="3:4" x14ac:dyDescent="0.25">
      <c r="C441">
        <v>291.11914783760801</v>
      </c>
      <c r="D441">
        <f t="shared" si="6"/>
        <v>17.969147837608034</v>
      </c>
    </row>
    <row r="442" spans="3:4" x14ac:dyDescent="0.25">
      <c r="C442">
        <v>291.73763860158999</v>
      </c>
      <c r="D442">
        <f t="shared" si="6"/>
        <v>18.587638601590015</v>
      </c>
    </row>
    <row r="443" spans="3:4" x14ac:dyDescent="0.25">
      <c r="C443">
        <v>292.47203054051403</v>
      </c>
      <c r="D443">
        <f t="shared" si="6"/>
        <v>19.322030540514049</v>
      </c>
    </row>
    <row r="444" spans="3:4" x14ac:dyDescent="0.25">
      <c r="C444">
        <v>292.68050896965002</v>
      </c>
      <c r="D444">
        <f t="shared" si="6"/>
        <v>19.530508969650043</v>
      </c>
    </row>
    <row r="445" spans="3:4" x14ac:dyDescent="0.25">
      <c r="C445">
        <v>292.96245745341798</v>
      </c>
      <c r="D445">
        <f t="shared" si="6"/>
        <v>19.812457453418006</v>
      </c>
    </row>
    <row r="446" spans="3:4" x14ac:dyDescent="0.25">
      <c r="C446">
        <v>293.14112319352</v>
      </c>
      <c r="D446">
        <f t="shared" si="6"/>
        <v>19.991123193520025</v>
      </c>
    </row>
    <row r="447" spans="3:4" x14ac:dyDescent="0.25">
      <c r="C447">
        <v>293.08391638157701</v>
      </c>
      <c r="D447">
        <f t="shared" si="6"/>
        <v>19.933916381577035</v>
      </c>
    </row>
    <row r="448" spans="3:4" x14ac:dyDescent="0.25">
      <c r="C448">
        <v>291.53732737809401</v>
      </c>
      <c r="D448">
        <f t="shared" si="6"/>
        <v>18.387327378094028</v>
      </c>
    </row>
    <row r="449" spans="3:4" x14ac:dyDescent="0.25">
      <c r="C449">
        <v>291.42911526792</v>
      </c>
      <c r="D449">
        <f t="shared" si="6"/>
        <v>18.27911526792002</v>
      </c>
    </row>
    <row r="450" spans="3:4" x14ac:dyDescent="0.25">
      <c r="C450">
        <v>291.66987899499401</v>
      </c>
      <c r="D450">
        <f t="shared" si="6"/>
        <v>18.519878994994031</v>
      </c>
    </row>
    <row r="451" spans="3:4" x14ac:dyDescent="0.25">
      <c r="C451">
        <v>292.69062919503</v>
      </c>
      <c r="D451">
        <f t="shared" ref="D451:D514" si="7">CONVERT(C451,"K","C")</f>
        <v>19.540629195030021</v>
      </c>
    </row>
    <row r="452" spans="3:4" x14ac:dyDescent="0.25">
      <c r="C452">
        <v>292.008401118584</v>
      </c>
      <c r="D452">
        <f t="shared" si="7"/>
        <v>18.858401118584027</v>
      </c>
    </row>
    <row r="453" spans="3:4" x14ac:dyDescent="0.25">
      <c r="C453">
        <v>291.98102279311399</v>
      </c>
      <c r="D453">
        <f t="shared" si="7"/>
        <v>18.831022793114016</v>
      </c>
    </row>
    <row r="454" spans="3:4" x14ac:dyDescent="0.25">
      <c r="C454">
        <v>292.30465840866202</v>
      </c>
      <c r="D454">
        <f t="shared" si="7"/>
        <v>19.154658408662044</v>
      </c>
    </row>
    <row r="455" spans="3:4" x14ac:dyDescent="0.25">
      <c r="C455">
        <v>292.46861574260203</v>
      </c>
      <c r="D455">
        <f t="shared" si="7"/>
        <v>19.318615742602049</v>
      </c>
    </row>
    <row r="456" spans="3:4" x14ac:dyDescent="0.25">
      <c r="C456">
        <v>293.020097288062</v>
      </c>
      <c r="D456">
        <f t="shared" si="7"/>
        <v>19.870097288062027</v>
      </c>
    </row>
    <row r="457" spans="3:4" x14ac:dyDescent="0.25">
      <c r="C457">
        <v>293.33960040382698</v>
      </c>
      <c r="D457">
        <f t="shared" si="7"/>
        <v>20.189600403827001</v>
      </c>
    </row>
    <row r="458" spans="3:4" x14ac:dyDescent="0.25">
      <c r="C458">
        <v>292.53238986625001</v>
      </c>
      <c r="D458">
        <f t="shared" si="7"/>
        <v>19.382389866250037</v>
      </c>
    </row>
    <row r="459" spans="3:4" x14ac:dyDescent="0.25">
      <c r="C459">
        <v>292.87392928463498</v>
      </c>
      <c r="D459">
        <f t="shared" si="7"/>
        <v>19.723929284635005</v>
      </c>
    </row>
    <row r="460" spans="3:4" x14ac:dyDescent="0.25">
      <c r="C460">
        <v>293.435604439119</v>
      </c>
      <c r="D460">
        <f t="shared" si="7"/>
        <v>20.285604439119027</v>
      </c>
    </row>
    <row r="461" spans="3:4" x14ac:dyDescent="0.25">
      <c r="C461">
        <v>293.91526249964897</v>
      </c>
      <c r="D461">
        <f t="shared" si="7"/>
        <v>20.765262499648998</v>
      </c>
    </row>
    <row r="462" spans="3:4" x14ac:dyDescent="0.25">
      <c r="C462">
        <v>293.62120999444602</v>
      </c>
      <c r="D462">
        <f t="shared" si="7"/>
        <v>20.471209994446042</v>
      </c>
    </row>
    <row r="463" spans="3:4" x14ac:dyDescent="0.25">
      <c r="C463">
        <v>293.45378696535801</v>
      </c>
      <c r="D463">
        <f t="shared" si="7"/>
        <v>20.303786965358029</v>
      </c>
    </row>
    <row r="464" spans="3:4" x14ac:dyDescent="0.25">
      <c r="C464">
        <v>293.91450377074301</v>
      </c>
      <c r="D464">
        <f t="shared" si="7"/>
        <v>20.764503770743033</v>
      </c>
    </row>
    <row r="465" spans="3:4" x14ac:dyDescent="0.25">
      <c r="C465">
        <v>293.52222504769702</v>
      </c>
      <c r="D465">
        <f t="shared" si="7"/>
        <v>20.372225047697043</v>
      </c>
    </row>
    <row r="466" spans="3:4" x14ac:dyDescent="0.25">
      <c r="C466">
        <v>293.21366947212101</v>
      </c>
      <c r="D466">
        <f t="shared" si="7"/>
        <v>20.063669472121035</v>
      </c>
    </row>
    <row r="467" spans="3:4" x14ac:dyDescent="0.25">
      <c r="C467">
        <v>293.10486768062498</v>
      </c>
      <c r="D467">
        <f t="shared" si="7"/>
        <v>19.954867680625</v>
      </c>
    </row>
    <row r="468" spans="3:4" x14ac:dyDescent="0.25">
      <c r="C468">
        <v>292.562037583262</v>
      </c>
      <c r="D468">
        <f t="shared" si="7"/>
        <v>19.41203758326202</v>
      </c>
    </row>
    <row r="469" spans="3:4" x14ac:dyDescent="0.25">
      <c r="C469">
        <v>292.81671125134199</v>
      </c>
      <c r="D469">
        <f t="shared" si="7"/>
        <v>19.666711251342008</v>
      </c>
    </row>
    <row r="470" spans="3:4" x14ac:dyDescent="0.25">
      <c r="C470">
        <v>292.63680449467</v>
      </c>
      <c r="D470">
        <f t="shared" si="7"/>
        <v>19.486804494670025</v>
      </c>
    </row>
    <row r="471" spans="3:4" x14ac:dyDescent="0.25">
      <c r="C471">
        <v>292.260596066098</v>
      </c>
      <c r="D471">
        <f t="shared" si="7"/>
        <v>19.110596066098026</v>
      </c>
    </row>
    <row r="472" spans="3:4" x14ac:dyDescent="0.25">
      <c r="C472">
        <v>292.11545711243701</v>
      </c>
      <c r="D472">
        <f t="shared" si="7"/>
        <v>18.965457112437036</v>
      </c>
    </row>
    <row r="473" spans="3:4" x14ac:dyDescent="0.25">
      <c r="C473">
        <v>291.955840459331</v>
      </c>
      <c r="D473">
        <f t="shared" si="7"/>
        <v>18.805840459331023</v>
      </c>
    </row>
    <row r="474" spans="3:4" x14ac:dyDescent="0.25">
      <c r="C474">
        <v>292.36120759173502</v>
      </c>
      <c r="D474">
        <f t="shared" si="7"/>
        <v>19.211207591735047</v>
      </c>
    </row>
    <row r="475" spans="3:4" x14ac:dyDescent="0.25">
      <c r="C475">
        <v>292.71808354099301</v>
      </c>
      <c r="D475">
        <f t="shared" si="7"/>
        <v>19.56808354099303</v>
      </c>
    </row>
    <row r="476" spans="3:4" x14ac:dyDescent="0.25">
      <c r="C476">
        <v>293.04608342286099</v>
      </c>
      <c r="D476">
        <f t="shared" si="7"/>
        <v>19.896083422861011</v>
      </c>
    </row>
    <row r="477" spans="3:4" x14ac:dyDescent="0.25">
      <c r="C477">
        <v>292.66029309643602</v>
      </c>
      <c r="D477">
        <f t="shared" si="7"/>
        <v>19.510293096436044</v>
      </c>
    </row>
    <row r="478" spans="3:4" x14ac:dyDescent="0.25">
      <c r="C478">
        <v>293.161108770775</v>
      </c>
      <c r="D478">
        <f t="shared" si="7"/>
        <v>20.011108770775024</v>
      </c>
    </row>
    <row r="479" spans="3:4" x14ac:dyDescent="0.25">
      <c r="C479">
        <v>294.15819433459802</v>
      </c>
      <c r="D479">
        <f t="shared" si="7"/>
        <v>21.008194334598045</v>
      </c>
    </row>
    <row r="480" spans="3:4" x14ac:dyDescent="0.25">
      <c r="C480">
        <v>293.560343688991</v>
      </c>
      <c r="D480">
        <f t="shared" si="7"/>
        <v>20.41034368899102</v>
      </c>
    </row>
    <row r="481" spans="3:4" x14ac:dyDescent="0.25">
      <c r="C481">
        <v>293.26355646294599</v>
      </c>
      <c r="D481">
        <f t="shared" si="7"/>
        <v>20.113556462946008</v>
      </c>
    </row>
    <row r="482" spans="3:4" x14ac:dyDescent="0.25">
      <c r="C482">
        <v>292.51803194220599</v>
      </c>
      <c r="D482">
        <f t="shared" si="7"/>
        <v>19.368031942206017</v>
      </c>
    </row>
    <row r="483" spans="3:4" x14ac:dyDescent="0.25">
      <c r="C483">
        <v>292.07433387590498</v>
      </c>
      <c r="D483">
        <f t="shared" si="7"/>
        <v>18.924333875905006</v>
      </c>
    </row>
    <row r="484" spans="3:4" x14ac:dyDescent="0.25">
      <c r="C484">
        <v>293.29781417952199</v>
      </c>
      <c r="D484">
        <f t="shared" si="7"/>
        <v>20.147814179522015</v>
      </c>
    </row>
    <row r="485" spans="3:4" x14ac:dyDescent="0.25">
      <c r="C485">
        <v>293.16032067386197</v>
      </c>
      <c r="D485">
        <f t="shared" si="7"/>
        <v>20.010320673861997</v>
      </c>
    </row>
    <row r="486" spans="3:4" x14ac:dyDescent="0.25">
      <c r="C486">
        <v>293.06321877997999</v>
      </c>
      <c r="D486">
        <f t="shared" si="7"/>
        <v>19.913218779980014</v>
      </c>
    </row>
    <row r="487" spans="3:4" x14ac:dyDescent="0.25">
      <c r="C487">
        <v>292.40190261685302</v>
      </c>
      <c r="D487">
        <f t="shared" si="7"/>
        <v>19.251902616853044</v>
      </c>
    </row>
    <row r="488" spans="3:4" x14ac:dyDescent="0.25">
      <c r="C488">
        <v>293.18775176752399</v>
      </c>
      <c r="D488">
        <f t="shared" si="7"/>
        <v>20.037751767524014</v>
      </c>
    </row>
    <row r="489" spans="3:4" x14ac:dyDescent="0.25">
      <c r="C489">
        <v>293.96325583163099</v>
      </c>
      <c r="D489">
        <f t="shared" si="7"/>
        <v>20.813255831631011</v>
      </c>
    </row>
    <row r="490" spans="3:4" x14ac:dyDescent="0.25">
      <c r="C490">
        <v>294.34628868546201</v>
      </c>
      <c r="D490">
        <f t="shared" si="7"/>
        <v>21.196288685462036</v>
      </c>
    </row>
    <row r="491" spans="3:4" x14ac:dyDescent="0.25">
      <c r="C491">
        <v>294.60805531028001</v>
      </c>
      <c r="D491">
        <f t="shared" si="7"/>
        <v>21.458055310280031</v>
      </c>
    </row>
    <row r="492" spans="3:4" x14ac:dyDescent="0.25">
      <c r="C492">
        <v>293.83248693143298</v>
      </c>
      <c r="D492">
        <f t="shared" si="7"/>
        <v>20.682486931433004</v>
      </c>
    </row>
    <row r="493" spans="3:4" x14ac:dyDescent="0.25">
      <c r="C493">
        <v>293.693358643343</v>
      </c>
      <c r="D493">
        <f t="shared" si="7"/>
        <v>20.543358643343026</v>
      </c>
    </row>
    <row r="494" spans="3:4" x14ac:dyDescent="0.25">
      <c r="C494">
        <v>293.20435447141602</v>
      </c>
      <c r="D494">
        <f t="shared" si="7"/>
        <v>20.054354471416048</v>
      </c>
    </row>
    <row r="495" spans="3:4" x14ac:dyDescent="0.25">
      <c r="C495">
        <v>292.27347367301797</v>
      </c>
      <c r="D495">
        <f t="shared" si="7"/>
        <v>19.123473673017997</v>
      </c>
    </row>
    <row r="496" spans="3:4" x14ac:dyDescent="0.25">
      <c r="C496">
        <v>292.80844826984497</v>
      </c>
      <c r="D496">
        <f t="shared" si="7"/>
        <v>19.658448269844996</v>
      </c>
    </row>
    <row r="497" spans="3:4" x14ac:dyDescent="0.25">
      <c r="C497">
        <v>293.24649072117802</v>
      </c>
      <c r="D497">
        <f t="shared" si="7"/>
        <v>20.096490721178043</v>
      </c>
    </row>
    <row r="498" spans="3:4" x14ac:dyDescent="0.25">
      <c r="C498">
        <v>292.90297805102301</v>
      </c>
      <c r="D498">
        <f t="shared" si="7"/>
        <v>19.752978051023035</v>
      </c>
    </row>
    <row r="499" spans="3:4" x14ac:dyDescent="0.25">
      <c r="C499">
        <v>293.07624692385502</v>
      </c>
      <c r="D499">
        <f t="shared" si="7"/>
        <v>19.926246923855047</v>
      </c>
    </row>
    <row r="500" spans="3:4" x14ac:dyDescent="0.25">
      <c r="C500">
        <v>291.704767314062</v>
      </c>
      <c r="D500">
        <f t="shared" si="7"/>
        <v>18.554767314062019</v>
      </c>
    </row>
    <row r="501" spans="3:4" x14ac:dyDescent="0.25">
      <c r="C501">
        <v>291.702762984093</v>
      </c>
      <c r="D501">
        <f t="shared" si="7"/>
        <v>18.552762984093022</v>
      </c>
    </row>
    <row r="502" spans="3:4" x14ac:dyDescent="0.25">
      <c r="C502">
        <v>291.49027654491999</v>
      </c>
      <c r="D502">
        <f t="shared" si="7"/>
        <v>18.340276544920016</v>
      </c>
    </row>
    <row r="503" spans="3:4" x14ac:dyDescent="0.25">
      <c r="C503">
        <v>292.01412066862798</v>
      </c>
      <c r="D503">
        <f t="shared" si="7"/>
        <v>18.864120668628004</v>
      </c>
    </row>
    <row r="504" spans="3:4" x14ac:dyDescent="0.25">
      <c r="C504">
        <v>291.72589427130202</v>
      </c>
      <c r="D504">
        <f t="shared" si="7"/>
        <v>18.575894271302047</v>
      </c>
    </row>
    <row r="505" spans="3:4" x14ac:dyDescent="0.25">
      <c r="C505">
        <v>291.99172486211597</v>
      </c>
      <c r="D505">
        <f t="shared" si="7"/>
        <v>18.841724862115996</v>
      </c>
    </row>
    <row r="506" spans="3:4" x14ac:dyDescent="0.25">
      <c r="C506">
        <v>292.25114254513198</v>
      </c>
      <c r="D506">
        <f t="shared" si="7"/>
        <v>19.101142545132006</v>
      </c>
    </row>
    <row r="507" spans="3:4" x14ac:dyDescent="0.25">
      <c r="C507">
        <v>292.16143688126402</v>
      </c>
      <c r="D507">
        <f t="shared" si="7"/>
        <v>19.011436881264046</v>
      </c>
    </row>
    <row r="508" spans="3:4" x14ac:dyDescent="0.25">
      <c r="C508">
        <v>291.28173176905801</v>
      </c>
      <c r="D508">
        <f t="shared" si="7"/>
        <v>18.131731769058035</v>
      </c>
    </row>
    <row r="509" spans="3:4" x14ac:dyDescent="0.25">
      <c r="C509">
        <v>292.17675024602698</v>
      </c>
      <c r="D509">
        <f t="shared" si="7"/>
        <v>19.026750246027007</v>
      </c>
    </row>
    <row r="510" spans="3:4" x14ac:dyDescent="0.25">
      <c r="C510">
        <v>292.52708544904198</v>
      </c>
      <c r="D510">
        <f t="shared" si="7"/>
        <v>19.377085449041999</v>
      </c>
    </row>
    <row r="511" spans="3:4" x14ac:dyDescent="0.25">
      <c r="C511">
        <v>292.58407045862901</v>
      </c>
      <c r="D511">
        <f t="shared" si="7"/>
        <v>19.434070458629037</v>
      </c>
    </row>
    <row r="512" spans="3:4" x14ac:dyDescent="0.25">
      <c r="C512">
        <v>293.12093110030798</v>
      </c>
      <c r="D512">
        <f t="shared" si="7"/>
        <v>19.970931100308007</v>
      </c>
    </row>
    <row r="513" spans="3:4" x14ac:dyDescent="0.25">
      <c r="C513">
        <v>293.38327204893699</v>
      </c>
      <c r="D513">
        <f t="shared" si="7"/>
        <v>20.23327204893701</v>
      </c>
    </row>
    <row r="514" spans="3:4" x14ac:dyDescent="0.25">
      <c r="C514">
        <v>292.80693856325502</v>
      </c>
      <c r="D514">
        <f t="shared" si="7"/>
        <v>19.656938563255039</v>
      </c>
    </row>
    <row r="515" spans="3:4" x14ac:dyDescent="0.25">
      <c r="C515">
        <v>293.59003058009802</v>
      </c>
      <c r="D515">
        <f t="shared" ref="D515:D578" si="8">CONVERT(C515,"K","C")</f>
        <v>20.440030580098039</v>
      </c>
    </row>
    <row r="516" spans="3:4" x14ac:dyDescent="0.25">
      <c r="C516">
        <v>293.82913533142499</v>
      </c>
      <c r="D516">
        <f t="shared" si="8"/>
        <v>20.679135331425016</v>
      </c>
    </row>
    <row r="517" spans="3:4" x14ac:dyDescent="0.25">
      <c r="C517">
        <v>293.39629501578003</v>
      </c>
      <c r="D517">
        <f t="shared" si="8"/>
        <v>20.246295015780049</v>
      </c>
    </row>
    <row r="518" spans="3:4" x14ac:dyDescent="0.25">
      <c r="C518">
        <v>292.65611173698301</v>
      </c>
      <c r="D518">
        <f t="shared" si="8"/>
        <v>19.50611173698303</v>
      </c>
    </row>
    <row r="519" spans="3:4" x14ac:dyDescent="0.25">
      <c r="C519">
        <v>291.60854600188401</v>
      </c>
      <c r="D519">
        <f t="shared" si="8"/>
        <v>18.458546001884031</v>
      </c>
    </row>
    <row r="520" spans="3:4" x14ac:dyDescent="0.25">
      <c r="C520">
        <v>291.774121627868</v>
      </c>
      <c r="D520">
        <f t="shared" si="8"/>
        <v>18.624121627868021</v>
      </c>
    </row>
    <row r="521" spans="3:4" x14ac:dyDescent="0.25">
      <c r="C521">
        <v>292.94684042168302</v>
      </c>
      <c r="D521">
        <f t="shared" si="8"/>
        <v>19.796840421683044</v>
      </c>
    </row>
    <row r="522" spans="3:4" x14ac:dyDescent="0.25">
      <c r="C522">
        <v>293.92671701259599</v>
      </c>
      <c r="D522">
        <f t="shared" si="8"/>
        <v>20.776717012596009</v>
      </c>
    </row>
    <row r="523" spans="3:4" x14ac:dyDescent="0.25">
      <c r="C523">
        <v>293.22936175635698</v>
      </c>
      <c r="D523">
        <f t="shared" si="8"/>
        <v>20.079361756357002</v>
      </c>
    </row>
    <row r="524" spans="3:4" x14ac:dyDescent="0.25">
      <c r="C524">
        <v>292.24518806221198</v>
      </c>
      <c r="D524">
        <f t="shared" si="8"/>
        <v>19.095188062212003</v>
      </c>
    </row>
    <row r="525" spans="3:4" x14ac:dyDescent="0.25">
      <c r="C525">
        <v>292.85387680556602</v>
      </c>
      <c r="D525">
        <f t="shared" si="8"/>
        <v>19.70387680556604</v>
      </c>
    </row>
    <row r="526" spans="3:4" x14ac:dyDescent="0.25">
      <c r="C526">
        <v>293.048863195553</v>
      </c>
      <c r="D526">
        <f t="shared" si="8"/>
        <v>19.89886319555302</v>
      </c>
    </row>
    <row r="527" spans="3:4" x14ac:dyDescent="0.25">
      <c r="C527">
        <v>294.15352341208899</v>
      </c>
      <c r="D527">
        <f t="shared" si="8"/>
        <v>21.00352341208901</v>
      </c>
    </row>
    <row r="528" spans="3:4" x14ac:dyDescent="0.25">
      <c r="C528">
        <v>293.79623583235798</v>
      </c>
      <c r="D528">
        <f t="shared" si="8"/>
        <v>20.646235832358002</v>
      </c>
    </row>
    <row r="529" spans="3:4" x14ac:dyDescent="0.25">
      <c r="C529">
        <v>293.63349527242298</v>
      </c>
      <c r="D529">
        <f t="shared" si="8"/>
        <v>20.483495272422999</v>
      </c>
    </row>
    <row r="530" spans="3:4" x14ac:dyDescent="0.25">
      <c r="C530">
        <v>294.19289008888597</v>
      </c>
      <c r="D530">
        <f t="shared" si="8"/>
        <v>21.042890088885997</v>
      </c>
    </row>
    <row r="531" spans="3:4" x14ac:dyDescent="0.25">
      <c r="C531">
        <v>293.173307324468</v>
      </c>
      <c r="D531">
        <f t="shared" si="8"/>
        <v>20.023307324468021</v>
      </c>
    </row>
    <row r="532" spans="3:4" x14ac:dyDescent="0.25">
      <c r="C532">
        <v>293.49190815885402</v>
      </c>
      <c r="D532">
        <f t="shared" si="8"/>
        <v>20.341908158854039</v>
      </c>
    </row>
    <row r="533" spans="3:4" x14ac:dyDescent="0.25">
      <c r="C533">
        <v>293.649140521726</v>
      </c>
      <c r="D533">
        <f t="shared" si="8"/>
        <v>20.499140521726019</v>
      </c>
    </row>
    <row r="534" spans="3:4" x14ac:dyDescent="0.25">
      <c r="C534">
        <v>293.59817282776902</v>
      </c>
      <c r="D534">
        <f t="shared" si="8"/>
        <v>20.448172827769042</v>
      </c>
    </row>
    <row r="535" spans="3:4" x14ac:dyDescent="0.25">
      <c r="C535">
        <v>293.39340219708902</v>
      </c>
      <c r="D535">
        <f t="shared" si="8"/>
        <v>20.24340219708904</v>
      </c>
    </row>
    <row r="536" spans="3:4" x14ac:dyDescent="0.25">
      <c r="C536">
        <v>292.77639532222901</v>
      </c>
      <c r="D536">
        <f t="shared" si="8"/>
        <v>19.62639532222903</v>
      </c>
    </row>
    <row r="537" spans="3:4" x14ac:dyDescent="0.25">
      <c r="C537">
        <v>291.66535351182301</v>
      </c>
      <c r="D537">
        <f t="shared" si="8"/>
        <v>18.515353511823037</v>
      </c>
    </row>
    <row r="538" spans="3:4" x14ac:dyDescent="0.25">
      <c r="C538">
        <v>292.270344780823</v>
      </c>
      <c r="D538">
        <f t="shared" si="8"/>
        <v>19.120344780823018</v>
      </c>
    </row>
    <row r="539" spans="3:4" x14ac:dyDescent="0.25">
      <c r="C539">
        <v>291.998791382391</v>
      </c>
      <c r="D539">
        <f t="shared" si="8"/>
        <v>18.848791382391028</v>
      </c>
    </row>
    <row r="540" spans="3:4" x14ac:dyDescent="0.25">
      <c r="C540">
        <v>292.802917920727</v>
      </c>
      <c r="D540">
        <f t="shared" si="8"/>
        <v>19.65291792072702</v>
      </c>
    </row>
    <row r="541" spans="3:4" x14ac:dyDescent="0.25">
      <c r="C541">
        <v>292.95441806905302</v>
      </c>
      <c r="D541">
        <f t="shared" si="8"/>
        <v>19.804418069053042</v>
      </c>
    </row>
    <row r="542" spans="3:4" x14ac:dyDescent="0.25">
      <c r="C542">
        <v>294.15306488561703</v>
      </c>
      <c r="D542">
        <f t="shared" si="8"/>
        <v>21.00306488561705</v>
      </c>
    </row>
    <row r="543" spans="3:4" x14ac:dyDescent="0.25">
      <c r="C543">
        <v>293.82859126329498</v>
      </c>
      <c r="D543">
        <f t="shared" si="8"/>
        <v>20.678591263295004</v>
      </c>
    </row>
    <row r="544" spans="3:4" x14ac:dyDescent="0.25">
      <c r="C544">
        <v>293.93520580513803</v>
      </c>
      <c r="D544">
        <f t="shared" si="8"/>
        <v>20.785205805138048</v>
      </c>
    </row>
    <row r="545" spans="3:4" x14ac:dyDescent="0.25">
      <c r="C545">
        <v>293.37357382100402</v>
      </c>
      <c r="D545">
        <f t="shared" si="8"/>
        <v>20.223573821004038</v>
      </c>
    </row>
    <row r="546" spans="3:4" x14ac:dyDescent="0.25">
      <c r="C546">
        <v>292.17790067931298</v>
      </c>
      <c r="D546">
        <f t="shared" si="8"/>
        <v>19.027900679313007</v>
      </c>
    </row>
    <row r="547" spans="3:4" x14ac:dyDescent="0.25">
      <c r="C547">
        <v>293.51768310346699</v>
      </c>
      <c r="D547">
        <f t="shared" si="8"/>
        <v>20.367683103467016</v>
      </c>
    </row>
    <row r="548" spans="3:4" x14ac:dyDescent="0.25">
      <c r="C548">
        <v>292.46662149298697</v>
      </c>
      <c r="D548">
        <f t="shared" si="8"/>
        <v>19.316621492986997</v>
      </c>
    </row>
    <row r="549" spans="3:4" x14ac:dyDescent="0.25">
      <c r="C549">
        <v>293.079222625856</v>
      </c>
      <c r="D549">
        <f t="shared" si="8"/>
        <v>19.929222625856028</v>
      </c>
    </row>
    <row r="550" spans="3:4" x14ac:dyDescent="0.25">
      <c r="C550">
        <v>292.95939166885398</v>
      </c>
      <c r="D550">
        <f t="shared" si="8"/>
        <v>19.809391668854005</v>
      </c>
    </row>
    <row r="551" spans="3:4" x14ac:dyDescent="0.25">
      <c r="C551">
        <v>291.98405222658403</v>
      </c>
      <c r="D551">
        <f t="shared" si="8"/>
        <v>18.834052226584049</v>
      </c>
    </row>
    <row r="552" spans="3:4" x14ac:dyDescent="0.25">
      <c r="C552">
        <v>292.430251891735</v>
      </c>
      <c r="D552">
        <f t="shared" si="8"/>
        <v>19.28025189173502</v>
      </c>
    </row>
    <row r="553" spans="3:4" x14ac:dyDescent="0.25">
      <c r="C553">
        <v>293.34537862604702</v>
      </c>
      <c r="D553">
        <f t="shared" si="8"/>
        <v>20.195378626047045</v>
      </c>
    </row>
    <row r="554" spans="3:4" x14ac:dyDescent="0.25">
      <c r="C554">
        <v>293.68187201151898</v>
      </c>
      <c r="D554">
        <f t="shared" si="8"/>
        <v>20.531872011518999</v>
      </c>
    </row>
    <row r="555" spans="3:4" x14ac:dyDescent="0.25">
      <c r="C555">
        <v>293.60221805607398</v>
      </c>
      <c r="D555">
        <f t="shared" si="8"/>
        <v>20.452218056074003</v>
      </c>
    </row>
    <row r="556" spans="3:4" x14ac:dyDescent="0.25">
      <c r="C556">
        <v>294.23428019792101</v>
      </c>
      <c r="D556">
        <f t="shared" si="8"/>
        <v>21.084280197921032</v>
      </c>
    </row>
    <row r="557" spans="3:4" x14ac:dyDescent="0.25">
      <c r="C557">
        <v>293.85880730649302</v>
      </c>
      <c r="D557">
        <f t="shared" si="8"/>
        <v>20.708807306493043</v>
      </c>
    </row>
    <row r="558" spans="3:4" x14ac:dyDescent="0.25">
      <c r="C558">
        <v>293.06086454881</v>
      </c>
      <c r="D558">
        <f t="shared" si="8"/>
        <v>19.910864548810025</v>
      </c>
    </row>
    <row r="559" spans="3:4" x14ac:dyDescent="0.25">
      <c r="C559">
        <v>293.48344387105101</v>
      </c>
      <c r="D559">
        <f t="shared" si="8"/>
        <v>20.333443871051031</v>
      </c>
    </row>
    <row r="560" spans="3:4" x14ac:dyDescent="0.25">
      <c r="C560">
        <v>292.36616788352001</v>
      </c>
      <c r="D560">
        <f t="shared" si="8"/>
        <v>19.216167883520029</v>
      </c>
    </row>
    <row r="561" spans="3:4" x14ac:dyDescent="0.25">
      <c r="C561">
        <v>292.56724213703802</v>
      </c>
      <c r="D561">
        <f t="shared" si="8"/>
        <v>19.417242137038045</v>
      </c>
    </row>
    <row r="562" spans="3:4" x14ac:dyDescent="0.25">
      <c r="C562">
        <v>292.15938912685101</v>
      </c>
      <c r="D562">
        <f t="shared" si="8"/>
        <v>19.009389126851033</v>
      </c>
    </row>
    <row r="563" spans="3:4" x14ac:dyDescent="0.25">
      <c r="C563">
        <v>293.14100592196701</v>
      </c>
      <c r="D563">
        <f t="shared" si="8"/>
        <v>19.99100592196703</v>
      </c>
    </row>
    <row r="564" spans="3:4" x14ac:dyDescent="0.25">
      <c r="C564">
        <v>292.90589574395</v>
      </c>
      <c r="D564">
        <f t="shared" si="8"/>
        <v>19.75589574395002</v>
      </c>
    </row>
    <row r="565" spans="3:4" x14ac:dyDescent="0.25">
      <c r="C565">
        <v>292.83474275309601</v>
      </c>
      <c r="D565">
        <f t="shared" si="8"/>
        <v>19.684742753096032</v>
      </c>
    </row>
    <row r="566" spans="3:4" x14ac:dyDescent="0.25">
      <c r="C566">
        <v>293.57896076097597</v>
      </c>
      <c r="D566">
        <f t="shared" si="8"/>
        <v>20.428960760975997</v>
      </c>
    </row>
    <row r="567" spans="3:4" x14ac:dyDescent="0.25">
      <c r="C567">
        <v>292.42204403673901</v>
      </c>
      <c r="D567">
        <f t="shared" si="8"/>
        <v>19.272044036739032</v>
      </c>
    </row>
    <row r="568" spans="3:4" x14ac:dyDescent="0.25">
      <c r="C568">
        <v>293.06188559564202</v>
      </c>
      <c r="D568">
        <f t="shared" si="8"/>
        <v>19.911885595642048</v>
      </c>
    </row>
    <row r="569" spans="3:4" x14ac:dyDescent="0.25">
      <c r="C569">
        <v>293.433111449509</v>
      </c>
      <c r="D569">
        <f t="shared" si="8"/>
        <v>20.283111449509022</v>
      </c>
    </row>
    <row r="570" spans="3:4" x14ac:dyDescent="0.25">
      <c r="C570">
        <v>292.91085216759399</v>
      </c>
      <c r="D570">
        <f t="shared" si="8"/>
        <v>19.76085216759401</v>
      </c>
    </row>
    <row r="571" spans="3:4" x14ac:dyDescent="0.25">
      <c r="C571">
        <v>293.72972639845699</v>
      </c>
      <c r="D571">
        <f t="shared" si="8"/>
        <v>20.579726398457012</v>
      </c>
    </row>
    <row r="572" spans="3:4" x14ac:dyDescent="0.25">
      <c r="C572">
        <v>292.35460953934199</v>
      </c>
      <c r="D572">
        <f t="shared" si="8"/>
        <v>19.204609539342016</v>
      </c>
    </row>
    <row r="573" spans="3:4" x14ac:dyDescent="0.25">
      <c r="C573">
        <v>293.32401864129201</v>
      </c>
      <c r="D573">
        <f t="shared" si="8"/>
        <v>20.174018641292037</v>
      </c>
    </row>
    <row r="574" spans="3:4" x14ac:dyDescent="0.25">
      <c r="C574">
        <v>292.789856139741</v>
      </c>
      <c r="D574">
        <f t="shared" si="8"/>
        <v>19.639856139741028</v>
      </c>
    </row>
    <row r="575" spans="3:4" x14ac:dyDescent="0.25">
      <c r="C575">
        <v>292.40183740644801</v>
      </c>
      <c r="D575">
        <f t="shared" si="8"/>
        <v>19.251837406448033</v>
      </c>
    </row>
    <row r="576" spans="3:4" x14ac:dyDescent="0.25">
      <c r="C576">
        <v>292.43409680226102</v>
      </c>
      <c r="D576">
        <f t="shared" si="8"/>
        <v>19.284096802261047</v>
      </c>
    </row>
    <row r="577" spans="3:4" x14ac:dyDescent="0.25">
      <c r="C577">
        <v>292.50818760540199</v>
      </c>
      <c r="D577">
        <f t="shared" si="8"/>
        <v>19.358187605402009</v>
      </c>
    </row>
    <row r="578" spans="3:4" x14ac:dyDescent="0.25">
      <c r="C578">
        <v>293.14188024351</v>
      </c>
      <c r="D578">
        <f t="shared" si="8"/>
        <v>19.991880243510025</v>
      </c>
    </row>
    <row r="579" spans="3:4" x14ac:dyDescent="0.25">
      <c r="C579">
        <v>293.26282186960799</v>
      </c>
      <c r="D579">
        <f t="shared" ref="D579:D642" si="9">CONVERT(C579,"K","C")</f>
        <v>20.112821869608013</v>
      </c>
    </row>
    <row r="580" spans="3:4" x14ac:dyDescent="0.25">
      <c r="C580">
        <v>292.15123006660002</v>
      </c>
      <c r="D580">
        <f t="shared" si="9"/>
        <v>19.001230066600044</v>
      </c>
    </row>
    <row r="581" spans="3:4" x14ac:dyDescent="0.25">
      <c r="C581">
        <v>292.50268229706302</v>
      </c>
      <c r="D581">
        <f t="shared" si="9"/>
        <v>19.352682297063041</v>
      </c>
    </row>
    <row r="582" spans="3:4" x14ac:dyDescent="0.25">
      <c r="C582">
        <v>292.764540383233</v>
      </c>
      <c r="D582">
        <f t="shared" si="9"/>
        <v>19.61454038323302</v>
      </c>
    </row>
    <row r="583" spans="3:4" x14ac:dyDescent="0.25">
      <c r="C583">
        <v>292.30803052556797</v>
      </c>
      <c r="D583">
        <f t="shared" si="9"/>
        <v>19.158030525567995</v>
      </c>
    </row>
    <row r="584" spans="3:4" x14ac:dyDescent="0.25">
      <c r="C584">
        <v>292.94368400014997</v>
      </c>
      <c r="D584">
        <f t="shared" si="9"/>
        <v>19.793684000149995</v>
      </c>
    </row>
    <row r="585" spans="3:4" x14ac:dyDescent="0.25">
      <c r="C585">
        <v>293.88309080703499</v>
      </c>
      <c r="D585">
        <f t="shared" si="9"/>
        <v>20.733090807035012</v>
      </c>
    </row>
    <row r="586" spans="3:4" x14ac:dyDescent="0.25">
      <c r="C586">
        <v>293.32401781875097</v>
      </c>
      <c r="D586">
        <f t="shared" si="9"/>
        <v>20.174017818750997</v>
      </c>
    </row>
    <row r="587" spans="3:4" x14ac:dyDescent="0.25">
      <c r="C587">
        <v>292.53277677466502</v>
      </c>
      <c r="D587">
        <f t="shared" si="9"/>
        <v>19.382776774665047</v>
      </c>
    </row>
    <row r="588" spans="3:4" x14ac:dyDescent="0.25">
      <c r="C588">
        <v>291.81516481224202</v>
      </c>
      <c r="D588">
        <f t="shared" si="9"/>
        <v>18.66516481224204</v>
      </c>
    </row>
    <row r="589" spans="3:4" x14ac:dyDescent="0.25">
      <c r="C589">
        <v>292.88116856184899</v>
      </c>
      <c r="D589">
        <f t="shared" si="9"/>
        <v>19.731168561849017</v>
      </c>
    </row>
    <row r="590" spans="3:4" x14ac:dyDescent="0.25">
      <c r="C590">
        <v>292.97675497327401</v>
      </c>
      <c r="D590">
        <f t="shared" si="9"/>
        <v>19.826754973274035</v>
      </c>
    </row>
    <row r="591" spans="3:4" x14ac:dyDescent="0.25">
      <c r="C591">
        <v>292.88119332041902</v>
      </c>
      <c r="D591">
        <f t="shared" si="9"/>
        <v>19.731193320419038</v>
      </c>
    </row>
    <row r="592" spans="3:4" x14ac:dyDescent="0.25">
      <c r="C592">
        <v>292.53988499793797</v>
      </c>
      <c r="D592">
        <f t="shared" si="9"/>
        <v>19.389884997937997</v>
      </c>
    </row>
    <row r="593" spans="3:4" x14ac:dyDescent="0.25">
      <c r="C593">
        <v>293.23591609511101</v>
      </c>
      <c r="D593">
        <f t="shared" si="9"/>
        <v>20.085916095111031</v>
      </c>
    </row>
    <row r="594" spans="3:4" x14ac:dyDescent="0.25">
      <c r="C594">
        <v>293.49234030686301</v>
      </c>
      <c r="D594">
        <f t="shared" si="9"/>
        <v>20.342340306863036</v>
      </c>
    </row>
    <row r="595" spans="3:4" x14ac:dyDescent="0.25">
      <c r="C595">
        <v>293.18667385914102</v>
      </c>
      <c r="D595">
        <f t="shared" si="9"/>
        <v>20.036673859141047</v>
      </c>
    </row>
    <row r="596" spans="3:4" x14ac:dyDescent="0.25">
      <c r="C596">
        <v>294.65778766438501</v>
      </c>
      <c r="D596">
        <f t="shared" si="9"/>
        <v>21.507787664385035</v>
      </c>
    </row>
    <row r="597" spans="3:4" x14ac:dyDescent="0.25">
      <c r="C597">
        <v>294.9643688694</v>
      </c>
      <c r="D597">
        <f t="shared" si="9"/>
        <v>21.814368869400028</v>
      </c>
    </row>
    <row r="598" spans="3:4" x14ac:dyDescent="0.25">
      <c r="C598">
        <v>293.65809518160302</v>
      </c>
      <c r="D598">
        <f t="shared" si="9"/>
        <v>20.508095181603039</v>
      </c>
    </row>
    <row r="599" spans="3:4" x14ac:dyDescent="0.25">
      <c r="C599">
        <v>292.524804181592</v>
      </c>
      <c r="D599">
        <f t="shared" si="9"/>
        <v>19.374804181592026</v>
      </c>
    </row>
    <row r="600" spans="3:4" x14ac:dyDescent="0.25">
      <c r="C600">
        <v>291.51872841812798</v>
      </c>
      <c r="D600">
        <f t="shared" si="9"/>
        <v>18.368728418128001</v>
      </c>
    </row>
    <row r="601" spans="3:4" x14ac:dyDescent="0.25">
      <c r="C601">
        <v>292.31836628296003</v>
      </c>
      <c r="D601">
        <f t="shared" si="9"/>
        <v>19.168366282960051</v>
      </c>
    </row>
    <row r="602" spans="3:4" x14ac:dyDescent="0.25">
      <c r="C602">
        <v>293.64627998336903</v>
      </c>
      <c r="D602">
        <f t="shared" si="9"/>
        <v>20.49627998336905</v>
      </c>
    </row>
    <row r="603" spans="3:4" x14ac:dyDescent="0.25">
      <c r="C603">
        <v>292.03470927282302</v>
      </c>
      <c r="D603">
        <f t="shared" si="9"/>
        <v>18.884709272823045</v>
      </c>
    </row>
    <row r="604" spans="3:4" x14ac:dyDescent="0.25">
      <c r="C604">
        <v>292.67171522045999</v>
      </c>
      <c r="D604">
        <f t="shared" si="9"/>
        <v>19.52171522046001</v>
      </c>
    </row>
    <row r="605" spans="3:4" x14ac:dyDescent="0.25">
      <c r="C605">
        <v>293.00878560149101</v>
      </c>
      <c r="D605">
        <f t="shared" si="9"/>
        <v>19.858785601491036</v>
      </c>
    </row>
    <row r="606" spans="3:4" x14ac:dyDescent="0.25">
      <c r="C606">
        <v>293.08107850742999</v>
      </c>
      <c r="D606">
        <f t="shared" si="9"/>
        <v>19.931078507430016</v>
      </c>
    </row>
    <row r="607" spans="3:4" x14ac:dyDescent="0.25">
      <c r="C607">
        <v>293.18268049455202</v>
      </c>
      <c r="D607">
        <f t="shared" si="9"/>
        <v>20.032680494552039</v>
      </c>
    </row>
    <row r="608" spans="3:4" x14ac:dyDescent="0.25">
      <c r="C608">
        <v>292.848675266214</v>
      </c>
      <c r="D608">
        <f t="shared" si="9"/>
        <v>19.698675266214025</v>
      </c>
    </row>
    <row r="609" spans="3:4" x14ac:dyDescent="0.25">
      <c r="C609">
        <v>292.451759770156</v>
      </c>
      <c r="D609">
        <f t="shared" si="9"/>
        <v>19.301759770156025</v>
      </c>
    </row>
    <row r="610" spans="3:4" x14ac:dyDescent="0.25">
      <c r="C610">
        <v>292.63667079374102</v>
      </c>
      <c r="D610">
        <f t="shared" si="9"/>
        <v>19.486670793741041</v>
      </c>
    </row>
    <row r="611" spans="3:4" x14ac:dyDescent="0.25">
      <c r="C611">
        <v>292.733761267006</v>
      </c>
      <c r="D611">
        <f t="shared" si="9"/>
        <v>19.583761267006025</v>
      </c>
    </row>
    <row r="612" spans="3:4" x14ac:dyDescent="0.25">
      <c r="C612">
        <v>293.35766651153102</v>
      </c>
      <c r="D612">
        <f t="shared" si="9"/>
        <v>20.207666511531045</v>
      </c>
    </row>
    <row r="613" spans="3:4" x14ac:dyDescent="0.25">
      <c r="C613">
        <v>292.82747494274099</v>
      </c>
      <c r="D613">
        <f t="shared" si="9"/>
        <v>19.677474942741014</v>
      </c>
    </row>
    <row r="614" spans="3:4" x14ac:dyDescent="0.25">
      <c r="C614">
        <v>293.40041072619402</v>
      </c>
      <c r="D614">
        <f t="shared" si="9"/>
        <v>20.250410726194048</v>
      </c>
    </row>
    <row r="615" spans="3:4" x14ac:dyDescent="0.25">
      <c r="C615">
        <v>293.15991412917401</v>
      </c>
      <c r="D615">
        <f t="shared" si="9"/>
        <v>20.009914129174035</v>
      </c>
    </row>
    <row r="616" spans="3:4" x14ac:dyDescent="0.25">
      <c r="C616">
        <v>293.37085503752002</v>
      </c>
      <c r="D616">
        <f t="shared" si="9"/>
        <v>20.220855037520039</v>
      </c>
    </row>
    <row r="617" spans="3:4" x14ac:dyDescent="0.25">
      <c r="C617">
        <v>294.09378931446298</v>
      </c>
      <c r="D617">
        <f t="shared" si="9"/>
        <v>20.943789314463004</v>
      </c>
    </row>
    <row r="618" spans="3:4" x14ac:dyDescent="0.25">
      <c r="C618">
        <v>292.47829956030102</v>
      </c>
      <c r="D618">
        <f t="shared" si="9"/>
        <v>19.328299560301048</v>
      </c>
    </row>
    <row r="619" spans="3:4" x14ac:dyDescent="0.25">
      <c r="C619">
        <v>292.44998039103001</v>
      </c>
      <c r="D619">
        <f t="shared" si="9"/>
        <v>19.299980391030033</v>
      </c>
    </row>
    <row r="620" spans="3:4" x14ac:dyDescent="0.25">
      <c r="C620">
        <v>292.64721029076998</v>
      </c>
      <c r="D620">
        <f t="shared" si="9"/>
        <v>19.497210290769999</v>
      </c>
    </row>
    <row r="621" spans="3:4" x14ac:dyDescent="0.25">
      <c r="C621">
        <v>291.74071093274</v>
      </c>
      <c r="D621">
        <f t="shared" si="9"/>
        <v>18.590710932740024</v>
      </c>
    </row>
    <row r="622" spans="3:4" x14ac:dyDescent="0.25">
      <c r="C622">
        <v>292.31406524176901</v>
      </c>
      <c r="D622">
        <f t="shared" si="9"/>
        <v>19.164065241769038</v>
      </c>
    </row>
    <row r="623" spans="3:4" x14ac:dyDescent="0.25">
      <c r="C623">
        <v>292.17784879264099</v>
      </c>
      <c r="D623">
        <f t="shared" si="9"/>
        <v>19.027848792641009</v>
      </c>
    </row>
    <row r="624" spans="3:4" x14ac:dyDescent="0.25">
      <c r="C624">
        <v>293.51565815935999</v>
      </c>
      <c r="D624">
        <f t="shared" si="9"/>
        <v>20.365658159360009</v>
      </c>
    </row>
    <row r="625" spans="3:4" x14ac:dyDescent="0.25">
      <c r="C625">
        <v>293.51596491590101</v>
      </c>
      <c r="D625">
        <f t="shared" si="9"/>
        <v>20.365964915901031</v>
      </c>
    </row>
    <row r="626" spans="3:4" x14ac:dyDescent="0.25">
      <c r="C626">
        <v>294.44864499697002</v>
      </c>
      <c r="D626">
        <f t="shared" si="9"/>
        <v>21.29864499697004</v>
      </c>
    </row>
    <row r="627" spans="3:4" x14ac:dyDescent="0.25">
      <c r="C627">
        <v>295.30662472031099</v>
      </c>
      <c r="D627">
        <f t="shared" si="9"/>
        <v>22.156624720311015</v>
      </c>
    </row>
    <row r="628" spans="3:4" x14ac:dyDescent="0.25">
      <c r="C628">
        <v>295.29521294907801</v>
      </c>
      <c r="D628">
        <f t="shared" si="9"/>
        <v>22.145212949078029</v>
      </c>
    </row>
    <row r="629" spans="3:4" x14ac:dyDescent="0.25">
      <c r="C629">
        <v>294.59114691089002</v>
      </c>
      <c r="D629">
        <f t="shared" si="9"/>
        <v>21.441146910890041</v>
      </c>
    </row>
    <row r="630" spans="3:4" x14ac:dyDescent="0.25">
      <c r="C630">
        <v>295.04915296281598</v>
      </c>
      <c r="D630">
        <f t="shared" si="9"/>
        <v>21.899152962816004</v>
      </c>
    </row>
    <row r="631" spans="3:4" x14ac:dyDescent="0.25">
      <c r="C631">
        <v>293.54297768326302</v>
      </c>
      <c r="D631">
        <f t="shared" si="9"/>
        <v>20.392977683263041</v>
      </c>
    </row>
    <row r="632" spans="3:4" x14ac:dyDescent="0.25">
      <c r="C632">
        <v>292.73144939007801</v>
      </c>
      <c r="D632">
        <f t="shared" si="9"/>
        <v>19.581449390078035</v>
      </c>
    </row>
    <row r="633" spans="3:4" x14ac:dyDescent="0.25">
      <c r="C633">
        <v>293.34456138832701</v>
      </c>
      <c r="D633">
        <f t="shared" si="9"/>
        <v>20.194561388327031</v>
      </c>
    </row>
    <row r="634" spans="3:4" x14ac:dyDescent="0.25">
      <c r="C634">
        <v>293.44509387998198</v>
      </c>
      <c r="D634">
        <f t="shared" si="9"/>
        <v>20.295093879982005</v>
      </c>
    </row>
    <row r="635" spans="3:4" x14ac:dyDescent="0.25">
      <c r="C635">
        <v>294.25358043808899</v>
      </c>
      <c r="D635">
        <f t="shared" si="9"/>
        <v>21.103580438089011</v>
      </c>
    </row>
    <row r="636" spans="3:4" x14ac:dyDescent="0.25">
      <c r="C636">
        <v>294.40693124005998</v>
      </c>
      <c r="D636">
        <f t="shared" si="9"/>
        <v>21.256931240059998</v>
      </c>
    </row>
    <row r="637" spans="3:4" x14ac:dyDescent="0.25">
      <c r="C637">
        <v>292.98608586733098</v>
      </c>
      <c r="D637">
        <f t="shared" si="9"/>
        <v>19.836085867331008</v>
      </c>
    </row>
    <row r="638" spans="3:4" x14ac:dyDescent="0.25">
      <c r="C638">
        <v>294.24193397651499</v>
      </c>
      <c r="D638">
        <f t="shared" si="9"/>
        <v>21.091933976515008</v>
      </c>
    </row>
    <row r="639" spans="3:4" x14ac:dyDescent="0.25">
      <c r="C639">
        <v>291.45015516491401</v>
      </c>
      <c r="D639">
        <f t="shared" si="9"/>
        <v>18.300155164914031</v>
      </c>
    </row>
    <row r="640" spans="3:4" x14ac:dyDescent="0.25">
      <c r="C640">
        <v>292.63202954328102</v>
      </c>
      <c r="D640">
        <f t="shared" si="9"/>
        <v>19.482029543281044</v>
      </c>
    </row>
    <row r="641" spans="3:4" x14ac:dyDescent="0.25">
      <c r="C641">
        <v>291.79470576667097</v>
      </c>
      <c r="D641">
        <f t="shared" si="9"/>
        <v>18.644705766670995</v>
      </c>
    </row>
    <row r="642" spans="3:4" x14ac:dyDescent="0.25">
      <c r="C642">
        <v>292.09420811588899</v>
      </c>
      <c r="D642">
        <f t="shared" si="9"/>
        <v>18.944208115889012</v>
      </c>
    </row>
    <row r="643" spans="3:4" x14ac:dyDescent="0.25">
      <c r="C643">
        <v>292.06430547239199</v>
      </c>
      <c r="D643">
        <f t="shared" ref="D643:D706" si="10">CONVERT(C643,"K","C")</f>
        <v>18.914305472392016</v>
      </c>
    </row>
    <row r="644" spans="3:4" x14ac:dyDescent="0.25">
      <c r="C644">
        <v>292.384505119148</v>
      </c>
      <c r="D644">
        <f t="shared" si="10"/>
        <v>19.234505119148025</v>
      </c>
    </row>
    <row r="645" spans="3:4" x14ac:dyDescent="0.25">
      <c r="C645">
        <v>292.06235501940102</v>
      </c>
      <c r="D645">
        <f t="shared" si="10"/>
        <v>18.912355019401048</v>
      </c>
    </row>
    <row r="646" spans="3:4" x14ac:dyDescent="0.25">
      <c r="C646">
        <v>293.03293398666301</v>
      </c>
      <c r="D646">
        <f t="shared" si="10"/>
        <v>19.882933986663033</v>
      </c>
    </row>
    <row r="647" spans="3:4" x14ac:dyDescent="0.25">
      <c r="C647">
        <v>291.73916232680301</v>
      </c>
      <c r="D647">
        <f t="shared" si="10"/>
        <v>18.589162326803034</v>
      </c>
    </row>
    <row r="648" spans="3:4" x14ac:dyDescent="0.25">
      <c r="C648">
        <v>292.566917133912</v>
      </c>
      <c r="D648">
        <f t="shared" si="10"/>
        <v>19.416917133912023</v>
      </c>
    </row>
    <row r="649" spans="3:4" x14ac:dyDescent="0.25">
      <c r="C649">
        <v>292.34462783938301</v>
      </c>
      <c r="D649">
        <f t="shared" si="10"/>
        <v>19.194627839383031</v>
      </c>
    </row>
    <row r="650" spans="3:4" x14ac:dyDescent="0.25">
      <c r="C650">
        <v>291.75306674155598</v>
      </c>
      <c r="D650">
        <f t="shared" si="10"/>
        <v>18.603066741556006</v>
      </c>
    </row>
    <row r="651" spans="3:4" x14ac:dyDescent="0.25">
      <c r="C651">
        <v>293.263833079633</v>
      </c>
      <c r="D651">
        <f t="shared" si="10"/>
        <v>20.113833079633025</v>
      </c>
    </row>
    <row r="652" spans="3:4" x14ac:dyDescent="0.25">
      <c r="C652">
        <v>292.98044016321398</v>
      </c>
      <c r="D652">
        <f t="shared" si="10"/>
        <v>19.830440163214007</v>
      </c>
    </row>
    <row r="653" spans="3:4" x14ac:dyDescent="0.25">
      <c r="C653">
        <v>292.05664237552799</v>
      </c>
      <c r="D653">
        <f t="shared" si="10"/>
        <v>18.906642375528008</v>
      </c>
    </row>
    <row r="654" spans="3:4" x14ac:dyDescent="0.25">
      <c r="C654">
        <v>292.03687366183101</v>
      </c>
      <c r="D654">
        <f t="shared" si="10"/>
        <v>18.886873661831032</v>
      </c>
    </row>
    <row r="655" spans="3:4" x14ac:dyDescent="0.25">
      <c r="C655">
        <v>291.68617718170498</v>
      </c>
      <c r="D655">
        <f t="shared" si="10"/>
        <v>18.536177181705</v>
      </c>
    </row>
    <row r="656" spans="3:4" x14ac:dyDescent="0.25">
      <c r="C656">
        <v>291.384925925728</v>
      </c>
      <c r="D656">
        <f t="shared" si="10"/>
        <v>18.234925925728021</v>
      </c>
    </row>
    <row r="657" spans="3:4" x14ac:dyDescent="0.25">
      <c r="C657">
        <v>291.90046656856902</v>
      </c>
      <c r="D657">
        <f t="shared" si="10"/>
        <v>18.750466568569038</v>
      </c>
    </row>
    <row r="658" spans="3:4" x14ac:dyDescent="0.25">
      <c r="C658">
        <v>291.814845591851</v>
      </c>
      <c r="D658">
        <f t="shared" si="10"/>
        <v>18.664845591851019</v>
      </c>
    </row>
    <row r="659" spans="3:4" x14ac:dyDescent="0.25">
      <c r="C659">
        <v>291.71141909586902</v>
      </c>
      <c r="D659">
        <f t="shared" si="10"/>
        <v>18.561419095869041</v>
      </c>
    </row>
    <row r="660" spans="3:4" x14ac:dyDescent="0.25">
      <c r="C660">
        <v>291.43658173515303</v>
      </c>
      <c r="D660">
        <f t="shared" si="10"/>
        <v>18.28658173515305</v>
      </c>
    </row>
    <row r="661" spans="3:4" x14ac:dyDescent="0.25">
      <c r="C661">
        <v>292.39079701315399</v>
      </c>
      <c r="D661">
        <f t="shared" si="10"/>
        <v>19.240797013154008</v>
      </c>
    </row>
    <row r="662" spans="3:4" x14ac:dyDescent="0.25">
      <c r="C662">
        <v>293.62876154514998</v>
      </c>
      <c r="D662">
        <f t="shared" si="10"/>
        <v>20.478761545150007</v>
      </c>
    </row>
    <row r="663" spans="3:4" x14ac:dyDescent="0.25">
      <c r="C663">
        <v>294.28858394276301</v>
      </c>
      <c r="D663">
        <f t="shared" si="10"/>
        <v>21.138583942763034</v>
      </c>
    </row>
    <row r="664" spans="3:4" x14ac:dyDescent="0.25">
      <c r="C664">
        <v>294.14682403593702</v>
      </c>
      <c r="D664">
        <f t="shared" si="10"/>
        <v>20.996824035937038</v>
      </c>
    </row>
    <row r="665" spans="3:4" x14ac:dyDescent="0.25">
      <c r="C665">
        <v>293.97300904815597</v>
      </c>
      <c r="D665">
        <f t="shared" si="10"/>
        <v>20.823009048155996</v>
      </c>
    </row>
    <row r="666" spans="3:4" x14ac:dyDescent="0.25">
      <c r="C666">
        <v>293.58731899916398</v>
      </c>
      <c r="D666">
        <f t="shared" si="10"/>
        <v>20.437318999164006</v>
      </c>
    </row>
    <row r="667" spans="3:4" x14ac:dyDescent="0.25">
      <c r="C667">
        <v>293.24386499819599</v>
      </c>
      <c r="D667">
        <f t="shared" si="10"/>
        <v>20.093864998196011</v>
      </c>
    </row>
    <row r="668" spans="3:4" x14ac:dyDescent="0.25">
      <c r="C668">
        <v>293.318172298874</v>
      </c>
      <c r="D668">
        <f t="shared" si="10"/>
        <v>20.168172298874026</v>
      </c>
    </row>
    <row r="669" spans="3:4" x14ac:dyDescent="0.25">
      <c r="C669">
        <v>293.225827513929</v>
      </c>
      <c r="D669">
        <f t="shared" si="10"/>
        <v>20.075827513929028</v>
      </c>
    </row>
    <row r="670" spans="3:4" x14ac:dyDescent="0.25">
      <c r="C670">
        <v>292.804994473281</v>
      </c>
      <c r="D670">
        <f t="shared" si="10"/>
        <v>19.654994473281022</v>
      </c>
    </row>
    <row r="671" spans="3:4" x14ac:dyDescent="0.25">
      <c r="C671">
        <v>292.79568412148001</v>
      </c>
      <c r="D671">
        <f t="shared" si="10"/>
        <v>19.645684121480031</v>
      </c>
    </row>
    <row r="672" spans="3:4" x14ac:dyDescent="0.25">
      <c r="C672">
        <v>292.49690830027998</v>
      </c>
      <c r="D672">
        <f t="shared" si="10"/>
        <v>19.346908300280006</v>
      </c>
    </row>
    <row r="673" spans="3:4" x14ac:dyDescent="0.25">
      <c r="C673">
        <v>293.96758269920002</v>
      </c>
      <c r="D673">
        <f t="shared" si="10"/>
        <v>20.817582699200045</v>
      </c>
    </row>
    <row r="674" spans="3:4" x14ac:dyDescent="0.25">
      <c r="C674">
        <v>293.07930922964903</v>
      </c>
      <c r="D674">
        <f t="shared" si="10"/>
        <v>19.92930922964905</v>
      </c>
    </row>
    <row r="675" spans="3:4" x14ac:dyDescent="0.25">
      <c r="C675">
        <v>293.35075433858998</v>
      </c>
      <c r="D675">
        <f t="shared" si="10"/>
        <v>20.200754338590002</v>
      </c>
    </row>
    <row r="676" spans="3:4" x14ac:dyDescent="0.25">
      <c r="C676">
        <v>294.04271412251097</v>
      </c>
      <c r="D676">
        <f t="shared" si="10"/>
        <v>20.892714122510995</v>
      </c>
    </row>
    <row r="677" spans="3:4" x14ac:dyDescent="0.25">
      <c r="C677">
        <v>293.704848074273</v>
      </c>
      <c r="D677">
        <f t="shared" si="10"/>
        <v>20.554848074273025</v>
      </c>
    </row>
    <row r="678" spans="3:4" x14ac:dyDescent="0.25">
      <c r="C678">
        <v>294.30610313089102</v>
      </c>
      <c r="D678">
        <f t="shared" si="10"/>
        <v>21.15610313089104</v>
      </c>
    </row>
    <row r="679" spans="3:4" x14ac:dyDescent="0.25">
      <c r="C679">
        <v>294.47566578557399</v>
      </c>
      <c r="D679">
        <f t="shared" si="10"/>
        <v>21.325665785574017</v>
      </c>
    </row>
    <row r="680" spans="3:4" x14ac:dyDescent="0.25">
      <c r="C680">
        <v>295.03958392069001</v>
      </c>
      <c r="D680">
        <f t="shared" si="10"/>
        <v>21.889583920690029</v>
      </c>
    </row>
    <row r="681" spans="3:4" x14ac:dyDescent="0.25">
      <c r="C681">
        <v>293.71216092296299</v>
      </c>
      <c r="D681">
        <f t="shared" si="10"/>
        <v>20.562160922963017</v>
      </c>
    </row>
    <row r="682" spans="3:4" x14ac:dyDescent="0.25">
      <c r="C682">
        <v>294.13588417275901</v>
      </c>
      <c r="D682">
        <f t="shared" si="10"/>
        <v>20.985884172759029</v>
      </c>
    </row>
    <row r="683" spans="3:4" x14ac:dyDescent="0.25">
      <c r="C683">
        <v>293.559287210295</v>
      </c>
      <c r="D683">
        <f t="shared" si="10"/>
        <v>20.40928721029502</v>
      </c>
    </row>
    <row r="684" spans="3:4" x14ac:dyDescent="0.25">
      <c r="C684">
        <v>293.59264649751498</v>
      </c>
      <c r="D684">
        <f t="shared" si="10"/>
        <v>20.442646497515</v>
      </c>
    </row>
    <row r="685" spans="3:4" x14ac:dyDescent="0.25">
      <c r="C685">
        <v>293.140332243545</v>
      </c>
      <c r="D685">
        <f t="shared" si="10"/>
        <v>19.990332243545026</v>
      </c>
    </row>
    <row r="686" spans="3:4" x14ac:dyDescent="0.25">
      <c r="C686">
        <v>293.723115921447</v>
      </c>
      <c r="D686">
        <f t="shared" si="10"/>
        <v>20.573115921447027</v>
      </c>
    </row>
    <row r="687" spans="3:4" x14ac:dyDescent="0.25">
      <c r="C687">
        <v>293.4596844605</v>
      </c>
      <c r="D687">
        <f t="shared" si="10"/>
        <v>20.309684460500023</v>
      </c>
    </row>
    <row r="688" spans="3:4" x14ac:dyDescent="0.25">
      <c r="C688">
        <v>292.38685001752401</v>
      </c>
      <c r="D688">
        <f t="shared" si="10"/>
        <v>19.236850017524034</v>
      </c>
    </row>
    <row r="689" spans="3:4" x14ac:dyDescent="0.25">
      <c r="C689">
        <v>292.811698837015</v>
      </c>
      <c r="D689">
        <f t="shared" si="10"/>
        <v>19.661698837015024</v>
      </c>
    </row>
    <row r="690" spans="3:4" x14ac:dyDescent="0.25">
      <c r="C690">
        <v>293.411722408846</v>
      </c>
      <c r="D690">
        <f t="shared" si="10"/>
        <v>20.261722408846026</v>
      </c>
    </row>
    <row r="691" spans="3:4" x14ac:dyDescent="0.25">
      <c r="C691">
        <v>293.44778397548799</v>
      </c>
      <c r="D691">
        <f t="shared" si="10"/>
        <v>20.297783975488016</v>
      </c>
    </row>
    <row r="692" spans="3:4" x14ac:dyDescent="0.25">
      <c r="C692">
        <v>293.77276447444899</v>
      </c>
      <c r="D692">
        <f t="shared" si="10"/>
        <v>20.622764474449014</v>
      </c>
    </row>
    <row r="693" spans="3:4" x14ac:dyDescent="0.25">
      <c r="C693">
        <v>293.78966718731698</v>
      </c>
      <c r="D693">
        <f t="shared" si="10"/>
        <v>20.639667187317002</v>
      </c>
    </row>
    <row r="694" spans="3:4" x14ac:dyDescent="0.25">
      <c r="C694">
        <v>293.27691665578698</v>
      </c>
      <c r="D694">
        <f t="shared" si="10"/>
        <v>20.126916655786999</v>
      </c>
    </row>
    <row r="695" spans="3:4" x14ac:dyDescent="0.25">
      <c r="C695">
        <v>293.520868377022</v>
      </c>
      <c r="D695">
        <f t="shared" si="10"/>
        <v>20.37086837702202</v>
      </c>
    </row>
    <row r="696" spans="3:4" x14ac:dyDescent="0.25">
      <c r="C696">
        <v>292.69746649705098</v>
      </c>
      <c r="D696">
        <f t="shared" si="10"/>
        <v>19.547466497051005</v>
      </c>
    </row>
    <row r="697" spans="3:4" x14ac:dyDescent="0.25">
      <c r="C697">
        <v>293.565187200982</v>
      </c>
      <c r="D697">
        <f t="shared" si="10"/>
        <v>20.415187200982018</v>
      </c>
    </row>
    <row r="698" spans="3:4" x14ac:dyDescent="0.25">
      <c r="C698">
        <v>294.11435690308099</v>
      </c>
      <c r="D698">
        <f t="shared" si="10"/>
        <v>20.964356903081011</v>
      </c>
    </row>
    <row r="699" spans="3:4" x14ac:dyDescent="0.25">
      <c r="C699">
        <v>294.99856713685102</v>
      </c>
      <c r="D699">
        <f t="shared" si="10"/>
        <v>21.848567136851045</v>
      </c>
    </row>
    <row r="700" spans="3:4" x14ac:dyDescent="0.25">
      <c r="C700">
        <v>295.33979231831597</v>
      </c>
      <c r="D700">
        <f t="shared" si="10"/>
        <v>22.189792318315995</v>
      </c>
    </row>
    <row r="701" spans="3:4" x14ac:dyDescent="0.25">
      <c r="C701">
        <v>296.55880482034399</v>
      </c>
      <c r="D701">
        <f t="shared" si="10"/>
        <v>23.408804820344017</v>
      </c>
    </row>
    <row r="702" spans="3:4" x14ac:dyDescent="0.25">
      <c r="C702">
        <v>295.24037842418198</v>
      </c>
      <c r="D702">
        <f t="shared" si="10"/>
        <v>22.090378424182006</v>
      </c>
    </row>
    <row r="703" spans="3:4" x14ac:dyDescent="0.25">
      <c r="C703">
        <v>294.83410617802798</v>
      </c>
      <c r="D703">
        <f t="shared" si="10"/>
        <v>21.684106178028003</v>
      </c>
    </row>
    <row r="704" spans="3:4" x14ac:dyDescent="0.25">
      <c r="C704">
        <v>294.810535704019</v>
      </c>
      <c r="D704">
        <f t="shared" si="10"/>
        <v>21.660535704019026</v>
      </c>
    </row>
    <row r="705" spans="3:4" x14ac:dyDescent="0.25">
      <c r="C705">
        <v>293.99466966885899</v>
      </c>
      <c r="D705">
        <f t="shared" si="10"/>
        <v>20.844669668859012</v>
      </c>
    </row>
    <row r="706" spans="3:4" x14ac:dyDescent="0.25">
      <c r="C706">
        <v>294.92426824837099</v>
      </c>
      <c r="D706">
        <f t="shared" si="10"/>
        <v>21.774268248371015</v>
      </c>
    </row>
    <row r="707" spans="3:4" x14ac:dyDescent="0.25">
      <c r="C707">
        <v>294.78580657352899</v>
      </c>
      <c r="D707">
        <f t="shared" ref="D707:D770" si="11">CONVERT(C707,"K","C")</f>
        <v>21.63580657352901</v>
      </c>
    </row>
    <row r="708" spans="3:4" x14ac:dyDescent="0.25">
      <c r="C708">
        <v>295.05875455081002</v>
      </c>
      <c r="D708">
        <f t="shared" si="11"/>
        <v>21.908754550810045</v>
      </c>
    </row>
    <row r="709" spans="3:4" x14ac:dyDescent="0.25">
      <c r="C709">
        <v>294.422457164158</v>
      </c>
      <c r="D709">
        <f t="shared" si="11"/>
        <v>21.272457164158027</v>
      </c>
    </row>
    <row r="710" spans="3:4" x14ac:dyDescent="0.25">
      <c r="C710">
        <v>294.09469364339702</v>
      </c>
      <c r="D710">
        <f t="shared" si="11"/>
        <v>20.944693643397045</v>
      </c>
    </row>
    <row r="711" spans="3:4" x14ac:dyDescent="0.25">
      <c r="C711">
        <v>294.32073577964701</v>
      </c>
      <c r="D711">
        <f t="shared" si="11"/>
        <v>21.170735779647032</v>
      </c>
    </row>
    <row r="712" spans="3:4" x14ac:dyDescent="0.25">
      <c r="C712">
        <v>294.18025493224098</v>
      </c>
      <c r="D712">
        <f t="shared" si="11"/>
        <v>21.030254932241007</v>
      </c>
    </row>
    <row r="713" spans="3:4" x14ac:dyDescent="0.25">
      <c r="C713">
        <v>293.951942777461</v>
      </c>
      <c r="D713">
        <f t="shared" si="11"/>
        <v>20.801942777461022</v>
      </c>
    </row>
    <row r="714" spans="3:4" x14ac:dyDescent="0.25">
      <c r="C714">
        <v>295.10469344218302</v>
      </c>
      <c r="D714">
        <f t="shared" si="11"/>
        <v>21.954693442183043</v>
      </c>
    </row>
    <row r="715" spans="3:4" x14ac:dyDescent="0.25">
      <c r="C715">
        <v>294.59739831572301</v>
      </c>
      <c r="D715">
        <f t="shared" si="11"/>
        <v>21.447398315723035</v>
      </c>
    </row>
    <row r="716" spans="3:4" x14ac:dyDescent="0.25">
      <c r="C716">
        <v>293.96037504484002</v>
      </c>
      <c r="D716">
        <f t="shared" si="11"/>
        <v>20.810375044840043</v>
      </c>
    </row>
    <row r="717" spans="3:4" x14ac:dyDescent="0.25">
      <c r="C717">
        <v>294.38475149938103</v>
      </c>
      <c r="D717">
        <f t="shared" si="11"/>
        <v>21.234751499381048</v>
      </c>
    </row>
    <row r="718" spans="3:4" x14ac:dyDescent="0.25">
      <c r="C718">
        <v>295.05428720372402</v>
      </c>
      <c r="D718">
        <f t="shared" si="11"/>
        <v>21.904287203724039</v>
      </c>
    </row>
    <row r="719" spans="3:4" x14ac:dyDescent="0.25">
      <c r="C719">
        <v>295.44029367982398</v>
      </c>
      <c r="D719">
        <f t="shared" si="11"/>
        <v>22.290293679824003</v>
      </c>
    </row>
    <row r="720" spans="3:4" x14ac:dyDescent="0.25">
      <c r="C720">
        <v>295.082540016216</v>
      </c>
      <c r="D720">
        <f t="shared" si="11"/>
        <v>21.932540016216024</v>
      </c>
    </row>
    <row r="721" spans="3:4" x14ac:dyDescent="0.25">
      <c r="C721">
        <v>294.19683161382397</v>
      </c>
      <c r="D721">
        <f t="shared" si="11"/>
        <v>21.046831613823997</v>
      </c>
    </row>
    <row r="722" spans="3:4" x14ac:dyDescent="0.25">
      <c r="C722">
        <v>294.45202880011198</v>
      </c>
      <c r="D722">
        <f t="shared" si="11"/>
        <v>21.302028800111998</v>
      </c>
    </row>
    <row r="723" spans="3:4" x14ac:dyDescent="0.25">
      <c r="C723">
        <v>293.81567274850198</v>
      </c>
      <c r="D723">
        <f t="shared" si="11"/>
        <v>20.665672748502004</v>
      </c>
    </row>
    <row r="724" spans="3:4" x14ac:dyDescent="0.25">
      <c r="C724">
        <v>293.87214330635197</v>
      </c>
      <c r="D724">
        <f t="shared" si="11"/>
        <v>20.722143306351995</v>
      </c>
    </row>
    <row r="725" spans="3:4" x14ac:dyDescent="0.25">
      <c r="C725">
        <v>293.23548195313202</v>
      </c>
      <c r="D725">
        <f t="shared" si="11"/>
        <v>20.085481953132046</v>
      </c>
    </row>
    <row r="726" spans="3:4" x14ac:dyDescent="0.25">
      <c r="C726">
        <v>291.83805278124902</v>
      </c>
      <c r="D726">
        <f t="shared" si="11"/>
        <v>18.688052781249041</v>
      </c>
    </row>
    <row r="727" spans="3:4" x14ac:dyDescent="0.25">
      <c r="C727">
        <v>292.86615608902099</v>
      </c>
      <c r="D727">
        <f t="shared" si="11"/>
        <v>19.716156089021013</v>
      </c>
    </row>
    <row r="728" spans="3:4" x14ac:dyDescent="0.25">
      <c r="C728">
        <v>292.19952719157698</v>
      </c>
      <c r="D728">
        <f t="shared" si="11"/>
        <v>19.049527191576999</v>
      </c>
    </row>
    <row r="729" spans="3:4" x14ac:dyDescent="0.25">
      <c r="C729">
        <v>291.804616737228</v>
      </c>
      <c r="D729">
        <f t="shared" si="11"/>
        <v>18.654616737228025</v>
      </c>
    </row>
    <row r="730" spans="3:4" x14ac:dyDescent="0.25">
      <c r="C730">
        <v>291.89783201640802</v>
      </c>
      <c r="D730">
        <f t="shared" si="11"/>
        <v>18.74783201640804</v>
      </c>
    </row>
    <row r="731" spans="3:4" x14ac:dyDescent="0.25">
      <c r="C731">
        <v>291.544634850769</v>
      </c>
      <c r="D731">
        <f t="shared" si="11"/>
        <v>18.394634850769023</v>
      </c>
    </row>
    <row r="732" spans="3:4" x14ac:dyDescent="0.25">
      <c r="C732">
        <v>291.53948828626102</v>
      </c>
      <c r="D732">
        <f t="shared" si="11"/>
        <v>18.389488286261042</v>
      </c>
    </row>
    <row r="733" spans="3:4" x14ac:dyDescent="0.25">
      <c r="C733">
        <v>292.77881001195698</v>
      </c>
      <c r="D733">
        <f t="shared" si="11"/>
        <v>19.628810011957</v>
      </c>
    </row>
    <row r="734" spans="3:4" x14ac:dyDescent="0.25">
      <c r="C734">
        <v>292.77927727680401</v>
      </c>
      <c r="D734">
        <f t="shared" si="11"/>
        <v>19.629277276804032</v>
      </c>
    </row>
    <row r="735" spans="3:4" x14ac:dyDescent="0.25">
      <c r="C735">
        <v>292.57526457372001</v>
      </c>
      <c r="D735">
        <f t="shared" si="11"/>
        <v>19.425264573720028</v>
      </c>
    </row>
    <row r="736" spans="3:4" x14ac:dyDescent="0.25">
      <c r="C736">
        <v>291.52021505817902</v>
      </c>
      <c r="D736">
        <f t="shared" si="11"/>
        <v>18.370215058179042</v>
      </c>
    </row>
    <row r="737" spans="3:4" x14ac:dyDescent="0.25">
      <c r="C737">
        <v>291.95242058659699</v>
      </c>
      <c r="D737">
        <f t="shared" si="11"/>
        <v>18.802420586597009</v>
      </c>
    </row>
    <row r="738" spans="3:4" x14ac:dyDescent="0.25">
      <c r="C738">
        <v>292.20774646046902</v>
      </c>
      <c r="D738">
        <f t="shared" si="11"/>
        <v>19.057746460469048</v>
      </c>
    </row>
    <row r="739" spans="3:4" x14ac:dyDescent="0.25">
      <c r="C739">
        <v>292.05014687211502</v>
      </c>
      <c r="D739">
        <f t="shared" si="11"/>
        <v>18.900146872115045</v>
      </c>
    </row>
    <row r="740" spans="3:4" x14ac:dyDescent="0.25">
      <c r="C740">
        <v>292.31239401536601</v>
      </c>
      <c r="D740">
        <f t="shared" si="11"/>
        <v>19.162394015366033</v>
      </c>
    </row>
    <row r="741" spans="3:4" x14ac:dyDescent="0.25">
      <c r="C741">
        <v>292.97451667752199</v>
      </c>
      <c r="D741">
        <f t="shared" si="11"/>
        <v>19.824516677522013</v>
      </c>
    </row>
    <row r="742" spans="3:4" x14ac:dyDescent="0.25">
      <c r="C742">
        <v>293.676309463346</v>
      </c>
      <c r="D742">
        <f t="shared" si="11"/>
        <v>20.526309463346024</v>
      </c>
    </row>
    <row r="743" spans="3:4" x14ac:dyDescent="0.25">
      <c r="C743">
        <v>293.59103392015402</v>
      </c>
      <c r="D743">
        <f t="shared" si="11"/>
        <v>20.441033920154041</v>
      </c>
    </row>
    <row r="744" spans="3:4" x14ac:dyDescent="0.25">
      <c r="C744">
        <v>292.82891280526599</v>
      </c>
      <c r="D744">
        <f t="shared" si="11"/>
        <v>19.678912805266009</v>
      </c>
    </row>
    <row r="745" spans="3:4" x14ac:dyDescent="0.25">
      <c r="C745">
        <v>293.12121283296699</v>
      </c>
      <c r="D745">
        <f t="shared" si="11"/>
        <v>19.971212832967012</v>
      </c>
    </row>
    <row r="746" spans="3:4" x14ac:dyDescent="0.25">
      <c r="C746">
        <v>293.133187563918</v>
      </c>
      <c r="D746">
        <f t="shared" si="11"/>
        <v>19.983187563918023</v>
      </c>
    </row>
    <row r="747" spans="3:4" x14ac:dyDescent="0.25">
      <c r="C747">
        <v>293.50177520139999</v>
      </c>
      <c r="D747">
        <f t="shared" si="11"/>
        <v>20.351775201400017</v>
      </c>
    </row>
    <row r="748" spans="3:4" x14ac:dyDescent="0.25">
      <c r="C748">
        <v>291.33080956852899</v>
      </c>
      <c r="D748">
        <f t="shared" si="11"/>
        <v>18.180809568529014</v>
      </c>
    </row>
    <row r="749" spans="3:4" x14ac:dyDescent="0.25">
      <c r="C749">
        <v>292.09135532185002</v>
      </c>
      <c r="D749">
        <f t="shared" si="11"/>
        <v>18.94135532185004</v>
      </c>
    </row>
    <row r="750" spans="3:4" x14ac:dyDescent="0.25">
      <c r="C750">
        <v>291.43277026371601</v>
      </c>
      <c r="D750">
        <f t="shared" si="11"/>
        <v>18.282770263716031</v>
      </c>
    </row>
    <row r="751" spans="3:4" x14ac:dyDescent="0.25">
      <c r="C751">
        <v>293.18006249349099</v>
      </c>
      <c r="D751">
        <f t="shared" si="11"/>
        <v>20.030062493491016</v>
      </c>
    </row>
    <row r="752" spans="3:4" x14ac:dyDescent="0.25">
      <c r="C752">
        <v>291.42182669759001</v>
      </c>
      <c r="D752">
        <f t="shared" si="11"/>
        <v>18.271826697590029</v>
      </c>
    </row>
    <row r="753" spans="3:4" x14ac:dyDescent="0.25">
      <c r="C753">
        <v>290.98476700401301</v>
      </c>
      <c r="D753">
        <f t="shared" si="11"/>
        <v>17.834767004013031</v>
      </c>
    </row>
    <row r="754" spans="3:4" x14ac:dyDescent="0.25">
      <c r="C754">
        <v>292.87551307792</v>
      </c>
      <c r="D754">
        <f t="shared" si="11"/>
        <v>19.725513077920027</v>
      </c>
    </row>
    <row r="755" spans="3:4" x14ac:dyDescent="0.25">
      <c r="C755">
        <v>292.89246471375299</v>
      </c>
      <c r="D755">
        <f t="shared" si="11"/>
        <v>19.742464713753009</v>
      </c>
    </row>
    <row r="756" spans="3:4" x14ac:dyDescent="0.25">
      <c r="C756">
        <v>293.28126101915598</v>
      </c>
      <c r="D756">
        <f t="shared" si="11"/>
        <v>20.131261019156</v>
      </c>
    </row>
    <row r="757" spans="3:4" x14ac:dyDescent="0.25">
      <c r="C757">
        <v>293.30505162194402</v>
      </c>
      <c r="D757">
        <f t="shared" si="11"/>
        <v>20.15505162194404</v>
      </c>
    </row>
    <row r="758" spans="3:4" x14ac:dyDescent="0.25">
      <c r="C758">
        <v>293.36998526901601</v>
      </c>
      <c r="D758">
        <f t="shared" si="11"/>
        <v>20.219985269016036</v>
      </c>
    </row>
    <row r="759" spans="3:4" x14ac:dyDescent="0.25">
      <c r="C759">
        <v>293.18899384468</v>
      </c>
      <c r="D759">
        <f t="shared" si="11"/>
        <v>20.038993844680022</v>
      </c>
    </row>
    <row r="760" spans="3:4" x14ac:dyDescent="0.25">
      <c r="C760">
        <v>292.75419399337</v>
      </c>
      <c r="D760">
        <f t="shared" si="11"/>
        <v>19.604193993370018</v>
      </c>
    </row>
    <row r="761" spans="3:4" x14ac:dyDescent="0.25">
      <c r="C761">
        <v>294.50271415421702</v>
      </c>
      <c r="D761">
        <f t="shared" si="11"/>
        <v>21.35271415421704</v>
      </c>
    </row>
    <row r="762" spans="3:4" x14ac:dyDescent="0.25">
      <c r="C762">
        <v>295.24889543381198</v>
      </c>
      <c r="D762">
        <f t="shared" si="11"/>
        <v>22.098895433812004</v>
      </c>
    </row>
    <row r="763" spans="3:4" x14ac:dyDescent="0.25">
      <c r="C763">
        <v>293.40029640171201</v>
      </c>
      <c r="D763">
        <f t="shared" si="11"/>
        <v>20.250296401712035</v>
      </c>
    </row>
    <row r="764" spans="3:4" x14ac:dyDescent="0.25">
      <c r="C764">
        <v>292.91112818245398</v>
      </c>
      <c r="D764">
        <f t="shared" si="11"/>
        <v>19.761128182454001</v>
      </c>
    </row>
    <row r="765" spans="3:4" x14ac:dyDescent="0.25">
      <c r="C765">
        <v>293.13475349310301</v>
      </c>
      <c r="D765">
        <f t="shared" si="11"/>
        <v>19.984753493103028</v>
      </c>
    </row>
    <row r="766" spans="3:4" x14ac:dyDescent="0.25">
      <c r="C766">
        <v>292.90123196645902</v>
      </c>
      <c r="D766">
        <f t="shared" si="11"/>
        <v>19.751231966459045</v>
      </c>
    </row>
    <row r="767" spans="3:4" x14ac:dyDescent="0.25">
      <c r="C767">
        <v>292.58385327258202</v>
      </c>
      <c r="D767">
        <f t="shared" si="11"/>
        <v>19.433853272582041</v>
      </c>
    </row>
    <row r="768" spans="3:4" x14ac:dyDescent="0.25">
      <c r="C768">
        <v>292.25703118534398</v>
      </c>
      <c r="D768">
        <f t="shared" si="11"/>
        <v>19.107031185343999</v>
      </c>
    </row>
    <row r="769" spans="3:4" x14ac:dyDescent="0.25">
      <c r="C769">
        <v>292.74582028202201</v>
      </c>
      <c r="D769">
        <f t="shared" si="11"/>
        <v>19.595820282022032</v>
      </c>
    </row>
    <row r="770" spans="3:4" x14ac:dyDescent="0.25">
      <c r="C770">
        <v>293.12965028796401</v>
      </c>
      <c r="D770">
        <f t="shared" si="11"/>
        <v>19.979650287964034</v>
      </c>
    </row>
    <row r="771" spans="3:4" x14ac:dyDescent="0.25">
      <c r="C771">
        <v>293.55996568793802</v>
      </c>
      <c r="D771">
        <f t="shared" ref="D771:D834" si="12">CONVERT(C771,"K","C")</f>
        <v>20.40996568793804</v>
      </c>
    </row>
    <row r="772" spans="3:4" x14ac:dyDescent="0.25">
      <c r="C772">
        <v>293.78781153988899</v>
      </c>
      <c r="D772">
        <f t="shared" si="12"/>
        <v>20.637811539889015</v>
      </c>
    </row>
    <row r="773" spans="3:4" x14ac:dyDescent="0.25">
      <c r="C773">
        <v>293.26882999567999</v>
      </c>
      <c r="D773">
        <f t="shared" si="12"/>
        <v>20.118829995680017</v>
      </c>
    </row>
    <row r="774" spans="3:4" x14ac:dyDescent="0.25">
      <c r="C774">
        <v>293.27390846523599</v>
      </c>
      <c r="D774">
        <f t="shared" si="12"/>
        <v>20.123908465236013</v>
      </c>
    </row>
    <row r="775" spans="3:4" x14ac:dyDescent="0.25">
      <c r="C775">
        <v>292.97781555269398</v>
      </c>
      <c r="D775">
        <f t="shared" si="12"/>
        <v>19.827815552694005</v>
      </c>
    </row>
    <row r="776" spans="3:4" x14ac:dyDescent="0.25">
      <c r="C776">
        <v>291.725848820191</v>
      </c>
      <c r="D776">
        <f t="shared" si="12"/>
        <v>18.575848820191027</v>
      </c>
    </row>
    <row r="777" spans="3:4" x14ac:dyDescent="0.25">
      <c r="C777">
        <v>292.39994579981902</v>
      </c>
      <c r="D777">
        <f t="shared" si="12"/>
        <v>19.249945799819045</v>
      </c>
    </row>
    <row r="778" spans="3:4" x14ac:dyDescent="0.25">
      <c r="C778">
        <v>292.91354072195497</v>
      </c>
      <c r="D778">
        <f t="shared" si="12"/>
        <v>19.763540721954996</v>
      </c>
    </row>
    <row r="779" spans="3:4" x14ac:dyDescent="0.25">
      <c r="C779">
        <v>293.67879045442203</v>
      </c>
      <c r="D779">
        <f t="shared" si="12"/>
        <v>20.528790454422051</v>
      </c>
    </row>
    <row r="780" spans="3:4" x14ac:dyDescent="0.25">
      <c r="C780">
        <v>292.632739493391</v>
      </c>
      <c r="D780">
        <f t="shared" si="12"/>
        <v>19.482739493391023</v>
      </c>
    </row>
    <row r="781" spans="3:4" x14ac:dyDescent="0.25">
      <c r="C781">
        <v>293.17606800845402</v>
      </c>
      <c r="D781">
        <f t="shared" si="12"/>
        <v>20.026068008454047</v>
      </c>
    </row>
    <row r="782" spans="3:4" x14ac:dyDescent="0.25">
      <c r="C782">
        <v>292.81861526336502</v>
      </c>
      <c r="D782">
        <f t="shared" si="12"/>
        <v>19.668615263365041</v>
      </c>
    </row>
    <row r="783" spans="3:4" x14ac:dyDescent="0.25">
      <c r="C783">
        <v>292.37550998725197</v>
      </c>
      <c r="D783">
        <f t="shared" si="12"/>
        <v>19.225509987251996</v>
      </c>
    </row>
    <row r="784" spans="3:4" x14ac:dyDescent="0.25">
      <c r="C784">
        <v>293.48966029818899</v>
      </c>
      <c r="D784">
        <f t="shared" si="12"/>
        <v>20.339660298189017</v>
      </c>
    </row>
    <row r="785" spans="3:4" x14ac:dyDescent="0.25">
      <c r="C785">
        <v>292.99287106880303</v>
      </c>
      <c r="D785">
        <f t="shared" si="12"/>
        <v>19.842871068803049</v>
      </c>
    </row>
    <row r="786" spans="3:4" x14ac:dyDescent="0.25">
      <c r="C786">
        <v>291.74798857548598</v>
      </c>
      <c r="D786">
        <f t="shared" si="12"/>
        <v>18.597988575485999</v>
      </c>
    </row>
    <row r="787" spans="3:4" x14ac:dyDescent="0.25">
      <c r="C787">
        <v>291.58427286531099</v>
      </c>
      <c r="D787">
        <f t="shared" si="12"/>
        <v>18.434272865311016</v>
      </c>
    </row>
    <row r="788" spans="3:4" x14ac:dyDescent="0.25">
      <c r="C788">
        <v>292.11003970792598</v>
      </c>
      <c r="D788">
        <f t="shared" si="12"/>
        <v>18.960039707926001</v>
      </c>
    </row>
    <row r="789" spans="3:4" x14ac:dyDescent="0.25">
      <c r="C789">
        <v>292.10162091054599</v>
      </c>
      <c r="D789">
        <f t="shared" si="12"/>
        <v>18.951620910546012</v>
      </c>
    </row>
    <row r="790" spans="3:4" x14ac:dyDescent="0.25">
      <c r="C790">
        <v>292.60071718248798</v>
      </c>
      <c r="D790">
        <f t="shared" si="12"/>
        <v>19.450717182488006</v>
      </c>
    </row>
    <row r="791" spans="3:4" x14ac:dyDescent="0.25">
      <c r="C791">
        <v>292.79087690372199</v>
      </c>
      <c r="D791">
        <f t="shared" si="12"/>
        <v>19.640876903722017</v>
      </c>
    </row>
    <row r="792" spans="3:4" x14ac:dyDescent="0.25">
      <c r="C792">
        <v>292.15976149535999</v>
      </c>
      <c r="D792">
        <f t="shared" si="12"/>
        <v>19.00976149536001</v>
      </c>
    </row>
    <row r="793" spans="3:4" x14ac:dyDescent="0.25">
      <c r="C793">
        <v>292.00993731001398</v>
      </c>
      <c r="D793">
        <f t="shared" si="12"/>
        <v>18.859937310014004</v>
      </c>
    </row>
    <row r="794" spans="3:4" x14ac:dyDescent="0.25">
      <c r="C794">
        <v>292.226745493941</v>
      </c>
      <c r="D794">
        <f t="shared" si="12"/>
        <v>19.076745493941019</v>
      </c>
    </row>
    <row r="795" spans="3:4" x14ac:dyDescent="0.25">
      <c r="C795">
        <v>292.99243169384602</v>
      </c>
      <c r="D795">
        <f t="shared" si="12"/>
        <v>19.842431693846038</v>
      </c>
    </row>
    <row r="796" spans="3:4" x14ac:dyDescent="0.25">
      <c r="C796">
        <v>293.40592985887901</v>
      </c>
      <c r="D796">
        <f t="shared" si="12"/>
        <v>20.255929858879028</v>
      </c>
    </row>
    <row r="797" spans="3:4" x14ac:dyDescent="0.25">
      <c r="C797">
        <v>292.858654929247</v>
      </c>
      <c r="D797">
        <f t="shared" si="12"/>
        <v>19.708654929247018</v>
      </c>
    </row>
    <row r="798" spans="3:4" x14ac:dyDescent="0.25">
      <c r="C798">
        <v>294.19332411944799</v>
      </c>
      <c r="D798">
        <f t="shared" si="12"/>
        <v>21.043324119448016</v>
      </c>
    </row>
    <row r="799" spans="3:4" x14ac:dyDescent="0.25">
      <c r="C799">
        <v>293.97566190620398</v>
      </c>
      <c r="D799">
        <f t="shared" si="12"/>
        <v>20.825661906204004</v>
      </c>
    </row>
    <row r="800" spans="3:4" x14ac:dyDescent="0.25">
      <c r="C800">
        <v>293.89669283100801</v>
      </c>
      <c r="D800">
        <f t="shared" si="12"/>
        <v>20.746692831008033</v>
      </c>
    </row>
    <row r="801" spans="3:4" x14ac:dyDescent="0.25">
      <c r="C801">
        <v>294.19897332435301</v>
      </c>
      <c r="D801">
        <f t="shared" si="12"/>
        <v>21.048973324353028</v>
      </c>
    </row>
    <row r="802" spans="3:4" x14ac:dyDescent="0.25">
      <c r="C802">
        <v>294.48677629652298</v>
      </c>
      <c r="D802">
        <f t="shared" si="12"/>
        <v>21.336776296522999</v>
      </c>
    </row>
    <row r="803" spans="3:4" x14ac:dyDescent="0.25">
      <c r="C803">
        <v>293.96224740843599</v>
      </c>
      <c r="D803">
        <f t="shared" si="12"/>
        <v>20.812247408436008</v>
      </c>
    </row>
    <row r="804" spans="3:4" x14ac:dyDescent="0.25">
      <c r="C804">
        <v>294.75037121571802</v>
      </c>
      <c r="D804">
        <f t="shared" si="12"/>
        <v>21.600371215718042</v>
      </c>
    </row>
    <row r="805" spans="3:4" x14ac:dyDescent="0.25">
      <c r="C805">
        <v>294.124404658907</v>
      </c>
      <c r="D805">
        <f t="shared" si="12"/>
        <v>20.974404658907019</v>
      </c>
    </row>
    <row r="806" spans="3:4" x14ac:dyDescent="0.25">
      <c r="C806">
        <v>294.780252027117</v>
      </c>
      <c r="D806">
        <f t="shared" si="12"/>
        <v>21.630252027117024</v>
      </c>
    </row>
    <row r="807" spans="3:4" x14ac:dyDescent="0.25">
      <c r="C807">
        <v>294.83627765795501</v>
      </c>
      <c r="D807">
        <f t="shared" si="12"/>
        <v>21.686277657955031</v>
      </c>
    </row>
    <row r="808" spans="3:4" x14ac:dyDescent="0.25">
      <c r="C808">
        <v>295.09071909635799</v>
      </c>
      <c r="D808">
        <f t="shared" si="12"/>
        <v>21.940719096358009</v>
      </c>
    </row>
    <row r="809" spans="3:4" x14ac:dyDescent="0.25">
      <c r="C809">
        <v>295.96066102392803</v>
      </c>
      <c r="D809">
        <f t="shared" si="12"/>
        <v>22.810661023928049</v>
      </c>
    </row>
    <row r="810" spans="3:4" x14ac:dyDescent="0.25">
      <c r="C810">
        <v>294.07344482656202</v>
      </c>
      <c r="D810">
        <f t="shared" si="12"/>
        <v>20.923444826562047</v>
      </c>
    </row>
    <row r="811" spans="3:4" x14ac:dyDescent="0.25">
      <c r="C811">
        <v>293.407796247254</v>
      </c>
      <c r="D811">
        <f t="shared" si="12"/>
        <v>20.257796247254021</v>
      </c>
    </row>
    <row r="812" spans="3:4" x14ac:dyDescent="0.25">
      <c r="C812">
        <v>293.96477860058701</v>
      </c>
      <c r="D812">
        <f t="shared" si="12"/>
        <v>20.814778600587033</v>
      </c>
    </row>
    <row r="813" spans="3:4" x14ac:dyDescent="0.25">
      <c r="C813">
        <v>295.12739924431997</v>
      </c>
      <c r="D813">
        <f t="shared" si="12"/>
        <v>21.977399244319997</v>
      </c>
    </row>
    <row r="814" spans="3:4" x14ac:dyDescent="0.25">
      <c r="C814">
        <v>294.69604867493399</v>
      </c>
      <c r="D814">
        <f t="shared" si="12"/>
        <v>21.546048674934013</v>
      </c>
    </row>
    <row r="815" spans="3:4" x14ac:dyDescent="0.25">
      <c r="C815">
        <v>292.86016512589703</v>
      </c>
      <c r="D815">
        <f t="shared" si="12"/>
        <v>19.710165125897049</v>
      </c>
    </row>
    <row r="816" spans="3:4" x14ac:dyDescent="0.25">
      <c r="C816">
        <v>293.46868983001599</v>
      </c>
      <c r="D816">
        <f t="shared" si="12"/>
        <v>20.318689830016012</v>
      </c>
    </row>
    <row r="817" spans="3:4" x14ac:dyDescent="0.25">
      <c r="C817">
        <v>294.553811457591</v>
      </c>
      <c r="D817">
        <f t="shared" si="12"/>
        <v>21.403811457591019</v>
      </c>
    </row>
    <row r="818" spans="3:4" x14ac:dyDescent="0.25">
      <c r="C818">
        <v>294.28067198047</v>
      </c>
      <c r="D818">
        <f t="shared" si="12"/>
        <v>21.130671980470026</v>
      </c>
    </row>
    <row r="819" spans="3:4" x14ac:dyDescent="0.25">
      <c r="C819">
        <v>294.87481696225001</v>
      </c>
      <c r="D819">
        <f t="shared" si="12"/>
        <v>21.724816962250031</v>
      </c>
    </row>
    <row r="820" spans="3:4" x14ac:dyDescent="0.25">
      <c r="C820">
        <v>294.33092082030703</v>
      </c>
      <c r="D820">
        <f t="shared" si="12"/>
        <v>21.180920820307051</v>
      </c>
    </row>
    <row r="821" spans="3:4" x14ac:dyDescent="0.25">
      <c r="C821">
        <v>293.04796989153903</v>
      </c>
      <c r="D821">
        <f t="shared" si="12"/>
        <v>19.897969891539049</v>
      </c>
    </row>
    <row r="822" spans="3:4" x14ac:dyDescent="0.25">
      <c r="C822">
        <v>293.951154833462</v>
      </c>
      <c r="D822">
        <f t="shared" si="12"/>
        <v>20.801154833462022</v>
      </c>
    </row>
    <row r="823" spans="3:4" x14ac:dyDescent="0.25">
      <c r="C823">
        <v>293.84990417435603</v>
      </c>
      <c r="D823">
        <f t="shared" si="12"/>
        <v>20.69990417435605</v>
      </c>
    </row>
    <row r="824" spans="3:4" x14ac:dyDescent="0.25">
      <c r="C824">
        <v>293.93404792751801</v>
      </c>
      <c r="D824">
        <f t="shared" si="12"/>
        <v>20.784047927518031</v>
      </c>
    </row>
    <row r="825" spans="3:4" x14ac:dyDescent="0.25">
      <c r="C825">
        <v>293.69892598285202</v>
      </c>
      <c r="D825">
        <f t="shared" si="12"/>
        <v>20.54892598285204</v>
      </c>
    </row>
    <row r="826" spans="3:4" x14ac:dyDescent="0.25">
      <c r="C826">
        <v>293.18510018571197</v>
      </c>
      <c r="D826">
        <f t="shared" si="12"/>
        <v>20.035100185711997</v>
      </c>
    </row>
    <row r="827" spans="3:4" x14ac:dyDescent="0.25">
      <c r="C827">
        <v>293.85528854190198</v>
      </c>
      <c r="D827">
        <f t="shared" si="12"/>
        <v>20.705288541902007</v>
      </c>
    </row>
    <row r="828" spans="3:4" x14ac:dyDescent="0.25">
      <c r="C828">
        <v>293.40036653753702</v>
      </c>
      <c r="D828">
        <f t="shared" si="12"/>
        <v>20.250366537537047</v>
      </c>
    </row>
    <row r="829" spans="3:4" x14ac:dyDescent="0.25">
      <c r="C829">
        <v>294.54140859374201</v>
      </c>
      <c r="D829">
        <f t="shared" si="12"/>
        <v>21.391408593742028</v>
      </c>
    </row>
    <row r="830" spans="3:4" x14ac:dyDescent="0.25">
      <c r="C830">
        <v>293.135489042259</v>
      </c>
      <c r="D830">
        <f t="shared" si="12"/>
        <v>19.985489042259019</v>
      </c>
    </row>
    <row r="831" spans="3:4" x14ac:dyDescent="0.25">
      <c r="C831">
        <v>292.59551523684399</v>
      </c>
      <c r="D831">
        <f t="shared" si="12"/>
        <v>19.445515236844017</v>
      </c>
    </row>
    <row r="832" spans="3:4" x14ac:dyDescent="0.25">
      <c r="C832">
        <v>293.16995166782903</v>
      </c>
      <c r="D832">
        <f t="shared" si="12"/>
        <v>20.019951667829048</v>
      </c>
    </row>
    <row r="833" spans="3:4" x14ac:dyDescent="0.25">
      <c r="C833">
        <v>294.67260405385298</v>
      </c>
      <c r="D833">
        <f t="shared" si="12"/>
        <v>21.522604053853001</v>
      </c>
    </row>
    <row r="834" spans="3:4" x14ac:dyDescent="0.25">
      <c r="C834">
        <v>294.69755386301102</v>
      </c>
      <c r="D834">
        <f t="shared" si="12"/>
        <v>21.547553863011046</v>
      </c>
    </row>
    <row r="835" spans="3:4" x14ac:dyDescent="0.25">
      <c r="C835">
        <v>294.42497778566201</v>
      </c>
      <c r="D835">
        <f t="shared" ref="D835:D898" si="13">CONVERT(C835,"K","C")</f>
        <v>21.274977785662031</v>
      </c>
    </row>
    <row r="836" spans="3:4" x14ac:dyDescent="0.25">
      <c r="C836">
        <v>294.33065194771001</v>
      </c>
      <c r="D836">
        <f t="shared" si="13"/>
        <v>21.180651947710032</v>
      </c>
    </row>
    <row r="837" spans="3:4" x14ac:dyDescent="0.25">
      <c r="C837">
        <v>294.72908111662201</v>
      </c>
      <c r="D837">
        <f t="shared" si="13"/>
        <v>21.579081116622035</v>
      </c>
    </row>
    <row r="838" spans="3:4" x14ac:dyDescent="0.25">
      <c r="C838">
        <v>294.41171439315502</v>
      </c>
      <c r="D838">
        <f t="shared" si="13"/>
        <v>21.261714393155046</v>
      </c>
    </row>
    <row r="839" spans="3:4" x14ac:dyDescent="0.25">
      <c r="C839">
        <v>294.45422697944701</v>
      </c>
      <c r="D839">
        <f t="shared" si="13"/>
        <v>21.304226979447037</v>
      </c>
    </row>
    <row r="840" spans="3:4" x14ac:dyDescent="0.25">
      <c r="C840">
        <v>292.64428867485702</v>
      </c>
      <c r="D840">
        <f t="shared" si="13"/>
        <v>19.494288674857046</v>
      </c>
    </row>
    <row r="841" spans="3:4" x14ac:dyDescent="0.25">
      <c r="C841">
        <v>293.81380930504201</v>
      </c>
      <c r="D841">
        <f t="shared" si="13"/>
        <v>20.663809305042037</v>
      </c>
    </row>
    <row r="842" spans="3:4" x14ac:dyDescent="0.25">
      <c r="C842">
        <v>294.33598600741698</v>
      </c>
      <c r="D842">
        <f t="shared" si="13"/>
        <v>21.185986007417</v>
      </c>
    </row>
    <row r="843" spans="3:4" x14ac:dyDescent="0.25">
      <c r="C843">
        <v>295.00616716594999</v>
      </c>
      <c r="D843">
        <f t="shared" si="13"/>
        <v>21.856167165950012</v>
      </c>
    </row>
    <row r="844" spans="3:4" x14ac:dyDescent="0.25">
      <c r="C844">
        <v>294.54532759474699</v>
      </c>
      <c r="D844">
        <f t="shared" si="13"/>
        <v>21.395327594747016</v>
      </c>
    </row>
    <row r="845" spans="3:4" x14ac:dyDescent="0.25">
      <c r="C845">
        <v>295.23355646232</v>
      </c>
      <c r="D845">
        <f t="shared" si="13"/>
        <v>22.083556462320018</v>
      </c>
    </row>
    <row r="846" spans="3:4" x14ac:dyDescent="0.25">
      <c r="C846">
        <v>293.91060174377799</v>
      </c>
      <c r="D846">
        <f t="shared" si="13"/>
        <v>20.760601743778011</v>
      </c>
    </row>
    <row r="847" spans="3:4" x14ac:dyDescent="0.25">
      <c r="C847">
        <v>293.93056568777598</v>
      </c>
      <c r="D847">
        <f t="shared" si="13"/>
        <v>20.780565687776004</v>
      </c>
    </row>
    <row r="848" spans="3:4" x14ac:dyDescent="0.25">
      <c r="C848">
        <v>293.83773364021403</v>
      </c>
      <c r="D848">
        <f t="shared" si="13"/>
        <v>20.687733640214049</v>
      </c>
    </row>
    <row r="849" spans="3:4" x14ac:dyDescent="0.25">
      <c r="C849">
        <v>293.84288472711302</v>
      </c>
      <c r="D849">
        <f t="shared" si="13"/>
        <v>20.692884727113039</v>
      </c>
    </row>
    <row r="850" spans="3:4" x14ac:dyDescent="0.25">
      <c r="C850">
        <v>293.28362848095799</v>
      </c>
      <c r="D850">
        <f t="shared" si="13"/>
        <v>20.133628480958009</v>
      </c>
    </row>
    <row r="851" spans="3:4" x14ac:dyDescent="0.25">
      <c r="C851">
        <v>292.85624085379499</v>
      </c>
      <c r="D851">
        <f t="shared" si="13"/>
        <v>19.706240853795009</v>
      </c>
    </row>
    <row r="852" spans="3:4" x14ac:dyDescent="0.25">
      <c r="C852">
        <v>292.20443479866702</v>
      </c>
      <c r="D852">
        <f t="shared" si="13"/>
        <v>19.054434798667046</v>
      </c>
    </row>
    <row r="853" spans="3:4" x14ac:dyDescent="0.25">
      <c r="C853">
        <v>292.60789297675097</v>
      </c>
      <c r="D853">
        <f t="shared" si="13"/>
        <v>19.457892976750998</v>
      </c>
    </row>
    <row r="854" spans="3:4" x14ac:dyDescent="0.25">
      <c r="C854">
        <v>292.21157572874802</v>
      </c>
      <c r="D854">
        <f t="shared" si="13"/>
        <v>19.061575728748039</v>
      </c>
    </row>
    <row r="855" spans="3:4" x14ac:dyDescent="0.25">
      <c r="C855">
        <v>293.142949309041</v>
      </c>
      <c r="D855">
        <f t="shared" si="13"/>
        <v>19.992949309041023</v>
      </c>
    </row>
    <row r="856" spans="3:4" x14ac:dyDescent="0.25">
      <c r="C856">
        <v>294.02300576225599</v>
      </c>
      <c r="D856">
        <f t="shared" si="13"/>
        <v>20.873005762256014</v>
      </c>
    </row>
    <row r="857" spans="3:4" x14ac:dyDescent="0.25">
      <c r="C857">
        <v>293.95300549074801</v>
      </c>
      <c r="D857">
        <f t="shared" si="13"/>
        <v>20.803005490748035</v>
      </c>
    </row>
    <row r="858" spans="3:4" x14ac:dyDescent="0.25">
      <c r="C858">
        <v>295.12822776256201</v>
      </c>
      <c r="D858">
        <f t="shared" si="13"/>
        <v>21.978227762562028</v>
      </c>
    </row>
    <row r="859" spans="3:4" x14ac:dyDescent="0.25">
      <c r="C859">
        <v>294.62166576390598</v>
      </c>
      <c r="D859">
        <f t="shared" si="13"/>
        <v>21.471665763906003</v>
      </c>
    </row>
    <row r="860" spans="3:4" x14ac:dyDescent="0.25">
      <c r="C860">
        <v>293.27233202145402</v>
      </c>
      <c r="D860">
        <f t="shared" si="13"/>
        <v>20.122332021454042</v>
      </c>
    </row>
    <row r="861" spans="3:4" x14ac:dyDescent="0.25">
      <c r="C861">
        <v>293.221948642977</v>
      </c>
      <c r="D861">
        <f t="shared" si="13"/>
        <v>20.07194864297702</v>
      </c>
    </row>
    <row r="862" spans="3:4" x14ac:dyDescent="0.25">
      <c r="C862">
        <v>293.51610922391001</v>
      </c>
      <c r="D862">
        <f t="shared" si="13"/>
        <v>20.36610922391003</v>
      </c>
    </row>
    <row r="863" spans="3:4" x14ac:dyDescent="0.25">
      <c r="C863">
        <v>293.69239029472601</v>
      </c>
      <c r="D863">
        <f t="shared" si="13"/>
        <v>20.542390294726033</v>
      </c>
    </row>
    <row r="864" spans="3:4" x14ac:dyDescent="0.25">
      <c r="C864">
        <v>293.987783440687</v>
      </c>
      <c r="D864">
        <f t="shared" si="13"/>
        <v>20.837783440687019</v>
      </c>
    </row>
    <row r="865" spans="3:4" x14ac:dyDescent="0.25">
      <c r="C865">
        <v>294.30917394890798</v>
      </c>
      <c r="D865">
        <f t="shared" si="13"/>
        <v>21.159173948908006</v>
      </c>
    </row>
    <row r="866" spans="3:4" x14ac:dyDescent="0.25">
      <c r="C866">
        <v>294.80644394602302</v>
      </c>
      <c r="D866">
        <f t="shared" si="13"/>
        <v>21.656443946023046</v>
      </c>
    </row>
    <row r="867" spans="3:4" x14ac:dyDescent="0.25">
      <c r="C867">
        <v>294.028232874926</v>
      </c>
      <c r="D867">
        <f t="shared" si="13"/>
        <v>20.878232874926027</v>
      </c>
    </row>
    <row r="868" spans="3:4" x14ac:dyDescent="0.25">
      <c r="C868">
        <v>293.50002664138498</v>
      </c>
      <c r="D868">
        <f t="shared" si="13"/>
        <v>20.350026641385</v>
      </c>
    </row>
    <row r="869" spans="3:4" x14ac:dyDescent="0.25">
      <c r="C869">
        <v>293.80215403584799</v>
      </c>
      <c r="D869">
        <f t="shared" si="13"/>
        <v>20.652154035848014</v>
      </c>
    </row>
    <row r="870" spans="3:4" x14ac:dyDescent="0.25">
      <c r="C870">
        <v>294.12279402328102</v>
      </c>
      <c r="D870">
        <f t="shared" si="13"/>
        <v>20.97279402328104</v>
      </c>
    </row>
    <row r="871" spans="3:4" x14ac:dyDescent="0.25">
      <c r="C871">
        <v>293.10810041907098</v>
      </c>
      <c r="D871">
        <f t="shared" si="13"/>
        <v>19.958100419071002</v>
      </c>
    </row>
    <row r="872" spans="3:4" x14ac:dyDescent="0.25">
      <c r="C872">
        <v>294.19774866574801</v>
      </c>
      <c r="D872">
        <f t="shared" si="13"/>
        <v>21.047748665748031</v>
      </c>
    </row>
    <row r="873" spans="3:4" x14ac:dyDescent="0.25">
      <c r="C873">
        <v>294.12824061942501</v>
      </c>
      <c r="D873">
        <f t="shared" si="13"/>
        <v>20.978240619425037</v>
      </c>
    </row>
    <row r="874" spans="3:4" x14ac:dyDescent="0.25">
      <c r="C874">
        <v>294.66897706369502</v>
      </c>
      <c r="D874">
        <f t="shared" si="13"/>
        <v>21.518977063695047</v>
      </c>
    </row>
    <row r="875" spans="3:4" x14ac:dyDescent="0.25">
      <c r="C875">
        <v>294.477775440686</v>
      </c>
      <c r="D875">
        <f t="shared" si="13"/>
        <v>21.327775440686025</v>
      </c>
    </row>
    <row r="876" spans="3:4" x14ac:dyDescent="0.25">
      <c r="C876">
        <v>294.66423382359898</v>
      </c>
      <c r="D876">
        <f t="shared" si="13"/>
        <v>21.514233823599</v>
      </c>
    </row>
    <row r="877" spans="3:4" x14ac:dyDescent="0.25">
      <c r="C877">
        <v>295.115413996531</v>
      </c>
      <c r="D877">
        <f t="shared" si="13"/>
        <v>21.965413996531026</v>
      </c>
    </row>
    <row r="878" spans="3:4" x14ac:dyDescent="0.25">
      <c r="C878">
        <v>294.34634434935202</v>
      </c>
      <c r="D878">
        <f t="shared" si="13"/>
        <v>21.196344349352046</v>
      </c>
    </row>
    <row r="879" spans="3:4" x14ac:dyDescent="0.25">
      <c r="C879">
        <v>294.19385781600698</v>
      </c>
      <c r="D879">
        <f t="shared" si="13"/>
        <v>21.043857816007005</v>
      </c>
    </row>
    <row r="880" spans="3:4" x14ac:dyDescent="0.25">
      <c r="C880">
        <v>295.24346014412703</v>
      </c>
      <c r="D880">
        <f t="shared" si="13"/>
        <v>22.09346014412705</v>
      </c>
    </row>
    <row r="881" spans="3:4" x14ac:dyDescent="0.25">
      <c r="C881">
        <v>295.60383875229201</v>
      </c>
      <c r="D881">
        <f t="shared" si="13"/>
        <v>22.453838752292029</v>
      </c>
    </row>
    <row r="882" spans="3:4" x14ac:dyDescent="0.25">
      <c r="C882">
        <v>296.892416019226</v>
      </c>
      <c r="D882">
        <f t="shared" si="13"/>
        <v>23.742416019226027</v>
      </c>
    </row>
    <row r="883" spans="3:4" x14ac:dyDescent="0.25">
      <c r="C883">
        <v>296.41957772102199</v>
      </c>
      <c r="D883">
        <f t="shared" si="13"/>
        <v>23.269577721022017</v>
      </c>
    </row>
    <row r="884" spans="3:4" x14ac:dyDescent="0.25">
      <c r="C884">
        <v>295.38896844395998</v>
      </c>
      <c r="D884">
        <f t="shared" si="13"/>
        <v>22.238968443960005</v>
      </c>
    </row>
    <row r="885" spans="3:4" x14ac:dyDescent="0.25">
      <c r="C885">
        <v>296.88128093389798</v>
      </c>
      <c r="D885">
        <f t="shared" si="13"/>
        <v>23.731280933898006</v>
      </c>
    </row>
    <row r="886" spans="3:4" x14ac:dyDescent="0.25">
      <c r="C886">
        <v>296.57017775843599</v>
      </c>
      <c r="D886">
        <f t="shared" si="13"/>
        <v>23.420177758436012</v>
      </c>
    </row>
    <row r="887" spans="3:4" x14ac:dyDescent="0.25">
      <c r="C887">
        <v>296.06046630529897</v>
      </c>
      <c r="D887">
        <f t="shared" si="13"/>
        <v>22.910466305298996</v>
      </c>
    </row>
    <row r="888" spans="3:4" x14ac:dyDescent="0.25">
      <c r="C888">
        <v>294.57990468980501</v>
      </c>
      <c r="D888">
        <f t="shared" si="13"/>
        <v>21.429904689805028</v>
      </c>
    </row>
    <row r="889" spans="3:4" x14ac:dyDescent="0.25">
      <c r="C889">
        <v>293.63514800208901</v>
      </c>
      <c r="D889">
        <f t="shared" si="13"/>
        <v>20.485148002089034</v>
      </c>
    </row>
    <row r="890" spans="3:4" x14ac:dyDescent="0.25">
      <c r="C890">
        <v>294.09137105904398</v>
      </c>
      <c r="D890">
        <f t="shared" si="13"/>
        <v>20.941371059044002</v>
      </c>
    </row>
    <row r="891" spans="3:4" x14ac:dyDescent="0.25">
      <c r="C891">
        <v>295.02305176583798</v>
      </c>
      <c r="D891">
        <f t="shared" si="13"/>
        <v>21.873051765837999</v>
      </c>
    </row>
    <row r="892" spans="3:4" x14ac:dyDescent="0.25">
      <c r="C892">
        <v>294.06757664825</v>
      </c>
      <c r="D892">
        <f t="shared" si="13"/>
        <v>20.917576648250019</v>
      </c>
    </row>
    <row r="893" spans="3:4" x14ac:dyDescent="0.25">
      <c r="C893">
        <v>293.25377182428099</v>
      </c>
      <c r="D893">
        <f t="shared" si="13"/>
        <v>20.103771824281012</v>
      </c>
    </row>
    <row r="894" spans="3:4" x14ac:dyDescent="0.25">
      <c r="C894">
        <v>292.95488427193698</v>
      </c>
      <c r="D894">
        <f t="shared" si="13"/>
        <v>19.804884271936999</v>
      </c>
    </row>
    <row r="895" spans="3:4" x14ac:dyDescent="0.25">
      <c r="C895">
        <v>292.48249097916602</v>
      </c>
      <c r="D895">
        <f t="shared" si="13"/>
        <v>19.332490979166039</v>
      </c>
    </row>
    <row r="896" spans="3:4" x14ac:dyDescent="0.25">
      <c r="C896">
        <v>292.90509170225602</v>
      </c>
      <c r="D896">
        <f t="shared" si="13"/>
        <v>19.755091702256038</v>
      </c>
    </row>
    <row r="897" spans="3:4" x14ac:dyDescent="0.25">
      <c r="C897">
        <v>292.75757520854501</v>
      </c>
      <c r="D897">
        <f t="shared" si="13"/>
        <v>19.607575208545029</v>
      </c>
    </row>
    <row r="898" spans="3:4" x14ac:dyDescent="0.25">
      <c r="C898">
        <v>293.75090020669001</v>
      </c>
      <c r="D898">
        <f t="shared" si="13"/>
        <v>20.600900206690028</v>
      </c>
    </row>
    <row r="899" spans="3:4" x14ac:dyDescent="0.25">
      <c r="C899">
        <v>293.19225972692698</v>
      </c>
      <c r="D899">
        <f t="shared" ref="D899:D962" si="14">CONVERT(C899,"K","C")</f>
        <v>20.042259726927</v>
      </c>
    </row>
    <row r="900" spans="3:4" x14ac:dyDescent="0.25">
      <c r="C900">
        <v>293.80656434466698</v>
      </c>
      <c r="D900">
        <f t="shared" si="14"/>
        <v>20.656564344667004</v>
      </c>
    </row>
    <row r="901" spans="3:4" x14ac:dyDescent="0.25">
      <c r="C901">
        <v>294.53895245168502</v>
      </c>
      <c r="D901">
        <f t="shared" si="14"/>
        <v>21.388952451685043</v>
      </c>
    </row>
    <row r="902" spans="3:4" x14ac:dyDescent="0.25">
      <c r="C902">
        <v>293.53143329974</v>
      </c>
      <c r="D902">
        <f t="shared" si="14"/>
        <v>20.381433299740024</v>
      </c>
    </row>
    <row r="903" spans="3:4" x14ac:dyDescent="0.25">
      <c r="C903">
        <v>293.66717241062901</v>
      </c>
      <c r="D903">
        <f t="shared" si="14"/>
        <v>20.51717241062903</v>
      </c>
    </row>
    <row r="904" spans="3:4" x14ac:dyDescent="0.25">
      <c r="C904">
        <v>293.53252078857003</v>
      </c>
      <c r="D904">
        <f t="shared" si="14"/>
        <v>20.382520788570048</v>
      </c>
    </row>
    <row r="905" spans="3:4" x14ac:dyDescent="0.25">
      <c r="C905">
        <v>293.85935269722103</v>
      </c>
      <c r="D905">
        <f t="shared" si="14"/>
        <v>20.70935269722105</v>
      </c>
    </row>
    <row r="906" spans="3:4" x14ac:dyDescent="0.25">
      <c r="C906">
        <v>294.48620269937697</v>
      </c>
      <c r="D906">
        <f t="shared" si="14"/>
        <v>21.336202699376997</v>
      </c>
    </row>
    <row r="907" spans="3:4" x14ac:dyDescent="0.25">
      <c r="C907">
        <v>295.53290635944097</v>
      </c>
      <c r="D907">
        <f t="shared" si="14"/>
        <v>22.382906359440994</v>
      </c>
    </row>
    <row r="908" spans="3:4" x14ac:dyDescent="0.25">
      <c r="C908">
        <v>295.66405229008302</v>
      </c>
      <c r="D908">
        <f t="shared" si="14"/>
        <v>22.514052290083043</v>
      </c>
    </row>
    <row r="909" spans="3:4" x14ac:dyDescent="0.25">
      <c r="C909">
        <v>295.79700629727301</v>
      </c>
      <c r="D909">
        <f t="shared" si="14"/>
        <v>22.647006297273037</v>
      </c>
    </row>
    <row r="910" spans="3:4" x14ac:dyDescent="0.25">
      <c r="C910">
        <v>295.21258976327402</v>
      </c>
      <c r="D910">
        <f t="shared" si="14"/>
        <v>22.062589763274048</v>
      </c>
    </row>
    <row r="911" spans="3:4" x14ac:dyDescent="0.25">
      <c r="C911">
        <v>294.95827512243602</v>
      </c>
      <c r="D911">
        <f t="shared" si="14"/>
        <v>21.808275122436044</v>
      </c>
    </row>
    <row r="912" spans="3:4" x14ac:dyDescent="0.25">
      <c r="C912">
        <v>295.57411386760202</v>
      </c>
      <c r="D912">
        <f t="shared" si="14"/>
        <v>22.424113867602046</v>
      </c>
    </row>
    <row r="913" spans="3:4" x14ac:dyDescent="0.25">
      <c r="C913">
        <v>295.32272637339503</v>
      </c>
      <c r="D913">
        <f t="shared" si="14"/>
        <v>22.172726373395051</v>
      </c>
    </row>
    <row r="914" spans="3:4" x14ac:dyDescent="0.25">
      <c r="C914">
        <v>294.79335947406003</v>
      </c>
      <c r="D914">
        <f t="shared" si="14"/>
        <v>21.643359474060048</v>
      </c>
    </row>
    <row r="915" spans="3:4" x14ac:dyDescent="0.25">
      <c r="C915">
        <v>294.684621579517</v>
      </c>
      <c r="D915">
        <f t="shared" si="14"/>
        <v>21.534621579517022</v>
      </c>
    </row>
    <row r="916" spans="3:4" x14ac:dyDescent="0.25">
      <c r="C916">
        <v>295.83540351349501</v>
      </c>
      <c r="D916">
        <f t="shared" si="14"/>
        <v>22.685403513495032</v>
      </c>
    </row>
    <row r="917" spans="3:4" x14ac:dyDescent="0.25">
      <c r="C917">
        <v>294.98693608204599</v>
      </c>
      <c r="D917">
        <f t="shared" si="14"/>
        <v>21.836936082046009</v>
      </c>
    </row>
    <row r="918" spans="3:4" x14ac:dyDescent="0.25">
      <c r="C918">
        <v>295.13996301544603</v>
      </c>
      <c r="D918">
        <f t="shared" si="14"/>
        <v>21.989963015446051</v>
      </c>
    </row>
    <row r="919" spans="3:4" x14ac:dyDescent="0.25">
      <c r="C919">
        <v>295.373189862196</v>
      </c>
      <c r="D919">
        <f t="shared" si="14"/>
        <v>22.223189862196023</v>
      </c>
    </row>
    <row r="920" spans="3:4" x14ac:dyDescent="0.25">
      <c r="C920">
        <v>295.432409752605</v>
      </c>
      <c r="D920">
        <f t="shared" si="14"/>
        <v>22.28240975260502</v>
      </c>
    </row>
    <row r="921" spans="3:4" x14ac:dyDescent="0.25">
      <c r="C921">
        <v>295.49541380471999</v>
      </c>
      <c r="D921">
        <f t="shared" si="14"/>
        <v>22.34541380472001</v>
      </c>
    </row>
    <row r="922" spans="3:4" x14ac:dyDescent="0.25">
      <c r="C922">
        <v>295.33423256515698</v>
      </c>
      <c r="D922">
        <f t="shared" si="14"/>
        <v>22.184232565157004</v>
      </c>
    </row>
    <row r="923" spans="3:4" x14ac:dyDescent="0.25">
      <c r="C923">
        <v>295.285519375908</v>
      </c>
      <c r="D923">
        <f t="shared" si="14"/>
        <v>22.135519375908018</v>
      </c>
    </row>
    <row r="924" spans="3:4" x14ac:dyDescent="0.25">
      <c r="C924">
        <v>293.96336731296799</v>
      </c>
      <c r="D924">
        <f t="shared" si="14"/>
        <v>20.813367312968012</v>
      </c>
    </row>
    <row r="925" spans="3:4" x14ac:dyDescent="0.25">
      <c r="C925">
        <v>294.91455066289598</v>
      </c>
      <c r="D925">
        <f t="shared" si="14"/>
        <v>21.764550662895999</v>
      </c>
    </row>
    <row r="926" spans="3:4" x14ac:dyDescent="0.25">
      <c r="C926">
        <v>294.03546179763401</v>
      </c>
      <c r="D926">
        <f t="shared" si="14"/>
        <v>20.885461797634036</v>
      </c>
    </row>
    <row r="927" spans="3:4" x14ac:dyDescent="0.25">
      <c r="C927">
        <v>293.314081269464</v>
      </c>
      <c r="D927">
        <f t="shared" si="14"/>
        <v>20.16408126946402</v>
      </c>
    </row>
    <row r="928" spans="3:4" x14ac:dyDescent="0.25">
      <c r="C928">
        <v>292.80221871804503</v>
      </c>
      <c r="D928">
        <f t="shared" si="14"/>
        <v>19.652218718045049</v>
      </c>
    </row>
    <row r="929" spans="3:4" x14ac:dyDescent="0.25">
      <c r="C929">
        <v>293.47400285978898</v>
      </c>
      <c r="D929">
        <f t="shared" si="14"/>
        <v>20.324002859789005</v>
      </c>
    </row>
    <row r="930" spans="3:4" x14ac:dyDescent="0.25">
      <c r="C930">
        <v>294.47305715296397</v>
      </c>
      <c r="D930">
        <f t="shared" si="14"/>
        <v>21.323057152963997</v>
      </c>
    </row>
    <row r="931" spans="3:4" x14ac:dyDescent="0.25">
      <c r="C931">
        <v>293.53644585447603</v>
      </c>
      <c r="D931">
        <f t="shared" si="14"/>
        <v>20.386445854476051</v>
      </c>
    </row>
    <row r="932" spans="3:4" x14ac:dyDescent="0.25">
      <c r="C932">
        <v>293.090762591508</v>
      </c>
      <c r="D932">
        <f t="shared" si="14"/>
        <v>19.940762591508019</v>
      </c>
    </row>
    <row r="933" spans="3:4" x14ac:dyDescent="0.25">
      <c r="C933">
        <v>293.38018000200498</v>
      </c>
      <c r="D933">
        <f t="shared" si="14"/>
        <v>20.230180002005</v>
      </c>
    </row>
    <row r="934" spans="3:4" x14ac:dyDescent="0.25">
      <c r="C934">
        <v>293.07294426459902</v>
      </c>
      <c r="D934">
        <f t="shared" si="14"/>
        <v>19.922944264599039</v>
      </c>
    </row>
    <row r="935" spans="3:4" x14ac:dyDescent="0.25">
      <c r="C935">
        <v>293.42986416920502</v>
      </c>
      <c r="D935">
        <f t="shared" si="14"/>
        <v>20.279864169205041</v>
      </c>
    </row>
    <row r="936" spans="3:4" x14ac:dyDescent="0.25">
      <c r="C936">
        <v>294.57062171553702</v>
      </c>
      <c r="D936">
        <f t="shared" si="14"/>
        <v>21.420621715537038</v>
      </c>
    </row>
    <row r="937" spans="3:4" x14ac:dyDescent="0.25">
      <c r="C937">
        <v>294.86324891592102</v>
      </c>
      <c r="D937">
        <f t="shared" si="14"/>
        <v>21.713248915921042</v>
      </c>
    </row>
    <row r="938" spans="3:4" x14ac:dyDescent="0.25">
      <c r="C938">
        <v>294.77004492636701</v>
      </c>
      <c r="D938">
        <f t="shared" si="14"/>
        <v>21.620044926367029</v>
      </c>
    </row>
    <row r="939" spans="3:4" x14ac:dyDescent="0.25">
      <c r="C939">
        <v>294.90326166075499</v>
      </c>
      <c r="D939">
        <f t="shared" si="14"/>
        <v>21.753261660755015</v>
      </c>
    </row>
    <row r="940" spans="3:4" x14ac:dyDescent="0.25">
      <c r="C940">
        <v>294.48725809145799</v>
      </c>
      <c r="D940">
        <f t="shared" si="14"/>
        <v>21.337258091458011</v>
      </c>
    </row>
    <row r="941" spans="3:4" x14ac:dyDescent="0.25">
      <c r="C941">
        <v>294.789239168569</v>
      </c>
      <c r="D941">
        <f t="shared" si="14"/>
        <v>21.63923916856902</v>
      </c>
    </row>
    <row r="942" spans="3:4" x14ac:dyDescent="0.25">
      <c r="C942">
        <v>293.37667176483899</v>
      </c>
      <c r="D942">
        <f t="shared" si="14"/>
        <v>20.226671764839011</v>
      </c>
    </row>
    <row r="943" spans="3:4" x14ac:dyDescent="0.25">
      <c r="C943">
        <v>293.31228160365202</v>
      </c>
      <c r="D943">
        <f t="shared" si="14"/>
        <v>20.162281603652048</v>
      </c>
    </row>
    <row r="944" spans="3:4" x14ac:dyDescent="0.25">
      <c r="C944">
        <v>293.34910205887502</v>
      </c>
      <c r="D944">
        <f t="shared" si="14"/>
        <v>20.199102058875042</v>
      </c>
    </row>
    <row r="945" spans="3:4" x14ac:dyDescent="0.25">
      <c r="C945">
        <v>292.75401781207802</v>
      </c>
      <c r="D945">
        <f t="shared" si="14"/>
        <v>19.604017812078041</v>
      </c>
    </row>
    <row r="946" spans="3:4" x14ac:dyDescent="0.25">
      <c r="C946">
        <v>293.78857008698702</v>
      </c>
      <c r="D946">
        <f t="shared" si="14"/>
        <v>20.638570086987045</v>
      </c>
    </row>
    <row r="947" spans="3:4" x14ac:dyDescent="0.25">
      <c r="C947">
        <v>293.89140768886</v>
      </c>
      <c r="D947">
        <f t="shared" si="14"/>
        <v>20.741407688860022</v>
      </c>
    </row>
    <row r="948" spans="3:4" x14ac:dyDescent="0.25">
      <c r="C948">
        <v>292.85186916171199</v>
      </c>
      <c r="D948">
        <f t="shared" si="14"/>
        <v>19.701869161712011</v>
      </c>
    </row>
    <row r="949" spans="3:4" x14ac:dyDescent="0.25">
      <c r="C949">
        <v>292.64984095435</v>
      </c>
      <c r="D949">
        <f t="shared" si="14"/>
        <v>19.49984095435002</v>
      </c>
    </row>
    <row r="950" spans="3:4" x14ac:dyDescent="0.25">
      <c r="C950">
        <v>293.53505805409401</v>
      </c>
      <c r="D950">
        <f t="shared" si="14"/>
        <v>20.385058054094031</v>
      </c>
    </row>
    <row r="951" spans="3:4" x14ac:dyDescent="0.25">
      <c r="C951">
        <v>292.13703529588201</v>
      </c>
      <c r="D951">
        <f t="shared" si="14"/>
        <v>18.987035295882038</v>
      </c>
    </row>
    <row r="952" spans="3:4" x14ac:dyDescent="0.25">
      <c r="C952">
        <v>292.48625166051698</v>
      </c>
      <c r="D952">
        <f t="shared" si="14"/>
        <v>19.336251660517007</v>
      </c>
    </row>
    <row r="953" spans="3:4" x14ac:dyDescent="0.25">
      <c r="C953">
        <v>292.146564246884</v>
      </c>
      <c r="D953">
        <f t="shared" si="14"/>
        <v>18.99656424688402</v>
      </c>
    </row>
    <row r="954" spans="3:4" x14ac:dyDescent="0.25">
      <c r="C954">
        <v>292.52563107066902</v>
      </c>
      <c r="D954">
        <f t="shared" si="14"/>
        <v>19.375631070669044</v>
      </c>
    </row>
    <row r="955" spans="3:4" x14ac:dyDescent="0.25">
      <c r="C955">
        <v>292.91079059871902</v>
      </c>
      <c r="D955">
        <f t="shared" si="14"/>
        <v>19.760790598719041</v>
      </c>
    </row>
    <row r="956" spans="3:4" x14ac:dyDescent="0.25">
      <c r="C956">
        <v>291.44305716812403</v>
      </c>
      <c r="D956">
        <f t="shared" si="14"/>
        <v>18.293057168124051</v>
      </c>
    </row>
    <row r="957" spans="3:4" x14ac:dyDescent="0.25">
      <c r="C957">
        <v>291.65688349356901</v>
      </c>
      <c r="D957">
        <f t="shared" si="14"/>
        <v>18.506883493569035</v>
      </c>
    </row>
    <row r="958" spans="3:4" x14ac:dyDescent="0.25">
      <c r="C958">
        <v>292.20915141359802</v>
      </c>
      <c r="D958">
        <f t="shared" si="14"/>
        <v>19.059151413598045</v>
      </c>
    </row>
    <row r="959" spans="3:4" x14ac:dyDescent="0.25">
      <c r="C959">
        <v>293.08463349969003</v>
      </c>
      <c r="D959">
        <f t="shared" si="14"/>
        <v>19.934633499690051</v>
      </c>
    </row>
    <row r="960" spans="3:4" x14ac:dyDescent="0.25">
      <c r="C960">
        <v>292.44743949719401</v>
      </c>
      <c r="D960">
        <f t="shared" si="14"/>
        <v>19.297439497194034</v>
      </c>
    </row>
    <row r="961" spans="3:4" x14ac:dyDescent="0.25">
      <c r="C961">
        <v>292.459941264831</v>
      </c>
      <c r="D961">
        <f t="shared" si="14"/>
        <v>19.309941264831025</v>
      </c>
    </row>
    <row r="962" spans="3:4" x14ac:dyDescent="0.25">
      <c r="C962">
        <v>292.89373024697602</v>
      </c>
      <c r="D962">
        <f t="shared" si="14"/>
        <v>19.743730246976043</v>
      </c>
    </row>
    <row r="963" spans="3:4" x14ac:dyDescent="0.25">
      <c r="C963">
        <v>293.08305712546701</v>
      </c>
      <c r="D963">
        <f t="shared" ref="D963:D1026" si="15">CONVERT(C963,"K","C")</f>
        <v>19.93305712546703</v>
      </c>
    </row>
    <row r="964" spans="3:4" x14ac:dyDescent="0.25">
      <c r="C964">
        <v>292.434113000232</v>
      </c>
      <c r="D964">
        <f t="shared" si="15"/>
        <v>19.284113000232026</v>
      </c>
    </row>
    <row r="965" spans="3:4" x14ac:dyDescent="0.25">
      <c r="C965">
        <v>291.80861865624701</v>
      </c>
      <c r="D965">
        <f t="shared" si="15"/>
        <v>18.658618656247029</v>
      </c>
    </row>
    <row r="966" spans="3:4" x14ac:dyDescent="0.25">
      <c r="C966">
        <v>293.207962309962</v>
      </c>
      <c r="D966">
        <f t="shared" si="15"/>
        <v>20.057962309962022</v>
      </c>
    </row>
    <row r="967" spans="3:4" x14ac:dyDescent="0.25">
      <c r="C967">
        <v>292.55718387129701</v>
      </c>
      <c r="D967">
        <f t="shared" si="15"/>
        <v>19.407183871297036</v>
      </c>
    </row>
    <row r="968" spans="3:4" x14ac:dyDescent="0.25">
      <c r="C968">
        <v>292.92994895641198</v>
      </c>
      <c r="D968">
        <f t="shared" si="15"/>
        <v>19.779948956411999</v>
      </c>
    </row>
    <row r="969" spans="3:4" x14ac:dyDescent="0.25">
      <c r="C969">
        <v>291.98989995328299</v>
      </c>
      <c r="D969">
        <f t="shared" si="15"/>
        <v>18.839899953283009</v>
      </c>
    </row>
    <row r="970" spans="3:4" x14ac:dyDescent="0.25">
      <c r="C970">
        <v>292.17661091214899</v>
      </c>
      <c r="D970">
        <f t="shared" si="15"/>
        <v>19.02661091214901</v>
      </c>
    </row>
    <row r="971" spans="3:4" x14ac:dyDescent="0.25">
      <c r="C971">
        <v>292.19873804349101</v>
      </c>
      <c r="D971">
        <f t="shared" si="15"/>
        <v>19.048738043491028</v>
      </c>
    </row>
    <row r="972" spans="3:4" x14ac:dyDescent="0.25">
      <c r="C972">
        <v>291.85596937032102</v>
      </c>
      <c r="D972">
        <f t="shared" si="15"/>
        <v>18.705969370321043</v>
      </c>
    </row>
    <row r="973" spans="3:4" x14ac:dyDescent="0.25">
      <c r="C973">
        <v>292.63851537637601</v>
      </c>
      <c r="D973">
        <f t="shared" si="15"/>
        <v>19.488515376376029</v>
      </c>
    </row>
    <row r="974" spans="3:4" x14ac:dyDescent="0.25">
      <c r="C974">
        <v>292.01510743177897</v>
      </c>
      <c r="D974">
        <f t="shared" si="15"/>
        <v>18.865107431778995</v>
      </c>
    </row>
    <row r="975" spans="3:4" x14ac:dyDescent="0.25">
      <c r="C975">
        <v>292.044047084444</v>
      </c>
      <c r="D975">
        <f t="shared" si="15"/>
        <v>18.894047084444026</v>
      </c>
    </row>
    <row r="976" spans="3:4" x14ac:dyDescent="0.25">
      <c r="C976">
        <v>291.84616116811299</v>
      </c>
      <c r="D976">
        <f t="shared" si="15"/>
        <v>18.696161168113008</v>
      </c>
    </row>
    <row r="977" spans="3:4" x14ac:dyDescent="0.25">
      <c r="C977">
        <v>292.69658935039098</v>
      </c>
      <c r="D977">
        <f t="shared" si="15"/>
        <v>19.546589350391002</v>
      </c>
    </row>
    <row r="978" spans="3:4" x14ac:dyDescent="0.25">
      <c r="C978">
        <v>292.72441114426198</v>
      </c>
      <c r="D978">
        <f t="shared" si="15"/>
        <v>19.574411144262001</v>
      </c>
    </row>
    <row r="979" spans="3:4" x14ac:dyDescent="0.25">
      <c r="C979">
        <v>292.92693400622397</v>
      </c>
      <c r="D979">
        <f t="shared" si="15"/>
        <v>19.776934006223996</v>
      </c>
    </row>
    <row r="980" spans="3:4" x14ac:dyDescent="0.25">
      <c r="C980">
        <v>293.68886854491899</v>
      </c>
      <c r="D980">
        <f t="shared" si="15"/>
        <v>20.538868544919012</v>
      </c>
    </row>
    <row r="981" spans="3:4" x14ac:dyDescent="0.25">
      <c r="C981">
        <v>293.77183213214801</v>
      </c>
      <c r="D981">
        <f t="shared" si="15"/>
        <v>20.621832132148029</v>
      </c>
    </row>
    <row r="982" spans="3:4" x14ac:dyDescent="0.25">
      <c r="C982">
        <v>292.72143230832501</v>
      </c>
      <c r="D982">
        <f t="shared" si="15"/>
        <v>19.571432308325029</v>
      </c>
    </row>
    <row r="983" spans="3:4" x14ac:dyDescent="0.25">
      <c r="C983">
        <v>292.98188211202802</v>
      </c>
      <c r="D983">
        <f t="shared" si="15"/>
        <v>19.83188211202804</v>
      </c>
    </row>
    <row r="984" spans="3:4" x14ac:dyDescent="0.25">
      <c r="C984">
        <v>292.95491743712103</v>
      </c>
      <c r="D984">
        <f t="shared" si="15"/>
        <v>19.804917437121048</v>
      </c>
    </row>
    <row r="985" spans="3:4" x14ac:dyDescent="0.25">
      <c r="C985">
        <v>293.29118009739801</v>
      </c>
      <c r="D985">
        <f t="shared" si="15"/>
        <v>20.141180097398035</v>
      </c>
    </row>
    <row r="986" spans="3:4" x14ac:dyDescent="0.25">
      <c r="C986">
        <v>293.39636603920098</v>
      </c>
      <c r="D986">
        <f t="shared" si="15"/>
        <v>20.246366039201007</v>
      </c>
    </row>
    <row r="987" spans="3:4" x14ac:dyDescent="0.25">
      <c r="C987">
        <v>295.217071869216</v>
      </c>
      <c r="D987">
        <f t="shared" si="15"/>
        <v>22.067071869216022</v>
      </c>
    </row>
    <row r="988" spans="3:4" x14ac:dyDescent="0.25">
      <c r="C988">
        <v>295.20264195269601</v>
      </c>
      <c r="D988">
        <f t="shared" si="15"/>
        <v>22.052641952696035</v>
      </c>
    </row>
    <row r="989" spans="3:4" x14ac:dyDescent="0.25">
      <c r="C989">
        <v>295.16996853772798</v>
      </c>
      <c r="D989">
        <f t="shared" si="15"/>
        <v>22.019968537728005</v>
      </c>
    </row>
    <row r="990" spans="3:4" x14ac:dyDescent="0.25">
      <c r="C990">
        <v>295.95079879208498</v>
      </c>
      <c r="D990">
        <f t="shared" si="15"/>
        <v>22.800798792085004</v>
      </c>
    </row>
    <row r="991" spans="3:4" x14ac:dyDescent="0.25">
      <c r="C991">
        <v>294.72013607708902</v>
      </c>
      <c r="D991">
        <f t="shared" si="15"/>
        <v>21.570136077089046</v>
      </c>
    </row>
    <row r="992" spans="3:4" x14ac:dyDescent="0.25">
      <c r="C992">
        <v>294.67094372535098</v>
      </c>
      <c r="D992">
        <f t="shared" si="15"/>
        <v>21.520943725351003</v>
      </c>
    </row>
    <row r="993" spans="3:4" x14ac:dyDescent="0.25">
      <c r="C993">
        <v>293.66644224801001</v>
      </c>
      <c r="D993">
        <f t="shared" si="15"/>
        <v>20.516442248010037</v>
      </c>
    </row>
    <row r="994" spans="3:4" x14ac:dyDescent="0.25">
      <c r="C994">
        <v>294.45772047083801</v>
      </c>
      <c r="D994">
        <f t="shared" si="15"/>
        <v>21.307720470838035</v>
      </c>
    </row>
    <row r="995" spans="3:4" x14ac:dyDescent="0.25">
      <c r="C995">
        <v>294.439862540055</v>
      </c>
      <c r="D995">
        <f t="shared" si="15"/>
        <v>21.289862540055026</v>
      </c>
    </row>
    <row r="996" spans="3:4" x14ac:dyDescent="0.25">
      <c r="C996">
        <v>295.12180313541802</v>
      </c>
      <c r="D996">
        <f t="shared" si="15"/>
        <v>21.971803135418043</v>
      </c>
    </row>
    <row r="997" spans="3:4" x14ac:dyDescent="0.25">
      <c r="C997">
        <v>295.467866643489</v>
      </c>
      <c r="D997">
        <f t="shared" si="15"/>
        <v>22.317866643489026</v>
      </c>
    </row>
    <row r="998" spans="3:4" x14ac:dyDescent="0.25">
      <c r="C998">
        <v>294.61169930564802</v>
      </c>
      <c r="D998">
        <f t="shared" si="15"/>
        <v>21.46169930564804</v>
      </c>
    </row>
    <row r="999" spans="3:4" x14ac:dyDescent="0.25">
      <c r="C999">
        <v>294.28190820627998</v>
      </c>
      <c r="D999">
        <f t="shared" si="15"/>
        <v>21.131908206280002</v>
      </c>
    </row>
    <row r="1000" spans="3:4" x14ac:dyDescent="0.25">
      <c r="C1000">
        <v>294.57131520604401</v>
      </c>
      <c r="D1000">
        <f t="shared" si="15"/>
        <v>21.421315206044028</v>
      </c>
    </row>
    <row r="1001" spans="3:4" x14ac:dyDescent="0.25">
      <c r="C1001">
        <v>294.10022270936901</v>
      </c>
      <c r="D1001">
        <f t="shared" si="15"/>
        <v>20.950222709369029</v>
      </c>
    </row>
    <row r="1002" spans="3:4" x14ac:dyDescent="0.25">
      <c r="C1002">
        <v>294.437977631813</v>
      </c>
      <c r="D1002">
        <f t="shared" si="15"/>
        <v>21.287977631813021</v>
      </c>
    </row>
    <row r="1003" spans="3:4" x14ac:dyDescent="0.25">
      <c r="C1003">
        <v>294.21904069747802</v>
      </c>
      <c r="D1003">
        <f t="shared" si="15"/>
        <v>21.069040697478044</v>
      </c>
    </row>
    <row r="1004" spans="3:4" x14ac:dyDescent="0.25">
      <c r="C1004">
        <v>294.990211571457</v>
      </c>
      <c r="D1004">
        <f t="shared" si="15"/>
        <v>21.840211571457019</v>
      </c>
    </row>
    <row r="1005" spans="3:4" x14ac:dyDescent="0.25">
      <c r="C1005">
        <v>295.57584604101697</v>
      </c>
      <c r="D1005">
        <f t="shared" si="15"/>
        <v>22.425846041016996</v>
      </c>
    </row>
    <row r="1006" spans="3:4" x14ac:dyDescent="0.25">
      <c r="C1006">
        <v>295.85159459156898</v>
      </c>
      <c r="D1006">
        <f t="shared" si="15"/>
        <v>22.701594591569005</v>
      </c>
    </row>
    <row r="1007" spans="3:4" x14ac:dyDescent="0.25">
      <c r="C1007">
        <v>295.972841235874</v>
      </c>
      <c r="D1007">
        <f t="shared" si="15"/>
        <v>22.822841235874023</v>
      </c>
    </row>
    <row r="1008" spans="3:4" x14ac:dyDescent="0.25">
      <c r="C1008">
        <v>296.45940262371698</v>
      </c>
      <c r="D1008">
        <f t="shared" si="15"/>
        <v>23.309402623717006</v>
      </c>
    </row>
    <row r="1009" spans="3:4" x14ac:dyDescent="0.25">
      <c r="C1009">
        <v>296.51950474672401</v>
      </c>
      <c r="D1009">
        <f t="shared" si="15"/>
        <v>23.369504746724033</v>
      </c>
    </row>
    <row r="1010" spans="3:4" x14ac:dyDescent="0.25">
      <c r="C1010">
        <v>296.01346508767</v>
      </c>
      <c r="D1010">
        <f t="shared" si="15"/>
        <v>22.863465087670022</v>
      </c>
    </row>
    <row r="1011" spans="3:4" x14ac:dyDescent="0.25">
      <c r="C1011">
        <v>296.71860982176099</v>
      </c>
      <c r="D1011">
        <f t="shared" si="15"/>
        <v>23.568609821761015</v>
      </c>
    </row>
    <row r="1012" spans="3:4" x14ac:dyDescent="0.25">
      <c r="C1012">
        <v>295.09552620184701</v>
      </c>
      <c r="D1012">
        <f t="shared" si="15"/>
        <v>21.945526201847031</v>
      </c>
    </row>
    <row r="1013" spans="3:4" x14ac:dyDescent="0.25">
      <c r="C1013">
        <v>294.58329976315599</v>
      </c>
      <c r="D1013">
        <f t="shared" si="15"/>
        <v>21.433299763156015</v>
      </c>
    </row>
    <row r="1014" spans="3:4" x14ac:dyDescent="0.25">
      <c r="C1014">
        <v>295.424651560146</v>
      </c>
      <c r="D1014">
        <f t="shared" si="15"/>
        <v>22.274651560146026</v>
      </c>
    </row>
    <row r="1015" spans="3:4" x14ac:dyDescent="0.25">
      <c r="C1015">
        <v>295.64074045279699</v>
      </c>
      <c r="D1015">
        <f t="shared" si="15"/>
        <v>22.490740452797013</v>
      </c>
    </row>
    <row r="1016" spans="3:4" x14ac:dyDescent="0.25">
      <c r="C1016">
        <v>295.228671896474</v>
      </c>
      <c r="D1016">
        <f t="shared" si="15"/>
        <v>22.07867189647402</v>
      </c>
    </row>
    <row r="1017" spans="3:4" x14ac:dyDescent="0.25">
      <c r="C1017">
        <v>294.55280292116697</v>
      </c>
      <c r="D1017">
        <f t="shared" si="15"/>
        <v>21.402802921166995</v>
      </c>
    </row>
    <row r="1018" spans="3:4" x14ac:dyDescent="0.25">
      <c r="C1018">
        <v>295.33360622379303</v>
      </c>
      <c r="D1018">
        <f t="shared" si="15"/>
        <v>22.183606223793049</v>
      </c>
    </row>
    <row r="1019" spans="3:4" x14ac:dyDescent="0.25">
      <c r="C1019">
        <v>293.565237594265</v>
      </c>
      <c r="D1019">
        <f t="shared" si="15"/>
        <v>20.415237594265022</v>
      </c>
    </row>
    <row r="1020" spans="3:4" x14ac:dyDescent="0.25">
      <c r="C1020">
        <v>294.34912039127403</v>
      </c>
      <c r="D1020">
        <f t="shared" si="15"/>
        <v>21.19912039127405</v>
      </c>
    </row>
    <row r="1021" spans="3:4" x14ac:dyDescent="0.25">
      <c r="C1021">
        <v>295.03634597762499</v>
      </c>
      <c r="D1021">
        <f t="shared" si="15"/>
        <v>21.886345977625012</v>
      </c>
    </row>
    <row r="1022" spans="3:4" x14ac:dyDescent="0.25">
      <c r="C1022">
        <v>293.987426164412</v>
      </c>
      <c r="D1022">
        <f t="shared" si="15"/>
        <v>20.837426164412022</v>
      </c>
    </row>
    <row r="1023" spans="3:4" x14ac:dyDescent="0.25">
      <c r="C1023">
        <v>295.295193599485</v>
      </c>
      <c r="D1023">
        <f t="shared" si="15"/>
        <v>22.145193599485026</v>
      </c>
    </row>
    <row r="1024" spans="3:4" x14ac:dyDescent="0.25">
      <c r="C1024">
        <v>295.253584759977</v>
      </c>
      <c r="D1024">
        <f t="shared" si="15"/>
        <v>22.103584759977025</v>
      </c>
    </row>
    <row r="1025" spans="3:4" x14ac:dyDescent="0.25">
      <c r="C1025">
        <v>295.20963322264902</v>
      </c>
      <c r="D1025">
        <f t="shared" si="15"/>
        <v>22.05963322264904</v>
      </c>
    </row>
    <row r="1026" spans="3:4" x14ac:dyDescent="0.25">
      <c r="C1026">
        <v>293.531051101076</v>
      </c>
      <c r="D1026">
        <f t="shared" si="15"/>
        <v>20.381051101076025</v>
      </c>
    </row>
    <row r="1027" spans="3:4" x14ac:dyDescent="0.25">
      <c r="C1027">
        <v>294.01001054492099</v>
      </c>
      <c r="D1027">
        <f t="shared" ref="D1027:D1090" si="16">CONVERT(C1027,"K","C")</f>
        <v>20.86001054492101</v>
      </c>
    </row>
    <row r="1028" spans="3:4" x14ac:dyDescent="0.25">
      <c r="C1028">
        <v>293.68248064931498</v>
      </c>
      <c r="D1028">
        <f t="shared" si="16"/>
        <v>20.532480649315005</v>
      </c>
    </row>
    <row r="1029" spans="3:4" x14ac:dyDescent="0.25">
      <c r="C1029">
        <v>294.14873967655302</v>
      </c>
      <c r="D1029">
        <f t="shared" si="16"/>
        <v>20.998739676553043</v>
      </c>
    </row>
    <row r="1030" spans="3:4" x14ac:dyDescent="0.25">
      <c r="C1030">
        <v>294.53549837915102</v>
      </c>
      <c r="D1030">
        <f t="shared" si="16"/>
        <v>21.385498379151045</v>
      </c>
    </row>
    <row r="1031" spans="3:4" x14ac:dyDescent="0.25">
      <c r="C1031">
        <v>293.38215775951301</v>
      </c>
      <c r="D1031">
        <f t="shared" si="16"/>
        <v>20.232157759513029</v>
      </c>
    </row>
    <row r="1032" spans="3:4" x14ac:dyDescent="0.25">
      <c r="C1032">
        <v>293.667808467133</v>
      </c>
      <c r="D1032">
        <f t="shared" si="16"/>
        <v>20.517808467133023</v>
      </c>
    </row>
    <row r="1033" spans="3:4" x14ac:dyDescent="0.25">
      <c r="C1033">
        <v>293.58132713703498</v>
      </c>
      <c r="D1033">
        <f t="shared" si="16"/>
        <v>20.431327137034998</v>
      </c>
    </row>
    <row r="1034" spans="3:4" x14ac:dyDescent="0.25">
      <c r="C1034">
        <v>293.850861548046</v>
      </c>
      <c r="D1034">
        <f t="shared" si="16"/>
        <v>20.700861548046021</v>
      </c>
    </row>
    <row r="1035" spans="3:4" x14ac:dyDescent="0.25">
      <c r="C1035">
        <v>295.078690792987</v>
      </c>
      <c r="D1035">
        <f t="shared" si="16"/>
        <v>21.928690792987027</v>
      </c>
    </row>
    <row r="1036" spans="3:4" x14ac:dyDescent="0.25">
      <c r="C1036">
        <v>294.26355866066302</v>
      </c>
      <c r="D1036">
        <f t="shared" si="16"/>
        <v>21.113558660663045</v>
      </c>
    </row>
    <row r="1037" spans="3:4" x14ac:dyDescent="0.25">
      <c r="C1037">
        <v>293.14487199804103</v>
      </c>
      <c r="D1037">
        <f t="shared" si="16"/>
        <v>19.994871998041049</v>
      </c>
    </row>
    <row r="1038" spans="3:4" x14ac:dyDescent="0.25">
      <c r="C1038">
        <v>293.82109057241001</v>
      </c>
      <c r="D1038">
        <f t="shared" si="16"/>
        <v>20.671090572410037</v>
      </c>
    </row>
    <row r="1039" spans="3:4" x14ac:dyDescent="0.25">
      <c r="C1039">
        <v>293.28773157423399</v>
      </c>
      <c r="D1039">
        <f t="shared" si="16"/>
        <v>20.13773157423401</v>
      </c>
    </row>
    <row r="1040" spans="3:4" x14ac:dyDescent="0.25">
      <c r="C1040">
        <v>293.10751039981898</v>
      </c>
      <c r="D1040">
        <f t="shared" si="16"/>
        <v>19.957510399819</v>
      </c>
    </row>
    <row r="1041" spans="3:4" x14ac:dyDescent="0.25">
      <c r="C1041">
        <v>294.10794358762797</v>
      </c>
      <c r="D1041">
        <f t="shared" si="16"/>
        <v>20.957943587627994</v>
      </c>
    </row>
    <row r="1042" spans="3:4" x14ac:dyDescent="0.25">
      <c r="C1042">
        <v>293.92205755966597</v>
      </c>
      <c r="D1042">
        <f t="shared" si="16"/>
        <v>20.772057559665996</v>
      </c>
    </row>
    <row r="1043" spans="3:4" x14ac:dyDescent="0.25">
      <c r="C1043">
        <v>294.13823173564299</v>
      </c>
      <c r="D1043">
        <f t="shared" si="16"/>
        <v>20.988231735643012</v>
      </c>
    </row>
    <row r="1044" spans="3:4" x14ac:dyDescent="0.25">
      <c r="C1044">
        <v>295.12117606967502</v>
      </c>
      <c r="D1044">
        <f t="shared" si="16"/>
        <v>21.971176069675039</v>
      </c>
    </row>
    <row r="1045" spans="3:4" x14ac:dyDescent="0.25">
      <c r="C1045">
        <v>295.37402193146499</v>
      </c>
      <c r="D1045">
        <f t="shared" si="16"/>
        <v>22.224021931465018</v>
      </c>
    </row>
    <row r="1046" spans="3:4" x14ac:dyDescent="0.25">
      <c r="C1046">
        <v>294.43494859022701</v>
      </c>
      <c r="D1046">
        <f t="shared" si="16"/>
        <v>21.284948590227032</v>
      </c>
    </row>
    <row r="1047" spans="3:4" x14ac:dyDescent="0.25">
      <c r="C1047">
        <v>293.72648482334603</v>
      </c>
      <c r="D1047">
        <f t="shared" si="16"/>
        <v>20.57648482334605</v>
      </c>
    </row>
    <row r="1048" spans="3:4" x14ac:dyDescent="0.25">
      <c r="C1048">
        <v>293.98861845927001</v>
      </c>
      <c r="D1048">
        <f t="shared" si="16"/>
        <v>20.838618459270037</v>
      </c>
    </row>
    <row r="1049" spans="3:4" x14ac:dyDescent="0.25">
      <c r="C1049">
        <v>295.56233436223198</v>
      </c>
      <c r="D1049">
        <f t="shared" si="16"/>
        <v>22.412334362232002</v>
      </c>
    </row>
    <row r="1050" spans="3:4" x14ac:dyDescent="0.25">
      <c r="C1050">
        <v>295.578715309171</v>
      </c>
      <c r="D1050">
        <f t="shared" si="16"/>
        <v>22.428715309171025</v>
      </c>
    </row>
    <row r="1051" spans="3:4" x14ac:dyDescent="0.25">
      <c r="C1051">
        <v>294.128885230116</v>
      </c>
      <c r="D1051">
        <f t="shared" si="16"/>
        <v>20.97888523011602</v>
      </c>
    </row>
    <row r="1052" spans="3:4" x14ac:dyDescent="0.25">
      <c r="C1052">
        <v>293.99812787248999</v>
      </c>
      <c r="D1052">
        <f t="shared" si="16"/>
        <v>20.848127872490011</v>
      </c>
    </row>
    <row r="1053" spans="3:4" x14ac:dyDescent="0.25">
      <c r="C1053">
        <v>294.48915441050099</v>
      </c>
      <c r="D1053">
        <f t="shared" si="16"/>
        <v>21.33915441050101</v>
      </c>
    </row>
    <row r="1054" spans="3:4" x14ac:dyDescent="0.25">
      <c r="C1054">
        <v>294.87368095219</v>
      </c>
      <c r="D1054">
        <f t="shared" si="16"/>
        <v>21.723680952190023</v>
      </c>
    </row>
    <row r="1055" spans="3:4" x14ac:dyDescent="0.25">
      <c r="C1055">
        <v>294.89480854977899</v>
      </c>
      <c r="D1055">
        <f t="shared" si="16"/>
        <v>21.744808549779009</v>
      </c>
    </row>
    <row r="1056" spans="3:4" x14ac:dyDescent="0.25">
      <c r="C1056">
        <v>295.56858104259197</v>
      </c>
      <c r="D1056">
        <f t="shared" si="16"/>
        <v>22.418581042591995</v>
      </c>
    </row>
    <row r="1057" spans="3:4" x14ac:dyDescent="0.25">
      <c r="C1057">
        <v>295.23147413337102</v>
      </c>
      <c r="D1057">
        <f t="shared" si="16"/>
        <v>22.081474133371046</v>
      </c>
    </row>
    <row r="1058" spans="3:4" x14ac:dyDescent="0.25">
      <c r="C1058">
        <v>296.28936309176999</v>
      </c>
      <c r="D1058">
        <f t="shared" si="16"/>
        <v>23.139363091770008</v>
      </c>
    </row>
    <row r="1059" spans="3:4" x14ac:dyDescent="0.25">
      <c r="C1059">
        <v>296.05861770412002</v>
      </c>
      <c r="D1059">
        <f t="shared" si="16"/>
        <v>22.908617704120047</v>
      </c>
    </row>
    <row r="1060" spans="3:4" x14ac:dyDescent="0.25">
      <c r="C1060">
        <v>295.55652448023801</v>
      </c>
      <c r="D1060">
        <f t="shared" si="16"/>
        <v>22.406524480238033</v>
      </c>
    </row>
    <row r="1061" spans="3:4" x14ac:dyDescent="0.25">
      <c r="C1061">
        <v>295.37895609078601</v>
      </c>
      <c r="D1061">
        <f t="shared" si="16"/>
        <v>22.228956090786028</v>
      </c>
    </row>
    <row r="1062" spans="3:4" x14ac:dyDescent="0.25">
      <c r="C1062">
        <v>294.58575712264002</v>
      </c>
      <c r="D1062">
        <f t="shared" si="16"/>
        <v>21.435757122640041</v>
      </c>
    </row>
    <row r="1063" spans="3:4" x14ac:dyDescent="0.25">
      <c r="C1063">
        <v>294.912291707652</v>
      </c>
      <c r="D1063">
        <f t="shared" si="16"/>
        <v>21.762291707652025</v>
      </c>
    </row>
    <row r="1064" spans="3:4" x14ac:dyDescent="0.25">
      <c r="C1064">
        <v>296.171885610554</v>
      </c>
      <c r="D1064">
        <f t="shared" si="16"/>
        <v>23.021885610554023</v>
      </c>
    </row>
    <row r="1065" spans="3:4" x14ac:dyDescent="0.25">
      <c r="C1065">
        <v>296.08188752218098</v>
      </c>
      <c r="D1065">
        <f t="shared" si="16"/>
        <v>22.931887522181</v>
      </c>
    </row>
    <row r="1066" spans="3:4" x14ac:dyDescent="0.25">
      <c r="C1066">
        <v>296.025566250959</v>
      </c>
      <c r="D1066">
        <f t="shared" si="16"/>
        <v>22.875566250959025</v>
      </c>
    </row>
    <row r="1067" spans="3:4" x14ac:dyDescent="0.25">
      <c r="C1067">
        <v>295.56577003121299</v>
      </c>
      <c r="D1067">
        <f t="shared" si="16"/>
        <v>22.415770031213015</v>
      </c>
    </row>
    <row r="1068" spans="3:4" x14ac:dyDescent="0.25">
      <c r="C1068">
        <v>296.674402777399</v>
      </c>
      <c r="D1068">
        <f t="shared" si="16"/>
        <v>23.524402777399018</v>
      </c>
    </row>
    <row r="1069" spans="3:4" x14ac:dyDescent="0.25">
      <c r="C1069">
        <v>294.68964265801299</v>
      </c>
      <c r="D1069">
        <f t="shared" si="16"/>
        <v>21.539642658013008</v>
      </c>
    </row>
    <row r="1070" spans="3:4" x14ac:dyDescent="0.25">
      <c r="C1070">
        <v>296.25589830402799</v>
      </c>
      <c r="D1070">
        <f t="shared" si="16"/>
        <v>23.105898304028017</v>
      </c>
    </row>
    <row r="1071" spans="3:4" x14ac:dyDescent="0.25">
      <c r="C1071">
        <v>294.74296559195699</v>
      </c>
      <c r="D1071">
        <f t="shared" si="16"/>
        <v>21.592965591957011</v>
      </c>
    </row>
    <row r="1072" spans="3:4" x14ac:dyDescent="0.25">
      <c r="C1072">
        <v>294.39322232010801</v>
      </c>
      <c r="D1072">
        <f t="shared" si="16"/>
        <v>21.243222320108032</v>
      </c>
    </row>
    <row r="1073" spans="3:4" x14ac:dyDescent="0.25">
      <c r="C1073">
        <v>293.97239466460002</v>
      </c>
      <c r="D1073">
        <f t="shared" si="16"/>
        <v>20.82239466460004</v>
      </c>
    </row>
    <row r="1074" spans="3:4" x14ac:dyDescent="0.25">
      <c r="C1074">
        <v>293.89603047733101</v>
      </c>
      <c r="D1074">
        <f t="shared" si="16"/>
        <v>20.746030477331033</v>
      </c>
    </row>
    <row r="1075" spans="3:4" x14ac:dyDescent="0.25">
      <c r="C1075">
        <v>294.084940530464</v>
      </c>
      <c r="D1075">
        <f t="shared" si="16"/>
        <v>20.934940530464019</v>
      </c>
    </row>
    <row r="1076" spans="3:4" x14ac:dyDescent="0.25">
      <c r="C1076">
        <v>294.40715836285699</v>
      </c>
      <c r="D1076">
        <f t="shared" si="16"/>
        <v>21.257158362857012</v>
      </c>
    </row>
    <row r="1077" spans="3:4" x14ac:dyDescent="0.25">
      <c r="C1077">
        <v>294.39037790115202</v>
      </c>
      <c r="D1077">
        <f t="shared" si="16"/>
        <v>21.240377901152044</v>
      </c>
    </row>
    <row r="1078" spans="3:4" x14ac:dyDescent="0.25">
      <c r="C1078">
        <v>294.55600139702</v>
      </c>
      <c r="D1078">
        <f t="shared" si="16"/>
        <v>21.40600139702002</v>
      </c>
    </row>
    <row r="1079" spans="3:4" x14ac:dyDescent="0.25">
      <c r="C1079">
        <v>295.87471007248701</v>
      </c>
      <c r="D1079">
        <f t="shared" si="16"/>
        <v>22.724710072487028</v>
      </c>
    </row>
    <row r="1080" spans="3:4" x14ac:dyDescent="0.25">
      <c r="C1080">
        <v>296.20352768057001</v>
      </c>
      <c r="D1080">
        <f t="shared" si="16"/>
        <v>23.053527680570028</v>
      </c>
    </row>
    <row r="1081" spans="3:4" x14ac:dyDescent="0.25">
      <c r="C1081">
        <v>296.27355351444902</v>
      </c>
      <c r="D1081">
        <f t="shared" si="16"/>
        <v>23.123553514449043</v>
      </c>
    </row>
    <row r="1082" spans="3:4" x14ac:dyDescent="0.25">
      <c r="C1082">
        <v>296.20923603353401</v>
      </c>
      <c r="D1082">
        <f t="shared" si="16"/>
        <v>23.059236033534035</v>
      </c>
    </row>
    <row r="1083" spans="3:4" x14ac:dyDescent="0.25">
      <c r="C1083">
        <v>296.393026175562</v>
      </c>
      <c r="D1083">
        <f t="shared" si="16"/>
        <v>23.243026175562022</v>
      </c>
    </row>
    <row r="1084" spans="3:4" x14ac:dyDescent="0.25">
      <c r="C1084">
        <v>296.61593147003401</v>
      </c>
      <c r="D1084">
        <f t="shared" si="16"/>
        <v>23.465931470034036</v>
      </c>
    </row>
    <row r="1085" spans="3:4" x14ac:dyDescent="0.25">
      <c r="C1085">
        <v>296.947296558593</v>
      </c>
      <c r="D1085">
        <f t="shared" si="16"/>
        <v>23.797296558593018</v>
      </c>
    </row>
    <row r="1086" spans="3:4" x14ac:dyDescent="0.25">
      <c r="C1086">
        <v>295.82476884937199</v>
      </c>
      <c r="D1086">
        <f t="shared" si="16"/>
        <v>22.674768849372015</v>
      </c>
    </row>
    <row r="1087" spans="3:4" x14ac:dyDescent="0.25">
      <c r="C1087">
        <v>295.811253358442</v>
      </c>
      <c r="D1087">
        <f t="shared" si="16"/>
        <v>22.661253358442025</v>
      </c>
    </row>
    <row r="1088" spans="3:4" x14ac:dyDescent="0.25">
      <c r="C1088">
        <v>295.13615723083097</v>
      </c>
      <c r="D1088">
        <f t="shared" si="16"/>
        <v>21.986157230830997</v>
      </c>
    </row>
    <row r="1089" spans="3:4" x14ac:dyDescent="0.25">
      <c r="C1089">
        <v>294.985949683895</v>
      </c>
      <c r="D1089">
        <f t="shared" si="16"/>
        <v>21.835949683895024</v>
      </c>
    </row>
    <row r="1090" spans="3:4" x14ac:dyDescent="0.25">
      <c r="C1090">
        <v>295.05188071057802</v>
      </c>
      <c r="D1090">
        <f t="shared" si="16"/>
        <v>21.901880710578041</v>
      </c>
    </row>
    <row r="1091" spans="3:4" x14ac:dyDescent="0.25">
      <c r="C1091">
        <v>293.90541598859801</v>
      </c>
      <c r="D1091">
        <f t="shared" ref="D1091:D1154" si="17">CONVERT(C1091,"K","C")</f>
        <v>20.755415988598031</v>
      </c>
    </row>
    <row r="1092" spans="3:4" x14ac:dyDescent="0.25">
      <c r="C1092">
        <v>295.04019381821001</v>
      </c>
      <c r="D1092">
        <f t="shared" si="17"/>
        <v>21.890193818210037</v>
      </c>
    </row>
    <row r="1093" spans="3:4" x14ac:dyDescent="0.25">
      <c r="C1093">
        <v>295.549186498305</v>
      </c>
      <c r="D1093">
        <f t="shared" si="17"/>
        <v>22.399186498305028</v>
      </c>
    </row>
    <row r="1094" spans="3:4" x14ac:dyDescent="0.25">
      <c r="C1094">
        <v>295.80801434026301</v>
      </c>
      <c r="D1094">
        <f t="shared" si="17"/>
        <v>22.658014340263037</v>
      </c>
    </row>
    <row r="1095" spans="3:4" x14ac:dyDescent="0.25">
      <c r="C1095">
        <v>293.94515937487603</v>
      </c>
      <c r="D1095">
        <f t="shared" si="17"/>
        <v>20.79515937487605</v>
      </c>
    </row>
    <row r="1096" spans="3:4" x14ac:dyDescent="0.25">
      <c r="C1096">
        <v>293.584126187224</v>
      </c>
      <c r="D1096">
        <f t="shared" si="17"/>
        <v>20.434126187224024</v>
      </c>
    </row>
    <row r="1097" spans="3:4" x14ac:dyDescent="0.25">
      <c r="C1097">
        <v>294.16085036751099</v>
      </c>
      <c r="D1097">
        <f t="shared" si="17"/>
        <v>21.010850367511011</v>
      </c>
    </row>
    <row r="1098" spans="3:4" x14ac:dyDescent="0.25">
      <c r="C1098">
        <v>294.25791795004397</v>
      </c>
      <c r="D1098">
        <f t="shared" si="17"/>
        <v>21.107917950043998</v>
      </c>
    </row>
    <row r="1099" spans="3:4" x14ac:dyDescent="0.25">
      <c r="C1099">
        <v>294.52760808274797</v>
      </c>
      <c r="D1099">
        <f t="shared" si="17"/>
        <v>21.377608082747997</v>
      </c>
    </row>
    <row r="1100" spans="3:4" x14ac:dyDescent="0.25">
      <c r="C1100">
        <v>294.958246307558</v>
      </c>
      <c r="D1100">
        <f t="shared" si="17"/>
        <v>21.808246307558022</v>
      </c>
    </row>
    <row r="1101" spans="3:4" x14ac:dyDescent="0.25">
      <c r="C1101">
        <v>295.88655534521098</v>
      </c>
      <c r="D1101">
        <f t="shared" si="17"/>
        <v>22.736555345211002</v>
      </c>
    </row>
    <row r="1102" spans="3:4" x14ac:dyDescent="0.25">
      <c r="C1102">
        <v>294.80089671111898</v>
      </c>
      <c r="D1102">
        <f t="shared" si="17"/>
        <v>21.650896711119003</v>
      </c>
    </row>
    <row r="1103" spans="3:4" x14ac:dyDescent="0.25">
      <c r="C1103">
        <v>294.42869601768598</v>
      </c>
      <c r="D1103">
        <f t="shared" si="17"/>
        <v>21.278696017686002</v>
      </c>
    </row>
    <row r="1104" spans="3:4" x14ac:dyDescent="0.25">
      <c r="C1104">
        <v>295.02194137775302</v>
      </c>
      <c r="D1104">
        <f t="shared" si="17"/>
        <v>21.871941377753046</v>
      </c>
    </row>
    <row r="1105" spans="3:4" x14ac:dyDescent="0.25">
      <c r="C1105">
        <v>295.14019519384198</v>
      </c>
      <c r="D1105">
        <f t="shared" si="17"/>
        <v>21.990195193841998</v>
      </c>
    </row>
    <row r="1106" spans="3:4" x14ac:dyDescent="0.25">
      <c r="C1106">
        <v>294.885601442179</v>
      </c>
      <c r="D1106">
        <f t="shared" si="17"/>
        <v>21.735601442179018</v>
      </c>
    </row>
    <row r="1107" spans="3:4" x14ac:dyDescent="0.25">
      <c r="C1107">
        <v>294.89537421593297</v>
      </c>
      <c r="D1107">
        <f t="shared" si="17"/>
        <v>21.745374215932998</v>
      </c>
    </row>
    <row r="1108" spans="3:4" x14ac:dyDescent="0.25">
      <c r="C1108">
        <v>294.626817371931</v>
      </c>
      <c r="D1108">
        <f t="shared" si="17"/>
        <v>21.47681737193102</v>
      </c>
    </row>
    <row r="1109" spans="3:4" x14ac:dyDescent="0.25">
      <c r="C1109">
        <v>294.44931396803003</v>
      </c>
      <c r="D1109">
        <f t="shared" si="17"/>
        <v>21.299313968030049</v>
      </c>
    </row>
    <row r="1110" spans="3:4" x14ac:dyDescent="0.25">
      <c r="C1110">
        <v>294.43914868057999</v>
      </c>
      <c r="D1110">
        <f t="shared" si="17"/>
        <v>21.289148680580013</v>
      </c>
    </row>
    <row r="1111" spans="3:4" x14ac:dyDescent="0.25">
      <c r="C1111">
        <v>294.812004337774</v>
      </c>
      <c r="D1111">
        <f t="shared" si="17"/>
        <v>21.662004337774022</v>
      </c>
    </row>
    <row r="1112" spans="3:4" x14ac:dyDescent="0.25">
      <c r="C1112">
        <v>293.66284254604398</v>
      </c>
      <c r="D1112">
        <f t="shared" si="17"/>
        <v>20.512842546043998</v>
      </c>
    </row>
    <row r="1113" spans="3:4" x14ac:dyDescent="0.25">
      <c r="C1113">
        <v>294.50729123302398</v>
      </c>
      <c r="D1113">
        <f t="shared" si="17"/>
        <v>21.357291233024</v>
      </c>
    </row>
    <row r="1114" spans="3:4" x14ac:dyDescent="0.25">
      <c r="C1114">
        <v>294.01642130453001</v>
      </c>
      <c r="D1114">
        <f t="shared" si="17"/>
        <v>20.866421304530036</v>
      </c>
    </row>
    <row r="1115" spans="3:4" x14ac:dyDescent="0.25">
      <c r="C1115">
        <v>294.18107193357997</v>
      </c>
      <c r="D1115">
        <f t="shared" si="17"/>
        <v>21.031071933579994</v>
      </c>
    </row>
    <row r="1116" spans="3:4" x14ac:dyDescent="0.25">
      <c r="C1116">
        <v>295.96720410421</v>
      </c>
      <c r="D1116">
        <f t="shared" si="17"/>
        <v>22.81720410421002</v>
      </c>
    </row>
    <row r="1117" spans="3:4" x14ac:dyDescent="0.25">
      <c r="C1117">
        <v>297.05068539750499</v>
      </c>
      <c r="D1117">
        <f t="shared" si="17"/>
        <v>23.900685397505015</v>
      </c>
    </row>
    <row r="1118" spans="3:4" x14ac:dyDescent="0.25">
      <c r="C1118">
        <v>294.54391840062101</v>
      </c>
      <c r="D1118">
        <f t="shared" si="17"/>
        <v>21.393918400621033</v>
      </c>
    </row>
    <row r="1119" spans="3:4" x14ac:dyDescent="0.25">
      <c r="C1119">
        <v>294.30637522715</v>
      </c>
      <c r="D1119">
        <f t="shared" si="17"/>
        <v>21.156375227150022</v>
      </c>
    </row>
    <row r="1120" spans="3:4" x14ac:dyDescent="0.25">
      <c r="C1120">
        <v>295.03004481136702</v>
      </c>
      <c r="D1120">
        <f t="shared" si="17"/>
        <v>21.880044811367043</v>
      </c>
    </row>
    <row r="1121" spans="3:4" x14ac:dyDescent="0.25">
      <c r="C1121">
        <v>294.72936680541602</v>
      </c>
      <c r="D1121">
        <f t="shared" si="17"/>
        <v>21.579366805416043</v>
      </c>
    </row>
    <row r="1122" spans="3:4" x14ac:dyDescent="0.25">
      <c r="C1122">
        <v>295.17336453951401</v>
      </c>
      <c r="D1122">
        <f t="shared" si="17"/>
        <v>22.023364539514034</v>
      </c>
    </row>
    <row r="1123" spans="3:4" x14ac:dyDescent="0.25">
      <c r="C1123">
        <v>295.82708456018401</v>
      </c>
      <c r="D1123">
        <f t="shared" si="17"/>
        <v>22.677084560184028</v>
      </c>
    </row>
    <row r="1124" spans="3:4" x14ac:dyDescent="0.25">
      <c r="C1124">
        <v>294.71655620846002</v>
      </c>
      <c r="D1124">
        <f t="shared" si="17"/>
        <v>21.566556208460042</v>
      </c>
    </row>
    <row r="1125" spans="3:4" x14ac:dyDescent="0.25">
      <c r="C1125">
        <v>296.10761318272301</v>
      </c>
      <c r="D1125">
        <f t="shared" si="17"/>
        <v>22.957613182723037</v>
      </c>
    </row>
    <row r="1126" spans="3:4" x14ac:dyDescent="0.25">
      <c r="C1126">
        <v>294.837862240991</v>
      </c>
      <c r="D1126">
        <f t="shared" si="17"/>
        <v>21.687862240991024</v>
      </c>
    </row>
    <row r="1127" spans="3:4" x14ac:dyDescent="0.25">
      <c r="C1127">
        <v>293.79375461852999</v>
      </c>
      <c r="D1127">
        <f t="shared" si="17"/>
        <v>20.643754618530011</v>
      </c>
    </row>
    <row r="1128" spans="3:4" x14ac:dyDescent="0.25">
      <c r="C1128">
        <v>293.64754067093799</v>
      </c>
      <c r="D1128">
        <f t="shared" si="17"/>
        <v>20.497540670938008</v>
      </c>
    </row>
    <row r="1129" spans="3:4" x14ac:dyDescent="0.25">
      <c r="C1129">
        <v>294.117974264834</v>
      </c>
      <c r="D1129">
        <f t="shared" si="17"/>
        <v>20.967974264834027</v>
      </c>
    </row>
    <row r="1130" spans="3:4" x14ac:dyDescent="0.25">
      <c r="C1130">
        <v>293.88479944132598</v>
      </c>
      <c r="D1130">
        <f t="shared" si="17"/>
        <v>20.734799441326004</v>
      </c>
    </row>
    <row r="1131" spans="3:4" x14ac:dyDescent="0.25">
      <c r="C1131">
        <v>295.05931879565401</v>
      </c>
      <c r="D1131">
        <f t="shared" si="17"/>
        <v>21.909318795654031</v>
      </c>
    </row>
    <row r="1132" spans="3:4" x14ac:dyDescent="0.25">
      <c r="C1132">
        <v>294.77977209393299</v>
      </c>
      <c r="D1132">
        <f t="shared" si="17"/>
        <v>21.629772093933013</v>
      </c>
    </row>
    <row r="1133" spans="3:4" x14ac:dyDescent="0.25">
      <c r="C1133">
        <v>294.92941682263898</v>
      </c>
      <c r="D1133">
        <f t="shared" si="17"/>
        <v>21.779416822639007</v>
      </c>
    </row>
    <row r="1134" spans="3:4" x14ac:dyDescent="0.25">
      <c r="C1134">
        <v>294.690004596807</v>
      </c>
      <c r="D1134">
        <f t="shared" si="17"/>
        <v>21.540004596807023</v>
      </c>
    </row>
    <row r="1135" spans="3:4" x14ac:dyDescent="0.25">
      <c r="C1135">
        <v>294.50600030839303</v>
      </c>
      <c r="D1135">
        <f t="shared" si="17"/>
        <v>21.35600030839305</v>
      </c>
    </row>
    <row r="1136" spans="3:4" x14ac:dyDescent="0.25">
      <c r="C1136">
        <v>294.54068349475199</v>
      </c>
      <c r="D1136">
        <f t="shared" si="17"/>
        <v>21.390683494752011</v>
      </c>
    </row>
    <row r="1137" spans="3:4" x14ac:dyDescent="0.25">
      <c r="C1137">
        <v>293.57251148610197</v>
      </c>
      <c r="D1137">
        <f t="shared" si="17"/>
        <v>20.422511486101996</v>
      </c>
    </row>
    <row r="1138" spans="3:4" x14ac:dyDescent="0.25">
      <c r="C1138">
        <v>294.71622071538502</v>
      </c>
      <c r="D1138">
        <f t="shared" si="17"/>
        <v>21.566220715385043</v>
      </c>
    </row>
    <row r="1139" spans="3:4" x14ac:dyDescent="0.25">
      <c r="C1139">
        <v>294.63435975351501</v>
      </c>
      <c r="D1139">
        <f t="shared" si="17"/>
        <v>21.484359753515037</v>
      </c>
    </row>
    <row r="1140" spans="3:4" x14ac:dyDescent="0.25">
      <c r="C1140">
        <v>295.67648933638202</v>
      </c>
      <c r="D1140">
        <f t="shared" si="17"/>
        <v>22.526489336382042</v>
      </c>
    </row>
    <row r="1141" spans="3:4" x14ac:dyDescent="0.25">
      <c r="C1141">
        <v>294.86703916455599</v>
      </c>
      <c r="D1141">
        <f t="shared" si="17"/>
        <v>21.717039164556013</v>
      </c>
    </row>
    <row r="1142" spans="3:4" x14ac:dyDescent="0.25">
      <c r="C1142">
        <v>295.21084148704699</v>
      </c>
      <c r="D1142">
        <f t="shared" si="17"/>
        <v>22.060841487047014</v>
      </c>
    </row>
    <row r="1143" spans="3:4" x14ac:dyDescent="0.25">
      <c r="C1143">
        <v>295.82161377409301</v>
      </c>
      <c r="D1143">
        <f t="shared" si="17"/>
        <v>22.671613774093032</v>
      </c>
    </row>
    <row r="1144" spans="3:4" x14ac:dyDescent="0.25">
      <c r="C1144">
        <v>295.46384153491101</v>
      </c>
      <c r="D1144">
        <f t="shared" si="17"/>
        <v>22.313841534911035</v>
      </c>
    </row>
    <row r="1145" spans="3:4" x14ac:dyDescent="0.25">
      <c r="C1145">
        <v>296.50610427012703</v>
      </c>
      <c r="D1145">
        <f t="shared" si="17"/>
        <v>23.356104270127048</v>
      </c>
    </row>
    <row r="1146" spans="3:4" x14ac:dyDescent="0.25">
      <c r="C1146">
        <v>295.102865196408</v>
      </c>
      <c r="D1146">
        <f t="shared" si="17"/>
        <v>21.952865196408027</v>
      </c>
    </row>
    <row r="1147" spans="3:4" x14ac:dyDescent="0.25">
      <c r="C1147">
        <v>295.28928799301298</v>
      </c>
      <c r="D1147">
        <f t="shared" si="17"/>
        <v>22.139287993012999</v>
      </c>
    </row>
    <row r="1148" spans="3:4" x14ac:dyDescent="0.25">
      <c r="C1148">
        <v>295.89083749432501</v>
      </c>
      <c r="D1148">
        <f t="shared" si="17"/>
        <v>22.740837494325035</v>
      </c>
    </row>
    <row r="1149" spans="3:4" x14ac:dyDescent="0.25">
      <c r="C1149">
        <v>295.70270959615902</v>
      </c>
      <c r="D1149">
        <f t="shared" si="17"/>
        <v>22.552709596159048</v>
      </c>
    </row>
    <row r="1150" spans="3:4" x14ac:dyDescent="0.25">
      <c r="C1150">
        <v>296.05282557594597</v>
      </c>
      <c r="D1150">
        <f t="shared" si="17"/>
        <v>22.902825575945997</v>
      </c>
    </row>
    <row r="1151" spans="3:4" x14ac:dyDescent="0.25">
      <c r="C1151">
        <v>296.59550583679902</v>
      </c>
      <c r="D1151">
        <f t="shared" si="17"/>
        <v>23.445505836799043</v>
      </c>
    </row>
    <row r="1152" spans="3:4" x14ac:dyDescent="0.25">
      <c r="C1152">
        <v>296.31492080543802</v>
      </c>
      <c r="D1152">
        <f t="shared" si="17"/>
        <v>23.164920805438044</v>
      </c>
    </row>
    <row r="1153" spans="3:4" x14ac:dyDescent="0.25">
      <c r="C1153">
        <v>295.81933860232101</v>
      </c>
      <c r="D1153">
        <f t="shared" si="17"/>
        <v>22.669338602321034</v>
      </c>
    </row>
    <row r="1154" spans="3:4" x14ac:dyDescent="0.25">
      <c r="C1154">
        <v>295.20866250598999</v>
      </c>
      <c r="D1154">
        <f t="shared" si="17"/>
        <v>22.058662505990014</v>
      </c>
    </row>
    <row r="1155" spans="3:4" x14ac:dyDescent="0.25">
      <c r="C1155">
        <v>296.02044381325601</v>
      </c>
      <c r="D1155">
        <f t="shared" ref="D1155:D1218" si="18">CONVERT(C1155,"K","C")</f>
        <v>22.870443813256031</v>
      </c>
    </row>
    <row r="1156" spans="3:4" x14ac:dyDescent="0.25">
      <c r="C1156">
        <v>296.42872257740999</v>
      </c>
      <c r="D1156">
        <f t="shared" si="18"/>
        <v>23.278722577410008</v>
      </c>
    </row>
    <row r="1157" spans="3:4" x14ac:dyDescent="0.25">
      <c r="C1157">
        <v>295.64749952295801</v>
      </c>
      <c r="D1157">
        <f t="shared" si="18"/>
        <v>22.497499522958037</v>
      </c>
    </row>
    <row r="1158" spans="3:4" x14ac:dyDescent="0.25">
      <c r="C1158">
        <v>295.53404113613698</v>
      </c>
      <c r="D1158">
        <f t="shared" si="18"/>
        <v>22.384041136137</v>
      </c>
    </row>
    <row r="1159" spans="3:4" x14ac:dyDescent="0.25">
      <c r="C1159">
        <v>296.09680349144497</v>
      </c>
      <c r="D1159">
        <f t="shared" si="18"/>
        <v>22.946803491444996</v>
      </c>
    </row>
    <row r="1160" spans="3:4" x14ac:dyDescent="0.25">
      <c r="C1160">
        <v>294.53722905735901</v>
      </c>
      <c r="D1160">
        <f t="shared" si="18"/>
        <v>21.387229057359036</v>
      </c>
    </row>
    <row r="1161" spans="3:4" x14ac:dyDescent="0.25">
      <c r="C1161">
        <v>294.96535956453499</v>
      </c>
      <c r="D1161">
        <f t="shared" si="18"/>
        <v>21.815359564535015</v>
      </c>
    </row>
    <row r="1162" spans="3:4" x14ac:dyDescent="0.25">
      <c r="C1162">
        <v>293.085020078306</v>
      </c>
      <c r="D1162">
        <f t="shared" si="18"/>
        <v>19.935020078306025</v>
      </c>
    </row>
    <row r="1163" spans="3:4" x14ac:dyDescent="0.25">
      <c r="C1163">
        <v>293.171416957779</v>
      </c>
      <c r="D1163">
        <f t="shared" si="18"/>
        <v>20.021416957779024</v>
      </c>
    </row>
    <row r="1164" spans="3:4" x14ac:dyDescent="0.25">
      <c r="C1164">
        <v>293.58894759035201</v>
      </c>
      <c r="D1164">
        <f t="shared" si="18"/>
        <v>20.438947590352029</v>
      </c>
    </row>
    <row r="1165" spans="3:4" x14ac:dyDescent="0.25">
      <c r="C1165">
        <v>293.31643657806598</v>
      </c>
      <c r="D1165">
        <f t="shared" si="18"/>
        <v>20.166436578065998</v>
      </c>
    </row>
    <row r="1166" spans="3:4" x14ac:dyDescent="0.25">
      <c r="C1166">
        <v>293.60930347329599</v>
      </c>
      <c r="D1166">
        <f t="shared" si="18"/>
        <v>20.459303473296018</v>
      </c>
    </row>
    <row r="1167" spans="3:4" x14ac:dyDescent="0.25">
      <c r="C1167">
        <v>293.48911750181401</v>
      </c>
      <c r="D1167">
        <f t="shared" si="18"/>
        <v>20.33911750181403</v>
      </c>
    </row>
    <row r="1168" spans="3:4" x14ac:dyDescent="0.25">
      <c r="C1168">
        <v>294.485526499282</v>
      </c>
      <c r="D1168">
        <f t="shared" si="18"/>
        <v>21.335526499282025</v>
      </c>
    </row>
    <row r="1169" spans="3:4" x14ac:dyDescent="0.25">
      <c r="C1169">
        <v>294.49248026777201</v>
      </c>
      <c r="D1169">
        <f t="shared" si="18"/>
        <v>21.342480267772032</v>
      </c>
    </row>
    <row r="1170" spans="3:4" x14ac:dyDescent="0.25">
      <c r="C1170">
        <v>293.75269836672999</v>
      </c>
      <c r="D1170">
        <f t="shared" si="18"/>
        <v>20.60269836673001</v>
      </c>
    </row>
    <row r="1171" spans="3:4" x14ac:dyDescent="0.25">
      <c r="C1171">
        <v>294.09130358649003</v>
      </c>
      <c r="D1171">
        <f t="shared" si="18"/>
        <v>20.941303586490051</v>
      </c>
    </row>
    <row r="1172" spans="3:4" x14ac:dyDescent="0.25">
      <c r="C1172">
        <v>294.04523816217699</v>
      </c>
      <c r="D1172">
        <f t="shared" si="18"/>
        <v>20.895238162177009</v>
      </c>
    </row>
    <row r="1173" spans="3:4" x14ac:dyDescent="0.25">
      <c r="C1173">
        <v>294.60256241277</v>
      </c>
      <c r="D1173">
        <f t="shared" si="18"/>
        <v>21.452562412770021</v>
      </c>
    </row>
    <row r="1174" spans="3:4" x14ac:dyDescent="0.25">
      <c r="C1174">
        <v>294.385892908735</v>
      </c>
      <c r="D1174">
        <f t="shared" si="18"/>
        <v>21.235892908735025</v>
      </c>
    </row>
    <row r="1175" spans="3:4" x14ac:dyDescent="0.25">
      <c r="C1175">
        <v>294.20226846875602</v>
      </c>
      <c r="D1175">
        <f t="shared" si="18"/>
        <v>21.05226846875604</v>
      </c>
    </row>
    <row r="1176" spans="3:4" x14ac:dyDescent="0.25">
      <c r="C1176">
        <v>293.57703122887898</v>
      </c>
      <c r="D1176">
        <f t="shared" si="18"/>
        <v>20.427031228879002</v>
      </c>
    </row>
    <row r="1177" spans="3:4" x14ac:dyDescent="0.25">
      <c r="C1177">
        <v>294.67985347252602</v>
      </c>
      <c r="D1177">
        <f t="shared" si="18"/>
        <v>21.529853472526042</v>
      </c>
    </row>
    <row r="1178" spans="3:4" x14ac:dyDescent="0.25">
      <c r="C1178">
        <v>295.12291282861202</v>
      </c>
      <c r="D1178">
        <f t="shared" si="18"/>
        <v>21.972912828612039</v>
      </c>
    </row>
    <row r="1179" spans="3:4" x14ac:dyDescent="0.25">
      <c r="C1179">
        <v>293.4560847212</v>
      </c>
      <c r="D1179">
        <f t="shared" si="18"/>
        <v>20.306084721200023</v>
      </c>
    </row>
    <row r="1180" spans="3:4" x14ac:dyDescent="0.25">
      <c r="C1180">
        <v>293.37479610139798</v>
      </c>
      <c r="D1180">
        <f t="shared" si="18"/>
        <v>20.224796101397999</v>
      </c>
    </row>
    <row r="1181" spans="3:4" x14ac:dyDescent="0.25">
      <c r="C1181">
        <v>294.00147827503002</v>
      </c>
      <c r="D1181">
        <f t="shared" si="18"/>
        <v>20.851478275030047</v>
      </c>
    </row>
    <row r="1182" spans="3:4" x14ac:dyDescent="0.25">
      <c r="C1182">
        <v>294.81688783413802</v>
      </c>
      <c r="D1182">
        <f t="shared" si="18"/>
        <v>21.666887834138038</v>
      </c>
    </row>
    <row r="1183" spans="3:4" x14ac:dyDescent="0.25">
      <c r="C1183">
        <v>294.25814806021401</v>
      </c>
      <c r="D1183">
        <f t="shared" si="18"/>
        <v>21.108148060214035</v>
      </c>
    </row>
    <row r="1184" spans="3:4" x14ac:dyDescent="0.25">
      <c r="C1184">
        <v>294.13197586901902</v>
      </c>
      <c r="D1184">
        <f t="shared" si="18"/>
        <v>20.981975869019038</v>
      </c>
    </row>
    <row r="1185" spans="3:4" x14ac:dyDescent="0.25">
      <c r="C1185">
        <v>294.53967824399098</v>
      </c>
      <c r="D1185">
        <f t="shared" si="18"/>
        <v>21.389678243991</v>
      </c>
    </row>
    <row r="1186" spans="3:4" x14ac:dyDescent="0.25">
      <c r="C1186">
        <v>294.71884934544403</v>
      </c>
      <c r="D1186">
        <f t="shared" si="18"/>
        <v>21.56884934544405</v>
      </c>
    </row>
    <row r="1187" spans="3:4" x14ac:dyDescent="0.25">
      <c r="C1187">
        <v>295.10158575759101</v>
      </c>
      <c r="D1187">
        <f t="shared" si="18"/>
        <v>21.951585757591033</v>
      </c>
    </row>
    <row r="1188" spans="3:4" x14ac:dyDescent="0.25">
      <c r="C1188">
        <v>294.86757909894698</v>
      </c>
      <c r="D1188">
        <f t="shared" si="18"/>
        <v>21.717579098946999</v>
      </c>
    </row>
    <row r="1189" spans="3:4" x14ac:dyDescent="0.25">
      <c r="C1189">
        <v>295.69459166719002</v>
      </c>
      <c r="D1189">
        <f t="shared" si="18"/>
        <v>22.544591667190048</v>
      </c>
    </row>
    <row r="1190" spans="3:4" x14ac:dyDescent="0.25">
      <c r="C1190">
        <v>296.49853141529701</v>
      </c>
      <c r="D1190">
        <f t="shared" si="18"/>
        <v>23.348531415297032</v>
      </c>
    </row>
    <row r="1191" spans="3:4" x14ac:dyDescent="0.25">
      <c r="C1191">
        <v>295.50582063921502</v>
      </c>
      <c r="D1191">
        <f t="shared" si="18"/>
        <v>22.35582063921504</v>
      </c>
    </row>
    <row r="1192" spans="3:4" x14ac:dyDescent="0.25">
      <c r="C1192">
        <v>294.86836188928203</v>
      </c>
      <c r="D1192">
        <f t="shared" si="18"/>
        <v>21.71836188928205</v>
      </c>
    </row>
    <row r="1193" spans="3:4" x14ac:dyDescent="0.25">
      <c r="C1193">
        <v>295.09184052993697</v>
      </c>
      <c r="D1193">
        <f t="shared" si="18"/>
        <v>21.941840529936997</v>
      </c>
    </row>
    <row r="1194" spans="3:4" x14ac:dyDescent="0.25">
      <c r="C1194">
        <v>295.193305817625</v>
      </c>
      <c r="D1194">
        <f t="shared" si="18"/>
        <v>22.043305817625026</v>
      </c>
    </row>
    <row r="1195" spans="3:4" x14ac:dyDescent="0.25">
      <c r="C1195">
        <v>295.453165427177</v>
      </c>
      <c r="D1195">
        <f t="shared" si="18"/>
        <v>22.303165427177021</v>
      </c>
    </row>
    <row r="1196" spans="3:4" x14ac:dyDescent="0.25">
      <c r="C1196">
        <v>297.06334686399498</v>
      </c>
      <c r="D1196">
        <f t="shared" si="18"/>
        <v>23.913346863995002</v>
      </c>
    </row>
    <row r="1197" spans="3:4" x14ac:dyDescent="0.25">
      <c r="C1197">
        <v>295.58842303966702</v>
      </c>
      <c r="D1197">
        <f t="shared" si="18"/>
        <v>22.438423039667043</v>
      </c>
    </row>
    <row r="1198" spans="3:4" x14ac:dyDescent="0.25">
      <c r="C1198">
        <v>296.011780796746</v>
      </c>
      <c r="D1198">
        <f t="shared" si="18"/>
        <v>22.861780796746018</v>
      </c>
    </row>
    <row r="1199" spans="3:4" x14ac:dyDescent="0.25">
      <c r="C1199">
        <v>296.197932042856</v>
      </c>
      <c r="D1199">
        <f t="shared" si="18"/>
        <v>23.047932042856019</v>
      </c>
    </row>
    <row r="1200" spans="3:4" x14ac:dyDescent="0.25">
      <c r="C1200">
        <v>294.98920042610001</v>
      </c>
      <c r="D1200">
        <f t="shared" si="18"/>
        <v>21.839200426100035</v>
      </c>
    </row>
    <row r="1201" spans="3:4" x14ac:dyDescent="0.25">
      <c r="C1201">
        <v>294.36015762606098</v>
      </c>
      <c r="D1201">
        <f t="shared" si="18"/>
        <v>21.210157626061005</v>
      </c>
    </row>
    <row r="1202" spans="3:4" x14ac:dyDescent="0.25">
      <c r="C1202">
        <v>295.86696487754398</v>
      </c>
      <c r="D1202">
        <f t="shared" si="18"/>
        <v>22.716964877544001</v>
      </c>
    </row>
    <row r="1203" spans="3:4" x14ac:dyDescent="0.25">
      <c r="C1203">
        <v>296.325528439322</v>
      </c>
      <c r="D1203">
        <f t="shared" si="18"/>
        <v>23.175528439322022</v>
      </c>
    </row>
    <row r="1204" spans="3:4" x14ac:dyDescent="0.25">
      <c r="C1204">
        <v>295.14539475479398</v>
      </c>
      <c r="D1204">
        <f t="shared" si="18"/>
        <v>21.995394754794006</v>
      </c>
    </row>
    <row r="1205" spans="3:4" x14ac:dyDescent="0.25">
      <c r="C1205">
        <v>294.39906886159599</v>
      </c>
      <c r="D1205">
        <f t="shared" si="18"/>
        <v>21.249068861596015</v>
      </c>
    </row>
    <row r="1206" spans="3:4" x14ac:dyDescent="0.25">
      <c r="C1206">
        <v>294.39976777177901</v>
      </c>
      <c r="D1206">
        <f t="shared" si="18"/>
        <v>21.249767771779034</v>
      </c>
    </row>
    <row r="1207" spans="3:4" x14ac:dyDescent="0.25">
      <c r="C1207">
        <v>294.99635854817899</v>
      </c>
      <c r="D1207">
        <f t="shared" si="18"/>
        <v>21.846358548179012</v>
      </c>
    </row>
    <row r="1208" spans="3:4" x14ac:dyDescent="0.25">
      <c r="C1208">
        <v>295.26511430049499</v>
      </c>
      <c r="D1208">
        <f t="shared" si="18"/>
        <v>22.115114300495009</v>
      </c>
    </row>
    <row r="1209" spans="3:4" x14ac:dyDescent="0.25">
      <c r="C1209">
        <v>295.16777742898898</v>
      </c>
      <c r="D1209">
        <f t="shared" si="18"/>
        <v>22.017777428989007</v>
      </c>
    </row>
    <row r="1210" spans="3:4" x14ac:dyDescent="0.25">
      <c r="C1210">
        <v>293.97565428106901</v>
      </c>
      <c r="D1210">
        <f t="shared" si="18"/>
        <v>20.825654281069035</v>
      </c>
    </row>
    <row r="1211" spans="3:4" x14ac:dyDescent="0.25">
      <c r="C1211">
        <v>292.79696681650199</v>
      </c>
      <c r="D1211">
        <f t="shared" si="18"/>
        <v>19.646966816502015</v>
      </c>
    </row>
    <row r="1212" spans="3:4" x14ac:dyDescent="0.25">
      <c r="C1212">
        <v>294.16430526735098</v>
      </c>
      <c r="D1212">
        <f t="shared" si="18"/>
        <v>21.014305267351006</v>
      </c>
    </row>
    <row r="1213" spans="3:4" x14ac:dyDescent="0.25">
      <c r="C1213">
        <v>293.893874734603</v>
      </c>
      <c r="D1213">
        <f t="shared" si="18"/>
        <v>20.743874734603025</v>
      </c>
    </row>
    <row r="1214" spans="3:4" x14ac:dyDescent="0.25">
      <c r="C1214">
        <v>294.27733300454798</v>
      </c>
      <c r="D1214">
        <f t="shared" si="18"/>
        <v>21.127333004548007</v>
      </c>
    </row>
    <row r="1215" spans="3:4" x14ac:dyDescent="0.25">
      <c r="C1215">
        <v>293.04290264440101</v>
      </c>
      <c r="D1215">
        <f t="shared" si="18"/>
        <v>19.892902644401033</v>
      </c>
    </row>
    <row r="1216" spans="3:4" x14ac:dyDescent="0.25">
      <c r="C1216">
        <v>293.60044770199801</v>
      </c>
      <c r="D1216">
        <f t="shared" si="18"/>
        <v>20.45044770199803</v>
      </c>
    </row>
    <row r="1217" spans="3:4" x14ac:dyDescent="0.25">
      <c r="C1217">
        <v>294.22336690498003</v>
      </c>
      <c r="D1217">
        <f t="shared" si="18"/>
        <v>21.073366904980048</v>
      </c>
    </row>
    <row r="1218" spans="3:4" x14ac:dyDescent="0.25">
      <c r="C1218">
        <v>295.672635230298</v>
      </c>
      <c r="D1218">
        <f t="shared" si="18"/>
        <v>22.522635230298022</v>
      </c>
    </row>
    <row r="1219" spans="3:4" x14ac:dyDescent="0.25">
      <c r="C1219">
        <v>295.89572383906199</v>
      </c>
      <c r="D1219">
        <f t="shared" ref="D1219:D1282" si="19">CONVERT(C1219,"K","C")</f>
        <v>22.745723839062009</v>
      </c>
    </row>
    <row r="1220" spans="3:4" x14ac:dyDescent="0.25">
      <c r="C1220">
        <v>295.13330117276001</v>
      </c>
      <c r="D1220">
        <f t="shared" si="19"/>
        <v>21.983301172760036</v>
      </c>
    </row>
    <row r="1221" spans="3:4" x14ac:dyDescent="0.25">
      <c r="C1221">
        <v>294.66613282996502</v>
      </c>
      <c r="D1221">
        <f t="shared" si="19"/>
        <v>21.516132829965045</v>
      </c>
    </row>
    <row r="1222" spans="3:4" x14ac:dyDescent="0.25">
      <c r="C1222">
        <v>294.71721508984302</v>
      </c>
      <c r="D1222">
        <f t="shared" si="19"/>
        <v>21.567215089843046</v>
      </c>
    </row>
    <row r="1223" spans="3:4" x14ac:dyDescent="0.25">
      <c r="C1223">
        <v>294.78000898656597</v>
      </c>
      <c r="D1223">
        <f t="shared" si="19"/>
        <v>21.630008986565997</v>
      </c>
    </row>
    <row r="1224" spans="3:4" x14ac:dyDescent="0.25">
      <c r="C1224">
        <v>293.44440147815601</v>
      </c>
      <c r="D1224">
        <f t="shared" si="19"/>
        <v>20.294401478156033</v>
      </c>
    </row>
    <row r="1225" spans="3:4" x14ac:dyDescent="0.25">
      <c r="C1225">
        <v>294.04106435273798</v>
      </c>
      <c r="D1225">
        <f t="shared" si="19"/>
        <v>20.891064352737999</v>
      </c>
    </row>
    <row r="1226" spans="3:4" x14ac:dyDescent="0.25">
      <c r="C1226">
        <v>293.411988365036</v>
      </c>
      <c r="D1226">
        <f t="shared" si="19"/>
        <v>20.261988365036018</v>
      </c>
    </row>
    <row r="1227" spans="3:4" x14ac:dyDescent="0.25">
      <c r="C1227">
        <v>294.06349012614601</v>
      </c>
      <c r="D1227">
        <f t="shared" si="19"/>
        <v>20.91349012614603</v>
      </c>
    </row>
    <row r="1228" spans="3:4" x14ac:dyDescent="0.25">
      <c r="C1228">
        <v>294.95795748025802</v>
      </c>
      <c r="D1228">
        <f t="shared" si="19"/>
        <v>21.80795748025804</v>
      </c>
    </row>
    <row r="1229" spans="3:4" x14ac:dyDescent="0.25">
      <c r="C1229">
        <v>294.77158440044002</v>
      </c>
      <c r="D1229">
        <f t="shared" si="19"/>
        <v>21.621584400440042</v>
      </c>
    </row>
    <row r="1230" spans="3:4" x14ac:dyDescent="0.25">
      <c r="C1230">
        <v>294.45694402527101</v>
      </c>
      <c r="D1230">
        <f t="shared" si="19"/>
        <v>21.306944025271036</v>
      </c>
    </row>
    <row r="1231" spans="3:4" x14ac:dyDescent="0.25">
      <c r="C1231">
        <v>293.89326388717399</v>
      </c>
      <c r="D1231">
        <f t="shared" si="19"/>
        <v>20.74326388717401</v>
      </c>
    </row>
    <row r="1232" spans="3:4" x14ac:dyDescent="0.25">
      <c r="C1232">
        <v>294.160713470426</v>
      </c>
      <c r="D1232">
        <f t="shared" si="19"/>
        <v>21.010713470426026</v>
      </c>
    </row>
    <row r="1233" spans="3:4" x14ac:dyDescent="0.25">
      <c r="C1233">
        <v>295.12820362535302</v>
      </c>
      <c r="D1233">
        <f t="shared" si="19"/>
        <v>21.978203625353046</v>
      </c>
    </row>
    <row r="1234" spans="3:4" x14ac:dyDescent="0.25">
      <c r="C1234">
        <v>295.29746099559202</v>
      </c>
      <c r="D1234">
        <f t="shared" si="19"/>
        <v>22.147460995592041</v>
      </c>
    </row>
    <row r="1235" spans="3:4" x14ac:dyDescent="0.25">
      <c r="C1235">
        <v>294.573409875035</v>
      </c>
      <c r="D1235">
        <f t="shared" si="19"/>
        <v>21.42340987503502</v>
      </c>
    </row>
    <row r="1236" spans="3:4" x14ac:dyDescent="0.25">
      <c r="C1236">
        <v>295.31602520441902</v>
      </c>
      <c r="D1236">
        <f t="shared" si="19"/>
        <v>22.166025204419043</v>
      </c>
    </row>
    <row r="1237" spans="3:4" x14ac:dyDescent="0.25">
      <c r="C1237">
        <v>295.31485836006601</v>
      </c>
      <c r="D1237">
        <f t="shared" si="19"/>
        <v>22.164858360066034</v>
      </c>
    </row>
    <row r="1238" spans="3:4" x14ac:dyDescent="0.25">
      <c r="C1238">
        <v>294.53476090418002</v>
      </c>
      <c r="D1238">
        <f t="shared" si="19"/>
        <v>21.384760904180041</v>
      </c>
    </row>
    <row r="1239" spans="3:4" x14ac:dyDescent="0.25">
      <c r="C1239">
        <v>294.847958632141</v>
      </c>
      <c r="D1239">
        <f t="shared" si="19"/>
        <v>21.697958632141024</v>
      </c>
    </row>
    <row r="1240" spans="3:4" x14ac:dyDescent="0.25">
      <c r="C1240">
        <v>294.88183989299603</v>
      </c>
      <c r="D1240">
        <f t="shared" si="19"/>
        <v>21.731839892996049</v>
      </c>
    </row>
    <row r="1241" spans="3:4" x14ac:dyDescent="0.25">
      <c r="C1241">
        <v>295.31864317206998</v>
      </c>
      <c r="D1241">
        <f t="shared" si="19"/>
        <v>22.168643172070006</v>
      </c>
    </row>
    <row r="1242" spans="3:4" x14ac:dyDescent="0.25">
      <c r="C1242">
        <v>294.06169080998001</v>
      </c>
      <c r="D1242">
        <f t="shared" si="19"/>
        <v>20.91169080998003</v>
      </c>
    </row>
    <row r="1243" spans="3:4" x14ac:dyDescent="0.25">
      <c r="C1243">
        <v>295.26222206755801</v>
      </c>
      <c r="D1243">
        <f t="shared" si="19"/>
        <v>22.112222067558037</v>
      </c>
    </row>
    <row r="1244" spans="3:4" x14ac:dyDescent="0.25">
      <c r="C1244">
        <v>293.805039523532</v>
      </c>
      <c r="D1244">
        <f t="shared" si="19"/>
        <v>20.655039523532025</v>
      </c>
    </row>
    <row r="1245" spans="3:4" x14ac:dyDescent="0.25">
      <c r="C1245">
        <v>293.54613012190799</v>
      </c>
      <c r="D1245">
        <f t="shared" si="19"/>
        <v>20.396130121908016</v>
      </c>
    </row>
    <row r="1246" spans="3:4" x14ac:dyDescent="0.25">
      <c r="C1246">
        <v>294.317155733216</v>
      </c>
      <c r="D1246">
        <f t="shared" si="19"/>
        <v>21.167155733216021</v>
      </c>
    </row>
    <row r="1247" spans="3:4" x14ac:dyDescent="0.25">
      <c r="C1247">
        <v>294.15596893264501</v>
      </c>
      <c r="D1247">
        <f t="shared" si="19"/>
        <v>21.005968932645033</v>
      </c>
    </row>
    <row r="1248" spans="3:4" x14ac:dyDescent="0.25">
      <c r="C1248">
        <v>294.746955247188</v>
      </c>
      <c r="D1248">
        <f t="shared" si="19"/>
        <v>21.596955247188021</v>
      </c>
    </row>
    <row r="1249" spans="3:4" x14ac:dyDescent="0.25">
      <c r="C1249">
        <v>295.08529298409297</v>
      </c>
      <c r="D1249">
        <f t="shared" si="19"/>
        <v>21.935292984092996</v>
      </c>
    </row>
    <row r="1250" spans="3:4" x14ac:dyDescent="0.25">
      <c r="C1250">
        <v>295.59494868468801</v>
      </c>
      <c r="D1250">
        <f t="shared" si="19"/>
        <v>22.444948684688029</v>
      </c>
    </row>
    <row r="1251" spans="3:4" x14ac:dyDescent="0.25">
      <c r="C1251">
        <v>295.94148608818102</v>
      </c>
      <c r="D1251">
        <f t="shared" si="19"/>
        <v>22.791486088181045</v>
      </c>
    </row>
    <row r="1252" spans="3:4" x14ac:dyDescent="0.25">
      <c r="C1252">
        <v>295.56121198008998</v>
      </c>
      <c r="D1252">
        <f t="shared" si="19"/>
        <v>22.411211980090002</v>
      </c>
    </row>
    <row r="1253" spans="3:4" x14ac:dyDescent="0.25">
      <c r="C1253">
        <v>294.83689834551302</v>
      </c>
      <c r="D1253">
        <f t="shared" si="19"/>
        <v>21.686898345513043</v>
      </c>
    </row>
    <row r="1254" spans="3:4" x14ac:dyDescent="0.25">
      <c r="C1254">
        <v>294.20365745092602</v>
      </c>
      <c r="D1254">
        <f t="shared" si="19"/>
        <v>21.053657450926039</v>
      </c>
    </row>
    <row r="1255" spans="3:4" x14ac:dyDescent="0.25">
      <c r="C1255">
        <v>294.52861018408203</v>
      </c>
      <c r="D1255">
        <f t="shared" si="19"/>
        <v>21.378610184082049</v>
      </c>
    </row>
    <row r="1256" spans="3:4" x14ac:dyDescent="0.25">
      <c r="C1256">
        <v>295.38560801603302</v>
      </c>
      <c r="D1256">
        <f t="shared" si="19"/>
        <v>22.235608016033041</v>
      </c>
    </row>
    <row r="1257" spans="3:4" x14ac:dyDescent="0.25">
      <c r="C1257">
        <v>294.974434150219</v>
      </c>
      <c r="D1257">
        <f t="shared" si="19"/>
        <v>21.82443415021902</v>
      </c>
    </row>
    <row r="1258" spans="3:4" x14ac:dyDescent="0.25">
      <c r="C1258">
        <v>293.64932472829202</v>
      </c>
      <c r="D1258">
        <f t="shared" si="19"/>
        <v>20.499324728292038</v>
      </c>
    </row>
    <row r="1259" spans="3:4" x14ac:dyDescent="0.25">
      <c r="C1259">
        <v>294.38557969605199</v>
      </c>
      <c r="D1259">
        <f t="shared" si="19"/>
        <v>21.235579696052014</v>
      </c>
    </row>
    <row r="1260" spans="3:4" x14ac:dyDescent="0.25">
      <c r="C1260">
        <v>294.53027394351199</v>
      </c>
      <c r="D1260">
        <f t="shared" si="19"/>
        <v>21.380273943512009</v>
      </c>
    </row>
    <row r="1261" spans="3:4" x14ac:dyDescent="0.25">
      <c r="C1261">
        <v>294.92801605336501</v>
      </c>
      <c r="D1261">
        <f t="shared" si="19"/>
        <v>21.778016053365036</v>
      </c>
    </row>
    <row r="1262" spans="3:4" x14ac:dyDescent="0.25">
      <c r="C1262">
        <v>294.97418637883698</v>
      </c>
      <c r="D1262">
        <f t="shared" si="19"/>
        <v>21.824186378836998</v>
      </c>
    </row>
    <row r="1263" spans="3:4" x14ac:dyDescent="0.25">
      <c r="C1263">
        <v>294.31070267008499</v>
      </c>
      <c r="D1263">
        <f t="shared" si="19"/>
        <v>21.160702670085016</v>
      </c>
    </row>
    <row r="1264" spans="3:4" x14ac:dyDescent="0.25">
      <c r="C1264">
        <v>294.69778091173998</v>
      </c>
      <c r="D1264">
        <f t="shared" si="19"/>
        <v>21.547780911740006</v>
      </c>
    </row>
    <row r="1265" spans="3:4" x14ac:dyDescent="0.25">
      <c r="C1265">
        <v>294.262883381856</v>
      </c>
      <c r="D1265">
        <f t="shared" si="19"/>
        <v>21.112883381856022</v>
      </c>
    </row>
    <row r="1266" spans="3:4" x14ac:dyDescent="0.25">
      <c r="C1266">
        <v>293.72271897943699</v>
      </c>
      <c r="D1266">
        <f t="shared" si="19"/>
        <v>20.572718979437013</v>
      </c>
    </row>
    <row r="1267" spans="3:4" x14ac:dyDescent="0.25">
      <c r="C1267">
        <v>294.01411182764701</v>
      </c>
      <c r="D1267">
        <f t="shared" si="19"/>
        <v>20.864111827647037</v>
      </c>
    </row>
    <row r="1268" spans="3:4" x14ac:dyDescent="0.25">
      <c r="C1268">
        <v>294.56665088941202</v>
      </c>
      <c r="D1268">
        <f t="shared" si="19"/>
        <v>21.41665088941204</v>
      </c>
    </row>
    <row r="1269" spans="3:4" x14ac:dyDescent="0.25">
      <c r="C1269">
        <v>294.89811241287998</v>
      </c>
      <c r="D1269">
        <f t="shared" si="19"/>
        <v>21.748112412880005</v>
      </c>
    </row>
    <row r="1270" spans="3:4" x14ac:dyDescent="0.25">
      <c r="C1270">
        <v>293.76923476067498</v>
      </c>
      <c r="D1270">
        <f t="shared" si="19"/>
        <v>20.619234760674999</v>
      </c>
    </row>
    <row r="1271" spans="3:4" x14ac:dyDescent="0.25">
      <c r="C1271">
        <v>294.66001012698302</v>
      </c>
      <c r="D1271">
        <f t="shared" si="19"/>
        <v>21.510010126983047</v>
      </c>
    </row>
    <row r="1272" spans="3:4" x14ac:dyDescent="0.25">
      <c r="C1272">
        <v>294.29890282428602</v>
      </c>
      <c r="D1272">
        <f t="shared" si="19"/>
        <v>21.14890282428604</v>
      </c>
    </row>
    <row r="1273" spans="3:4" x14ac:dyDescent="0.25">
      <c r="C1273">
        <v>294.01637497950998</v>
      </c>
      <c r="D1273">
        <f t="shared" si="19"/>
        <v>20.866374979509999</v>
      </c>
    </row>
    <row r="1274" spans="3:4" x14ac:dyDescent="0.25">
      <c r="C1274">
        <v>293.56779187421802</v>
      </c>
      <c r="D1274">
        <f t="shared" si="19"/>
        <v>20.41779187421804</v>
      </c>
    </row>
    <row r="1275" spans="3:4" x14ac:dyDescent="0.25">
      <c r="C1275">
        <v>294.168522370294</v>
      </c>
      <c r="D1275">
        <f t="shared" si="19"/>
        <v>21.018522370294022</v>
      </c>
    </row>
    <row r="1276" spans="3:4" x14ac:dyDescent="0.25">
      <c r="C1276">
        <v>294.78170020824399</v>
      </c>
      <c r="D1276">
        <f t="shared" si="19"/>
        <v>21.631700208244013</v>
      </c>
    </row>
    <row r="1277" spans="3:4" x14ac:dyDescent="0.25">
      <c r="C1277">
        <v>294.44334146920397</v>
      </c>
      <c r="D1277">
        <f t="shared" si="19"/>
        <v>21.293341469203995</v>
      </c>
    </row>
    <row r="1278" spans="3:4" x14ac:dyDescent="0.25">
      <c r="C1278">
        <v>294.327539169148</v>
      </c>
      <c r="D1278">
        <f t="shared" si="19"/>
        <v>21.177539169148019</v>
      </c>
    </row>
    <row r="1279" spans="3:4" x14ac:dyDescent="0.25">
      <c r="C1279">
        <v>295.111444023052</v>
      </c>
      <c r="D1279">
        <f t="shared" si="19"/>
        <v>21.961444023052024</v>
      </c>
    </row>
    <row r="1280" spans="3:4" x14ac:dyDescent="0.25">
      <c r="C1280">
        <v>295.03600656907997</v>
      </c>
      <c r="D1280">
        <f t="shared" si="19"/>
        <v>21.886006569079996</v>
      </c>
    </row>
    <row r="1281" spans="3:4" x14ac:dyDescent="0.25">
      <c r="C1281">
        <v>295.78936626886002</v>
      </c>
      <c r="D1281">
        <f t="shared" si="19"/>
        <v>22.639366268860044</v>
      </c>
    </row>
    <row r="1282" spans="3:4" x14ac:dyDescent="0.25">
      <c r="C1282">
        <v>295.70627902746497</v>
      </c>
      <c r="D1282">
        <f t="shared" si="19"/>
        <v>22.556279027464996</v>
      </c>
    </row>
    <row r="1283" spans="3:4" x14ac:dyDescent="0.25">
      <c r="C1283">
        <v>295.708847511729</v>
      </c>
      <c r="D1283">
        <f t="shared" ref="D1283:D1346" si="20">CONVERT(C1283,"K","C")</f>
        <v>22.558847511729027</v>
      </c>
    </row>
    <row r="1284" spans="3:4" x14ac:dyDescent="0.25">
      <c r="C1284">
        <v>295.324910325068</v>
      </c>
      <c r="D1284">
        <f t="shared" si="20"/>
        <v>22.174910325068026</v>
      </c>
    </row>
    <row r="1285" spans="3:4" x14ac:dyDescent="0.25">
      <c r="C1285">
        <v>295.07970865751099</v>
      </c>
      <c r="D1285">
        <f t="shared" si="20"/>
        <v>21.929708657511014</v>
      </c>
    </row>
    <row r="1286" spans="3:4" x14ac:dyDescent="0.25">
      <c r="C1286">
        <v>294.15063566352399</v>
      </c>
      <c r="D1286">
        <f t="shared" si="20"/>
        <v>21.000635663524008</v>
      </c>
    </row>
    <row r="1287" spans="3:4" x14ac:dyDescent="0.25">
      <c r="C1287">
        <v>294.430847299606</v>
      </c>
      <c r="D1287">
        <f t="shared" si="20"/>
        <v>21.280847299606023</v>
      </c>
    </row>
    <row r="1288" spans="3:4" x14ac:dyDescent="0.25">
      <c r="C1288">
        <v>293.75436938305</v>
      </c>
      <c r="D1288">
        <f t="shared" si="20"/>
        <v>20.604369383050027</v>
      </c>
    </row>
    <row r="1289" spans="3:4" x14ac:dyDescent="0.25">
      <c r="C1289">
        <v>294.06479421998398</v>
      </c>
      <c r="D1289">
        <f t="shared" si="20"/>
        <v>20.914794219984003</v>
      </c>
    </row>
    <row r="1290" spans="3:4" x14ac:dyDescent="0.25">
      <c r="C1290">
        <v>294.64925501800798</v>
      </c>
      <c r="D1290">
        <f t="shared" si="20"/>
        <v>21.499255018008</v>
      </c>
    </row>
    <row r="1291" spans="3:4" x14ac:dyDescent="0.25">
      <c r="C1291">
        <v>294.38963147105602</v>
      </c>
      <c r="D1291">
        <f t="shared" si="20"/>
        <v>21.239631471056043</v>
      </c>
    </row>
    <row r="1292" spans="3:4" x14ac:dyDescent="0.25">
      <c r="C1292">
        <v>294.43315303976601</v>
      </c>
      <c r="D1292">
        <f t="shared" si="20"/>
        <v>21.283153039766034</v>
      </c>
    </row>
    <row r="1293" spans="3:4" x14ac:dyDescent="0.25">
      <c r="C1293">
        <v>294.082084430951</v>
      </c>
      <c r="D1293">
        <f t="shared" si="20"/>
        <v>20.932084430951022</v>
      </c>
    </row>
    <row r="1294" spans="3:4" x14ac:dyDescent="0.25">
      <c r="C1294">
        <v>294.38744105160498</v>
      </c>
      <c r="D1294">
        <f t="shared" si="20"/>
        <v>21.237441051605003</v>
      </c>
    </row>
    <row r="1295" spans="3:4" x14ac:dyDescent="0.25">
      <c r="C1295">
        <v>294.45216440777602</v>
      </c>
      <c r="D1295">
        <f t="shared" si="20"/>
        <v>21.302164407776047</v>
      </c>
    </row>
    <row r="1296" spans="3:4" x14ac:dyDescent="0.25">
      <c r="C1296">
        <v>294.69096065031601</v>
      </c>
      <c r="D1296">
        <f t="shared" si="20"/>
        <v>21.540960650316038</v>
      </c>
    </row>
    <row r="1297" spans="3:4" x14ac:dyDescent="0.25">
      <c r="C1297">
        <v>294.62341596950199</v>
      </c>
      <c r="D1297">
        <f t="shared" si="20"/>
        <v>21.473415969502014</v>
      </c>
    </row>
    <row r="1298" spans="3:4" x14ac:dyDescent="0.25">
      <c r="C1298">
        <v>294.61052743413501</v>
      </c>
      <c r="D1298">
        <f t="shared" si="20"/>
        <v>21.460527434135031</v>
      </c>
    </row>
    <row r="1299" spans="3:4" x14ac:dyDescent="0.25">
      <c r="C1299">
        <v>294.31235624730499</v>
      </c>
      <c r="D1299">
        <f t="shared" si="20"/>
        <v>21.162356247305013</v>
      </c>
    </row>
    <row r="1300" spans="3:4" x14ac:dyDescent="0.25">
      <c r="C1300">
        <v>294.37931945430103</v>
      </c>
      <c r="D1300">
        <f t="shared" si="20"/>
        <v>21.229319454301049</v>
      </c>
    </row>
    <row r="1301" spans="3:4" x14ac:dyDescent="0.25">
      <c r="C1301">
        <v>295.50714004033398</v>
      </c>
      <c r="D1301">
        <f t="shared" si="20"/>
        <v>22.357140040334002</v>
      </c>
    </row>
    <row r="1302" spans="3:4" x14ac:dyDescent="0.25">
      <c r="C1302">
        <v>294.46637454433397</v>
      </c>
      <c r="D1302">
        <f t="shared" si="20"/>
        <v>21.316374544333996</v>
      </c>
    </row>
    <row r="1303" spans="3:4" x14ac:dyDescent="0.25">
      <c r="C1303">
        <v>294.06164271829101</v>
      </c>
      <c r="D1303">
        <f t="shared" si="20"/>
        <v>20.911642718291034</v>
      </c>
    </row>
    <row r="1304" spans="3:4" x14ac:dyDescent="0.25">
      <c r="C1304">
        <v>294.07620420101199</v>
      </c>
      <c r="D1304">
        <f t="shared" si="20"/>
        <v>20.926204201012013</v>
      </c>
    </row>
    <row r="1305" spans="3:4" x14ac:dyDescent="0.25">
      <c r="C1305">
        <v>294.47600718508102</v>
      </c>
      <c r="D1305">
        <f t="shared" si="20"/>
        <v>21.326007185081039</v>
      </c>
    </row>
    <row r="1306" spans="3:4" x14ac:dyDescent="0.25">
      <c r="C1306">
        <v>293.97461432333199</v>
      </c>
      <c r="D1306">
        <f t="shared" si="20"/>
        <v>20.824614323332014</v>
      </c>
    </row>
    <row r="1307" spans="3:4" x14ac:dyDescent="0.25">
      <c r="C1307">
        <v>295.148948696959</v>
      </c>
      <c r="D1307">
        <f t="shared" si="20"/>
        <v>21.998948696959019</v>
      </c>
    </row>
    <row r="1308" spans="3:4" x14ac:dyDescent="0.25">
      <c r="C1308">
        <v>295.00139319930901</v>
      </c>
      <c r="D1308">
        <f t="shared" si="20"/>
        <v>21.85139319930903</v>
      </c>
    </row>
    <row r="1309" spans="3:4" x14ac:dyDescent="0.25">
      <c r="C1309">
        <v>294.854944612444</v>
      </c>
      <c r="D1309">
        <f t="shared" si="20"/>
        <v>21.704944612444024</v>
      </c>
    </row>
    <row r="1310" spans="3:4" x14ac:dyDescent="0.25">
      <c r="C1310">
        <v>295.48212818835498</v>
      </c>
      <c r="D1310">
        <f t="shared" si="20"/>
        <v>22.332128188355</v>
      </c>
    </row>
    <row r="1311" spans="3:4" x14ac:dyDescent="0.25">
      <c r="C1311">
        <v>295.15194217691499</v>
      </c>
      <c r="D1311">
        <f t="shared" si="20"/>
        <v>22.001942176915009</v>
      </c>
    </row>
    <row r="1312" spans="3:4" x14ac:dyDescent="0.25">
      <c r="C1312">
        <v>295.04772750717899</v>
      </c>
      <c r="D1312">
        <f t="shared" si="20"/>
        <v>21.897727507179013</v>
      </c>
    </row>
    <row r="1313" spans="3:4" x14ac:dyDescent="0.25">
      <c r="C1313">
        <v>295.06674023804197</v>
      </c>
      <c r="D1313">
        <f t="shared" si="20"/>
        <v>21.916740238041996</v>
      </c>
    </row>
    <row r="1314" spans="3:4" x14ac:dyDescent="0.25">
      <c r="C1314">
        <v>294.86993750184701</v>
      </c>
      <c r="D1314">
        <f t="shared" si="20"/>
        <v>21.719937501847028</v>
      </c>
    </row>
    <row r="1315" spans="3:4" x14ac:dyDescent="0.25">
      <c r="C1315">
        <v>294.59638743712799</v>
      </c>
      <c r="D1315">
        <f t="shared" si="20"/>
        <v>21.44638743712801</v>
      </c>
    </row>
    <row r="1316" spans="3:4" x14ac:dyDescent="0.25">
      <c r="C1316">
        <v>294.77819686978</v>
      </c>
      <c r="D1316">
        <f t="shared" si="20"/>
        <v>21.628196869780027</v>
      </c>
    </row>
    <row r="1317" spans="3:4" x14ac:dyDescent="0.25">
      <c r="C1317">
        <v>295.03689541641199</v>
      </c>
      <c r="D1317">
        <f t="shared" si="20"/>
        <v>21.886895416412017</v>
      </c>
    </row>
    <row r="1318" spans="3:4" x14ac:dyDescent="0.25">
      <c r="C1318">
        <v>295.24503906434097</v>
      </c>
      <c r="D1318">
        <f t="shared" si="20"/>
        <v>22.095039064340995</v>
      </c>
    </row>
    <row r="1319" spans="3:4" x14ac:dyDescent="0.25">
      <c r="C1319">
        <v>293.89790687304298</v>
      </c>
      <c r="D1319">
        <f t="shared" si="20"/>
        <v>20.747906873043007</v>
      </c>
    </row>
    <row r="1320" spans="3:4" x14ac:dyDescent="0.25">
      <c r="C1320">
        <v>293.38220707225798</v>
      </c>
      <c r="D1320">
        <f t="shared" si="20"/>
        <v>20.232207072258007</v>
      </c>
    </row>
    <row r="1321" spans="3:4" x14ac:dyDescent="0.25">
      <c r="C1321">
        <v>294.27620763522202</v>
      </c>
      <c r="D1321">
        <f t="shared" si="20"/>
        <v>21.126207635222045</v>
      </c>
    </row>
    <row r="1322" spans="3:4" x14ac:dyDescent="0.25">
      <c r="C1322">
        <v>295.61415112385703</v>
      </c>
      <c r="D1322">
        <f t="shared" si="20"/>
        <v>22.46415112385705</v>
      </c>
    </row>
    <row r="1323" spans="3:4" x14ac:dyDescent="0.25">
      <c r="C1323">
        <v>295.48451923917997</v>
      </c>
      <c r="D1323">
        <f t="shared" si="20"/>
        <v>22.334519239179997</v>
      </c>
    </row>
    <row r="1324" spans="3:4" x14ac:dyDescent="0.25">
      <c r="C1324">
        <v>295.66678066128202</v>
      </c>
      <c r="D1324">
        <f t="shared" si="20"/>
        <v>22.516780661282041</v>
      </c>
    </row>
    <row r="1325" spans="3:4" x14ac:dyDescent="0.25">
      <c r="C1325">
        <v>296.02579859699</v>
      </c>
      <c r="D1325">
        <f t="shared" si="20"/>
        <v>22.875798596990023</v>
      </c>
    </row>
    <row r="1326" spans="3:4" x14ac:dyDescent="0.25">
      <c r="C1326">
        <v>295.36623078205503</v>
      </c>
      <c r="D1326">
        <f t="shared" si="20"/>
        <v>22.21623078205505</v>
      </c>
    </row>
    <row r="1327" spans="3:4" x14ac:dyDescent="0.25">
      <c r="C1327">
        <v>294.30413634924503</v>
      </c>
      <c r="D1327">
        <f t="shared" si="20"/>
        <v>21.15413634924505</v>
      </c>
    </row>
    <row r="1328" spans="3:4" x14ac:dyDescent="0.25">
      <c r="C1328">
        <v>294.13624774992297</v>
      </c>
      <c r="D1328">
        <f t="shared" si="20"/>
        <v>20.986247749922995</v>
      </c>
    </row>
    <row r="1329" spans="3:4" x14ac:dyDescent="0.25">
      <c r="C1329">
        <v>294.26179913055802</v>
      </c>
      <c r="D1329">
        <f t="shared" si="20"/>
        <v>21.11179913055804</v>
      </c>
    </row>
    <row r="1330" spans="3:4" x14ac:dyDescent="0.25">
      <c r="C1330">
        <v>293.81644553070998</v>
      </c>
      <c r="D1330">
        <f t="shared" si="20"/>
        <v>20.666445530710007</v>
      </c>
    </row>
    <row r="1331" spans="3:4" x14ac:dyDescent="0.25">
      <c r="C1331">
        <v>294.41456901472901</v>
      </c>
      <c r="D1331">
        <f t="shared" si="20"/>
        <v>21.264569014729034</v>
      </c>
    </row>
    <row r="1332" spans="3:4" x14ac:dyDescent="0.25">
      <c r="C1332">
        <v>294.253925443193</v>
      </c>
      <c r="D1332">
        <f t="shared" si="20"/>
        <v>21.10392544319302</v>
      </c>
    </row>
    <row r="1333" spans="3:4" x14ac:dyDescent="0.25">
      <c r="C1333">
        <v>294.66551957738398</v>
      </c>
      <c r="D1333">
        <f t="shared" si="20"/>
        <v>21.515519577383998</v>
      </c>
    </row>
    <row r="1334" spans="3:4" x14ac:dyDescent="0.25">
      <c r="C1334">
        <v>295.742117534123</v>
      </c>
      <c r="D1334">
        <f t="shared" si="20"/>
        <v>22.59211753412302</v>
      </c>
    </row>
    <row r="1335" spans="3:4" x14ac:dyDescent="0.25">
      <c r="C1335">
        <v>296.31798729542999</v>
      </c>
      <c r="D1335">
        <f t="shared" si="20"/>
        <v>23.167987295430009</v>
      </c>
    </row>
    <row r="1336" spans="3:4" x14ac:dyDescent="0.25">
      <c r="C1336">
        <v>296.18074147069098</v>
      </c>
      <c r="D1336">
        <f t="shared" si="20"/>
        <v>23.030741470690998</v>
      </c>
    </row>
    <row r="1337" spans="3:4" x14ac:dyDescent="0.25">
      <c r="C1337">
        <v>296.22625297834901</v>
      </c>
      <c r="D1337">
        <f t="shared" si="20"/>
        <v>23.076252978349032</v>
      </c>
    </row>
    <row r="1338" spans="3:4" x14ac:dyDescent="0.25">
      <c r="C1338">
        <v>294.99516433799403</v>
      </c>
      <c r="D1338">
        <f t="shared" si="20"/>
        <v>21.845164337994049</v>
      </c>
    </row>
    <row r="1339" spans="3:4" x14ac:dyDescent="0.25">
      <c r="C1339">
        <v>295.280647385679</v>
      </c>
      <c r="D1339">
        <f t="shared" si="20"/>
        <v>22.130647385679026</v>
      </c>
    </row>
    <row r="1340" spans="3:4" x14ac:dyDescent="0.25">
      <c r="C1340">
        <v>294.32781297852102</v>
      </c>
      <c r="D1340">
        <f t="shared" si="20"/>
        <v>21.177812978521047</v>
      </c>
    </row>
    <row r="1341" spans="3:4" x14ac:dyDescent="0.25">
      <c r="C1341">
        <v>295.70149856330602</v>
      </c>
      <c r="D1341">
        <f t="shared" si="20"/>
        <v>22.551498563306041</v>
      </c>
    </row>
    <row r="1342" spans="3:4" x14ac:dyDescent="0.25">
      <c r="C1342">
        <v>295.53103677924298</v>
      </c>
      <c r="D1342">
        <f t="shared" si="20"/>
        <v>22.381036779243004</v>
      </c>
    </row>
    <row r="1343" spans="3:4" x14ac:dyDescent="0.25">
      <c r="C1343">
        <v>295.23390409578002</v>
      </c>
      <c r="D1343">
        <f t="shared" si="20"/>
        <v>22.083904095780042</v>
      </c>
    </row>
    <row r="1344" spans="3:4" x14ac:dyDescent="0.25">
      <c r="C1344">
        <v>294.57915502592499</v>
      </c>
      <c r="D1344">
        <f t="shared" si="20"/>
        <v>21.429155025925013</v>
      </c>
    </row>
    <row r="1345" spans="3:4" x14ac:dyDescent="0.25">
      <c r="C1345">
        <v>294.36811758001699</v>
      </c>
      <c r="D1345">
        <f t="shared" si="20"/>
        <v>21.218117580017008</v>
      </c>
    </row>
    <row r="1346" spans="3:4" x14ac:dyDescent="0.25">
      <c r="C1346">
        <v>294.35576475036203</v>
      </c>
      <c r="D1346">
        <f t="shared" si="20"/>
        <v>21.20576475036205</v>
      </c>
    </row>
    <row r="1347" spans="3:4" x14ac:dyDescent="0.25">
      <c r="C1347">
        <v>295.34612035448799</v>
      </c>
      <c r="D1347">
        <f t="shared" ref="D1347:D1410" si="21">CONVERT(C1347,"K","C")</f>
        <v>22.196120354488016</v>
      </c>
    </row>
    <row r="1348" spans="3:4" x14ac:dyDescent="0.25">
      <c r="C1348">
        <v>295.05985310571299</v>
      </c>
      <c r="D1348">
        <f t="shared" si="21"/>
        <v>21.909853105713012</v>
      </c>
    </row>
    <row r="1349" spans="3:4" x14ac:dyDescent="0.25">
      <c r="C1349">
        <v>294.44050177133499</v>
      </c>
      <c r="D1349">
        <f t="shared" si="21"/>
        <v>21.290501771335016</v>
      </c>
    </row>
    <row r="1350" spans="3:4" x14ac:dyDescent="0.25">
      <c r="C1350">
        <v>293.52646908757703</v>
      </c>
      <c r="D1350">
        <f t="shared" si="21"/>
        <v>20.37646908757705</v>
      </c>
    </row>
    <row r="1351" spans="3:4" x14ac:dyDescent="0.25">
      <c r="C1351">
        <v>293.42234656305101</v>
      </c>
      <c r="D1351">
        <f t="shared" si="21"/>
        <v>20.27234656305103</v>
      </c>
    </row>
    <row r="1352" spans="3:4" x14ac:dyDescent="0.25">
      <c r="C1352">
        <v>295.03562423599601</v>
      </c>
      <c r="D1352">
        <f t="shared" si="21"/>
        <v>21.885624235996033</v>
      </c>
    </row>
    <row r="1353" spans="3:4" x14ac:dyDescent="0.25">
      <c r="C1353">
        <v>294.29843201098998</v>
      </c>
      <c r="D1353">
        <f t="shared" si="21"/>
        <v>21.148432010990007</v>
      </c>
    </row>
    <row r="1354" spans="3:4" x14ac:dyDescent="0.25">
      <c r="C1354">
        <v>294.47794893492699</v>
      </c>
      <c r="D1354">
        <f t="shared" si="21"/>
        <v>21.327948934927008</v>
      </c>
    </row>
    <row r="1355" spans="3:4" x14ac:dyDescent="0.25">
      <c r="C1355">
        <v>295.27452099718403</v>
      </c>
      <c r="D1355">
        <f t="shared" si="21"/>
        <v>22.12452099718405</v>
      </c>
    </row>
    <row r="1356" spans="3:4" x14ac:dyDescent="0.25">
      <c r="C1356">
        <v>296.37553329173699</v>
      </c>
      <c r="D1356">
        <f t="shared" si="21"/>
        <v>23.225533291737008</v>
      </c>
    </row>
    <row r="1357" spans="3:4" x14ac:dyDescent="0.25">
      <c r="C1357">
        <v>296.93045430422598</v>
      </c>
      <c r="D1357">
        <f t="shared" si="21"/>
        <v>23.780454304225998</v>
      </c>
    </row>
    <row r="1358" spans="3:4" x14ac:dyDescent="0.25">
      <c r="C1358">
        <v>297.04757917593201</v>
      </c>
      <c r="D1358">
        <f t="shared" si="21"/>
        <v>23.897579175932037</v>
      </c>
    </row>
    <row r="1359" spans="3:4" x14ac:dyDescent="0.25">
      <c r="C1359">
        <v>297.10048006826997</v>
      </c>
      <c r="D1359">
        <f t="shared" si="21"/>
        <v>23.950480068269997</v>
      </c>
    </row>
    <row r="1360" spans="3:4" x14ac:dyDescent="0.25">
      <c r="C1360">
        <v>296.647519208196</v>
      </c>
      <c r="D1360">
        <f t="shared" si="21"/>
        <v>23.497519208196024</v>
      </c>
    </row>
    <row r="1361" spans="3:4" x14ac:dyDescent="0.25">
      <c r="C1361">
        <v>295.56256240581803</v>
      </c>
      <c r="D1361">
        <f t="shared" si="21"/>
        <v>22.412562405818051</v>
      </c>
    </row>
    <row r="1362" spans="3:4" x14ac:dyDescent="0.25">
      <c r="C1362">
        <v>294.67042529874402</v>
      </c>
      <c r="D1362">
        <f t="shared" si="21"/>
        <v>21.520425298744044</v>
      </c>
    </row>
    <row r="1363" spans="3:4" x14ac:dyDescent="0.25">
      <c r="C1363">
        <v>294.51206035908399</v>
      </c>
      <c r="D1363">
        <f t="shared" si="21"/>
        <v>21.362060359084012</v>
      </c>
    </row>
    <row r="1364" spans="3:4" x14ac:dyDescent="0.25">
      <c r="C1364">
        <v>294.74796640659201</v>
      </c>
      <c r="D1364">
        <f t="shared" si="21"/>
        <v>21.597966406592036</v>
      </c>
    </row>
    <row r="1365" spans="3:4" x14ac:dyDescent="0.25">
      <c r="C1365">
        <v>295.435749125153</v>
      </c>
      <c r="D1365">
        <f t="shared" si="21"/>
        <v>22.285749125153018</v>
      </c>
    </row>
    <row r="1366" spans="3:4" x14ac:dyDescent="0.25">
      <c r="C1366">
        <v>295.219718462917</v>
      </c>
      <c r="D1366">
        <f t="shared" si="21"/>
        <v>22.069718462917024</v>
      </c>
    </row>
    <row r="1367" spans="3:4" x14ac:dyDescent="0.25">
      <c r="C1367">
        <v>295.84507479118702</v>
      </c>
      <c r="D1367">
        <f t="shared" si="21"/>
        <v>22.695074791187039</v>
      </c>
    </row>
    <row r="1368" spans="3:4" x14ac:dyDescent="0.25">
      <c r="C1368">
        <v>295.53102245960599</v>
      </c>
      <c r="D1368">
        <f t="shared" si="21"/>
        <v>22.381022459606015</v>
      </c>
    </row>
    <row r="1369" spans="3:4" x14ac:dyDescent="0.25">
      <c r="C1369">
        <v>295.99651328191902</v>
      </c>
      <c r="D1369">
        <f t="shared" si="21"/>
        <v>22.846513281919044</v>
      </c>
    </row>
    <row r="1370" spans="3:4" x14ac:dyDescent="0.25">
      <c r="C1370">
        <v>296.61405603330599</v>
      </c>
      <c r="D1370">
        <f t="shared" si="21"/>
        <v>23.464056033306008</v>
      </c>
    </row>
    <row r="1371" spans="3:4" x14ac:dyDescent="0.25">
      <c r="C1371">
        <v>296.40738894902398</v>
      </c>
      <c r="D1371">
        <f t="shared" si="21"/>
        <v>23.257388949024005</v>
      </c>
    </row>
    <row r="1372" spans="3:4" x14ac:dyDescent="0.25">
      <c r="C1372">
        <v>295.81731119306301</v>
      </c>
      <c r="D1372">
        <f t="shared" si="21"/>
        <v>22.667311193063028</v>
      </c>
    </row>
    <row r="1373" spans="3:4" x14ac:dyDescent="0.25">
      <c r="C1373">
        <v>296.226701751696</v>
      </c>
      <c r="D1373">
        <f t="shared" si="21"/>
        <v>23.076701751696021</v>
      </c>
    </row>
    <row r="1374" spans="3:4" x14ac:dyDescent="0.25">
      <c r="C1374">
        <v>295.24996708016897</v>
      </c>
      <c r="D1374">
        <f t="shared" si="21"/>
        <v>22.099967080168994</v>
      </c>
    </row>
    <row r="1375" spans="3:4" x14ac:dyDescent="0.25">
      <c r="C1375">
        <v>294.98267277315102</v>
      </c>
      <c r="D1375">
        <f t="shared" si="21"/>
        <v>21.832672773151046</v>
      </c>
    </row>
    <row r="1376" spans="3:4" x14ac:dyDescent="0.25">
      <c r="C1376">
        <v>295.46666291485502</v>
      </c>
      <c r="D1376">
        <f t="shared" si="21"/>
        <v>22.316662914855044</v>
      </c>
    </row>
    <row r="1377" spans="3:4" x14ac:dyDescent="0.25">
      <c r="C1377">
        <v>295.58650261299101</v>
      </c>
      <c r="D1377">
        <f t="shared" si="21"/>
        <v>22.436502612991035</v>
      </c>
    </row>
    <row r="1378" spans="3:4" x14ac:dyDescent="0.25">
      <c r="C1378">
        <v>295.61154006653697</v>
      </c>
      <c r="D1378">
        <f t="shared" si="21"/>
        <v>22.461540066536998</v>
      </c>
    </row>
    <row r="1379" spans="3:4" x14ac:dyDescent="0.25">
      <c r="C1379">
        <v>295.45008052508501</v>
      </c>
      <c r="D1379">
        <f t="shared" si="21"/>
        <v>22.300080525085036</v>
      </c>
    </row>
    <row r="1380" spans="3:4" x14ac:dyDescent="0.25">
      <c r="C1380">
        <v>294.69715182669501</v>
      </c>
      <c r="D1380">
        <f t="shared" si="21"/>
        <v>21.547151826695028</v>
      </c>
    </row>
    <row r="1381" spans="3:4" x14ac:dyDescent="0.25">
      <c r="C1381">
        <v>294.88215235854102</v>
      </c>
      <c r="D1381">
        <f t="shared" si="21"/>
        <v>21.732152358541043</v>
      </c>
    </row>
    <row r="1382" spans="3:4" x14ac:dyDescent="0.25">
      <c r="C1382">
        <v>296.45447161743601</v>
      </c>
      <c r="D1382">
        <f t="shared" si="21"/>
        <v>23.304471617436036</v>
      </c>
    </row>
    <row r="1383" spans="3:4" x14ac:dyDescent="0.25">
      <c r="C1383">
        <v>296.06062356118599</v>
      </c>
      <c r="D1383">
        <f t="shared" si="21"/>
        <v>22.910623561186014</v>
      </c>
    </row>
    <row r="1384" spans="3:4" x14ac:dyDescent="0.25">
      <c r="C1384">
        <v>296.64352614869199</v>
      </c>
      <c r="D1384">
        <f t="shared" si="21"/>
        <v>23.493526148692013</v>
      </c>
    </row>
    <row r="1385" spans="3:4" x14ac:dyDescent="0.25">
      <c r="C1385">
        <v>296.13336129393201</v>
      </c>
      <c r="D1385">
        <f t="shared" si="21"/>
        <v>22.983361293932035</v>
      </c>
    </row>
    <row r="1386" spans="3:4" x14ac:dyDescent="0.25">
      <c r="C1386">
        <v>296.05162947159198</v>
      </c>
      <c r="D1386">
        <f t="shared" si="21"/>
        <v>22.901629471592003</v>
      </c>
    </row>
    <row r="1387" spans="3:4" x14ac:dyDescent="0.25">
      <c r="C1387">
        <v>295.66961253054598</v>
      </c>
      <c r="D1387">
        <f t="shared" si="21"/>
        <v>22.519612530545999</v>
      </c>
    </row>
    <row r="1388" spans="3:4" x14ac:dyDescent="0.25">
      <c r="C1388">
        <v>295.9357398189</v>
      </c>
      <c r="D1388">
        <f t="shared" si="21"/>
        <v>22.785739818900026</v>
      </c>
    </row>
    <row r="1389" spans="3:4" x14ac:dyDescent="0.25">
      <c r="C1389">
        <v>296.89701439325</v>
      </c>
      <c r="D1389">
        <f t="shared" si="21"/>
        <v>23.747014393250026</v>
      </c>
    </row>
    <row r="1390" spans="3:4" x14ac:dyDescent="0.25">
      <c r="C1390">
        <v>296.442438089365</v>
      </c>
      <c r="D1390">
        <f t="shared" si="21"/>
        <v>23.292438089365021</v>
      </c>
    </row>
    <row r="1391" spans="3:4" x14ac:dyDescent="0.25">
      <c r="C1391">
        <v>295.53378347627</v>
      </c>
      <c r="D1391">
        <f t="shared" si="21"/>
        <v>22.383783476270025</v>
      </c>
    </row>
    <row r="1392" spans="3:4" x14ac:dyDescent="0.25">
      <c r="C1392">
        <v>294.781270530619</v>
      </c>
      <c r="D1392">
        <f t="shared" si="21"/>
        <v>21.63127053061902</v>
      </c>
    </row>
    <row r="1393" spans="3:4" x14ac:dyDescent="0.25">
      <c r="C1393">
        <v>294.75926451103999</v>
      </c>
      <c r="D1393">
        <f t="shared" si="21"/>
        <v>21.60926451104001</v>
      </c>
    </row>
    <row r="1394" spans="3:4" x14ac:dyDescent="0.25">
      <c r="C1394">
        <v>295.60600991530902</v>
      </c>
      <c r="D1394">
        <f t="shared" si="21"/>
        <v>22.456009915309039</v>
      </c>
    </row>
    <row r="1395" spans="3:4" x14ac:dyDescent="0.25">
      <c r="C1395">
        <v>295.67271570941898</v>
      </c>
      <c r="D1395">
        <f t="shared" si="21"/>
        <v>22.522715709419003</v>
      </c>
    </row>
    <row r="1396" spans="3:4" x14ac:dyDescent="0.25">
      <c r="C1396">
        <v>295.00438709404699</v>
      </c>
      <c r="D1396">
        <f t="shared" si="21"/>
        <v>21.854387094047013</v>
      </c>
    </row>
    <row r="1397" spans="3:4" x14ac:dyDescent="0.25">
      <c r="C1397">
        <v>295.526470842376</v>
      </c>
      <c r="D1397">
        <f t="shared" si="21"/>
        <v>22.376470842376023</v>
      </c>
    </row>
    <row r="1398" spans="3:4" x14ac:dyDescent="0.25">
      <c r="C1398">
        <v>295.37167306313398</v>
      </c>
      <c r="D1398">
        <f t="shared" si="21"/>
        <v>22.221673063134006</v>
      </c>
    </row>
    <row r="1399" spans="3:4" x14ac:dyDescent="0.25">
      <c r="C1399">
        <v>295.34332741652099</v>
      </c>
      <c r="D1399">
        <f t="shared" si="21"/>
        <v>22.193327416521015</v>
      </c>
    </row>
    <row r="1400" spans="3:4" x14ac:dyDescent="0.25">
      <c r="C1400">
        <v>295.63489846332499</v>
      </c>
      <c r="D1400">
        <f t="shared" si="21"/>
        <v>22.48489846332501</v>
      </c>
    </row>
    <row r="1401" spans="3:4" x14ac:dyDescent="0.25">
      <c r="C1401">
        <v>296.93449031605297</v>
      </c>
      <c r="D1401">
        <f t="shared" si="21"/>
        <v>23.784490316052995</v>
      </c>
    </row>
    <row r="1402" spans="3:4" x14ac:dyDescent="0.25">
      <c r="C1402">
        <v>296.61577584442398</v>
      </c>
      <c r="D1402">
        <f t="shared" si="21"/>
        <v>23.465775844424002</v>
      </c>
    </row>
    <row r="1403" spans="3:4" x14ac:dyDescent="0.25">
      <c r="C1403">
        <v>297.01339842679999</v>
      </c>
      <c r="D1403">
        <f t="shared" si="21"/>
        <v>23.863398426800018</v>
      </c>
    </row>
    <row r="1404" spans="3:4" x14ac:dyDescent="0.25">
      <c r="C1404">
        <v>296.28559796455897</v>
      </c>
      <c r="D1404">
        <f t="shared" si="21"/>
        <v>23.135597964558997</v>
      </c>
    </row>
    <row r="1405" spans="3:4" x14ac:dyDescent="0.25">
      <c r="C1405">
        <v>296.851055463389</v>
      </c>
      <c r="D1405">
        <f t="shared" si="21"/>
        <v>23.701055463389025</v>
      </c>
    </row>
    <row r="1406" spans="3:4" x14ac:dyDescent="0.25">
      <c r="C1406">
        <v>297.16348983431698</v>
      </c>
      <c r="D1406">
        <f t="shared" si="21"/>
        <v>24.013489834316999</v>
      </c>
    </row>
    <row r="1407" spans="3:4" x14ac:dyDescent="0.25">
      <c r="C1407">
        <v>297.27996134330198</v>
      </c>
      <c r="D1407">
        <f t="shared" si="21"/>
        <v>24.129961343302</v>
      </c>
    </row>
    <row r="1408" spans="3:4" x14ac:dyDescent="0.25">
      <c r="C1408">
        <v>297.11636942528798</v>
      </c>
      <c r="D1408">
        <f t="shared" si="21"/>
        <v>23.966369425288008</v>
      </c>
    </row>
    <row r="1409" spans="3:4" x14ac:dyDescent="0.25">
      <c r="C1409">
        <v>296.781364827397</v>
      </c>
      <c r="D1409">
        <f t="shared" si="21"/>
        <v>23.631364827397022</v>
      </c>
    </row>
    <row r="1410" spans="3:4" x14ac:dyDescent="0.25">
      <c r="C1410">
        <v>296.969130989088</v>
      </c>
      <c r="D1410">
        <f t="shared" si="21"/>
        <v>23.819130989088023</v>
      </c>
    </row>
    <row r="1411" spans="3:4" x14ac:dyDescent="0.25">
      <c r="C1411">
        <v>297.633572331979</v>
      </c>
      <c r="D1411">
        <f t="shared" ref="D1411:D1474" si="22">CONVERT(C1411,"K","C")</f>
        <v>24.483572331979019</v>
      </c>
    </row>
    <row r="1412" spans="3:4" x14ac:dyDescent="0.25">
      <c r="C1412">
        <v>296.64224357851799</v>
      </c>
      <c r="D1412">
        <f t="shared" si="22"/>
        <v>23.492243578518014</v>
      </c>
    </row>
    <row r="1413" spans="3:4" x14ac:dyDescent="0.25">
      <c r="C1413">
        <v>296.08770571838301</v>
      </c>
      <c r="D1413">
        <f t="shared" si="22"/>
        <v>22.937705718383029</v>
      </c>
    </row>
    <row r="1414" spans="3:4" x14ac:dyDescent="0.25">
      <c r="C1414">
        <v>296.26727944020399</v>
      </c>
      <c r="D1414">
        <f t="shared" si="22"/>
        <v>23.117279440204015</v>
      </c>
    </row>
    <row r="1415" spans="3:4" x14ac:dyDescent="0.25">
      <c r="C1415">
        <v>296.103970134907</v>
      </c>
      <c r="D1415">
        <f t="shared" si="22"/>
        <v>22.953970134907024</v>
      </c>
    </row>
    <row r="1416" spans="3:4" x14ac:dyDescent="0.25">
      <c r="C1416">
        <v>296.243283893777</v>
      </c>
      <c r="D1416">
        <f t="shared" si="22"/>
        <v>23.093283893777027</v>
      </c>
    </row>
    <row r="1417" spans="3:4" x14ac:dyDescent="0.25">
      <c r="C1417">
        <v>295.23536643317198</v>
      </c>
      <c r="D1417">
        <f t="shared" si="22"/>
        <v>22.085366433171998</v>
      </c>
    </row>
    <row r="1418" spans="3:4" x14ac:dyDescent="0.25">
      <c r="C1418">
        <v>294.68893416360498</v>
      </c>
      <c r="D1418">
        <f t="shared" si="22"/>
        <v>21.538934163605006</v>
      </c>
    </row>
    <row r="1419" spans="3:4" x14ac:dyDescent="0.25">
      <c r="C1419">
        <v>295.03559425348601</v>
      </c>
      <c r="D1419">
        <f t="shared" si="22"/>
        <v>21.885594253486033</v>
      </c>
    </row>
    <row r="1420" spans="3:4" x14ac:dyDescent="0.25">
      <c r="C1420">
        <v>294.95510924930602</v>
      </c>
      <c r="D1420">
        <f t="shared" si="22"/>
        <v>21.805109249306042</v>
      </c>
    </row>
    <row r="1421" spans="3:4" x14ac:dyDescent="0.25">
      <c r="C1421">
        <v>295.742443700607</v>
      </c>
      <c r="D1421">
        <f t="shared" si="22"/>
        <v>22.592443700607021</v>
      </c>
    </row>
    <row r="1422" spans="3:4" x14ac:dyDescent="0.25">
      <c r="C1422">
        <v>295.248537809803</v>
      </c>
      <c r="D1422">
        <f t="shared" si="22"/>
        <v>22.09853780980302</v>
      </c>
    </row>
    <row r="1423" spans="3:4" x14ac:dyDescent="0.25">
      <c r="C1423">
        <v>295.97861330225197</v>
      </c>
      <c r="D1423">
        <f t="shared" si="22"/>
        <v>22.828613302251995</v>
      </c>
    </row>
    <row r="1424" spans="3:4" x14ac:dyDescent="0.25">
      <c r="C1424">
        <v>296.33824985773703</v>
      </c>
      <c r="D1424">
        <f t="shared" si="22"/>
        <v>23.188249857737048</v>
      </c>
    </row>
    <row r="1425" spans="3:4" x14ac:dyDescent="0.25">
      <c r="C1425">
        <v>296.17999736995301</v>
      </c>
      <c r="D1425">
        <f t="shared" si="22"/>
        <v>23.029997369953037</v>
      </c>
    </row>
    <row r="1426" spans="3:4" x14ac:dyDescent="0.25">
      <c r="C1426">
        <v>294.16048676665702</v>
      </c>
      <c r="D1426">
        <f t="shared" si="22"/>
        <v>21.010486766657039</v>
      </c>
    </row>
    <row r="1427" spans="3:4" x14ac:dyDescent="0.25">
      <c r="C1427">
        <v>294.749837779882</v>
      </c>
      <c r="D1427">
        <f t="shared" si="22"/>
        <v>21.599837779882023</v>
      </c>
    </row>
    <row r="1428" spans="3:4" x14ac:dyDescent="0.25">
      <c r="C1428">
        <v>294.66388151305102</v>
      </c>
      <c r="D1428">
        <f t="shared" si="22"/>
        <v>21.513881513051047</v>
      </c>
    </row>
    <row r="1429" spans="3:4" x14ac:dyDescent="0.25">
      <c r="C1429">
        <v>294.01674101460901</v>
      </c>
      <c r="D1429">
        <f t="shared" si="22"/>
        <v>20.866741014609033</v>
      </c>
    </row>
    <row r="1430" spans="3:4" x14ac:dyDescent="0.25">
      <c r="C1430">
        <v>294.07483755563698</v>
      </c>
      <c r="D1430">
        <f t="shared" si="22"/>
        <v>20.924837555636998</v>
      </c>
    </row>
    <row r="1431" spans="3:4" x14ac:dyDescent="0.25">
      <c r="C1431">
        <v>294.18297167248897</v>
      </c>
      <c r="D1431">
        <f t="shared" si="22"/>
        <v>21.032971672488998</v>
      </c>
    </row>
    <row r="1432" spans="3:4" x14ac:dyDescent="0.25">
      <c r="C1432">
        <v>294.38582983093897</v>
      </c>
      <c r="D1432">
        <f t="shared" si="22"/>
        <v>21.235829830938997</v>
      </c>
    </row>
    <row r="1433" spans="3:4" x14ac:dyDescent="0.25">
      <c r="C1433">
        <v>293.92834186363802</v>
      </c>
      <c r="D1433">
        <f t="shared" si="22"/>
        <v>20.778341863638047</v>
      </c>
    </row>
    <row r="1434" spans="3:4" x14ac:dyDescent="0.25">
      <c r="C1434">
        <v>294.05216310181203</v>
      </c>
      <c r="D1434">
        <f t="shared" si="22"/>
        <v>20.90216310181205</v>
      </c>
    </row>
    <row r="1435" spans="3:4" x14ac:dyDescent="0.25">
      <c r="C1435">
        <v>293.37631907385003</v>
      </c>
      <c r="D1435">
        <f t="shared" si="22"/>
        <v>20.22631907385005</v>
      </c>
    </row>
    <row r="1436" spans="3:4" x14ac:dyDescent="0.25">
      <c r="C1436">
        <v>293.23254101362897</v>
      </c>
      <c r="D1436">
        <f t="shared" si="22"/>
        <v>20.082541013628997</v>
      </c>
    </row>
    <row r="1437" spans="3:4" x14ac:dyDescent="0.25">
      <c r="C1437">
        <v>293.14553573852203</v>
      </c>
      <c r="D1437">
        <f t="shared" si="22"/>
        <v>19.995535738522051</v>
      </c>
    </row>
    <row r="1438" spans="3:4" x14ac:dyDescent="0.25">
      <c r="C1438">
        <v>293.26580211838501</v>
      </c>
      <c r="D1438">
        <f t="shared" si="22"/>
        <v>20.115802118385034</v>
      </c>
    </row>
    <row r="1439" spans="3:4" x14ac:dyDescent="0.25">
      <c r="C1439">
        <v>293.60328541625302</v>
      </c>
      <c r="D1439">
        <f t="shared" si="22"/>
        <v>20.453285416253038</v>
      </c>
    </row>
    <row r="1440" spans="3:4" x14ac:dyDescent="0.25">
      <c r="C1440">
        <v>295.13266028512299</v>
      </c>
      <c r="D1440">
        <f t="shared" si="22"/>
        <v>21.982660285123018</v>
      </c>
    </row>
    <row r="1441" spans="3:4" x14ac:dyDescent="0.25">
      <c r="C1441">
        <v>294.751064743786</v>
      </c>
      <c r="D1441">
        <f t="shared" si="22"/>
        <v>21.601064743786026</v>
      </c>
    </row>
    <row r="1442" spans="3:4" x14ac:dyDescent="0.25">
      <c r="C1442">
        <v>294.337233772643</v>
      </c>
      <c r="D1442">
        <f t="shared" si="22"/>
        <v>21.187233772643026</v>
      </c>
    </row>
    <row r="1443" spans="3:4" x14ac:dyDescent="0.25">
      <c r="C1443">
        <v>293.67201000559902</v>
      </c>
      <c r="D1443">
        <f t="shared" si="22"/>
        <v>20.522010005599043</v>
      </c>
    </row>
    <row r="1444" spans="3:4" x14ac:dyDescent="0.25">
      <c r="C1444">
        <v>293.78291262777702</v>
      </c>
      <c r="D1444">
        <f t="shared" si="22"/>
        <v>20.632912627777046</v>
      </c>
    </row>
    <row r="1445" spans="3:4" x14ac:dyDescent="0.25">
      <c r="C1445">
        <v>294.534516319815</v>
      </c>
      <c r="D1445">
        <f t="shared" si="22"/>
        <v>21.38451631981502</v>
      </c>
    </row>
    <row r="1446" spans="3:4" x14ac:dyDescent="0.25">
      <c r="C1446">
        <v>294.89381705677602</v>
      </c>
      <c r="D1446">
        <f t="shared" si="22"/>
        <v>21.743817056776038</v>
      </c>
    </row>
    <row r="1447" spans="3:4" x14ac:dyDescent="0.25">
      <c r="C1447">
        <v>295.53943432180398</v>
      </c>
      <c r="D1447">
        <f t="shared" si="22"/>
        <v>22.389434321804004</v>
      </c>
    </row>
    <row r="1448" spans="3:4" x14ac:dyDescent="0.25">
      <c r="C1448">
        <v>294.26320524837598</v>
      </c>
      <c r="D1448">
        <f t="shared" si="22"/>
        <v>21.113205248376005</v>
      </c>
    </row>
    <row r="1449" spans="3:4" x14ac:dyDescent="0.25">
      <c r="C1449">
        <v>295.44354204168098</v>
      </c>
      <c r="D1449">
        <f t="shared" si="22"/>
        <v>22.293542041681008</v>
      </c>
    </row>
    <row r="1450" spans="3:4" x14ac:dyDescent="0.25">
      <c r="C1450">
        <v>296.38067852591399</v>
      </c>
      <c r="D1450">
        <f t="shared" si="22"/>
        <v>23.230678525914016</v>
      </c>
    </row>
    <row r="1451" spans="3:4" x14ac:dyDescent="0.25">
      <c r="C1451">
        <v>296.57775072860102</v>
      </c>
      <c r="D1451">
        <f t="shared" si="22"/>
        <v>23.42775072860104</v>
      </c>
    </row>
    <row r="1452" spans="3:4" x14ac:dyDescent="0.25">
      <c r="C1452">
        <v>295.77209733166302</v>
      </c>
      <c r="D1452">
        <f t="shared" si="22"/>
        <v>22.622097331663042</v>
      </c>
    </row>
    <row r="1453" spans="3:4" x14ac:dyDescent="0.25">
      <c r="C1453">
        <v>295.35412067674298</v>
      </c>
      <c r="D1453">
        <f t="shared" si="22"/>
        <v>22.204120676743003</v>
      </c>
    </row>
    <row r="1454" spans="3:4" x14ac:dyDescent="0.25">
      <c r="C1454">
        <v>294.876603903057</v>
      </c>
      <c r="D1454">
        <f t="shared" si="22"/>
        <v>21.726603903057025</v>
      </c>
    </row>
    <row r="1455" spans="3:4" x14ac:dyDescent="0.25">
      <c r="C1455">
        <v>295.23039517252403</v>
      </c>
      <c r="D1455">
        <f t="shared" si="22"/>
        <v>22.080395172524049</v>
      </c>
    </row>
    <row r="1456" spans="3:4" x14ac:dyDescent="0.25">
      <c r="C1456">
        <v>295.765332440397</v>
      </c>
      <c r="D1456">
        <f t="shared" si="22"/>
        <v>22.615332440397026</v>
      </c>
    </row>
    <row r="1457" spans="3:4" x14ac:dyDescent="0.25">
      <c r="C1457">
        <v>295.38800382925803</v>
      </c>
      <c r="D1457">
        <f t="shared" si="22"/>
        <v>22.238003829258048</v>
      </c>
    </row>
    <row r="1458" spans="3:4" x14ac:dyDescent="0.25">
      <c r="C1458">
        <v>296.63013414278601</v>
      </c>
      <c r="D1458">
        <f t="shared" si="22"/>
        <v>23.480134142786028</v>
      </c>
    </row>
    <row r="1459" spans="3:4" x14ac:dyDescent="0.25">
      <c r="C1459">
        <v>296.42024229692998</v>
      </c>
      <c r="D1459">
        <f t="shared" si="22"/>
        <v>23.270242296930007</v>
      </c>
    </row>
    <row r="1460" spans="3:4" x14ac:dyDescent="0.25">
      <c r="C1460">
        <v>295.59719121486302</v>
      </c>
      <c r="D1460">
        <f t="shared" si="22"/>
        <v>22.447191214863039</v>
      </c>
    </row>
    <row r="1461" spans="3:4" x14ac:dyDescent="0.25">
      <c r="C1461">
        <v>295.50424355160499</v>
      </c>
      <c r="D1461">
        <f t="shared" si="22"/>
        <v>22.354243551605009</v>
      </c>
    </row>
    <row r="1462" spans="3:4" x14ac:dyDescent="0.25">
      <c r="C1462">
        <v>296.05374570521599</v>
      </c>
      <c r="D1462">
        <f t="shared" si="22"/>
        <v>22.903745705216011</v>
      </c>
    </row>
    <row r="1463" spans="3:4" x14ac:dyDescent="0.25">
      <c r="C1463">
        <v>295.90173852777502</v>
      </c>
      <c r="D1463">
        <f t="shared" si="22"/>
        <v>22.751738527775046</v>
      </c>
    </row>
    <row r="1464" spans="3:4" x14ac:dyDescent="0.25">
      <c r="C1464">
        <v>296.00000331310201</v>
      </c>
      <c r="D1464">
        <f t="shared" si="22"/>
        <v>22.850003313102036</v>
      </c>
    </row>
    <row r="1465" spans="3:4" x14ac:dyDescent="0.25">
      <c r="C1465">
        <v>296.097711405891</v>
      </c>
      <c r="D1465">
        <f t="shared" si="22"/>
        <v>22.947711405891027</v>
      </c>
    </row>
    <row r="1466" spans="3:4" x14ac:dyDescent="0.25">
      <c r="C1466">
        <v>296.34019460398702</v>
      </c>
      <c r="D1466">
        <f t="shared" si="22"/>
        <v>23.190194603987038</v>
      </c>
    </row>
    <row r="1467" spans="3:4" x14ac:dyDescent="0.25">
      <c r="C1467">
        <v>295.81998582995402</v>
      </c>
      <c r="D1467">
        <f t="shared" si="22"/>
        <v>22.669985829954044</v>
      </c>
    </row>
    <row r="1468" spans="3:4" x14ac:dyDescent="0.25">
      <c r="C1468">
        <v>296.10838875464401</v>
      </c>
      <c r="D1468">
        <f t="shared" si="22"/>
        <v>22.958388754644034</v>
      </c>
    </row>
    <row r="1469" spans="3:4" x14ac:dyDescent="0.25">
      <c r="C1469">
        <v>295.50244642539701</v>
      </c>
      <c r="D1469">
        <f t="shared" si="22"/>
        <v>22.352446425397034</v>
      </c>
    </row>
    <row r="1470" spans="3:4" x14ac:dyDescent="0.25">
      <c r="C1470">
        <v>295.79147052659198</v>
      </c>
      <c r="D1470">
        <f t="shared" si="22"/>
        <v>22.641470526592002</v>
      </c>
    </row>
    <row r="1471" spans="3:4" x14ac:dyDescent="0.25">
      <c r="C1471">
        <v>295.76587342926598</v>
      </c>
      <c r="D1471">
        <f t="shared" si="22"/>
        <v>22.615873429266003</v>
      </c>
    </row>
    <row r="1472" spans="3:4" x14ac:dyDescent="0.25">
      <c r="C1472">
        <v>296.19765900009298</v>
      </c>
      <c r="D1472">
        <f t="shared" si="22"/>
        <v>23.047659000093006</v>
      </c>
    </row>
    <row r="1473" spans="3:4" x14ac:dyDescent="0.25">
      <c r="C1473">
        <v>294.86136110639001</v>
      </c>
      <c r="D1473">
        <f t="shared" si="22"/>
        <v>21.711361106390029</v>
      </c>
    </row>
    <row r="1474" spans="3:4" x14ac:dyDescent="0.25">
      <c r="C1474">
        <v>295.61870704674902</v>
      </c>
      <c r="D1474">
        <f t="shared" si="22"/>
        <v>22.468707046749046</v>
      </c>
    </row>
    <row r="1475" spans="3:4" x14ac:dyDescent="0.25">
      <c r="C1475">
        <v>295.25925009296901</v>
      </c>
      <c r="D1475">
        <f t="shared" ref="D1475:D1538" si="23">CONVERT(C1475,"K","C")</f>
        <v>22.109250092969035</v>
      </c>
    </row>
    <row r="1476" spans="3:4" x14ac:dyDescent="0.25">
      <c r="C1476">
        <v>295.53532820693698</v>
      </c>
      <c r="D1476">
        <f t="shared" si="23"/>
        <v>22.385328206937004</v>
      </c>
    </row>
    <row r="1477" spans="3:4" x14ac:dyDescent="0.25">
      <c r="C1477">
        <v>295.77472357540302</v>
      </c>
      <c r="D1477">
        <f t="shared" si="23"/>
        <v>22.624723575403038</v>
      </c>
    </row>
    <row r="1478" spans="3:4" x14ac:dyDescent="0.25">
      <c r="C1478">
        <v>295.04098330864798</v>
      </c>
      <c r="D1478">
        <f t="shared" si="23"/>
        <v>21.890983308648003</v>
      </c>
    </row>
    <row r="1479" spans="3:4" x14ac:dyDescent="0.25">
      <c r="C1479">
        <v>295.49197672992102</v>
      </c>
      <c r="D1479">
        <f t="shared" si="23"/>
        <v>22.341976729921043</v>
      </c>
    </row>
    <row r="1480" spans="3:4" x14ac:dyDescent="0.25">
      <c r="C1480">
        <v>295.15961832778601</v>
      </c>
      <c r="D1480">
        <f t="shared" si="23"/>
        <v>22.009618327786029</v>
      </c>
    </row>
    <row r="1481" spans="3:4" x14ac:dyDescent="0.25">
      <c r="C1481">
        <v>294.91990523484702</v>
      </c>
      <c r="D1481">
        <f t="shared" si="23"/>
        <v>21.769905234847045</v>
      </c>
    </row>
    <row r="1482" spans="3:4" x14ac:dyDescent="0.25">
      <c r="C1482">
        <v>294.52002494823</v>
      </c>
      <c r="D1482">
        <f t="shared" si="23"/>
        <v>21.370024948230025</v>
      </c>
    </row>
    <row r="1483" spans="3:4" x14ac:dyDescent="0.25">
      <c r="C1483">
        <v>294.31451736136802</v>
      </c>
      <c r="D1483">
        <f t="shared" si="23"/>
        <v>21.164517361368041</v>
      </c>
    </row>
    <row r="1484" spans="3:4" x14ac:dyDescent="0.25">
      <c r="C1484">
        <v>294.807823963185</v>
      </c>
      <c r="D1484">
        <f t="shared" si="23"/>
        <v>21.657823963185024</v>
      </c>
    </row>
    <row r="1485" spans="3:4" x14ac:dyDescent="0.25">
      <c r="C1485">
        <v>296.52842190408398</v>
      </c>
      <c r="D1485">
        <f t="shared" si="23"/>
        <v>23.378421904084007</v>
      </c>
    </row>
    <row r="1486" spans="3:4" x14ac:dyDescent="0.25">
      <c r="C1486">
        <v>295.93496849361298</v>
      </c>
      <c r="D1486">
        <f t="shared" si="23"/>
        <v>22.784968493613007</v>
      </c>
    </row>
    <row r="1487" spans="3:4" x14ac:dyDescent="0.25">
      <c r="C1487">
        <v>296.416867256373</v>
      </c>
      <c r="D1487">
        <f t="shared" si="23"/>
        <v>23.266867256373018</v>
      </c>
    </row>
    <row r="1488" spans="3:4" x14ac:dyDescent="0.25">
      <c r="C1488">
        <v>296.82612907862898</v>
      </c>
      <c r="D1488">
        <f t="shared" si="23"/>
        <v>23.676129078629003</v>
      </c>
    </row>
    <row r="1489" spans="3:4" x14ac:dyDescent="0.25">
      <c r="C1489">
        <v>296.97854816116501</v>
      </c>
      <c r="D1489">
        <f t="shared" si="23"/>
        <v>23.828548161165031</v>
      </c>
    </row>
    <row r="1490" spans="3:4" x14ac:dyDescent="0.25">
      <c r="C1490">
        <v>294.99435368794201</v>
      </c>
      <c r="D1490">
        <f t="shared" si="23"/>
        <v>21.844353687942032</v>
      </c>
    </row>
    <row r="1491" spans="3:4" x14ac:dyDescent="0.25">
      <c r="C1491">
        <v>294.76371851871198</v>
      </c>
      <c r="D1491">
        <f t="shared" si="23"/>
        <v>21.613718518712005</v>
      </c>
    </row>
    <row r="1492" spans="3:4" x14ac:dyDescent="0.25">
      <c r="C1492">
        <v>294.81150755576903</v>
      </c>
      <c r="D1492">
        <f t="shared" si="23"/>
        <v>21.661507555769049</v>
      </c>
    </row>
    <row r="1493" spans="3:4" x14ac:dyDescent="0.25">
      <c r="C1493">
        <v>294.34064972449499</v>
      </c>
      <c r="D1493">
        <f t="shared" si="23"/>
        <v>21.190649724495017</v>
      </c>
    </row>
    <row r="1494" spans="3:4" x14ac:dyDescent="0.25">
      <c r="C1494">
        <v>294.95284393125002</v>
      </c>
      <c r="D1494">
        <f t="shared" si="23"/>
        <v>21.802843931250038</v>
      </c>
    </row>
    <row r="1495" spans="3:4" x14ac:dyDescent="0.25">
      <c r="C1495">
        <v>295.53008731940901</v>
      </c>
      <c r="D1495">
        <f t="shared" si="23"/>
        <v>22.380087319409029</v>
      </c>
    </row>
    <row r="1496" spans="3:4" x14ac:dyDescent="0.25">
      <c r="C1496">
        <v>295.59248701857098</v>
      </c>
      <c r="D1496">
        <f t="shared" si="23"/>
        <v>22.442487018571001</v>
      </c>
    </row>
    <row r="1497" spans="3:4" x14ac:dyDescent="0.25">
      <c r="C1497">
        <v>295.911708869032</v>
      </c>
      <c r="D1497">
        <f t="shared" si="23"/>
        <v>22.76170886903202</v>
      </c>
    </row>
    <row r="1498" spans="3:4" x14ac:dyDescent="0.25">
      <c r="C1498">
        <v>296.02515071139698</v>
      </c>
      <c r="D1498">
        <f t="shared" si="23"/>
        <v>22.875150711396998</v>
      </c>
    </row>
    <row r="1499" spans="3:4" x14ac:dyDescent="0.25">
      <c r="C1499">
        <v>294.72470140910701</v>
      </c>
      <c r="D1499">
        <f t="shared" si="23"/>
        <v>21.574701409107035</v>
      </c>
    </row>
    <row r="1500" spans="3:4" x14ac:dyDescent="0.25">
      <c r="C1500">
        <v>294.56350280293498</v>
      </c>
      <c r="D1500">
        <f t="shared" si="23"/>
        <v>21.413502802935</v>
      </c>
    </row>
    <row r="1501" spans="3:4" x14ac:dyDescent="0.25">
      <c r="C1501">
        <v>294.50200847465402</v>
      </c>
      <c r="D1501">
        <f t="shared" si="23"/>
        <v>21.352008474654042</v>
      </c>
    </row>
    <row r="1502" spans="3:4" x14ac:dyDescent="0.25">
      <c r="C1502">
        <v>295.090439096198</v>
      </c>
      <c r="D1502">
        <f t="shared" si="23"/>
        <v>21.94043909619802</v>
      </c>
    </row>
    <row r="1503" spans="3:4" x14ac:dyDescent="0.25">
      <c r="C1503">
        <v>294.79421269193102</v>
      </c>
      <c r="D1503">
        <f t="shared" si="23"/>
        <v>21.644212691931045</v>
      </c>
    </row>
    <row r="1504" spans="3:4" x14ac:dyDescent="0.25">
      <c r="C1504">
        <v>294.79197029645798</v>
      </c>
      <c r="D1504">
        <f t="shared" si="23"/>
        <v>21.641970296457998</v>
      </c>
    </row>
    <row r="1505" spans="3:4" x14ac:dyDescent="0.25">
      <c r="C1505">
        <v>295.84193302795097</v>
      </c>
      <c r="D1505">
        <f t="shared" si="23"/>
        <v>22.691933027950995</v>
      </c>
    </row>
    <row r="1506" spans="3:4" x14ac:dyDescent="0.25">
      <c r="C1506">
        <v>296.35186046044601</v>
      </c>
      <c r="D1506">
        <f t="shared" si="23"/>
        <v>23.201860460446028</v>
      </c>
    </row>
    <row r="1507" spans="3:4" x14ac:dyDescent="0.25">
      <c r="C1507">
        <v>296.719065117279</v>
      </c>
      <c r="D1507">
        <f t="shared" si="23"/>
        <v>23.569065117279024</v>
      </c>
    </row>
    <row r="1508" spans="3:4" x14ac:dyDescent="0.25">
      <c r="C1508">
        <v>297.85233999128201</v>
      </c>
      <c r="D1508">
        <f t="shared" si="23"/>
        <v>24.702339991282031</v>
      </c>
    </row>
    <row r="1509" spans="3:4" x14ac:dyDescent="0.25">
      <c r="C1509">
        <v>296.13566325171001</v>
      </c>
      <c r="D1509">
        <f t="shared" si="23"/>
        <v>22.985663251710037</v>
      </c>
    </row>
    <row r="1510" spans="3:4" x14ac:dyDescent="0.25">
      <c r="C1510">
        <v>295.94604147283098</v>
      </c>
      <c r="D1510">
        <f t="shared" si="23"/>
        <v>22.796041472831007</v>
      </c>
    </row>
    <row r="1511" spans="3:4" x14ac:dyDescent="0.25">
      <c r="C1511">
        <v>296.81639611032</v>
      </c>
      <c r="D1511">
        <f t="shared" si="23"/>
        <v>23.666396110320022</v>
      </c>
    </row>
    <row r="1512" spans="3:4" x14ac:dyDescent="0.25">
      <c r="C1512">
        <v>297.12608932980299</v>
      </c>
      <c r="D1512">
        <f t="shared" si="23"/>
        <v>23.976089329803017</v>
      </c>
    </row>
    <row r="1513" spans="3:4" x14ac:dyDescent="0.25">
      <c r="C1513">
        <v>296.55475517489498</v>
      </c>
      <c r="D1513">
        <f t="shared" si="23"/>
        <v>23.404755174895001</v>
      </c>
    </row>
    <row r="1514" spans="3:4" x14ac:dyDescent="0.25">
      <c r="C1514">
        <v>296.38629887301602</v>
      </c>
      <c r="D1514">
        <f t="shared" si="23"/>
        <v>23.23629887301604</v>
      </c>
    </row>
    <row r="1515" spans="3:4" x14ac:dyDescent="0.25">
      <c r="C1515">
        <v>296.13394440008102</v>
      </c>
      <c r="D1515">
        <f t="shared" si="23"/>
        <v>22.983944400081043</v>
      </c>
    </row>
    <row r="1516" spans="3:4" x14ac:dyDescent="0.25">
      <c r="C1516">
        <v>296.93832447499898</v>
      </c>
      <c r="D1516">
        <f t="shared" si="23"/>
        <v>23.788324474999001</v>
      </c>
    </row>
    <row r="1517" spans="3:4" x14ac:dyDescent="0.25">
      <c r="C1517">
        <v>297.20812752600602</v>
      </c>
      <c r="D1517">
        <f t="shared" si="23"/>
        <v>24.058127526006047</v>
      </c>
    </row>
    <row r="1518" spans="3:4" x14ac:dyDescent="0.25">
      <c r="C1518">
        <v>296.97663160137603</v>
      </c>
      <c r="D1518">
        <f t="shared" si="23"/>
        <v>23.82663160137605</v>
      </c>
    </row>
    <row r="1519" spans="3:4" x14ac:dyDescent="0.25">
      <c r="C1519">
        <v>297.00856896226298</v>
      </c>
      <c r="D1519">
        <f t="shared" si="23"/>
        <v>23.858568962263007</v>
      </c>
    </row>
    <row r="1520" spans="3:4" x14ac:dyDescent="0.25">
      <c r="C1520">
        <v>296.51666191465102</v>
      </c>
      <c r="D1520">
        <f t="shared" si="23"/>
        <v>23.366661914651047</v>
      </c>
    </row>
    <row r="1521" spans="3:4" x14ac:dyDescent="0.25">
      <c r="C1521">
        <v>296.24703786537901</v>
      </c>
      <c r="D1521">
        <f t="shared" si="23"/>
        <v>23.097037865379036</v>
      </c>
    </row>
    <row r="1522" spans="3:4" x14ac:dyDescent="0.25">
      <c r="C1522">
        <v>297.122822180095</v>
      </c>
      <c r="D1522">
        <f t="shared" si="23"/>
        <v>23.972822180095022</v>
      </c>
    </row>
    <row r="1523" spans="3:4" x14ac:dyDescent="0.25">
      <c r="C1523">
        <v>296.08760385238497</v>
      </c>
      <c r="D1523">
        <f t="shared" si="23"/>
        <v>22.937603852384996</v>
      </c>
    </row>
    <row r="1524" spans="3:4" x14ac:dyDescent="0.25">
      <c r="C1524">
        <v>294.58000149710801</v>
      </c>
      <c r="D1524">
        <f t="shared" si="23"/>
        <v>21.430001497108037</v>
      </c>
    </row>
    <row r="1525" spans="3:4" x14ac:dyDescent="0.25">
      <c r="C1525">
        <v>294.39965176976398</v>
      </c>
      <c r="D1525">
        <f t="shared" si="23"/>
        <v>21.249651769764</v>
      </c>
    </row>
    <row r="1526" spans="3:4" x14ac:dyDescent="0.25">
      <c r="C1526">
        <v>294.19048061945699</v>
      </c>
      <c r="D1526">
        <f t="shared" si="23"/>
        <v>21.040480619457014</v>
      </c>
    </row>
    <row r="1527" spans="3:4" x14ac:dyDescent="0.25">
      <c r="C1527">
        <v>293.55713314495802</v>
      </c>
      <c r="D1527">
        <f t="shared" si="23"/>
        <v>20.407133144958038</v>
      </c>
    </row>
    <row r="1528" spans="3:4" x14ac:dyDescent="0.25">
      <c r="C1528">
        <v>294.00912422947101</v>
      </c>
      <c r="D1528">
        <f t="shared" si="23"/>
        <v>20.859124229471036</v>
      </c>
    </row>
    <row r="1529" spans="3:4" x14ac:dyDescent="0.25">
      <c r="C1529">
        <v>293.96637554347001</v>
      </c>
      <c r="D1529">
        <f t="shared" si="23"/>
        <v>20.816375543470031</v>
      </c>
    </row>
    <row r="1530" spans="3:4" x14ac:dyDescent="0.25">
      <c r="C1530">
        <v>294.39726041290902</v>
      </c>
      <c r="D1530">
        <f t="shared" si="23"/>
        <v>21.247260412909043</v>
      </c>
    </row>
    <row r="1531" spans="3:4" x14ac:dyDescent="0.25">
      <c r="C1531">
        <v>295.43736506872102</v>
      </c>
      <c r="D1531">
        <f t="shared" si="23"/>
        <v>22.287365068721044</v>
      </c>
    </row>
    <row r="1532" spans="3:4" x14ac:dyDescent="0.25">
      <c r="C1532">
        <v>295.63230355209203</v>
      </c>
      <c r="D1532">
        <f t="shared" si="23"/>
        <v>22.482303552092048</v>
      </c>
    </row>
    <row r="1533" spans="3:4" x14ac:dyDescent="0.25">
      <c r="C1533">
        <v>294.74935749280399</v>
      </c>
      <c r="D1533">
        <f t="shared" si="23"/>
        <v>21.599357492804018</v>
      </c>
    </row>
    <row r="1534" spans="3:4" x14ac:dyDescent="0.25">
      <c r="C1534">
        <v>293.85407334975599</v>
      </c>
      <c r="D1534">
        <f t="shared" si="23"/>
        <v>20.704073349756015</v>
      </c>
    </row>
    <row r="1535" spans="3:4" x14ac:dyDescent="0.25">
      <c r="C1535">
        <v>294.54421094022803</v>
      </c>
      <c r="D1535">
        <f t="shared" si="23"/>
        <v>21.394210940228049</v>
      </c>
    </row>
    <row r="1536" spans="3:4" x14ac:dyDescent="0.25">
      <c r="C1536">
        <v>295.13457583595499</v>
      </c>
      <c r="D1536">
        <f t="shared" si="23"/>
        <v>21.984575835955013</v>
      </c>
    </row>
    <row r="1537" spans="3:4" x14ac:dyDescent="0.25">
      <c r="C1537">
        <v>295.48808206913202</v>
      </c>
      <c r="D1537">
        <f t="shared" si="23"/>
        <v>22.338082069132042</v>
      </c>
    </row>
    <row r="1538" spans="3:4" x14ac:dyDescent="0.25">
      <c r="C1538">
        <v>296.09919788993699</v>
      </c>
      <c r="D1538">
        <f t="shared" si="23"/>
        <v>22.949197889937011</v>
      </c>
    </row>
    <row r="1539" spans="3:4" x14ac:dyDescent="0.25">
      <c r="C1539">
        <v>296.22476409345398</v>
      </c>
      <c r="D1539">
        <f t="shared" ref="D1539:D1602" si="24">CONVERT(C1539,"K","C")</f>
        <v>23.074764093454007</v>
      </c>
    </row>
    <row r="1540" spans="3:4" x14ac:dyDescent="0.25">
      <c r="C1540">
        <v>296.89864580407698</v>
      </c>
      <c r="D1540">
        <f t="shared" si="24"/>
        <v>23.748645804077</v>
      </c>
    </row>
    <row r="1541" spans="3:4" x14ac:dyDescent="0.25">
      <c r="C1541">
        <v>294.92167112248899</v>
      </c>
      <c r="D1541">
        <f t="shared" si="24"/>
        <v>21.77167112248901</v>
      </c>
    </row>
    <row r="1542" spans="3:4" x14ac:dyDescent="0.25">
      <c r="C1542">
        <v>294.08768438876098</v>
      </c>
      <c r="D1542">
        <f t="shared" si="24"/>
        <v>20.937684388760999</v>
      </c>
    </row>
    <row r="1543" spans="3:4" x14ac:dyDescent="0.25">
      <c r="C1543">
        <v>294.85195941923001</v>
      </c>
      <c r="D1543">
        <f t="shared" si="24"/>
        <v>21.701959419230036</v>
      </c>
    </row>
    <row r="1544" spans="3:4" x14ac:dyDescent="0.25">
      <c r="C1544">
        <v>294.45786590736799</v>
      </c>
      <c r="D1544">
        <f t="shared" si="24"/>
        <v>21.307865907368011</v>
      </c>
    </row>
    <row r="1545" spans="3:4" x14ac:dyDescent="0.25">
      <c r="C1545">
        <v>294.29337772596301</v>
      </c>
      <c r="D1545">
        <f t="shared" si="24"/>
        <v>21.143377725963035</v>
      </c>
    </row>
    <row r="1546" spans="3:4" x14ac:dyDescent="0.25">
      <c r="C1546">
        <v>294.833840761499</v>
      </c>
      <c r="D1546">
        <f t="shared" si="24"/>
        <v>21.683840761499027</v>
      </c>
    </row>
    <row r="1547" spans="3:4" x14ac:dyDescent="0.25">
      <c r="C1547">
        <v>294.27081175412502</v>
      </c>
      <c r="D1547">
        <f t="shared" si="24"/>
        <v>21.120811754125043</v>
      </c>
    </row>
    <row r="1548" spans="3:4" x14ac:dyDescent="0.25">
      <c r="C1548">
        <v>295.09155563656702</v>
      </c>
      <c r="D1548">
        <f t="shared" si="24"/>
        <v>21.941555636567045</v>
      </c>
    </row>
    <row r="1549" spans="3:4" x14ac:dyDescent="0.25">
      <c r="C1549">
        <v>295.61505750887898</v>
      </c>
      <c r="D1549">
        <f t="shared" si="24"/>
        <v>22.465057508878999</v>
      </c>
    </row>
    <row r="1550" spans="3:4" x14ac:dyDescent="0.25">
      <c r="C1550">
        <v>294.56629448314402</v>
      </c>
      <c r="D1550">
        <f t="shared" si="24"/>
        <v>21.416294483144043</v>
      </c>
    </row>
    <row r="1551" spans="3:4" x14ac:dyDescent="0.25">
      <c r="C1551">
        <v>293.98880610522298</v>
      </c>
      <c r="D1551">
        <f t="shared" si="24"/>
        <v>20.838806105223</v>
      </c>
    </row>
    <row r="1552" spans="3:4" x14ac:dyDescent="0.25">
      <c r="C1552">
        <v>293.323471758685</v>
      </c>
      <c r="D1552">
        <f t="shared" si="24"/>
        <v>20.173471758685025</v>
      </c>
    </row>
    <row r="1553" spans="3:4" x14ac:dyDescent="0.25">
      <c r="C1553">
        <v>293.49013597476602</v>
      </c>
      <c r="D1553">
        <f t="shared" si="24"/>
        <v>20.340135974766042</v>
      </c>
    </row>
    <row r="1554" spans="3:4" x14ac:dyDescent="0.25">
      <c r="C1554">
        <v>293.11733419671998</v>
      </c>
      <c r="D1554">
        <f t="shared" si="24"/>
        <v>19.967334196720003</v>
      </c>
    </row>
    <row r="1555" spans="3:4" x14ac:dyDescent="0.25">
      <c r="C1555">
        <v>293.489495078434</v>
      </c>
      <c r="D1555">
        <f t="shared" si="24"/>
        <v>20.339495078434027</v>
      </c>
    </row>
    <row r="1556" spans="3:4" x14ac:dyDescent="0.25">
      <c r="C1556">
        <v>294.627849984063</v>
      </c>
      <c r="D1556">
        <f t="shared" si="24"/>
        <v>21.477849984063027</v>
      </c>
    </row>
    <row r="1557" spans="3:4" x14ac:dyDescent="0.25">
      <c r="C1557">
        <v>295.01631715488202</v>
      </c>
      <c r="D1557">
        <f t="shared" si="24"/>
        <v>21.86631715488204</v>
      </c>
    </row>
    <row r="1558" spans="3:4" x14ac:dyDescent="0.25">
      <c r="C1558">
        <v>295.05330580562497</v>
      </c>
      <c r="D1558">
        <f t="shared" si="24"/>
        <v>21.903305805624996</v>
      </c>
    </row>
    <row r="1559" spans="3:4" x14ac:dyDescent="0.25">
      <c r="C1559">
        <v>294.74099943485402</v>
      </c>
      <c r="D1559">
        <f t="shared" si="24"/>
        <v>21.590999434854041</v>
      </c>
    </row>
    <row r="1560" spans="3:4" x14ac:dyDescent="0.25">
      <c r="C1560">
        <v>295.708163981241</v>
      </c>
      <c r="D1560">
        <f t="shared" si="24"/>
        <v>22.558163981241023</v>
      </c>
    </row>
    <row r="1561" spans="3:4" x14ac:dyDescent="0.25">
      <c r="C1561">
        <v>296.26162203748999</v>
      </c>
      <c r="D1561">
        <f t="shared" si="24"/>
        <v>23.111622037490008</v>
      </c>
    </row>
    <row r="1562" spans="3:4" x14ac:dyDescent="0.25">
      <c r="C1562">
        <v>296.89372791019201</v>
      </c>
      <c r="D1562">
        <f t="shared" si="24"/>
        <v>23.743727910192035</v>
      </c>
    </row>
    <row r="1563" spans="3:4" x14ac:dyDescent="0.25">
      <c r="C1563">
        <v>296.96889568892601</v>
      </c>
      <c r="D1563">
        <f t="shared" si="24"/>
        <v>23.818895688926034</v>
      </c>
    </row>
    <row r="1564" spans="3:4" x14ac:dyDescent="0.25">
      <c r="C1564">
        <v>296.27527528518698</v>
      </c>
      <c r="D1564">
        <f t="shared" si="24"/>
        <v>23.125275285187001</v>
      </c>
    </row>
    <row r="1565" spans="3:4" x14ac:dyDescent="0.25">
      <c r="C1565">
        <v>295.738788461723</v>
      </c>
      <c r="D1565">
        <f t="shared" si="24"/>
        <v>22.588788461723027</v>
      </c>
    </row>
    <row r="1566" spans="3:4" x14ac:dyDescent="0.25">
      <c r="C1566">
        <v>294.773500014989</v>
      </c>
      <c r="D1566">
        <f t="shared" si="24"/>
        <v>21.62350001498902</v>
      </c>
    </row>
    <row r="1567" spans="3:4" x14ac:dyDescent="0.25">
      <c r="C1567">
        <v>295.08104987617702</v>
      </c>
      <c r="D1567">
        <f t="shared" si="24"/>
        <v>21.931049876177042</v>
      </c>
    </row>
    <row r="1568" spans="3:4" x14ac:dyDescent="0.25">
      <c r="C1568">
        <v>295.52388075067</v>
      </c>
      <c r="D1568">
        <f t="shared" si="24"/>
        <v>22.373880750670025</v>
      </c>
    </row>
    <row r="1569" spans="3:4" x14ac:dyDescent="0.25">
      <c r="C1569">
        <v>295.36855425647099</v>
      </c>
      <c r="D1569">
        <f t="shared" si="24"/>
        <v>22.218554256471009</v>
      </c>
    </row>
    <row r="1570" spans="3:4" x14ac:dyDescent="0.25">
      <c r="C1570">
        <v>295.99073886158101</v>
      </c>
      <c r="D1570">
        <f t="shared" si="24"/>
        <v>22.840738861581031</v>
      </c>
    </row>
    <row r="1571" spans="3:4" x14ac:dyDescent="0.25">
      <c r="C1571">
        <v>294.97958347720402</v>
      </c>
      <c r="D1571">
        <f t="shared" si="24"/>
        <v>21.829583477204039</v>
      </c>
    </row>
    <row r="1572" spans="3:4" x14ac:dyDescent="0.25">
      <c r="C1572">
        <v>295.797504714409</v>
      </c>
      <c r="D1572">
        <f t="shared" si="24"/>
        <v>22.647504714409024</v>
      </c>
    </row>
    <row r="1573" spans="3:4" x14ac:dyDescent="0.25">
      <c r="C1573">
        <v>294.15255218247501</v>
      </c>
      <c r="D1573">
        <f t="shared" si="24"/>
        <v>21.002552182475029</v>
      </c>
    </row>
    <row r="1574" spans="3:4" x14ac:dyDescent="0.25">
      <c r="C1574">
        <v>294.32576028290202</v>
      </c>
      <c r="D1574">
        <f t="shared" si="24"/>
        <v>21.175760282902047</v>
      </c>
    </row>
    <row r="1575" spans="3:4" x14ac:dyDescent="0.25">
      <c r="C1575">
        <v>294.44136131355299</v>
      </c>
      <c r="D1575">
        <f t="shared" si="24"/>
        <v>21.291361313553011</v>
      </c>
    </row>
    <row r="1576" spans="3:4" x14ac:dyDescent="0.25">
      <c r="C1576">
        <v>293.90499976192899</v>
      </c>
      <c r="D1576">
        <f t="shared" si="24"/>
        <v>20.754999761929014</v>
      </c>
    </row>
    <row r="1577" spans="3:4" x14ac:dyDescent="0.25">
      <c r="C1577">
        <v>294.01465702593202</v>
      </c>
      <c r="D1577">
        <f t="shared" si="24"/>
        <v>20.864657025932047</v>
      </c>
    </row>
    <row r="1578" spans="3:4" x14ac:dyDescent="0.25">
      <c r="C1578">
        <v>293.59908564859097</v>
      </c>
      <c r="D1578">
        <f t="shared" si="24"/>
        <v>20.449085648590994</v>
      </c>
    </row>
    <row r="1579" spans="3:4" x14ac:dyDescent="0.25">
      <c r="C1579">
        <v>293.79296034940199</v>
      </c>
      <c r="D1579">
        <f t="shared" si="24"/>
        <v>20.642960349402017</v>
      </c>
    </row>
    <row r="1580" spans="3:4" x14ac:dyDescent="0.25">
      <c r="C1580">
        <v>293.46445120993297</v>
      </c>
      <c r="D1580">
        <f t="shared" si="24"/>
        <v>20.314451209932997</v>
      </c>
    </row>
    <row r="1581" spans="3:4" x14ac:dyDescent="0.25">
      <c r="C1581">
        <v>293.85142328909598</v>
      </c>
      <c r="D1581">
        <f t="shared" si="24"/>
        <v>20.701423289095999</v>
      </c>
    </row>
    <row r="1582" spans="3:4" x14ac:dyDescent="0.25">
      <c r="C1582">
        <v>293.76708354117699</v>
      </c>
      <c r="D1582">
        <f t="shared" si="24"/>
        <v>20.61708354117701</v>
      </c>
    </row>
    <row r="1583" spans="3:4" x14ac:dyDescent="0.25">
      <c r="C1583">
        <v>293.95198644418099</v>
      </c>
      <c r="D1583">
        <f t="shared" si="24"/>
        <v>20.801986444181011</v>
      </c>
    </row>
    <row r="1584" spans="3:4" x14ac:dyDescent="0.25">
      <c r="C1584">
        <v>293.18596893641899</v>
      </c>
      <c r="D1584">
        <f t="shared" si="24"/>
        <v>20.03596893641901</v>
      </c>
    </row>
    <row r="1585" spans="3:4" x14ac:dyDescent="0.25">
      <c r="C1585">
        <v>293.22888538047602</v>
      </c>
      <c r="D1585">
        <f t="shared" si="24"/>
        <v>20.078885380476038</v>
      </c>
    </row>
    <row r="1586" spans="3:4" x14ac:dyDescent="0.25">
      <c r="C1586">
        <v>293.904277100662</v>
      </c>
      <c r="D1586">
        <f t="shared" si="24"/>
        <v>20.754277100662023</v>
      </c>
    </row>
    <row r="1587" spans="3:4" x14ac:dyDescent="0.25">
      <c r="C1587">
        <v>294.75020226621001</v>
      </c>
      <c r="D1587">
        <f t="shared" si="24"/>
        <v>21.600202266210033</v>
      </c>
    </row>
    <row r="1588" spans="3:4" x14ac:dyDescent="0.25">
      <c r="C1588">
        <v>295.14096031756202</v>
      </c>
      <c r="D1588">
        <f t="shared" si="24"/>
        <v>21.990960317562042</v>
      </c>
    </row>
    <row r="1589" spans="3:4" x14ac:dyDescent="0.25">
      <c r="C1589">
        <v>295.411062372451</v>
      </c>
      <c r="D1589">
        <f t="shared" si="24"/>
        <v>22.261062372451022</v>
      </c>
    </row>
    <row r="1590" spans="3:4" x14ac:dyDescent="0.25">
      <c r="C1590">
        <v>295.93665814774602</v>
      </c>
      <c r="D1590">
        <f t="shared" si="24"/>
        <v>22.786658147746039</v>
      </c>
    </row>
    <row r="1591" spans="3:4" x14ac:dyDescent="0.25">
      <c r="C1591">
        <v>294.72672511238198</v>
      </c>
      <c r="D1591">
        <f t="shared" si="24"/>
        <v>21.576725112382007</v>
      </c>
    </row>
    <row r="1592" spans="3:4" x14ac:dyDescent="0.25">
      <c r="C1592">
        <v>295.61586397889999</v>
      </c>
      <c r="D1592">
        <f t="shared" si="24"/>
        <v>22.465863978900018</v>
      </c>
    </row>
    <row r="1593" spans="3:4" x14ac:dyDescent="0.25">
      <c r="C1593">
        <v>295.29413675433699</v>
      </c>
      <c r="D1593">
        <f t="shared" si="24"/>
        <v>22.144136754337012</v>
      </c>
    </row>
    <row r="1594" spans="3:4" x14ac:dyDescent="0.25">
      <c r="C1594">
        <v>295.767509697376</v>
      </c>
      <c r="D1594">
        <f t="shared" si="24"/>
        <v>22.617509697376022</v>
      </c>
    </row>
    <row r="1595" spans="3:4" x14ac:dyDescent="0.25">
      <c r="C1595">
        <v>295.70131000847601</v>
      </c>
      <c r="D1595">
        <f t="shared" si="24"/>
        <v>22.551310008476037</v>
      </c>
    </row>
    <row r="1596" spans="3:4" x14ac:dyDescent="0.25">
      <c r="C1596">
        <v>295.41699331436098</v>
      </c>
      <c r="D1596">
        <f t="shared" si="24"/>
        <v>22.266993314361002</v>
      </c>
    </row>
    <row r="1597" spans="3:4" x14ac:dyDescent="0.25">
      <c r="C1597">
        <v>294.75724224297602</v>
      </c>
      <c r="D1597">
        <f t="shared" si="24"/>
        <v>21.607242242976042</v>
      </c>
    </row>
    <row r="1598" spans="3:4" x14ac:dyDescent="0.25">
      <c r="C1598">
        <v>295.78443732698997</v>
      </c>
      <c r="D1598">
        <f t="shared" si="24"/>
        <v>22.634437326989996</v>
      </c>
    </row>
    <row r="1599" spans="3:4" x14ac:dyDescent="0.25">
      <c r="C1599">
        <v>296.96949217175802</v>
      </c>
      <c r="D1599">
        <f t="shared" si="24"/>
        <v>23.819492171758043</v>
      </c>
    </row>
    <row r="1600" spans="3:4" x14ac:dyDescent="0.25">
      <c r="C1600">
        <v>296.50973747990997</v>
      </c>
      <c r="D1600">
        <f t="shared" si="24"/>
        <v>23.359737479909995</v>
      </c>
    </row>
    <row r="1601" spans="3:4" x14ac:dyDescent="0.25">
      <c r="C1601">
        <v>296.20759450253303</v>
      </c>
      <c r="D1601">
        <f t="shared" si="24"/>
        <v>23.05759450253305</v>
      </c>
    </row>
    <row r="1602" spans="3:4" x14ac:dyDescent="0.25">
      <c r="C1602">
        <v>295.78909908957797</v>
      </c>
      <c r="D1602">
        <f t="shared" si="24"/>
        <v>22.639099089577996</v>
      </c>
    </row>
    <row r="1603" spans="3:4" x14ac:dyDescent="0.25">
      <c r="C1603">
        <v>296.32978965504901</v>
      </c>
      <c r="D1603">
        <f t="shared" ref="D1603:D1666" si="25">CONVERT(C1603,"K","C")</f>
        <v>23.179789655049035</v>
      </c>
    </row>
    <row r="1604" spans="3:4" x14ac:dyDescent="0.25">
      <c r="C1604">
        <v>295.24441456172298</v>
      </c>
      <c r="D1604">
        <f t="shared" si="25"/>
        <v>22.094414561722999</v>
      </c>
    </row>
    <row r="1605" spans="3:4" x14ac:dyDescent="0.25">
      <c r="C1605">
        <v>295.68881272614999</v>
      </c>
      <c r="D1605">
        <f t="shared" si="25"/>
        <v>22.538812726150013</v>
      </c>
    </row>
    <row r="1606" spans="3:4" x14ac:dyDescent="0.25">
      <c r="C1606">
        <v>296.097364613612</v>
      </c>
      <c r="D1606">
        <f t="shared" si="25"/>
        <v>22.947364613612024</v>
      </c>
    </row>
    <row r="1607" spans="3:4" x14ac:dyDescent="0.25">
      <c r="C1607">
        <v>296.97535900994001</v>
      </c>
      <c r="D1607">
        <f t="shared" si="25"/>
        <v>23.82535900994003</v>
      </c>
    </row>
    <row r="1608" spans="3:4" x14ac:dyDescent="0.25">
      <c r="C1608">
        <v>296.52949592785899</v>
      </c>
      <c r="D1608">
        <f t="shared" si="25"/>
        <v>23.379495927859011</v>
      </c>
    </row>
    <row r="1609" spans="3:4" x14ac:dyDescent="0.25">
      <c r="C1609">
        <v>296.11392618563701</v>
      </c>
      <c r="D1609">
        <f t="shared" si="25"/>
        <v>22.963926185637035</v>
      </c>
    </row>
    <row r="1610" spans="3:4" x14ac:dyDescent="0.25">
      <c r="C1610">
        <v>295.38820374631803</v>
      </c>
      <c r="D1610">
        <f t="shared" si="25"/>
        <v>22.23820374631805</v>
      </c>
    </row>
    <row r="1611" spans="3:4" x14ac:dyDescent="0.25">
      <c r="C1611">
        <v>294.50540442990001</v>
      </c>
      <c r="D1611">
        <f t="shared" si="25"/>
        <v>21.355404429900034</v>
      </c>
    </row>
    <row r="1612" spans="3:4" x14ac:dyDescent="0.25">
      <c r="C1612">
        <v>294.454900992148</v>
      </c>
      <c r="D1612">
        <f t="shared" si="25"/>
        <v>21.304900992148021</v>
      </c>
    </row>
    <row r="1613" spans="3:4" x14ac:dyDescent="0.25">
      <c r="C1613">
        <v>294.46338426196297</v>
      </c>
      <c r="D1613">
        <f t="shared" si="25"/>
        <v>21.313384261962995</v>
      </c>
    </row>
    <row r="1614" spans="3:4" x14ac:dyDescent="0.25">
      <c r="C1614">
        <v>294.00996840783398</v>
      </c>
      <c r="D1614">
        <f t="shared" si="25"/>
        <v>20.859968407834003</v>
      </c>
    </row>
    <row r="1615" spans="3:4" x14ac:dyDescent="0.25">
      <c r="C1615">
        <v>294.35217538432602</v>
      </c>
      <c r="D1615">
        <f t="shared" si="25"/>
        <v>21.20217538432604</v>
      </c>
    </row>
    <row r="1616" spans="3:4" x14ac:dyDescent="0.25">
      <c r="C1616">
        <v>294.60609087517901</v>
      </c>
      <c r="D1616">
        <f t="shared" si="25"/>
        <v>21.456090875179029</v>
      </c>
    </row>
    <row r="1617" spans="3:4" x14ac:dyDescent="0.25">
      <c r="C1617">
        <v>294.32452858450898</v>
      </c>
      <c r="D1617">
        <f t="shared" si="25"/>
        <v>21.174528584509005</v>
      </c>
    </row>
    <row r="1618" spans="3:4" x14ac:dyDescent="0.25">
      <c r="C1618">
        <v>293.47380503703198</v>
      </c>
      <c r="D1618">
        <f t="shared" si="25"/>
        <v>20.323805037032002</v>
      </c>
    </row>
    <row r="1619" spans="3:4" x14ac:dyDescent="0.25">
      <c r="C1619">
        <v>293.32750631741197</v>
      </c>
      <c r="D1619">
        <f t="shared" si="25"/>
        <v>20.177506317411996</v>
      </c>
    </row>
    <row r="1620" spans="3:4" x14ac:dyDescent="0.25">
      <c r="C1620">
        <v>294.18319221295297</v>
      </c>
      <c r="D1620">
        <f t="shared" si="25"/>
        <v>21.033192212952997</v>
      </c>
    </row>
    <row r="1621" spans="3:4" x14ac:dyDescent="0.25">
      <c r="C1621">
        <v>293.37470270067001</v>
      </c>
      <c r="D1621">
        <f t="shared" si="25"/>
        <v>20.224702700670036</v>
      </c>
    </row>
    <row r="1622" spans="3:4" x14ac:dyDescent="0.25">
      <c r="C1622">
        <v>294.34715181195298</v>
      </c>
      <c r="D1622">
        <f t="shared" si="25"/>
        <v>21.197151811953006</v>
      </c>
    </row>
    <row r="1623" spans="3:4" x14ac:dyDescent="0.25">
      <c r="C1623">
        <v>294.988369092021</v>
      </c>
      <c r="D1623">
        <f t="shared" si="25"/>
        <v>21.838369092021026</v>
      </c>
    </row>
    <row r="1624" spans="3:4" x14ac:dyDescent="0.25">
      <c r="C1624">
        <v>295.175601978462</v>
      </c>
      <c r="D1624">
        <f t="shared" si="25"/>
        <v>22.025601978462021</v>
      </c>
    </row>
    <row r="1625" spans="3:4" x14ac:dyDescent="0.25">
      <c r="C1625">
        <v>294.401221834995</v>
      </c>
      <c r="D1625">
        <f t="shared" si="25"/>
        <v>21.251221834995022</v>
      </c>
    </row>
    <row r="1626" spans="3:4" x14ac:dyDescent="0.25">
      <c r="C1626">
        <v>294.37956473266598</v>
      </c>
      <c r="D1626">
        <f t="shared" si="25"/>
        <v>21.229564732666006</v>
      </c>
    </row>
    <row r="1627" spans="3:4" x14ac:dyDescent="0.25">
      <c r="C1627">
        <v>295.06195120812401</v>
      </c>
      <c r="D1627">
        <f t="shared" si="25"/>
        <v>21.911951208124037</v>
      </c>
    </row>
    <row r="1628" spans="3:4" x14ac:dyDescent="0.25">
      <c r="C1628">
        <v>295.81030754659702</v>
      </c>
      <c r="D1628">
        <f t="shared" si="25"/>
        <v>22.660307546597039</v>
      </c>
    </row>
    <row r="1629" spans="3:4" x14ac:dyDescent="0.25">
      <c r="C1629">
        <v>295.70863791619098</v>
      </c>
      <c r="D1629">
        <f t="shared" si="25"/>
        <v>22.558637916191003</v>
      </c>
    </row>
    <row r="1630" spans="3:4" x14ac:dyDescent="0.25">
      <c r="C1630">
        <v>295.62941373020402</v>
      </c>
      <c r="D1630">
        <f t="shared" si="25"/>
        <v>22.479413730204044</v>
      </c>
    </row>
    <row r="1631" spans="3:4" x14ac:dyDescent="0.25">
      <c r="C1631">
        <v>295.22882144978502</v>
      </c>
      <c r="D1631">
        <f t="shared" si="25"/>
        <v>22.078821449785039</v>
      </c>
    </row>
    <row r="1632" spans="3:4" x14ac:dyDescent="0.25">
      <c r="C1632">
        <v>295.62032940041303</v>
      </c>
      <c r="D1632">
        <f t="shared" si="25"/>
        <v>22.47032940041305</v>
      </c>
    </row>
    <row r="1633" spans="3:4" x14ac:dyDescent="0.25">
      <c r="C1633">
        <v>295.03115585667302</v>
      </c>
      <c r="D1633">
        <f t="shared" si="25"/>
        <v>21.881155856673047</v>
      </c>
    </row>
    <row r="1634" spans="3:4" x14ac:dyDescent="0.25">
      <c r="C1634">
        <v>295.08868390239297</v>
      </c>
      <c r="D1634">
        <f t="shared" si="25"/>
        <v>21.938683902392995</v>
      </c>
    </row>
    <row r="1635" spans="3:4" x14ac:dyDescent="0.25">
      <c r="C1635">
        <v>294.562300238555</v>
      </c>
      <c r="D1635">
        <f t="shared" si="25"/>
        <v>21.412300238555019</v>
      </c>
    </row>
    <row r="1636" spans="3:4" x14ac:dyDescent="0.25">
      <c r="C1636">
        <v>295.23821858998298</v>
      </c>
      <c r="D1636">
        <f t="shared" si="25"/>
        <v>22.088218589983001</v>
      </c>
    </row>
    <row r="1637" spans="3:4" x14ac:dyDescent="0.25">
      <c r="C1637">
        <v>295.46626379256497</v>
      </c>
      <c r="D1637">
        <f t="shared" si="25"/>
        <v>22.316263792564996</v>
      </c>
    </row>
    <row r="1638" spans="3:4" x14ac:dyDescent="0.25">
      <c r="C1638">
        <v>295.136665100058</v>
      </c>
      <c r="D1638">
        <f t="shared" si="25"/>
        <v>21.986665100058019</v>
      </c>
    </row>
    <row r="1639" spans="3:4" x14ac:dyDescent="0.25">
      <c r="C1639">
        <v>294.49305962305198</v>
      </c>
      <c r="D1639">
        <f t="shared" si="25"/>
        <v>21.343059623052</v>
      </c>
    </row>
    <row r="1640" spans="3:4" x14ac:dyDescent="0.25">
      <c r="C1640">
        <v>295.150144800568</v>
      </c>
      <c r="D1640">
        <f t="shared" si="25"/>
        <v>22.000144800568023</v>
      </c>
    </row>
    <row r="1641" spans="3:4" x14ac:dyDescent="0.25">
      <c r="C1641">
        <v>294.19123576075901</v>
      </c>
      <c r="D1641">
        <f t="shared" si="25"/>
        <v>21.041235760759037</v>
      </c>
    </row>
    <row r="1642" spans="3:4" x14ac:dyDescent="0.25">
      <c r="C1642">
        <v>295.381884838286</v>
      </c>
      <c r="D1642">
        <f t="shared" si="25"/>
        <v>22.231884838286021</v>
      </c>
    </row>
    <row r="1643" spans="3:4" x14ac:dyDescent="0.25">
      <c r="C1643">
        <v>295.66671042001701</v>
      </c>
      <c r="D1643">
        <f t="shared" si="25"/>
        <v>22.516710420017034</v>
      </c>
    </row>
    <row r="1644" spans="3:4" x14ac:dyDescent="0.25">
      <c r="C1644">
        <v>295.912924456415</v>
      </c>
      <c r="D1644">
        <f t="shared" si="25"/>
        <v>22.762924456415021</v>
      </c>
    </row>
    <row r="1645" spans="3:4" x14ac:dyDescent="0.25">
      <c r="C1645">
        <v>296.06647214693402</v>
      </c>
      <c r="D1645">
        <f t="shared" si="25"/>
        <v>22.916472146934041</v>
      </c>
    </row>
    <row r="1646" spans="3:4" x14ac:dyDescent="0.25">
      <c r="C1646">
        <v>296.09679359241301</v>
      </c>
      <c r="D1646">
        <f t="shared" si="25"/>
        <v>22.94679359241303</v>
      </c>
    </row>
    <row r="1647" spans="3:4" x14ac:dyDescent="0.25">
      <c r="C1647">
        <v>296.66413030263902</v>
      </c>
      <c r="D1647">
        <f t="shared" si="25"/>
        <v>23.514130302639046</v>
      </c>
    </row>
    <row r="1648" spans="3:4" x14ac:dyDescent="0.25">
      <c r="C1648">
        <v>297.04556986055502</v>
      </c>
      <c r="D1648">
        <f t="shared" si="25"/>
        <v>23.895569860555042</v>
      </c>
    </row>
    <row r="1649" spans="3:4" x14ac:dyDescent="0.25">
      <c r="C1649">
        <v>296.950458210129</v>
      </c>
      <c r="D1649">
        <f t="shared" si="25"/>
        <v>23.800458210129023</v>
      </c>
    </row>
    <row r="1650" spans="3:4" x14ac:dyDescent="0.25">
      <c r="C1650">
        <v>297.64818976164099</v>
      </c>
      <c r="D1650">
        <f t="shared" si="25"/>
        <v>24.498189761641015</v>
      </c>
    </row>
    <row r="1651" spans="3:4" x14ac:dyDescent="0.25">
      <c r="C1651">
        <v>296.30876236408102</v>
      </c>
      <c r="D1651">
        <f t="shared" si="25"/>
        <v>23.158762364081042</v>
      </c>
    </row>
    <row r="1652" spans="3:4" x14ac:dyDescent="0.25">
      <c r="C1652">
        <v>295.93381615956002</v>
      </c>
      <c r="D1652">
        <f t="shared" si="25"/>
        <v>22.783816159560047</v>
      </c>
    </row>
    <row r="1653" spans="3:4" x14ac:dyDescent="0.25">
      <c r="C1653">
        <v>295.17224189294399</v>
      </c>
      <c r="D1653">
        <f t="shared" si="25"/>
        <v>22.02224189294401</v>
      </c>
    </row>
    <row r="1654" spans="3:4" x14ac:dyDescent="0.25">
      <c r="C1654">
        <v>295.44707561699101</v>
      </c>
      <c r="D1654">
        <f t="shared" si="25"/>
        <v>22.297075616991037</v>
      </c>
    </row>
    <row r="1655" spans="3:4" x14ac:dyDescent="0.25">
      <c r="C1655">
        <v>294.70413352222499</v>
      </c>
      <c r="D1655">
        <f t="shared" si="25"/>
        <v>21.554133522225015</v>
      </c>
    </row>
    <row r="1656" spans="3:4" x14ac:dyDescent="0.25">
      <c r="C1656">
        <v>295.332090562031</v>
      </c>
      <c r="D1656">
        <f t="shared" si="25"/>
        <v>22.182090562031021</v>
      </c>
    </row>
    <row r="1657" spans="3:4" x14ac:dyDescent="0.25">
      <c r="C1657">
        <v>294.468932275334</v>
      </c>
      <c r="D1657">
        <f t="shared" si="25"/>
        <v>21.318932275334021</v>
      </c>
    </row>
    <row r="1658" spans="3:4" x14ac:dyDescent="0.25">
      <c r="C1658">
        <v>294.90248191881301</v>
      </c>
      <c r="D1658">
        <f t="shared" si="25"/>
        <v>21.752481918813032</v>
      </c>
    </row>
    <row r="1659" spans="3:4" x14ac:dyDescent="0.25">
      <c r="C1659">
        <v>294.34610235893001</v>
      </c>
      <c r="D1659">
        <f t="shared" si="25"/>
        <v>21.196102358930034</v>
      </c>
    </row>
    <row r="1660" spans="3:4" x14ac:dyDescent="0.25">
      <c r="C1660">
        <v>294.16080043087197</v>
      </c>
      <c r="D1660">
        <f t="shared" si="25"/>
        <v>21.010800430871996</v>
      </c>
    </row>
    <row r="1661" spans="3:4" x14ac:dyDescent="0.25">
      <c r="C1661">
        <v>294.07592852433299</v>
      </c>
      <c r="D1661">
        <f t="shared" si="25"/>
        <v>20.925928524333017</v>
      </c>
    </row>
    <row r="1662" spans="3:4" x14ac:dyDescent="0.25">
      <c r="C1662">
        <v>294.41759076753902</v>
      </c>
      <c r="D1662">
        <f t="shared" si="25"/>
        <v>21.267590767539048</v>
      </c>
    </row>
    <row r="1663" spans="3:4" x14ac:dyDescent="0.25">
      <c r="C1663">
        <v>294.78742446498097</v>
      </c>
      <c r="D1663">
        <f t="shared" si="25"/>
        <v>21.637424464980995</v>
      </c>
    </row>
    <row r="1664" spans="3:4" x14ac:dyDescent="0.25">
      <c r="C1664">
        <v>293.897806520958</v>
      </c>
      <c r="D1664">
        <f t="shared" si="25"/>
        <v>20.747806520958022</v>
      </c>
    </row>
    <row r="1665" spans="3:4" x14ac:dyDescent="0.25">
      <c r="C1665">
        <v>293.60681647666303</v>
      </c>
      <c r="D1665">
        <f t="shared" si="25"/>
        <v>20.45681647666305</v>
      </c>
    </row>
    <row r="1666" spans="3:4" x14ac:dyDescent="0.25">
      <c r="C1666">
        <v>294.15003891310198</v>
      </c>
      <c r="D1666">
        <f t="shared" si="25"/>
        <v>21.000038913102003</v>
      </c>
    </row>
    <row r="1667" spans="3:4" x14ac:dyDescent="0.25">
      <c r="C1667">
        <v>294.30309981967702</v>
      </c>
      <c r="D1667">
        <f t="shared" ref="D1667:D1730" si="26">CONVERT(C1667,"K","C")</f>
        <v>21.153099819677038</v>
      </c>
    </row>
    <row r="1668" spans="3:4" x14ac:dyDescent="0.25">
      <c r="C1668">
        <v>294.12602782431298</v>
      </c>
      <c r="D1668">
        <f t="shared" si="26"/>
        <v>20.976027824313007</v>
      </c>
    </row>
    <row r="1669" spans="3:4" x14ac:dyDescent="0.25">
      <c r="C1669">
        <v>294.05591373635201</v>
      </c>
      <c r="D1669">
        <f t="shared" si="26"/>
        <v>20.905913736352034</v>
      </c>
    </row>
    <row r="1670" spans="3:4" x14ac:dyDescent="0.25">
      <c r="C1670">
        <v>294.78397255616102</v>
      </c>
      <c r="D1670">
        <f t="shared" si="26"/>
        <v>21.633972556161041</v>
      </c>
    </row>
    <row r="1671" spans="3:4" x14ac:dyDescent="0.25">
      <c r="C1671">
        <v>295.94343643333502</v>
      </c>
      <c r="D1671">
        <f t="shared" si="26"/>
        <v>22.793436433335046</v>
      </c>
    </row>
    <row r="1672" spans="3:4" x14ac:dyDescent="0.25">
      <c r="C1672">
        <v>295.23816460800799</v>
      </c>
      <c r="D1672">
        <f t="shared" si="26"/>
        <v>22.088164608008015</v>
      </c>
    </row>
    <row r="1673" spans="3:4" x14ac:dyDescent="0.25">
      <c r="C1673">
        <v>295.06106887763002</v>
      </c>
      <c r="D1673">
        <f t="shared" si="26"/>
        <v>21.911068877630044</v>
      </c>
    </row>
    <row r="1674" spans="3:4" x14ac:dyDescent="0.25">
      <c r="C1674">
        <v>294.89040472420101</v>
      </c>
      <c r="D1674">
        <f t="shared" si="26"/>
        <v>21.740404724201028</v>
      </c>
    </row>
    <row r="1675" spans="3:4" x14ac:dyDescent="0.25">
      <c r="C1675">
        <v>294.67484586421699</v>
      </c>
      <c r="D1675">
        <f t="shared" si="26"/>
        <v>21.524845864217014</v>
      </c>
    </row>
    <row r="1676" spans="3:4" x14ac:dyDescent="0.25">
      <c r="C1676">
        <v>295.026859398581</v>
      </c>
      <c r="D1676">
        <f t="shared" si="26"/>
        <v>21.876859398581018</v>
      </c>
    </row>
    <row r="1677" spans="3:4" x14ac:dyDescent="0.25">
      <c r="C1677">
        <v>294.99399762932597</v>
      </c>
      <c r="D1677">
        <f t="shared" si="26"/>
        <v>21.843997629325997</v>
      </c>
    </row>
    <row r="1678" spans="3:4" x14ac:dyDescent="0.25">
      <c r="C1678">
        <v>294.22387353150498</v>
      </c>
      <c r="D1678">
        <f t="shared" si="26"/>
        <v>21.073873531505001</v>
      </c>
    </row>
    <row r="1679" spans="3:4" x14ac:dyDescent="0.25">
      <c r="C1679">
        <v>293.84301064322602</v>
      </c>
      <c r="D1679">
        <f t="shared" si="26"/>
        <v>20.693010643226046</v>
      </c>
    </row>
    <row r="1680" spans="3:4" x14ac:dyDescent="0.25">
      <c r="C1680">
        <v>294.759646769835</v>
      </c>
      <c r="D1680">
        <f t="shared" si="26"/>
        <v>21.609646769835024</v>
      </c>
    </row>
    <row r="1681" spans="3:4" x14ac:dyDescent="0.25">
      <c r="C1681">
        <v>295.22862004013098</v>
      </c>
      <c r="D1681">
        <f t="shared" si="26"/>
        <v>22.078620040131</v>
      </c>
    </row>
    <row r="1682" spans="3:4" x14ac:dyDescent="0.25">
      <c r="C1682">
        <v>295.62442245956203</v>
      </c>
      <c r="D1682">
        <f t="shared" si="26"/>
        <v>22.474422459562049</v>
      </c>
    </row>
    <row r="1683" spans="3:4" x14ac:dyDescent="0.25">
      <c r="C1683">
        <v>295.47033596485699</v>
      </c>
      <c r="D1683">
        <f t="shared" si="26"/>
        <v>22.320335964857009</v>
      </c>
    </row>
    <row r="1684" spans="3:4" x14ac:dyDescent="0.25">
      <c r="C1684">
        <v>293.94850595015299</v>
      </c>
      <c r="D1684">
        <f t="shared" si="26"/>
        <v>20.798505950153015</v>
      </c>
    </row>
    <row r="1685" spans="3:4" x14ac:dyDescent="0.25">
      <c r="C1685">
        <v>294.072815699052</v>
      </c>
      <c r="D1685">
        <f t="shared" si="26"/>
        <v>20.922815699052023</v>
      </c>
    </row>
    <row r="1686" spans="3:4" x14ac:dyDescent="0.25">
      <c r="C1686">
        <v>294.39139938557003</v>
      </c>
      <c r="D1686">
        <f t="shared" si="26"/>
        <v>21.241399385570048</v>
      </c>
    </row>
    <row r="1687" spans="3:4" x14ac:dyDescent="0.25">
      <c r="C1687">
        <v>294.41525962072802</v>
      </c>
      <c r="D1687">
        <f t="shared" si="26"/>
        <v>21.265259620728045</v>
      </c>
    </row>
    <row r="1688" spans="3:4" x14ac:dyDescent="0.25">
      <c r="C1688">
        <v>294.93668182866003</v>
      </c>
      <c r="D1688">
        <f t="shared" si="26"/>
        <v>21.786681828660051</v>
      </c>
    </row>
    <row r="1689" spans="3:4" x14ac:dyDescent="0.25">
      <c r="C1689">
        <v>293.82512906871801</v>
      </c>
      <c r="D1689">
        <f t="shared" si="26"/>
        <v>20.675129068718036</v>
      </c>
    </row>
    <row r="1690" spans="3:4" x14ac:dyDescent="0.25">
      <c r="C1690">
        <v>294.03722505789301</v>
      </c>
      <c r="D1690">
        <f t="shared" si="26"/>
        <v>20.887225057893033</v>
      </c>
    </row>
    <row r="1691" spans="3:4" x14ac:dyDescent="0.25">
      <c r="C1691">
        <v>294.66665346950498</v>
      </c>
      <c r="D1691">
        <f t="shared" si="26"/>
        <v>21.516653469505002</v>
      </c>
    </row>
    <row r="1692" spans="3:4" x14ac:dyDescent="0.25">
      <c r="C1692">
        <v>294.95057076574199</v>
      </c>
      <c r="D1692">
        <f t="shared" si="26"/>
        <v>21.800570765742009</v>
      </c>
    </row>
    <row r="1693" spans="3:4" x14ac:dyDescent="0.25">
      <c r="C1693">
        <v>295.335270991301</v>
      </c>
      <c r="D1693">
        <f t="shared" si="26"/>
        <v>22.185270991301024</v>
      </c>
    </row>
    <row r="1694" spans="3:4" x14ac:dyDescent="0.25">
      <c r="C1694">
        <v>294.57478886215898</v>
      </c>
      <c r="D1694">
        <f t="shared" si="26"/>
        <v>21.424788862159005</v>
      </c>
    </row>
    <row r="1695" spans="3:4" x14ac:dyDescent="0.25">
      <c r="C1695">
        <v>294.21013535952397</v>
      </c>
      <c r="D1695">
        <f t="shared" si="26"/>
        <v>21.060135359523997</v>
      </c>
    </row>
    <row r="1696" spans="3:4" x14ac:dyDescent="0.25">
      <c r="C1696">
        <v>295.14653410589</v>
      </c>
      <c r="D1696">
        <f t="shared" si="26"/>
        <v>21.996534105890021</v>
      </c>
    </row>
    <row r="1697" spans="3:4" x14ac:dyDescent="0.25">
      <c r="C1697">
        <v>295.40486107828502</v>
      </c>
      <c r="D1697">
        <f t="shared" si="26"/>
        <v>22.254861078285046</v>
      </c>
    </row>
    <row r="1698" spans="3:4" x14ac:dyDescent="0.25">
      <c r="C1698">
        <v>296.55287438033997</v>
      </c>
      <c r="D1698">
        <f t="shared" si="26"/>
        <v>23.402874380339995</v>
      </c>
    </row>
    <row r="1699" spans="3:4" x14ac:dyDescent="0.25">
      <c r="C1699">
        <v>297.00748656214802</v>
      </c>
      <c r="D1699">
        <f t="shared" si="26"/>
        <v>23.85748656214804</v>
      </c>
    </row>
    <row r="1700" spans="3:4" x14ac:dyDescent="0.25">
      <c r="C1700">
        <v>296.361939909836</v>
      </c>
      <c r="D1700">
        <f t="shared" si="26"/>
        <v>23.211939909836019</v>
      </c>
    </row>
    <row r="1701" spans="3:4" x14ac:dyDescent="0.25">
      <c r="C1701">
        <v>295.76894943763699</v>
      </c>
      <c r="D1701">
        <f t="shared" si="26"/>
        <v>22.618949437637013</v>
      </c>
    </row>
    <row r="1702" spans="3:4" x14ac:dyDescent="0.25">
      <c r="C1702">
        <v>295.889443601648</v>
      </c>
      <c r="D1702">
        <f t="shared" si="26"/>
        <v>22.73944360164802</v>
      </c>
    </row>
    <row r="1703" spans="3:4" x14ac:dyDescent="0.25">
      <c r="C1703">
        <v>295.67388347196601</v>
      </c>
      <c r="D1703">
        <f t="shared" si="26"/>
        <v>22.52388347196603</v>
      </c>
    </row>
    <row r="1704" spans="3:4" x14ac:dyDescent="0.25">
      <c r="C1704">
        <v>295.97732323079902</v>
      </c>
      <c r="D1704">
        <f t="shared" si="26"/>
        <v>22.827323230799038</v>
      </c>
    </row>
    <row r="1705" spans="3:4" x14ac:dyDescent="0.25">
      <c r="C1705">
        <v>295.483719747853</v>
      </c>
      <c r="D1705">
        <f t="shared" si="26"/>
        <v>22.333719747853024</v>
      </c>
    </row>
    <row r="1706" spans="3:4" x14ac:dyDescent="0.25">
      <c r="C1706">
        <v>295.072462439162</v>
      </c>
      <c r="D1706">
        <f t="shared" si="26"/>
        <v>21.922462439162018</v>
      </c>
    </row>
    <row r="1707" spans="3:4" x14ac:dyDescent="0.25">
      <c r="C1707">
        <v>294.479754330844</v>
      </c>
      <c r="D1707">
        <f t="shared" si="26"/>
        <v>21.329754330844025</v>
      </c>
    </row>
    <row r="1708" spans="3:4" x14ac:dyDescent="0.25">
      <c r="C1708">
        <v>295.36470388849602</v>
      </c>
      <c r="D1708">
        <f t="shared" si="26"/>
        <v>22.214703888496047</v>
      </c>
    </row>
    <row r="1709" spans="3:4" x14ac:dyDescent="0.25">
      <c r="C1709">
        <v>295.31910110879801</v>
      </c>
      <c r="D1709">
        <f t="shared" si="26"/>
        <v>22.169101108798031</v>
      </c>
    </row>
    <row r="1710" spans="3:4" x14ac:dyDescent="0.25">
      <c r="C1710">
        <v>294.46545052194898</v>
      </c>
      <c r="D1710">
        <f t="shared" si="26"/>
        <v>21.315450521949003</v>
      </c>
    </row>
    <row r="1711" spans="3:4" x14ac:dyDescent="0.25">
      <c r="C1711">
        <v>294.72773666966202</v>
      </c>
      <c r="D1711">
        <f t="shared" si="26"/>
        <v>21.577736669662045</v>
      </c>
    </row>
    <row r="1712" spans="3:4" x14ac:dyDescent="0.25">
      <c r="C1712">
        <v>295.15442352831002</v>
      </c>
      <c r="D1712">
        <f t="shared" si="26"/>
        <v>22.004423528310042</v>
      </c>
    </row>
    <row r="1713" spans="3:4" x14ac:dyDescent="0.25">
      <c r="C1713">
        <v>295.96457473602698</v>
      </c>
      <c r="D1713">
        <f t="shared" si="26"/>
        <v>22.814574736026998</v>
      </c>
    </row>
    <row r="1714" spans="3:4" x14ac:dyDescent="0.25">
      <c r="C1714">
        <v>296.51815645464802</v>
      </c>
      <c r="D1714">
        <f t="shared" si="26"/>
        <v>23.368156454648044</v>
      </c>
    </row>
    <row r="1715" spans="3:4" x14ac:dyDescent="0.25">
      <c r="C1715">
        <v>296.46532984538999</v>
      </c>
      <c r="D1715">
        <f t="shared" si="26"/>
        <v>23.315329845390011</v>
      </c>
    </row>
    <row r="1716" spans="3:4" x14ac:dyDescent="0.25">
      <c r="C1716">
        <v>297.48352025591703</v>
      </c>
      <c r="D1716">
        <f t="shared" si="26"/>
        <v>24.333520255917051</v>
      </c>
    </row>
    <row r="1717" spans="3:4" x14ac:dyDescent="0.25">
      <c r="C1717">
        <v>296.12205014903202</v>
      </c>
      <c r="D1717">
        <f t="shared" si="26"/>
        <v>22.972050149032043</v>
      </c>
    </row>
    <row r="1718" spans="3:4" x14ac:dyDescent="0.25">
      <c r="C1718">
        <v>296.519802821469</v>
      </c>
      <c r="D1718">
        <f t="shared" si="26"/>
        <v>23.369802821469023</v>
      </c>
    </row>
    <row r="1719" spans="3:4" x14ac:dyDescent="0.25">
      <c r="C1719">
        <v>296.58748688299102</v>
      </c>
      <c r="D1719">
        <f t="shared" si="26"/>
        <v>23.437486882991038</v>
      </c>
    </row>
    <row r="1720" spans="3:4" x14ac:dyDescent="0.25">
      <c r="C1720">
        <v>296.51331396231899</v>
      </c>
      <c r="D1720">
        <f t="shared" si="26"/>
        <v>23.363313962319012</v>
      </c>
    </row>
    <row r="1721" spans="3:4" x14ac:dyDescent="0.25">
      <c r="C1721">
        <v>295.91330099733699</v>
      </c>
      <c r="D1721">
        <f t="shared" si="26"/>
        <v>22.763300997337012</v>
      </c>
    </row>
    <row r="1722" spans="3:4" x14ac:dyDescent="0.25">
      <c r="C1722">
        <v>295.52926456425399</v>
      </c>
      <c r="D1722">
        <f t="shared" si="26"/>
        <v>22.379264564254015</v>
      </c>
    </row>
    <row r="1723" spans="3:4" x14ac:dyDescent="0.25">
      <c r="C1723">
        <v>296.85180961980802</v>
      </c>
      <c r="D1723">
        <f t="shared" si="26"/>
        <v>23.701809619808046</v>
      </c>
    </row>
    <row r="1724" spans="3:4" x14ac:dyDescent="0.25">
      <c r="C1724">
        <v>296.130748302028</v>
      </c>
      <c r="D1724">
        <f t="shared" si="26"/>
        <v>22.980748302028019</v>
      </c>
    </row>
    <row r="1725" spans="3:4" x14ac:dyDescent="0.25">
      <c r="C1725">
        <v>295.43158467065899</v>
      </c>
      <c r="D1725">
        <f t="shared" si="26"/>
        <v>22.281584670659015</v>
      </c>
    </row>
    <row r="1726" spans="3:4" x14ac:dyDescent="0.25">
      <c r="C1726">
        <v>295.53532731297202</v>
      </c>
      <c r="D1726">
        <f t="shared" si="26"/>
        <v>22.385327312972038</v>
      </c>
    </row>
    <row r="1727" spans="3:4" x14ac:dyDescent="0.25">
      <c r="C1727">
        <v>296.14985080518397</v>
      </c>
      <c r="D1727">
        <f t="shared" si="26"/>
        <v>22.999850805183996</v>
      </c>
    </row>
    <row r="1728" spans="3:4" x14ac:dyDescent="0.25">
      <c r="C1728">
        <v>296.16188478984998</v>
      </c>
      <c r="D1728">
        <f t="shared" si="26"/>
        <v>23.011884789850001</v>
      </c>
    </row>
    <row r="1729" spans="3:4" x14ac:dyDescent="0.25">
      <c r="C1729">
        <v>296.15171757795702</v>
      </c>
      <c r="D1729">
        <f t="shared" si="26"/>
        <v>23.001717577957038</v>
      </c>
    </row>
    <row r="1730" spans="3:4" x14ac:dyDescent="0.25">
      <c r="C1730">
        <v>297.33837552718597</v>
      </c>
      <c r="D1730">
        <f t="shared" si="26"/>
        <v>24.188375527185997</v>
      </c>
    </row>
    <row r="1731" spans="3:4" x14ac:dyDescent="0.25">
      <c r="C1731">
        <v>297.30025039952301</v>
      </c>
      <c r="D1731">
        <f t="shared" ref="D1731:D1794" si="27">CONVERT(C1731,"K","C")</f>
        <v>24.150250399523031</v>
      </c>
    </row>
    <row r="1732" spans="3:4" x14ac:dyDescent="0.25">
      <c r="C1732">
        <v>296.65184556000202</v>
      </c>
      <c r="D1732">
        <f t="shared" si="27"/>
        <v>23.501845560002039</v>
      </c>
    </row>
    <row r="1733" spans="3:4" x14ac:dyDescent="0.25">
      <c r="C1733">
        <v>297.03846887652799</v>
      </c>
      <c r="D1733">
        <f t="shared" si="27"/>
        <v>23.888468876528009</v>
      </c>
    </row>
    <row r="1734" spans="3:4" x14ac:dyDescent="0.25">
      <c r="C1734">
        <v>295.90533413043102</v>
      </c>
      <c r="D1734">
        <f t="shared" si="27"/>
        <v>22.755334130431038</v>
      </c>
    </row>
    <row r="1735" spans="3:4" x14ac:dyDescent="0.25">
      <c r="C1735">
        <v>295.30532291151201</v>
      </c>
      <c r="D1735">
        <f t="shared" si="27"/>
        <v>22.15532291151203</v>
      </c>
    </row>
    <row r="1736" spans="3:4" x14ac:dyDescent="0.25">
      <c r="C1736">
        <v>296.71390078059301</v>
      </c>
      <c r="D1736">
        <f t="shared" si="27"/>
        <v>23.563900780593031</v>
      </c>
    </row>
    <row r="1737" spans="3:4" x14ac:dyDescent="0.25">
      <c r="C1737">
        <v>297.13685155235498</v>
      </c>
      <c r="D1737">
        <f t="shared" si="27"/>
        <v>23.986851552355006</v>
      </c>
    </row>
    <row r="1738" spans="3:4" x14ac:dyDescent="0.25">
      <c r="C1738">
        <v>296.19221900296901</v>
      </c>
      <c r="D1738">
        <f t="shared" si="27"/>
        <v>23.042219002969034</v>
      </c>
    </row>
    <row r="1739" spans="3:4" x14ac:dyDescent="0.25">
      <c r="C1739">
        <v>296.459215149633</v>
      </c>
      <c r="D1739">
        <f t="shared" si="27"/>
        <v>23.309215149633019</v>
      </c>
    </row>
    <row r="1740" spans="3:4" x14ac:dyDescent="0.25">
      <c r="C1740">
        <v>297.355443131725</v>
      </c>
      <c r="D1740">
        <f t="shared" si="27"/>
        <v>24.205443131725019</v>
      </c>
    </row>
    <row r="1741" spans="3:4" x14ac:dyDescent="0.25">
      <c r="C1741">
        <v>297.772819666722</v>
      </c>
      <c r="D1741">
        <f t="shared" si="27"/>
        <v>24.622819666722023</v>
      </c>
    </row>
    <row r="1742" spans="3:4" x14ac:dyDescent="0.25">
      <c r="C1742">
        <v>298.25786193083798</v>
      </c>
      <c r="D1742">
        <f t="shared" si="27"/>
        <v>25.107861930837998</v>
      </c>
    </row>
    <row r="1743" spans="3:4" x14ac:dyDescent="0.25">
      <c r="C1743">
        <v>298.557250177377</v>
      </c>
      <c r="D1743">
        <f t="shared" si="27"/>
        <v>25.407250177377023</v>
      </c>
    </row>
    <row r="1744" spans="3:4" x14ac:dyDescent="0.25">
      <c r="C1744">
        <v>297.21187722738</v>
      </c>
      <c r="D1744">
        <f t="shared" si="27"/>
        <v>24.061877227380023</v>
      </c>
    </row>
    <row r="1745" spans="3:4" x14ac:dyDescent="0.25">
      <c r="C1745">
        <v>297.63624749233901</v>
      </c>
      <c r="D1745">
        <f t="shared" si="27"/>
        <v>24.486247492339032</v>
      </c>
    </row>
    <row r="1746" spans="3:4" x14ac:dyDescent="0.25">
      <c r="C1746">
        <v>297.63110327611003</v>
      </c>
      <c r="D1746">
        <f t="shared" si="27"/>
        <v>24.481103276110048</v>
      </c>
    </row>
    <row r="1747" spans="3:4" x14ac:dyDescent="0.25">
      <c r="C1747">
        <v>298.10091052120703</v>
      </c>
      <c r="D1747">
        <f t="shared" si="27"/>
        <v>24.950910521207049</v>
      </c>
    </row>
    <row r="1748" spans="3:4" x14ac:dyDescent="0.25">
      <c r="C1748">
        <v>298.368319250318</v>
      </c>
      <c r="D1748">
        <f t="shared" si="27"/>
        <v>25.218319250318018</v>
      </c>
    </row>
    <row r="1749" spans="3:4" x14ac:dyDescent="0.25">
      <c r="C1749">
        <v>297.92660812550503</v>
      </c>
      <c r="D1749">
        <f t="shared" si="27"/>
        <v>24.776608125505049</v>
      </c>
    </row>
    <row r="1750" spans="3:4" x14ac:dyDescent="0.25">
      <c r="C1750">
        <v>296.26291749211498</v>
      </c>
      <c r="D1750">
        <f t="shared" si="27"/>
        <v>23.112917492115002</v>
      </c>
    </row>
    <row r="1751" spans="3:4" x14ac:dyDescent="0.25">
      <c r="C1751">
        <v>296.89514738491198</v>
      </c>
      <c r="D1751">
        <f t="shared" si="27"/>
        <v>23.745147384912002</v>
      </c>
    </row>
    <row r="1752" spans="3:4" x14ac:dyDescent="0.25">
      <c r="C1752">
        <v>297.27169147920802</v>
      </c>
      <c r="D1752">
        <f t="shared" si="27"/>
        <v>24.121691479208039</v>
      </c>
    </row>
    <row r="1753" spans="3:4" x14ac:dyDescent="0.25">
      <c r="C1753">
        <v>297.98870443874102</v>
      </c>
      <c r="D1753">
        <f t="shared" si="27"/>
        <v>24.838704438741047</v>
      </c>
    </row>
    <row r="1754" spans="3:4" x14ac:dyDescent="0.25">
      <c r="C1754">
        <v>298.418157300063</v>
      </c>
      <c r="D1754">
        <f t="shared" si="27"/>
        <v>25.268157300063024</v>
      </c>
    </row>
    <row r="1755" spans="3:4" x14ac:dyDescent="0.25">
      <c r="C1755">
        <v>296.45436632187699</v>
      </c>
      <c r="D1755">
        <f t="shared" si="27"/>
        <v>23.304366321877012</v>
      </c>
    </row>
    <row r="1756" spans="3:4" x14ac:dyDescent="0.25">
      <c r="C1756">
        <v>296.39527276721901</v>
      </c>
      <c r="D1756">
        <f t="shared" si="27"/>
        <v>23.245272767219035</v>
      </c>
    </row>
    <row r="1757" spans="3:4" x14ac:dyDescent="0.25">
      <c r="C1757">
        <v>295.88392012865501</v>
      </c>
      <c r="D1757">
        <f t="shared" si="27"/>
        <v>22.733920128655029</v>
      </c>
    </row>
    <row r="1758" spans="3:4" x14ac:dyDescent="0.25">
      <c r="C1758">
        <v>295.352004475174</v>
      </c>
      <c r="D1758">
        <f t="shared" si="27"/>
        <v>22.202004475174022</v>
      </c>
    </row>
    <row r="1759" spans="3:4" x14ac:dyDescent="0.25">
      <c r="C1759">
        <v>296.47273539852</v>
      </c>
      <c r="D1759">
        <f t="shared" si="27"/>
        <v>23.322735398520024</v>
      </c>
    </row>
    <row r="1760" spans="3:4" x14ac:dyDescent="0.25">
      <c r="C1760">
        <v>296.23379821439897</v>
      </c>
      <c r="D1760">
        <f t="shared" si="27"/>
        <v>23.083798214398996</v>
      </c>
    </row>
    <row r="1761" spans="3:4" x14ac:dyDescent="0.25">
      <c r="C1761">
        <v>295.53771381109601</v>
      </c>
      <c r="D1761">
        <f t="shared" si="27"/>
        <v>22.387713811096035</v>
      </c>
    </row>
    <row r="1762" spans="3:4" x14ac:dyDescent="0.25">
      <c r="C1762">
        <v>295.996530735345</v>
      </c>
      <c r="D1762">
        <f t="shared" si="27"/>
        <v>22.846530735345027</v>
      </c>
    </row>
    <row r="1763" spans="3:4" x14ac:dyDescent="0.25">
      <c r="C1763">
        <v>296.37322408294199</v>
      </c>
      <c r="D1763">
        <f t="shared" si="27"/>
        <v>23.223224082942011</v>
      </c>
    </row>
    <row r="1764" spans="3:4" x14ac:dyDescent="0.25">
      <c r="C1764">
        <v>296.468218435903</v>
      </c>
      <c r="D1764">
        <f t="shared" si="27"/>
        <v>23.31821843590302</v>
      </c>
    </row>
    <row r="1765" spans="3:4" x14ac:dyDescent="0.25">
      <c r="C1765">
        <v>297.12844895677301</v>
      </c>
      <c r="D1765">
        <f t="shared" si="27"/>
        <v>23.978448956773036</v>
      </c>
    </row>
    <row r="1766" spans="3:4" x14ac:dyDescent="0.25">
      <c r="C1766">
        <v>297.92213507843098</v>
      </c>
      <c r="D1766">
        <f t="shared" si="27"/>
        <v>24.772135078431006</v>
      </c>
    </row>
    <row r="1767" spans="3:4" x14ac:dyDescent="0.25">
      <c r="C1767">
        <v>297.42643222177702</v>
      </c>
      <c r="D1767">
        <f t="shared" si="27"/>
        <v>24.276432221777043</v>
      </c>
    </row>
    <row r="1768" spans="3:4" x14ac:dyDescent="0.25">
      <c r="C1768">
        <v>297.06410472113998</v>
      </c>
      <c r="D1768">
        <f t="shared" si="27"/>
        <v>23.914104721140006</v>
      </c>
    </row>
    <row r="1769" spans="3:4" x14ac:dyDescent="0.25">
      <c r="C1769">
        <v>296.88577551122103</v>
      </c>
      <c r="D1769">
        <f t="shared" si="27"/>
        <v>23.73577551122105</v>
      </c>
    </row>
    <row r="1770" spans="3:4" x14ac:dyDescent="0.25">
      <c r="C1770">
        <v>296.308476960039</v>
      </c>
      <c r="D1770">
        <f t="shared" si="27"/>
        <v>23.158476960039025</v>
      </c>
    </row>
    <row r="1771" spans="3:4" x14ac:dyDescent="0.25">
      <c r="C1771">
        <v>295.99843952355599</v>
      </c>
      <c r="D1771">
        <f t="shared" si="27"/>
        <v>22.84843952355601</v>
      </c>
    </row>
    <row r="1772" spans="3:4" x14ac:dyDescent="0.25">
      <c r="C1772">
        <v>295.71451643660902</v>
      </c>
      <c r="D1772">
        <f t="shared" si="27"/>
        <v>22.56451643660904</v>
      </c>
    </row>
    <row r="1773" spans="3:4" x14ac:dyDescent="0.25">
      <c r="C1773">
        <v>295.49311808321198</v>
      </c>
      <c r="D1773">
        <f t="shared" si="27"/>
        <v>22.343118083212005</v>
      </c>
    </row>
    <row r="1774" spans="3:4" x14ac:dyDescent="0.25">
      <c r="C1774">
        <v>295.95113691199901</v>
      </c>
      <c r="D1774">
        <f t="shared" si="27"/>
        <v>22.801136911999038</v>
      </c>
    </row>
    <row r="1775" spans="3:4" x14ac:dyDescent="0.25">
      <c r="C1775">
        <v>296.30371222298101</v>
      </c>
      <c r="D1775">
        <f t="shared" si="27"/>
        <v>23.153712222981028</v>
      </c>
    </row>
    <row r="1776" spans="3:4" x14ac:dyDescent="0.25">
      <c r="C1776">
        <v>296.364031566515</v>
      </c>
      <c r="D1776">
        <f t="shared" si="27"/>
        <v>23.214031566515018</v>
      </c>
    </row>
    <row r="1777" spans="3:4" x14ac:dyDescent="0.25">
      <c r="C1777">
        <v>296.20548849724503</v>
      </c>
      <c r="D1777">
        <f t="shared" si="27"/>
        <v>23.055488497245051</v>
      </c>
    </row>
    <row r="1778" spans="3:4" x14ac:dyDescent="0.25">
      <c r="C1778">
        <v>296.317023973174</v>
      </c>
      <c r="D1778">
        <f t="shared" si="27"/>
        <v>23.167023973174025</v>
      </c>
    </row>
    <row r="1779" spans="3:4" x14ac:dyDescent="0.25">
      <c r="C1779">
        <v>295.311738524313</v>
      </c>
      <c r="D1779">
        <f t="shared" si="27"/>
        <v>22.161738524313023</v>
      </c>
    </row>
    <row r="1780" spans="3:4" x14ac:dyDescent="0.25">
      <c r="C1780">
        <v>296.041744187571</v>
      </c>
      <c r="D1780">
        <f t="shared" si="27"/>
        <v>22.891744187571021</v>
      </c>
    </row>
    <row r="1781" spans="3:4" x14ac:dyDescent="0.25">
      <c r="C1781">
        <v>295.18745496198</v>
      </c>
      <c r="D1781">
        <f t="shared" si="27"/>
        <v>22.037454961980018</v>
      </c>
    </row>
    <row r="1782" spans="3:4" x14ac:dyDescent="0.25">
      <c r="C1782">
        <v>295.39430123270898</v>
      </c>
      <c r="D1782">
        <f t="shared" si="27"/>
        <v>22.244301232709006</v>
      </c>
    </row>
    <row r="1783" spans="3:4" x14ac:dyDescent="0.25">
      <c r="C1783">
        <v>294.90183887583601</v>
      </c>
      <c r="D1783">
        <f t="shared" si="27"/>
        <v>21.751838875836029</v>
      </c>
    </row>
    <row r="1784" spans="3:4" x14ac:dyDescent="0.25">
      <c r="C1784">
        <v>295.30349680122401</v>
      </c>
      <c r="D1784">
        <f t="shared" si="27"/>
        <v>22.153496801224037</v>
      </c>
    </row>
    <row r="1785" spans="3:4" x14ac:dyDescent="0.25">
      <c r="C1785">
        <v>295.42350472643699</v>
      </c>
      <c r="D1785">
        <f t="shared" si="27"/>
        <v>22.273504726437011</v>
      </c>
    </row>
    <row r="1786" spans="3:4" x14ac:dyDescent="0.25">
      <c r="C1786">
        <v>295.51648604937202</v>
      </c>
      <c r="D1786">
        <f t="shared" si="27"/>
        <v>22.366486049372043</v>
      </c>
    </row>
    <row r="1787" spans="3:4" x14ac:dyDescent="0.25">
      <c r="C1787">
        <v>295.09728934829502</v>
      </c>
      <c r="D1787">
        <f t="shared" si="27"/>
        <v>21.947289348295044</v>
      </c>
    </row>
    <row r="1788" spans="3:4" x14ac:dyDescent="0.25">
      <c r="C1788">
        <v>294.91640438010398</v>
      </c>
      <c r="D1788">
        <f t="shared" si="27"/>
        <v>21.766404380104007</v>
      </c>
    </row>
    <row r="1789" spans="3:4" x14ac:dyDescent="0.25">
      <c r="C1789">
        <v>294.88068380127498</v>
      </c>
      <c r="D1789">
        <f t="shared" si="27"/>
        <v>21.730683801275006</v>
      </c>
    </row>
    <row r="1790" spans="3:4" x14ac:dyDescent="0.25">
      <c r="C1790">
        <v>295.16378486403403</v>
      </c>
      <c r="D1790">
        <f t="shared" si="27"/>
        <v>22.013784864034051</v>
      </c>
    </row>
    <row r="1791" spans="3:4" x14ac:dyDescent="0.25">
      <c r="C1791">
        <v>295.582404889815</v>
      </c>
      <c r="D1791">
        <f t="shared" si="27"/>
        <v>22.432404889815018</v>
      </c>
    </row>
    <row r="1792" spans="3:4" x14ac:dyDescent="0.25">
      <c r="C1792">
        <v>295.390873594087</v>
      </c>
      <c r="D1792">
        <f t="shared" si="27"/>
        <v>22.24087359408702</v>
      </c>
    </row>
    <row r="1793" spans="3:4" x14ac:dyDescent="0.25">
      <c r="C1793">
        <v>295.50722706657098</v>
      </c>
      <c r="D1793">
        <f t="shared" si="27"/>
        <v>22.357227066570999</v>
      </c>
    </row>
    <row r="1794" spans="3:4" x14ac:dyDescent="0.25">
      <c r="C1794">
        <v>294.78565768741998</v>
      </c>
      <c r="D1794">
        <f t="shared" si="27"/>
        <v>21.635657687420007</v>
      </c>
    </row>
    <row r="1795" spans="3:4" x14ac:dyDescent="0.25">
      <c r="C1795">
        <v>294.93695750667598</v>
      </c>
      <c r="D1795">
        <f t="shared" ref="D1795:D1808" si="28">CONVERT(C1795,"K","C")</f>
        <v>21.786957506676004</v>
      </c>
    </row>
    <row r="1796" spans="3:4" x14ac:dyDescent="0.25">
      <c r="C1796">
        <v>294.485124807776</v>
      </c>
      <c r="D1796">
        <f t="shared" si="28"/>
        <v>21.335124807776026</v>
      </c>
    </row>
    <row r="1797" spans="3:4" x14ac:dyDescent="0.25">
      <c r="C1797">
        <v>295.21783752650902</v>
      </c>
      <c r="D1797">
        <f t="shared" si="28"/>
        <v>22.067837526509038</v>
      </c>
    </row>
    <row r="1798" spans="3:4" x14ac:dyDescent="0.25">
      <c r="C1798">
        <v>295.717811621549</v>
      </c>
      <c r="D1798">
        <f t="shared" si="28"/>
        <v>22.567811621549026</v>
      </c>
    </row>
    <row r="1799" spans="3:4" x14ac:dyDescent="0.25">
      <c r="C1799">
        <v>296.03376433794898</v>
      </c>
      <c r="D1799">
        <f t="shared" si="28"/>
        <v>22.883764337949003</v>
      </c>
    </row>
    <row r="1800" spans="3:4" x14ac:dyDescent="0.25">
      <c r="C1800">
        <v>295.522586785751</v>
      </c>
      <c r="D1800">
        <f t="shared" si="28"/>
        <v>22.372586785751025</v>
      </c>
    </row>
    <row r="1801" spans="3:4" x14ac:dyDescent="0.25">
      <c r="C1801">
        <v>296.12026293887698</v>
      </c>
      <c r="D1801">
        <f t="shared" si="28"/>
        <v>22.970262938876999</v>
      </c>
    </row>
    <row r="1802" spans="3:4" x14ac:dyDescent="0.25">
      <c r="C1802">
        <v>295.467281542271</v>
      </c>
      <c r="D1802">
        <f t="shared" si="28"/>
        <v>22.317281542271019</v>
      </c>
    </row>
    <row r="1803" spans="3:4" x14ac:dyDescent="0.25">
      <c r="C1803">
        <v>295.343448685265</v>
      </c>
      <c r="D1803">
        <f t="shared" si="28"/>
        <v>22.193448685265025</v>
      </c>
    </row>
    <row r="1804" spans="3:4" x14ac:dyDescent="0.25">
      <c r="C1804">
        <v>295.46976911547</v>
      </c>
      <c r="D1804">
        <f t="shared" si="28"/>
        <v>22.319769115470024</v>
      </c>
    </row>
    <row r="1805" spans="3:4" x14ac:dyDescent="0.25">
      <c r="C1805">
        <v>295.51109714667803</v>
      </c>
      <c r="D1805">
        <f t="shared" si="28"/>
        <v>22.361097146678048</v>
      </c>
    </row>
    <row r="1806" spans="3:4" x14ac:dyDescent="0.25">
      <c r="C1806">
        <v>296.32689702191999</v>
      </c>
      <c r="D1806">
        <f t="shared" si="28"/>
        <v>23.176897021920013</v>
      </c>
    </row>
    <row r="1807" spans="3:4" x14ac:dyDescent="0.25">
      <c r="C1807">
        <v>296.24858411401101</v>
      </c>
      <c r="D1807">
        <f t="shared" si="28"/>
        <v>23.098584114011032</v>
      </c>
    </row>
    <row r="1808" spans="3:4" x14ac:dyDescent="0.25">
      <c r="C1808">
        <v>296.15537515140198</v>
      </c>
      <c r="D1808">
        <f t="shared" si="28"/>
        <v>23.005375151402006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Using book equation for Q TIR+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Krasowski</dc:creator>
  <cp:lastModifiedBy>Devin Krasowski</cp:lastModifiedBy>
  <dcterms:created xsi:type="dcterms:W3CDTF">2020-03-01T22:20:59Z</dcterms:created>
  <dcterms:modified xsi:type="dcterms:W3CDTF">2020-03-28T15:59:43Z</dcterms:modified>
</cp:coreProperties>
</file>